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8145"/>
  </bookViews>
  <sheets>
    <sheet name="Sales E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<sst xmlns="http://schemas.openxmlformats.org/spreadsheetml/2006/main" count="4018" uniqueCount="587">
  <si>
    <t>Ord No</t>
  </si>
  <si>
    <t>Ord Date</t>
  </si>
  <si>
    <t>Ord Month</t>
  </si>
  <si>
    <t>Company Name</t>
  </si>
  <si>
    <t>Channel</t>
  </si>
  <si>
    <t>Product</t>
  </si>
  <si>
    <t>Quantity</t>
  </si>
  <si>
    <t>Unit Price</t>
  </si>
  <si>
    <t>Revenue</t>
  </si>
  <si>
    <t>Cost</t>
  </si>
  <si>
    <t>Region</t>
  </si>
  <si>
    <t>State</t>
  </si>
  <si>
    <t>County</t>
  </si>
  <si>
    <t>Latitude</t>
  </si>
  <si>
    <t>Longtitude</t>
  </si>
  <si>
    <t>Total cost</t>
  </si>
  <si>
    <t>Profit</t>
  </si>
  <si>
    <t>Payment Mode</t>
  </si>
  <si>
    <t>ORD1179</t>
  </si>
  <si>
    <t>Maruti Suzuki</t>
  </si>
  <si>
    <t>Wholesale</t>
  </si>
  <si>
    <t>Product E</t>
  </si>
  <si>
    <t>North-West</t>
  </si>
  <si>
    <t>Delhi</t>
  </si>
  <si>
    <t>New Delhi</t>
  </si>
  <si>
    <t>EMI</t>
  </si>
  <si>
    <t>ORD1302</t>
  </si>
  <si>
    <t>Axis Bank</t>
  </si>
  <si>
    <t>Product A</t>
  </si>
  <si>
    <t>East</t>
  </si>
  <si>
    <t>Punjab</t>
  </si>
  <si>
    <t>Ludhiana</t>
  </si>
  <si>
    <t>Net Banking</t>
  </si>
  <si>
    <t>ORD1162</t>
  </si>
  <si>
    <t>Dabur India</t>
  </si>
  <si>
    <t>Export</t>
  </si>
  <si>
    <t>Product C</t>
  </si>
  <si>
    <t>North-East</t>
  </si>
  <si>
    <t>Kerala</t>
  </si>
  <si>
    <t>Kochi</t>
  </si>
  <si>
    <t>Wire Transfer</t>
  </si>
  <si>
    <t>ORD1420</t>
  </si>
  <si>
    <t>Asian Paints</t>
  </si>
  <si>
    <t>Distributor</t>
  </si>
  <si>
    <t>South</t>
  </si>
  <si>
    <t>Uttar Pradesh</t>
  </si>
  <si>
    <t>Lucknow</t>
  </si>
  <si>
    <t>ORD1031</t>
  </si>
  <si>
    <t>Bajaj Auto</t>
  </si>
  <si>
    <t>ORD1230</t>
  </si>
  <si>
    <t>Sun Pharma</t>
  </si>
  <si>
    <t>North</t>
  </si>
  <si>
    <t>ORD1390</t>
  </si>
  <si>
    <t>Tata Consultancy Services</t>
  </si>
  <si>
    <t>Rajasthan</t>
  </si>
  <si>
    <t>Jaipur</t>
  </si>
  <si>
    <t>UPI</t>
  </si>
  <si>
    <t>ORD1366</t>
  </si>
  <si>
    <t>ORD1431</t>
  </si>
  <si>
    <t>Mahindra &amp; Mahindra</t>
  </si>
  <si>
    <t>Gujarat</t>
  </si>
  <si>
    <t>Ahmedabad</t>
  </si>
  <si>
    <t>Debit Card</t>
  </si>
  <si>
    <t>ORD1149</t>
  </si>
  <si>
    <t>Adani Enterprises</t>
  </si>
  <si>
    <t>Product B</t>
  </si>
  <si>
    <t>South-East</t>
  </si>
  <si>
    <t>West Bengal</t>
  </si>
  <si>
    <t>Kolkata</t>
  </si>
  <si>
    <t>ORD1290</t>
  </si>
  <si>
    <t>ORD1183</t>
  </si>
  <si>
    <t>Tech Mahindra</t>
  </si>
  <si>
    <t>ORD1224</t>
  </si>
  <si>
    <t>Credit Card</t>
  </si>
  <si>
    <t>ORD1483</t>
  </si>
  <si>
    <t>Britannia Industries</t>
  </si>
  <si>
    <t>West</t>
  </si>
  <si>
    <t>ORD1463</t>
  </si>
  <si>
    <t>HCL Technologies</t>
  </si>
  <si>
    <t>ORD1002</t>
  </si>
  <si>
    <t>Product D</t>
  </si>
  <si>
    <t>ORD1020</t>
  </si>
  <si>
    <t>Larsen &amp; Toubro</t>
  </si>
  <si>
    <t>Cash</t>
  </si>
  <si>
    <t>ORD1498</t>
  </si>
  <si>
    <t>Reliance Industries</t>
  </si>
  <si>
    <t>ORD1014</t>
  </si>
  <si>
    <t>ORD1237</t>
  </si>
  <si>
    <t>ITC Limited</t>
  </si>
  <si>
    <t>ORD1013</t>
  </si>
  <si>
    <t>ORD1102</t>
  </si>
  <si>
    <t>State Bank of India</t>
  </si>
  <si>
    <t>Maharashtra</t>
  </si>
  <si>
    <t>Mumbai</t>
  </si>
  <si>
    <t>ORD1437</t>
  </si>
  <si>
    <t>ORD1474</t>
  </si>
  <si>
    <t>ORD1343</t>
  </si>
  <si>
    <t>ORD1447</t>
  </si>
  <si>
    <t>Tamil Nadu</t>
  </si>
  <si>
    <t>Chennai</t>
  </si>
  <si>
    <t>ORD1444</t>
  </si>
  <si>
    <t>Godrej Group</t>
  </si>
  <si>
    <t>Central</t>
  </si>
  <si>
    <t>ORD1048</t>
  </si>
  <si>
    <t>ORD1419</t>
  </si>
  <si>
    <t>South-West</t>
  </si>
  <si>
    <t>ORD1063</t>
  </si>
  <si>
    <t>Karnataka</t>
  </si>
  <si>
    <t>Bangalore</t>
  </si>
  <si>
    <t>ORD1133</t>
  </si>
  <si>
    <t>ORD1322</t>
  </si>
  <si>
    <t>ORD1287</t>
  </si>
  <si>
    <t>ORD1414</t>
  </si>
  <si>
    <t>Wipro</t>
  </si>
  <si>
    <t>ORD1263</t>
  </si>
  <si>
    <t>ORD1100</t>
  </si>
  <si>
    <t>Nestle India</t>
  </si>
  <si>
    <t>ORD1328</t>
  </si>
  <si>
    <t>JSW Steel</t>
  </si>
  <si>
    <t>ORD1321</t>
  </si>
  <si>
    <t>ORD1188</t>
  </si>
  <si>
    <t>ORD1316</t>
  </si>
  <si>
    <t>ORD1234</t>
  </si>
  <si>
    <t>ORD1299</t>
  </si>
  <si>
    <t>ORD1268</t>
  </si>
  <si>
    <t>Hindustan Unilever</t>
  </si>
  <si>
    <t>ORD1319</t>
  </si>
  <si>
    <t>ORD1141</t>
  </si>
  <si>
    <t>ORD1222</t>
  </si>
  <si>
    <t>ICICI Bank</t>
  </si>
  <si>
    <t>ORD1106</t>
  </si>
  <si>
    <t>ORD1236</t>
  </si>
  <si>
    <t>ORD1334</t>
  </si>
  <si>
    <t>Dr. Reddy’s Labs</t>
  </si>
  <si>
    <t>ORD1332</t>
  </si>
  <si>
    <t>ORD1378</t>
  </si>
  <si>
    <t>ORD1194</t>
  </si>
  <si>
    <t>ORD1062</t>
  </si>
  <si>
    <t>ORD1489</t>
  </si>
  <si>
    <t>ORD1231</t>
  </si>
  <si>
    <t>ORD1239</t>
  </si>
  <si>
    <t>ORD1084</t>
  </si>
  <si>
    <t>ORD1365</t>
  </si>
  <si>
    <t>ORD1371</t>
  </si>
  <si>
    <t>ORD1283</t>
  </si>
  <si>
    <t>ORD1433</t>
  </si>
  <si>
    <t>ORD1053</t>
  </si>
  <si>
    <t>ORD1191</t>
  </si>
  <si>
    <t>ORD1067</t>
  </si>
  <si>
    <t>ORD1330</t>
  </si>
  <si>
    <t>Bharti Airtel</t>
  </si>
  <si>
    <t>ORD1345</t>
  </si>
  <si>
    <t>ORD1192</t>
  </si>
  <si>
    <t>ORD1010</t>
  </si>
  <si>
    <t>ORD1132</t>
  </si>
  <si>
    <t>ORD1041</t>
  </si>
  <si>
    <t>ORD1415</t>
  </si>
  <si>
    <t>ORD1015</t>
  </si>
  <si>
    <t>ORD1291</t>
  </si>
  <si>
    <t>ORD1255</t>
  </si>
  <si>
    <t>ORD1043</t>
  </si>
  <si>
    <t>ORD1256</t>
  </si>
  <si>
    <t>ORD1286</t>
  </si>
  <si>
    <t>ORD1267</t>
  </si>
  <si>
    <t>ORD1370</t>
  </si>
  <si>
    <t>ORD1069</t>
  </si>
  <si>
    <t>ORD1007</t>
  </si>
  <si>
    <t>ORD1040</t>
  </si>
  <si>
    <t>ORD1453</t>
  </si>
  <si>
    <t>ORD1395</t>
  </si>
  <si>
    <t>ORD1167</t>
  </si>
  <si>
    <t>ORD1399</t>
  </si>
  <si>
    <t>ORD1472</t>
  </si>
  <si>
    <t>Infosys</t>
  </si>
  <si>
    <t>ORD1271</t>
  </si>
  <si>
    <t>ORD1134</t>
  </si>
  <si>
    <t>ORD1001</t>
  </si>
  <si>
    <t>ORD1157</t>
  </si>
  <si>
    <t>ORD1184</t>
  </si>
  <si>
    <t>ORD1432</t>
  </si>
  <si>
    <t>ORD1151</t>
  </si>
  <si>
    <t>ORD1398</t>
  </si>
  <si>
    <t>ORD1499</t>
  </si>
  <si>
    <t>ORD1338</t>
  </si>
  <si>
    <t>ORD1219</t>
  </si>
  <si>
    <t>ORD1051</t>
  </si>
  <si>
    <t>ORD1196</t>
  </si>
  <si>
    <t>ORD1443</t>
  </si>
  <si>
    <t>ORD1197</t>
  </si>
  <si>
    <t>ORD1422</t>
  </si>
  <si>
    <t>ORD1359</t>
  </si>
  <si>
    <t>ORD1247</t>
  </si>
  <si>
    <t>ORD1376</t>
  </si>
  <si>
    <t>ORD1396</t>
  </si>
  <si>
    <t>ORD1129</t>
  </si>
  <si>
    <t>ORD1006</t>
  </si>
  <si>
    <t>ORD1118</t>
  </si>
  <si>
    <t>ORD1277</t>
  </si>
  <si>
    <t>ORD1116</t>
  </si>
  <si>
    <t>ORD1441</t>
  </si>
  <si>
    <t>ORD1435</t>
  </si>
  <si>
    <t>ORD1135</t>
  </si>
  <si>
    <t>ORD1174</t>
  </si>
  <si>
    <t>ORD1458</t>
  </si>
  <si>
    <t>ORD1312</t>
  </si>
  <si>
    <t>ORD1037</t>
  </si>
  <si>
    <t>ORD1401</t>
  </si>
  <si>
    <t>ORD1327</t>
  </si>
  <si>
    <t>ORD1160</t>
  </si>
  <si>
    <t>ORD1382</t>
  </si>
  <si>
    <t>ORD1032</t>
  </si>
  <si>
    <t>ORD1470</t>
  </si>
  <si>
    <t>ORD1137</t>
  </si>
  <si>
    <t>ORD1176</t>
  </si>
  <si>
    <t>ORD1425</t>
  </si>
  <si>
    <t>ORD1460</t>
  </si>
  <si>
    <t>ORD1075</t>
  </si>
  <si>
    <t>ORD1090</t>
  </si>
  <si>
    <t>ORD1300</t>
  </si>
  <si>
    <t>ORD1201</t>
  </si>
  <si>
    <t>ORD1293</t>
  </si>
  <si>
    <t>ORD1087</t>
  </si>
  <si>
    <t>ORD1461</t>
  </si>
  <si>
    <t>ORD1165</t>
  </si>
  <si>
    <t>ORD1464</t>
  </si>
  <si>
    <t>ORD1279</t>
  </si>
  <si>
    <t>ORD1331</t>
  </si>
  <si>
    <t>ORD1313</t>
  </si>
  <si>
    <t>ORD1254</t>
  </si>
  <si>
    <t>ORD1274</t>
  </si>
  <si>
    <t>ORD1273</t>
  </si>
  <si>
    <t>ORD1060</t>
  </si>
  <si>
    <t>ORD1485</t>
  </si>
  <si>
    <t>ORD1022</t>
  </si>
  <si>
    <t>ORD1173</t>
  </si>
  <si>
    <t>ORD1477</t>
  </si>
  <si>
    <t>ORD1209</t>
  </si>
  <si>
    <t>ORD1407</t>
  </si>
  <si>
    <t>ORD1353</t>
  </si>
  <si>
    <t>ORD1078</t>
  </si>
  <si>
    <t>ORD1449</t>
  </si>
  <si>
    <t>ORD1405</t>
  </si>
  <si>
    <t>ORD1107</t>
  </si>
  <si>
    <t>ORD1206</t>
  </si>
  <si>
    <t>ORD1110</t>
  </si>
  <si>
    <t>ORD1373</t>
  </si>
  <si>
    <t>ORD1297</t>
  </si>
  <si>
    <t>ORD1245</t>
  </si>
  <si>
    <t>ORD1038</t>
  </si>
  <si>
    <t>ORD1315</t>
  </si>
  <si>
    <t>ORD1016</t>
  </si>
  <si>
    <t>ORD1097</t>
  </si>
  <si>
    <t>ORD1128</t>
  </si>
  <si>
    <t>ORD1027</t>
  </si>
  <si>
    <t>ORD1229</t>
  </si>
  <si>
    <t>ORD1476</t>
  </si>
  <si>
    <t>ORD1482</t>
  </si>
  <si>
    <t>ORD1005</t>
  </si>
  <si>
    <t>ORD1221</t>
  </si>
  <si>
    <t>ORD1065</t>
  </si>
  <si>
    <t>ORD1481</t>
  </si>
  <si>
    <t>ORD1235</t>
  </si>
  <si>
    <t>ORD1101</t>
  </si>
  <si>
    <t>ORD1227</t>
  </si>
  <si>
    <t>ORD1017</t>
  </si>
  <si>
    <t>ORD1068</t>
  </si>
  <si>
    <t>ORD1336</t>
  </si>
  <si>
    <t>ORD1292</t>
  </si>
  <si>
    <t>ORD1459</t>
  </si>
  <si>
    <t>ORD1241</t>
  </si>
  <si>
    <t>ORD1356</t>
  </si>
  <si>
    <t>ORD1187</t>
  </si>
  <si>
    <t>ORD1189</t>
  </si>
  <si>
    <t>ORD1251</t>
  </si>
  <si>
    <t>ORD1379</t>
  </si>
  <si>
    <t>ORD1004</t>
  </si>
  <si>
    <t>ORD1089</t>
  </si>
  <si>
    <t>ORD1340</t>
  </si>
  <si>
    <t>ORD1119</t>
  </si>
  <si>
    <t>ORD1220</t>
  </si>
  <si>
    <t>ORD1468</t>
  </si>
  <si>
    <t>ORD1272</t>
  </si>
  <si>
    <t>ORD1282</t>
  </si>
  <si>
    <t>ORD1451</t>
  </si>
  <si>
    <t>ORD1147</t>
  </si>
  <si>
    <t>ORD1413</t>
  </si>
  <si>
    <t>ORD1352</t>
  </si>
  <si>
    <t>ORD1424</t>
  </si>
  <si>
    <t>ORD1122</t>
  </si>
  <si>
    <t>ORD1163</t>
  </si>
  <si>
    <t>ORD1410</t>
  </si>
  <si>
    <t>ORD1047</t>
  </si>
  <si>
    <t>ORD1397</t>
  </si>
  <si>
    <t>ORD1117</t>
  </si>
  <si>
    <t>ORD1202</t>
  </si>
  <si>
    <t>ORD1304</t>
  </si>
  <si>
    <t>ORD1357</t>
  </si>
  <si>
    <t>ORD1375</t>
  </si>
  <si>
    <t>ORD1080</t>
  </si>
  <si>
    <t>ORD1154</t>
  </si>
  <si>
    <t>ORD1469</t>
  </si>
  <si>
    <t>ORD1105</t>
  </si>
  <si>
    <t>ORD1093</t>
  </si>
  <si>
    <t>ORD1402</t>
  </si>
  <si>
    <t>ORD1003</t>
  </si>
  <si>
    <t>ORD1418</t>
  </si>
  <si>
    <t>ORD1030</t>
  </si>
  <si>
    <t>ORD1036</t>
  </si>
  <si>
    <t>ORD1071</t>
  </si>
  <si>
    <t>ORD1242</t>
  </si>
  <si>
    <t>ORD1280</t>
  </si>
  <si>
    <t>ORD1488</t>
  </si>
  <si>
    <t>ORD1490</t>
  </si>
  <si>
    <t>ORD1403</t>
  </si>
  <si>
    <t>ORD1381</t>
  </si>
  <si>
    <t>ORD1306</t>
  </si>
  <si>
    <t>ORD1066</t>
  </si>
  <si>
    <t>ORD1055</t>
  </si>
  <si>
    <t>ORD1158</t>
  </si>
  <si>
    <t>ORD1314</t>
  </si>
  <si>
    <t>ORD1169</t>
  </si>
  <si>
    <t>ORD1393</t>
  </si>
  <si>
    <t>ORD1362</t>
  </si>
  <si>
    <t>ORD1386</t>
  </si>
  <si>
    <t>ORD1480</t>
  </si>
  <si>
    <t>ORD1186</t>
  </si>
  <si>
    <t>ORD1445</t>
  </si>
  <si>
    <t>ORD1211</t>
  </si>
  <si>
    <t>ORD1320</t>
  </si>
  <si>
    <t>ORD1355</t>
  </si>
  <si>
    <t>ORD1109</t>
  </si>
  <si>
    <t>ORD1103</t>
  </si>
  <si>
    <t>ORD1351</t>
  </si>
  <si>
    <t>ORD1364</t>
  </si>
  <si>
    <t>ORD1181</t>
  </si>
  <si>
    <t>ORD1099</t>
  </si>
  <si>
    <t>ORD1487</t>
  </si>
  <si>
    <t>ORD1238</t>
  </si>
  <si>
    <t>ORD1497</t>
  </si>
  <si>
    <t>ORD1465</t>
  </si>
  <si>
    <t>ORD1421</t>
  </si>
  <si>
    <t>ORD1039</t>
  </si>
  <si>
    <t>ORD1223</t>
  </si>
  <si>
    <t>ORD1270</t>
  </si>
  <si>
    <t>ORD1035</t>
  </si>
  <si>
    <t>ORD1156</t>
  </si>
  <si>
    <t>ORD1406</t>
  </si>
  <si>
    <t>ORD1045</t>
  </si>
  <si>
    <t>ORD1377</t>
  </si>
  <si>
    <t>ORD1479</t>
  </si>
  <si>
    <t>ORD1491</t>
  </si>
  <si>
    <t>ORD1454</t>
  </si>
  <si>
    <t>ORD1259</t>
  </si>
  <si>
    <t>ORD1077</t>
  </si>
  <si>
    <t>ORD1448</t>
  </si>
  <si>
    <t>ORD1044</t>
  </si>
  <si>
    <t>ORD1058</t>
  </si>
  <si>
    <t>ORD1127</t>
  </si>
  <si>
    <t>ORD1185</t>
  </si>
  <si>
    <t>ORD1446</t>
  </si>
  <si>
    <t>ORD1074</t>
  </si>
  <si>
    <t>ORD1380</t>
  </si>
  <si>
    <t>ORD1438</t>
  </si>
  <si>
    <t>ORD1076</t>
  </si>
  <si>
    <t>ORD1215</t>
  </si>
  <si>
    <t>ORD1175</t>
  </si>
  <si>
    <t>ORD1052</t>
  </si>
  <si>
    <t>ORD1301</t>
  </si>
  <si>
    <t>ORD1092</t>
  </si>
  <si>
    <t>ORD1042</t>
  </si>
  <si>
    <t>ORD1070</t>
  </si>
  <si>
    <t>ORD1143</t>
  </si>
  <si>
    <t>ORD1473</t>
  </si>
  <si>
    <t>ORD1142</t>
  </si>
  <si>
    <t>ORD1303</t>
  </si>
  <si>
    <t>ORD1113</t>
  </si>
  <si>
    <t>ORD1358</t>
  </si>
  <si>
    <t>ORD1486</t>
  </si>
  <si>
    <t>ORD1126</t>
  </si>
  <si>
    <t>ORD1212</t>
  </si>
  <si>
    <t>ORD1494</t>
  </si>
  <si>
    <t>ORD1104</t>
  </si>
  <si>
    <t>ORD1298</t>
  </si>
  <si>
    <t>ORD1269</t>
  </si>
  <si>
    <t>ORD1337</t>
  </si>
  <si>
    <t>ORD1294</t>
  </si>
  <si>
    <t>ORD1456</t>
  </si>
  <si>
    <t>ORD1253</t>
  </si>
  <si>
    <t>ORD1261</t>
  </si>
  <si>
    <t>ORD1466</t>
  </si>
  <si>
    <t>ORD1462</t>
  </si>
  <si>
    <t>ORD1346</t>
  </si>
  <si>
    <t>ORD1026</t>
  </si>
  <si>
    <t>ORD1012</t>
  </si>
  <si>
    <t>ORD1139</t>
  </si>
  <si>
    <t>ORD1278</t>
  </si>
  <si>
    <t>ORD1034</t>
  </si>
  <si>
    <t>ORD1205</t>
  </si>
  <si>
    <t>ORD1307</t>
  </si>
  <si>
    <t>ORD1260</t>
  </si>
  <si>
    <t>ORD1417</t>
  </si>
  <si>
    <t>ORD1429</t>
  </si>
  <si>
    <t>ORD1124</t>
  </si>
  <si>
    <t>ORD1442</t>
  </si>
  <si>
    <t>ORD1258</t>
  </si>
  <si>
    <t>ORD1159</t>
  </si>
  <si>
    <t>ORD1216</t>
  </si>
  <si>
    <t>ORD1383</t>
  </si>
  <si>
    <t>ORD1426</t>
  </si>
  <si>
    <t>ORD1284</t>
  </si>
  <si>
    <t>ORD1276</t>
  </si>
  <si>
    <t>ORD1028</t>
  </si>
  <si>
    <t>ORD1218</t>
  </si>
  <si>
    <t>ORD1072</t>
  </si>
  <si>
    <t>ORD1161</t>
  </si>
  <si>
    <t>ORD1305</t>
  </si>
  <si>
    <t>ORD1363</t>
  </si>
  <si>
    <t>ORD1367</t>
  </si>
  <si>
    <t>ORD1115</t>
  </si>
  <si>
    <t>ORD1049</t>
  </si>
  <si>
    <t>ORD1478</t>
  </si>
  <si>
    <t>ORD1091</t>
  </si>
  <si>
    <t>ORD1281</t>
  </si>
  <si>
    <t>ORD1262</t>
  </si>
  <si>
    <t>ORD1145</t>
  </si>
  <si>
    <t>ORD1475</t>
  </si>
  <si>
    <t>ORD1250</t>
  </si>
  <si>
    <t>ORD1252</t>
  </si>
  <si>
    <t>ORD1199</t>
  </si>
  <si>
    <t>ORD1324</t>
  </si>
  <si>
    <t>ORD1296</t>
  </si>
  <si>
    <t>ORD1244</t>
  </si>
  <si>
    <t>ORD1295</t>
  </si>
  <si>
    <t>ORD1193</t>
  </si>
  <si>
    <t>ORD1311</t>
  </si>
  <si>
    <t>ORD1182</t>
  </si>
  <si>
    <t>ORD1412</t>
  </si>
  <si>
    <t>ORD1131</t>
  </si>
  <si>
    <t>ORD1112</t>
  </si>
  <si>
    <t>ORD1164</t>
  </si>
  <si>
    <t>ORD1325</t>
  </si>
  <si>
    <t>ORD1018</t>
  </si>
  <si>
    <t>ORD1411</t>
  </si>
  <si>
    <t>ORD1374</t>
  </si>
  <si>
    <t>ORD1166</t>
  </si>
  <si>
    <t>ORD1171</t>
  </si>
  <si>
    <t>ORD1329</t>
  </si>
  <si>
    <t>ORD1130</t>
  </si>
  <si>
    <t>ORD1493</t>
  </si>
  <si>
    <t>ORD1240</t>
  </si>
  <si>
    <t>ORD1217</t>
  </si>
  <si>
    <t>ORD1350</t>
  </si>
  <si>
    <t>ORD1203</t>
  </si>
  <si>
    <t>ORD1146</t>
  </si>
  <si>
    <t>ORD1389</t>
  </si>
  <si>
    <t>ORD1178</t>
  </si>
  <si>
    <t>ORD1326</t>
  </si>
  <si>
    <t>ORD1195</t>
  </si>
  <si>
    <t>ORD1088</t>
  </si>
  <si>
    <t>ORD1050</t>
  </si>
  <si>
    <t>ORD1275</t>
  </si>
  <si>
    <t>ORD1496</t>
  </si>
  <si>
    <t>ORD1153</t>
  </si>
  <si>
    <t>ORD1372</t>
  </si>
  <si>
    <t>ORD1121</t>
  </si>
  <si>
    <t>ORD1177</t>
  </si>
  <si>
    <t>ORD1207</t>
  </si>
  <si>
    <t>ORD1246</t>
  </si>
  <si>
    <t>ORD1289</t>
  </si>
  <si>
    <t>ORD1318</t>
  </si>
  <si>
    <t>ORD1384</t>
  </si>
  <si>
    <t>ORD1009</t>
  </si>
  <si>
    <t>ORD1025</t>
  </si>
  <si>
    <t>ORD1436</t>
  </si>
  <si>
    <t>ORD1200</t>
  </si>
  <si>
    <t>ORD1285</t>
  </si>
  <si>
    <t>ORD1427</t>
  </si>
  <si>
    <t>ORD1054</t>
  </si>
  <si>
    <t>ORD1440</t>
  </si>
  <si>
    <t>ORD1148</t>
  </si>
  <si>
    <t>ORD1400</t>
  </si>
  <si>
    <t>ORD1226</t>
  </si>
  <si>
    <t>ORD1392</t>
  </si>
  <si>
    <t>ORD1309</t>
  </si>
  <si>
    <t>ORD1096</t>
  </si>
  <si>
    <t>ORD1455</t>
  </si>
  <si>
    <t>ORD1430</t>
  </si>
  <si>
    <t>ORD1021</t>
  </si>
  <si>
    <t>ORD1120</t>
  </si>
  <si>
    <t>ORD1369</t>
  </si>
  <si>
    <t>ORD1349</t>
  </si>
  <si>
    <t>ORD1108</t>
  </si>
  <si>
    <t>ORD1190</t>
  </si>
  <si>
    <t>ORD1339</t>
  </si>
  <si>
    <t>ORD1248</t>
  </si>
  <si>
    <t>ORD1249</t>
  </si>
  <si>
    <t>ORD1059</t>
  </si>
  <si>
    <t>ORD1341</t>
  </si>
  <si>
    <t>ORD1317</t>
  </si>
  <si>
    <t>ORD1439</t>
  </si>
  <si>
    <t>ORD1125</t>
  </si>
  <si>
    <t>ORD1348</t>
  </si>
  <si>
    <t>ORD1323</t>
  </si>
  <si>
    <t>ORD1123</t>
  </si>
  <si>
    <t>ORD1225</t>
  </si>
  <si>
    <t>ORD1228</t>
  </si>
  <si>
    <t>ORD1029</t>
  </si>
  <si>
    <t>ORD1011</t>
  </si>
  <si>
    <t>ORD1342</t>
  </si>
  <si>
    <t>ORD1333</t>
  </si>
  <si>
    <t>ORD1144</t>
  </si>
  <si>
    <t>ORD1140</t>
  </si>
  <si>
    <t>ORD1180</t>
  </si>
  <si>
    <t>ORD1019</t>
  </si>
  <si>
    <t>ORD1046</t>
  </si>
  <si>
    <t>ORD1404</t>
  </si>
  <si>
    <t>ORD1204</t>
  </si>
  <si>
    <t>ORD1085</t>
  </si>
  <si>
    <t>ORD1172</t>
  </si>
  <si>
    <t>ORD1387</t>
  </si>
  <si>
    <t>ORD1057</t>
  </si>
  <si>
    <t>ORD1344</t>
  </si>
  <si>
    <t>ORD1457</t>
  </si>
  <si>
    <t>ORD1368</t>
  </si>
  <si>
    <t>ORD1168</t>
  </si>
  <si>
    <t>ORD1136</t>
  </si>
  <si>
    <t>ORD1056</t>
  </si>
  <si>
    <t>ORD1233</t>
  </si>
  <si>
    <t>ORD1409</t>
  </si>
  <si>
    <t>ORD1416</t>
  </si>
  <si>
    <t>ORD1086</t>
  </si>
  <si>
    <t>ORD1073</t>
  </si>
  <si>
    <t>ORD1423</t>
  </si>
  <si>
    <t>ORD1170</t>
  </si>
  <si>
    <t>ORD1000</t>
  </si>
  <si>
    <t>ORD1094</t>
  </si>
  <si>
    <t>ORD1155</t>
  </si>
  <si>
    <t>ORD1492</t>
  </si>
  <si>
    <t>ORD1114</t>
  </si>
  <si>
    <t>ORD1361</t>
  </si>
  <si>
    <t>ORD1266</t>
  </si>
  <si>
    <t>ORD1083</t>
  </si>
  <si>
    <t>ORD1023</t>
  </si>
  <si>
    <t>ORD1214</t>
  </si>
  <si>
    <t>ORD1288</t>
  </si>
  <si>
    <t>ORD1265</t>
  </si>
  <si>
    <t>ORD1388</t>
  </si>
  <si>
    <t>ORD1111</t>
  </si>
  <si>
    <t>ORD1347</t>
  </si>
  <si>
    <t>ORD1257</t>
  </si>
  <si>
    <t>ORD1198</t>
  </si>
  <si>
    <t>ORD1484</t>
  </si>
  <si>
    <t>ORD1064</t>
  </si>
  <si>
    <t>ORD1310</t>
  </si>
  <si>
    <t>ORD1394</t>
  </si>
  <si>
    <t>ORD1452</t>
  </si>
  <si>
    <t>ORD1391</t>
  </si>
  <si>
    <t>ORD1243</t>
  </si>
  <si>
    <t>ORD1354</t>
  </si>
  <si>
    <t>ORD1467</t>
  </si>
  <si>
    <t>ORD1079</t>
  </si>
  <si>
    <t>ORD1213</t>
  </si>
  <si>
    <t>ORD1360</t>
  </si>
  <si>
    <t>ORD1264</t>
  </si>
  <si>
    <t>ORD1335</t>
  </si>
  <si>
    <t>ORD1008</t>
  </si>
  <si>
    <t>ORD1495</t>
  </si>
  <si>
    <t>ORD1138</t>
  </si>
  <si>
    <t>ORD1150</t>
  </si>
  <si>
    <t>ORD1152</t>
  </si>
  <si>
    <t>ORD1450</t>
  </si>
  <si>
    <t>ORD1082</t>
  </si>
  <si>
    <t>ORD1098</t>
  </si>
  <si>
    <t>ORD1408</t>
  </si>
  <si>
    <t>ORD1095</t>
  </si>
  <si>
    <t>ORD1208</t>
  </si>
  <si>
    <t>ORD1434</t>
  </si>
  <si>
    <t>ORD1308</t>
  </si>
  <si>
    <t>ORD1033</t>
  </si>
  <si>
    <t>ORD1024</t>
  </si>
  <si>
    <t>ORD1471</t>
  </si>
  <si>
    <t>ORD1081</t>
  </si>
  <si>
    <t>ORD1385</t>
  </si>
  <si>
    <t>ORD1061</t>
  </si>
  <si>
    <t>ORD1428</t>
  </si>
  <si>
    <t>ORD1232</t>
  </si>
  <si>
    <t>ORD1210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</si>
</sst>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;@"/>
  </numFmts>
  <fonts count="22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/>
    <xf numFmtId="180" fontId="0" fillId="0" borderId="0" xfId="0" applyNumberForma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180" fontId="2" fillId="0" borderId="0" xfId="0" applyNumberFormat="1" applyFont="1" applyFill="1" applyAlignment="1"/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2"/>
  <sheetViews>
    <sheetView tabSelected="1" zoomScale="130" zoomScaleNormal="130" topLeftCell="L493" workbookViewId="0">
      <selection activeCell="P506" sqref="P506"/>
    </sheetView>
  </sheetViews>
  <sheetFormatPr defaultColWidth="9.14285714285714" defaultRowHeight="15"/>
  <cols>
    <col min="1" max="1" width="9.14285714285714" style="1"/>
    <col min="2" max="2" width="13.4285714285714" style="2" customWidth="1"/>
    <col min="3" max="3" width="15.9333333333333" style="2" customWidth="1"/>
    <col min="4" max="4" width="31.8571428571429" style="1" customWidth="1"/>
    <col min="5" max="5" width="17.2857142857143" style="1" customWidth="1"/>
    <col min="6" max="6" width="19.1428571428571" style="1" customWidth="1"/>
    <col min="7" max="7" width="16" style="1" customWidth="1"/>
    <col min="8" max="8" width="18.4285714285714" style="1" customWidth="1"/>
    <col min="9" max="9" width="17" style="1" customWidth="1"/>
    <col min="10" max="10" width="23" style="1" customWidth="1"/>
    <col min="11" max="11" width="18" style="3" customWidth="1"/>
    <col min="12" max="12" width="14" style="1" customWidth="1"/>
    <col min="13" max="13" width="16.4285714285714" style="1" customWidth="1"/>
    <col min="14" max="14" width="16.8571428571429" style="1" customWidth="1"/>
    <col min="15" max="15" width="25.4285714285714" style="1" customWidth="1"/>
    <col min="16" max="16" width="17" customWidth="1"/>
    <col min="17" max="17" width="11.7142857142857"/>
    <col min="18" max="18" width="17.4285714285714" style="4" customWidth="1"/>
  </cols>
  <sheetData>
    <row r="1" spans="1:18">
      <c r="A1" s="5" t="s">
        <v>0</v>
      </c>
      <c r="B1" s="6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7" t="s">
        <v>16</v>
      </c>
      <c r="R1" s="5" t="s">
        <v>17</v>
      </c>
    </row>
    <row r="2" spans="1:18">
      <c r="A2" s="1" t="s">
        <v>18</v>
      </c>
      <c r="B2" s="2">
        <v>44563</v>
      </c>
      <c r="C2" s="2" t="str">
        <f>TEXT(B2,"mmm")</f>
        <v>Jan</v>
      </c>
      <c r="D2" s="1" t="s">
        <v>19</v>
      </c>
      <c r="E2" s="1" t="s">
        <v>20</v>
      </c>
      <c r="F2" s="1" t="s">
        <v>21</v>
      </c>
      <c r="G2" s="1">
        <v>61</v>
      </c>
      <c r="H2" s="1">
        <v>1334.63</v>
      </c>
      <c r="I2" s="1">
        <v>81412.43</v>
      </c>
      <c r="J2" s="1">
        <v>5866.4</v>
      </c>
      <c r="K2" s="1" t="s">
        <v>22</v>
      </c>
      <c r="L2" s="1" t="s">
        <v>23</v>
      </c>
      <c r="M2" s="1" t="s">
        <v>24</v>
      </c>
      <c r="N2" s="1">
        <v>13.985</v>
      </c>
      <c r="O2" s="1">
        <v>-96.6433</v>
      </c>
      <c r="P2">
        <f>G2*J2</f>
        <v>357850.4</v>
      </c>
      <c r="Q2" s="8">
        <f>P2-I2</f>
        <v>276437.97</v>
      </c>
      <c r="R2" s="4" t="s">
        <v>25</v>
      </c>
    </row>
    <row r="3" spans="1:18">
      <c r="A3" s="1" t="s">
        <v>26</v>
      </c>
      <c r="B3" s="2">
        <v>44566</v>
      </c>
      <c r="C3" s="2" t="str">
        <f t="shared" ref="C3:C22" si="0">TEXT(B3,"mmm")</f>
        <v>Jan</v>
      </c>
      <c r="D3" s="1" t="s">
        <v>27</v>
      </c>
      <c r="E3" s="1" t="s">
        <v>20</v>
      </c>
      <c r="F3" s="1" t="s">
        <v>28</v>
      </c>
      <c r="G3" s="1">
        <v>76</v>
      </c>
      <c r="H3" s="1">
        <v>3128.87</v>
      </c>
      <c r="I3" s="1">
        <v>237794.12</v>
      </c>
      <c r="J3" s="1">
        <v>4617.59</v>
      </c>
      <c r="K3" s="1" t="s">
        <v>29</v>
      </c>
      <c r="L3" s="1" t="s">
        <v>30</v>
      </c>
      <c r="M3" s="1" t="s">
        <v>31</v>
      </c>
      <c r="N3" s="1">
        <v>28.042</v>
      </c>
      <c r="O3" s="1">
        <v>-91786</v>
      </c>
      <c r="P3">
        <f t="shared" ref="P3:P66" si="1">G3*J3</f>
        <v>350936.84</v>
      </c>
      <c r="Q3" s="8">
        <f t="shared" ref="Q3:Q66" si="2">P3-I3</f>
        <v>113142.72</v>
      </c>
      <c r="R3" s="4" t="s">
        <v>32</v>
      </c>
    </row>
    <row r="4" spans="1:18">
      <c r="A4" s="1" t="s">
        <v>33</v>
      </c>
      <c r="B4" s="2">
        <v>44568</v>
      </c>
      <c r="C4" s="2" t="str">
        <f t="shared" si="0"/>
        <v>Jan</v>
      </c>
      <c r="D4" s="1" t="s">
        <v>34</v>
      </c>
      <c r="E4" s="1" t="s">
        <v>35</v>
      </c>
      <c r="F4" s="1" t="s">
        <v>36</v>
      </c>
      <c r="G4" s="1">
        <v>58</v>
      </c>
      <c r="H4" s="1">
        <v>2275.95</v>
      </c>
      <c r="I4" s="1">
        <v>132005.1</v>
      </c>
      <c r="J4" s="1">
        <v>7257.34</v>
      </c>
      <c r="K4" s="1" t="s">
        <v>37</v>
      </c>
      <c r="L4" s="1" t="s">
        <v>38</v>
      </c>
      <c r="M4" s="1" t="s">
        <v>39</v>
      </c>
      <c r="N4" s="1">
        <v>22.1634</v>
      </c>
      <c r="O4" s="1">
        <v>-118492</v>
      </c>
      <c r="P4">
        <f t="shared" si="1"/>
        <v>420925.72</v>
      </c>
      <c r="Q4" s="8">
        <f t="shared" si="2"/>
        <v>288920.62</v>
      </c>
      <c r="R4" s="4" t="s">
        <v>40</v>
      </c>
    </row>
    <row r="5" spans="1:18">
      <c r="A5" s="1" t="s">
        <v>41</v>
      </c>
      <c r="B5" s="2">
        <v>44569</v>
      </c>
      <c r="C5" s="2" t="str">
        <f t="shared" si="0"/>
        <v>Jan</v>
      </c>
      <c r="D5" s="1" t="s">
        <v>42</v>
      </c>
      <c r="E5" s="1" t="s">
        <v>43</v>
      </c>
      <c r="F5" s="1" t="s">
        <v>21</v>
      </c>
      <c r="G5" s="1">
        <v>42</v>
      </c>
      <c r="H5" s="1">
        <v>7519.58</v>
      </c>
      <c r="I5" s="1">
        <v>315822.36</v>
      </c>
      <c r="J5" s="1">
        <v>6049.77</v>
      </c>
      <c r="K5" s="1" t="s">
        <v>44</v>
      </c>
      <c r="L5" s="1" t="s">
        <v>45</v>
      </c>
      <c r="M5" s="1" t="s">
        <v>46</v>
      </c>
      <c r="N5" s="1">
        <v>18.0214</v>
      </c>
      <c r="O5" s="1">
        <v>-58629</v>
      </c>
      <c r="P5">
        <f t="shared" si="1"/>
        <v>254090.34</v>
      </c>
      <c r="Q5" s="8">
        <f t="shared" si="2"/>
        <v>-61732.02</v>
      </c>
      <c r="R5" s="4" t="s">
        <v>25</v>
      </c>
    </row>
    <row r="6" spans="1:18">
      <c r="A6" s="1" t="s">
        <v>47</v>
      </c>
      <c r="B6" s="2">
        <v>44575</v>
      </c>
      <c r="C6" s="2" t="str">
        <f t="shared" si="0"/>
        <v>Jan</v>
      </c>
      <c r="D6" s="1" t="s">
        <v>48</v>
      </c>
      <c r="E6" s="1" t="s">
        <v>35</v>
      </c>
      <c r="F6" s="1" t="s">
        <v>28</v>
      </c>
      <c r="G6" s="1">
        <v>5</v>
      </c>
      <c r="H6" s="1">
        <v>2344.04</v>
      </c>
      <c r="I6" s="1">
        <v>11720.2</v>
      </c>
      <c r="J6" s="1">
        <v>5158.61</v>
      </c>
      <c r="K6" s="1" t="s">
        <v>29</v>
      </c>
      <c r="L6" s="1" t="s">
        <v>23</v>
      </c>
      <c r="M6" s="1" t="s">
        <v>24</v>
      </c>
      <c r="N6" s="1">
        <v>27.5065</v>
      </c>
      <c r="O6" s="1">
        <v>-44686</v>
      </c>
      <c r="P6">
        <f t="shared" si="1"/>
        <v>25793.05</v>
      </c>
      <c r="Q6" s="8">
        <f t="shared" si="2"/>
        <v>14072.85</v>
      </c>
      <c r="R6" s="4" t="s">
        <v>25</v>
      </c>
    </row>
    <row r="7" spans="1:18">
      <c r="A7" s="1" t="s">
        <v>49</v>
      </c>
      <c r="B7" s="2">
        <v>44576</v>
      </c>
      <c r="C7" s="2" t="str">
        <f t="shared" si="0"/>
        <v>Jan</v>
      </c>
      <c r="D7" s="1" t="s">
        <v>50</v>
      </c>
      <c r="E7" s="1" t="s">
        <v>20</v>
      </c>
      <c r="F7" s="1" t="s">
        <v>28</v>
      </c>
      <c r="G7" s="1">
        <v>79</v>
      </c>
      <c r="H7" s="1">
        <v>4149.46</v>
      </c>
      <c r="I7" s="1">
        <v>327807.34</v>
      </c>
      <c r="J7" s="1">
        <v>5110.22</v>
      </c>
      <c r="K7" s="1" t="s">
        <v>51</v>
      </c>
      <c r="L7" s="1" t="s">
        <v>23</v>
      </c>
      <c r="M7" s="1" t="s">
        <v>24</v>
      </c>
      <c r="N7" s="1">
        <v>27.7373</v>
      </c>
      <c r="O7" s="1">
        <v>-29399</v>
      </c>
      <c r="P7">
        <f t="shared" si="1"/>
        <v>403707.38</v>
      </c>
      <c r="Q7" s="8">
        <f t="shared" si="2"/>
        <v>75900.04</v>
      </c>
      <c r="R7" s="4" t="s">
        <v>40</v>
      </c>
    </row>
    <row r="8" spans="1:18">
      <c r="A8" s="1" t="s">
        <v>52</v>
      </c>
      <c r="B8" s="2">
        <v>44578</v>
      </c>
      <c r="C8" s="2" t="str">
        <f t="shared" si="0"/>
        <v>Jan</v>
      </c>
      <c r="D8" s="1" t="s">
        <v>53</v>
      </c>
      <c r="E8" s="1" t="s">
        <v>35</v>
      </c>
      <c r="F8" s="1" t="s">
        <v>28</v>
      </c>
      <c r="G8" s="1">
        <v>94</v>
      </c>
      <c r="H8" s="1">
        <v>3560.44</v>
      </c>
      <c r="I8" s="1">
        <v>334681.36</v>
      </c>
      <c r="J8" s="1">
        <v>2001.68</v>
      </c>
      <c r="K8" s="1" t="s">
        <v>51</v>
      </c>
      <c r="L8" s="1" t="s">
        <v>54</v>
      </c>
      <c r="M8" s="1" t="s">
        <v>55</v>
      </c>
      <c r="N8" s="1">
        <v>33.8149</v>
      </c>
      <c r="O8" s="1">
        <v>-136779</v>
      </c>
      <c r="P8">
        <f t="shared" si="1"/>
        <v>188157.92</v>
      </c>
      <c r="Q8" s="8">
        <f t="shared" si="2"/>
        <v>-146523.44</v>
      </c>
      <c r="R8" s="4" t="s">
        <v>56</v>
      </c>
    </row>
    <row r="9" spans="1:18">
      <c r="A9" s="1" t="s">
        <v>57</v>
      </c>
      <c r="B9" s="2">
        <v>44581</v>
      </c>
      <c r="C9" s="2" t="str">
        <f t="shared" si="0"/>
        <v>Jan</v>
      </c>
      <c r="D9" s="1" t="s">
        <v>19</v>
      </c>
      <c r="E9" s="1" t="s">
        <v>20</v>
      </c>
      <c r="F9" s="1" t="s">
        <v>28</v>
      </c>
      <c r="G9" s="1">
        <v>32</v>
      </c>
      <c r="H9" s="1">
        <v>6694.34</v>
      </c>
      <c r="I9" s="1">
        <v>214218.88</v>
      </c>
      <c r="J9" s="1">
        <v>1012.29</v>
      </c>
      <c r="K9" s="1" t="s">
        <v>44</v>
      </c>
      <c r="L9" s="1" t="s">
        <v>54</v>
      </c>
      <c r="M9" s="1" t="s">
        <v>55</v>
      </c>
      <c r="N9" s="1">
        <v>18.1545</v>
      </c>
      <c r="O9" s="1">
        <v>-88079</v>
      </c>
      <c r="P9">
        <f t="shared" si="1"/>
        <v>32393.28</v>
      </c>
      <c r="Q9" s="8">
        <f t="shared" si="2"/>
        <v>-181825.6</v>
      </c>
      <c r="R9" s="4" t="s">
        <v>32</v>
      </c>
    </row>
    <row r="10" spans="1:18">
      <c r="A10" s="1" t="s">
        <v>58</v>
      </c>
      <c r="B10" s="2">
        <v>44581</v>
      </c>
      <c r="C10" s="2" t="str">
        <f t="shared" si="0"/>
        <v>Jan</v>
      </c>
      <c r="D10" s="1" t="s">
        <v>59</v>
      </c>
      <c r="E10" s="1" t="s">
        <v>20</v>
      </c>
      <c r="F10" s="1" t="s">
        <v>21</v>
      </c>
      <c r="G10" s="1">
        <v>76</v>
      </c>
      <c r="H10" s="1">
        <v>1116.46</v>
      </c>
      <c r="I10" s="1">
        <v>84850.96</v>
      </c>
      <c r="J10" s="1">
        <v>1292.49</v>
      </c>
      <c r="K10" s="1" t="s">
        <v>29</v>
      </c>
      <c r="L10" s="1" t="s">
        <v>60</v>
      </c>
      <c r="M10" s="1" t="s">
        <v>61</v>
      </c>
      <c r="N10" s="1">
        <v>29.7652</v>
      </c>
      <c r="O10" s="1">
        <v>-51426</v>
      </c>
      <c r="P10">
        <f t="shared" si="1"/>
        <v>98229.24</v>
      </c>
      <c r="Q10" s="8">
        <f t="shared" si="2"/>
        <v>13378.28</v>
      </c>
      <c r="R10" s="4" t="s">
        <v>62</v>
      </c>
    </row>
    <row r="11" spans="1:18">
      <c r="A11" s="1" t="s">
        <v>63</v>
      </c>
      <c r="B11" s="2">
        <v>44585</v>
      </c>
      <c r="C11" s="2" t="str">
        <f t="shared" si="0"/>
        <v>Jan</v>
      </c>
      <c r="D11" s="1" t="s">
        <v>64</v>
      </c>
      <c r="E11" s="1" t="s">
        <v>20</v>
      </c>
      <c r="F11" s="1" t="s">
        <v>65</v>
      </c>
      <c r="G11" s="1">
        <v>65</v>
      </c>
      <c r="H11" s="1">
        <v>2687.88</v>
      </c>
      <c r="I11" s="1">
        <v>174712.2</v>
      </c>
      <c r="J11" s="1">
        <v>1289.3</v>
      </c>
      <c r="K11" s="1" t="s">
        <v>66</v>
      </c>
      <c r="L11" s="1" t="s">
        <v>67</v>
      </c>
      <c r="M11" s="1" t="s">
        <v>68</v>
      </c>
      <c r="N11" s="1">
        <v>36.1755</v>
      </c>
      <c r="O11" s="1">
        <v>-35028</v>
      </c>
      <c r="P11">
        <f t="shared" si="1"/>
        <v>83804.5</v>
      </c>
      <c r="Q11" s="8">
        <f t="shared" si="2"/>
        <v>-90907.7</v>
      </c>
      <c r="R11" s="4" t="s">
        <v>56</v>
      </c>
    </row>
    <row r="12" spans="1:18">
      <c r="A12" s="1" t="s">
        <v>69</v>
      </c>
      <c r="B12" s="2">
        <v>44592</v>
      </c>
      <c r="C12" s="2" t="str">
        <f t="shared" si="0"/>
        <v>Jan</v>
      </c>
      <c r="D12" s="1" t="s">
        <v>48</v>
      </c>
      <c r="E12" s="1" t="s">
        <v>20</v>
      </c>
      <c r="F12" s="1" t="s">
        <v>21</v>
      </c>
      <c r="G12" s="1">
        <v>54</v>
      </c>
      <c r="H12" s="1">
        <v>4260.83</v>
      </c>
      <c r="I12" s="1">
        <v>230084.82</v>
      </c>
      <c r="J12" s="1">
        <v>2160.95</v>
      </c>
      <c r="K12" s="1" t="s">
        <v>37</v>
      </c>
      <c r="L12" s="1" t="s">
        <v>67</v>
      </c>
      <c r="M12" s="1" t="s">
        <v>68</v>
      </c>
      <c r="N12" s="1">
        <v>8.0798</v>
      </c>
      <c r="O12" s="1">
        <v>-119166</v>
      </c>
      <c r="P12">
        <f t="shared" si="1"/>
        <v>116691.3</v>
      </c>
      <c r="Q12" s="8">
        <f t="shared" si="2"/>
        <v>-113393.52</v>
      </c>
      <c r="R12" s="4" t="s">
        <v>25</v>
      </c>
    </row>
    <row r="13" spans="1:18">
      <c r="A13" s="1" t="s">
        <v>70</v>
      </c>
      <c r="B13" s="2">
        <v>44601</v>
      </c>
      <c r="C13" s="2" t="str">
        <f t="shared" si="0"/>
        <v>Feb</v>
      </c>
      <c r="D13" s="1" t="s">
        <v>71</v>
      </c>
      <c r="E13" s="1" t="s">
        <v>43</v>
      </c>
      <c r="F13" s="1" t="s">
        <v>65</v>
      </c>
      <c r="G13" s="1">
        <v>12</v>
      </c>
      <c r="H13" s="1">
        <v>4058.66</v>
      </c>
      <c r="I13" s="1">
        <v>48703.92</v>
      </c>
      <c r="J13" s="1">
        <v>3641.66</v>
      </c>
      <c r="K13" s="1" t="s">
        <v>51</v>
      </c>
      <c r="L13" s="1" t="s">
        <v>23</v>
      </c>
      <c r="M13" s="1" t="s">
        <v>24</v>
      </c>
      <c r="N13" s="1">
        <v>36.0469</v>
      </c>
      <c r="O13" s="1">
        <v>-121651</v>
      </c>
      <c r="P13">
        <f t="shared" si="1"/>
        <v>43699.92</v>
      </c>
      <c r="Q13" s="8">
        <f t="shared" si="2"/>
        <v>-5004</v>
      </c>
      <c r="R13" s="4" t="s">
        <v>40</v>
      </c>
    </row>
    <row r="14" spans="1:18">
      <c r="A14" s="1" t="s">
        <v>72</v>
      </c>
      <c r="B14" s="2">
        <v>44605</v>
      </c>
      <c r="C14" s="2" t="str">
        <f t="shared" si="0"/>
        <v>Feb</v>
      </c>
      <c r="D14" s="1" t="s">
        <v>34</v>
      </c>
      <c r="E14" s="1" t="s">
        <v>20</v>
      </c>
      <c r="F14" s="1" t="s">
        <v>21</v>
      </c>
      <c r="G14" s="1">
        <v>74</v>
      </c>
      <c r="H14" s="1">
        <v>2651.97</v>
      </c>
      <c r="I14" s="1">
        <v>196245.78</v>
      </c>
      <c r="J14" s="1">
        <v>5725.92</v>
      </c>
      <c r="K14" s="1" t="s">
        <v>44</v>
      </c>
      <c r="L14" s="1" t="s">
        <v>23</v>
      </c>
      <c r="M14" s="1" t="s">
        <v>24</v>
      </c>
      <c r="N14" s="1">
        <v>9.2168</v>
      </c>
      <c r="O14" s="1">
        <v>-125277</v>
      </c>
      <c r="P14">
        <f t="shared" si="1"/>
        <v>423718.08</v>
      </c>
      <c r="Q14" s="8">
        <f t="shared" si="2"/>
        <v>227472.3</v>
      </c>
      <c r="R14" s="4" t="s">
        <v>73</v>
      </c>
    </row>
    <row r="15" spans="1:18">
      <c r="A15" s="1" t="s">
        <v>74</v>
      </c>
      <c r="B15" s="2">
        <v>44610</v>
      </c>
      <c r="C15" s="2" t="str">
        <f t="shared" si="0"/>
        <v>Feb</v>
      </c>
      <c r="D15" s="1" t="s">
        <v>75</v>
      </c>
      <c r="E15" s="1" t="s">
        <v>35</v>
      </c>
      <c r="F15" s="1" t="s">
        <v>65</v>
      </c>
      <c r="G15" s="1">
        <v>48</v>
      </c>
      <c r="H15" s="1">
        <v>3089.49</v>
      </c>
      <c r="I15" s="1">
        <v>148295.52</v>
      </c>
      <c r="J15" s="1">
        <v>3685.13</v>
      </c>
      <c r="K15" s="1" t="s">
        <v>76</v>
      </c>
      <c r="L15" s="1" t="s">
        <v>54</v>
      </c>
      <c r="M15" s="1" t="s">
        <v>55</v>
      </c>
      <c r="N15" s="1">
        <v>15.6501</v>
      </c>
      <c r="O15" s="1">
        <v>-20061</v>
      </c>
      <c r="P15">
        <f t="shared" si="1"/>
        <v>176886.24</v>
      </c>
      <c r="Q15" s="8">
        <f t="shared" si="2"/>
        <v>28590.72</v>
      </c>
      <c r="R15" s="4" t="s">
        <v>62</v>
      </c>
    </row>
    <row r="16" spans="1:18">
      <c r="A16" s="1" t="s">
        <v>77</v>
      </c>
      <c r="B16" s="2">
        <v>44612</v>
      </c>
      <c r="C16" s="2" t="str">
        <f t="shared" si="0"/>
        <v>Feb</v>
      </c>
      <c r="D16" s="1" t="s">
        <v>78</v>
      </c>
      <c r="E16" s="1" t="s">
        <v>43</v>
      </c>
      <c r="F16" s="1" t="s">
        <v>21</v>
      </c>
      <c r="G16" s="1">
        <v>20</v>
      </c>
      <c r="H16" s="1">
        <v>6938.64</v>
      </c>
      <c r="I16" s="1">
        <v>138772.8</v>
      </c>
      <c r="J16" s="1">
        <v>2601.76</v>
      </c>
      <c r="K16" s="1" t="s">
        <v>37</v>
      </c>
      <c r="L16" s="1" t="s">
        <v>45</v>
      </c>
      <c r="M16" s="1" t="s">
        <v>46</v>
      </c>
      <c r="N16" s="1">
        <v>31.5164</v>
      </c>
      <c r="O16" s="1">
        <v>-102411</v>
      </c>
      <c r="P16">
        <f t="shared" si="1"/>
        <v>52035.2</v>
      </c>
      <c r="Q16" s="8">
        <f t="shared" si="2"/>
        <v>-86737.6</v>
      </c>
      <c r="R16" s="4" t="s">
        <v>32</v>
      </c>
    </row>
    <row r="17" spans="1:18">
      <c r="A17" s="1" t="s">
        <v>79</v>
      </c>
      <c r="B17" s="2">
        <v>44613</v>
      </c>
      <c r="C17" s="2" t="str">
        <f t="shared" si="0"/>
        <v>Feb</v>
      </c>
      <c r="D17" s="1" t="s">
        <v>53</v>
      </c>
      <c r="E17" s="1" t="s">
        <v>35</v>
      </c>
      <c r="F17" s="1" t="s">
        <v>80</v>
      </c>
      <c r="G17" s="1">
        <v>18</v>
      </c>
      <c r="H17" s="1">
        <v>6960.96</v>
      </c>
      <c r="I17" s="1">
        <v>125297.28</v>
      </c>
      <c r="J17" s="1">
        <v>1081.85</v>
      </c>
      <c r="K17" s="1" t="s">
        <v>51</v>
      </c>
      <c r="L17" s="1" t="s">
        <v>67</v>
      </c>
      <c r="M17" s="1" t="s">
        <v>68</v>
      </c>
      <c r="N17" s="1">
        <v>22.7995</v>
      </c>
      <c r="O17" s="1">
        <v>-120524</v>
      </c>
      <c r="P17">
        <f t="shared" si="1"/>
        <v>19473.3</v>
      </c>
      <c r="Q17" s="8">
        <f t="shared" si="2"/>
        <v>-105823.98</v>
      </c>
      <c r="R17" s="4" t="s">
        <v>25</v>
      </c>
    </row>
    <row r="18" spans="1:18">
      <c r="A18" s="1" t="s">
        <v>81</v>
      </c>
      <c r="B18" s="2">
        <v>44616</v>
      </c>
      <c r="C18" s="2" t="str">
        <f t="shared" si="0"/>
        <v>Feb</v>
      </c>
      <c r="D18" s="1" t="s">
        <v>82</v>
      </c>
      <c r="E18" s="1" t="s">
        <v>20</v>
      </c>
      <c r="F18" s="1" t="s">
        <v>36</v>
      </c>
      <c r="G18" s="1">
        <v>76</v>
      </c>
      <c r="H18" s="1">
        <v>7629.76</v>
      </c>
      <c r="I18" s="1">
        <v>579861.76</v>
      </c>
      <c r="J18" s="1">
        <v>1471.33</v>
      </c>
      <c r="K18" s="1" t="s">
        <v>29</v>
      </c>
      <c r="L18" s="1" t="s">
        <v>45</v>
      </c>
      <c r="M18" s="1" t="s">
        <v>46</v>
      </c>
      <c r="N18" s="1">
        <v>17.0686</v>
      </c>
      <c r="O18" s="1">
        <v>-64067</v>
      </c>
      <c r="P18">
        <f t="shared" si="1"/>
        <v>111821.08</v>
      </c>
      <c r="Q18" s="8">
        <f t="shared" si="2"/>
        <v>-468040.68</v>
      </c>
      <c r="R18" s="4" t="s">
        <v>83</v>
      </c>
    </row>
    <row r="19" spans="1:18">
      <c r="A19" s="1" t="s">
        <v>84</v>
      </c>
      <c r="B19" s="2">
        <v>44618</v>
      </c>
      <c r="C19" s="2" t="str">
        <f t="shared" si="0"/>
        <v>Feb</v>
      </c>
      <c r="D19" s="1" t="s">
        <v>85</v>
      </c>
      <c r="E19" s="1" t="s">
        <v>20</v>
      </c>
      <c r="F19" s="1" t="s">
        <v>21</v>
      </c>
      <c r="G19" s="1">
        <v>72</v>
      </c>
      <c r="H19" s="1">
        <v>3761.73</v>
      </c>
      <c r="I19" s="1">
        <v>270844.56</v>
      </c>
      <c r="J19" s="1">
        <v>2983.44</v>
      </c>
      <c r="K19" s="1" t="s">
        <v>76</v>
      </c>
      <c r="L19" s="1" t="s">
        <v>54</v>
      </c>
      <c r="M19" s="1" t="s">
        <v>55</v>
      </c>
      <c r="N19" s="1">
        <v>19.1053</v>
      </c>
      <c r="O19" s="1">
        <v>-94960</v>
      </c>
      <c r="P19">
        <f t="shared" si="1"/>
        <v>214807.68</v>
      </c>
      <c r="Q19" s="8">
        <f t="shared" si="2"/>
        <v>-56036.88</v>
      </c>
      <c r="R19" s="4" t="s">
        <v>73</v>
      </c>
    </row>
    <row r="20" spans="1:18">
      <c r="A20" s="1" t="s">
        <v>86</v>
      </c>
      <c r="B20" s="2">
        <v>44623</v>
      </c>
      <c r="C20" s="2" t="str">
        <f t="shared" si="0"/>
        <v>Mar</v>
      </c>
      <c r="D20" s="1" t="s">
        <v>64</v>
      </c>
      <c r="E20" s="1" t="s">
        <v>20</v>
      </c>
      <c r="F20" s="1" t="s">
        <v>28</v>
      </c>
      <c r="G20" s="1">
        <v>48</v>
      </c>
      <c r="H20" s="1">
        <v>1593.03</v>
      </c>
      <c r="I20" s="1">
        <v>76465.44</v>
      </c>
      <c r="J20" s="1">
        <v>5763.97</v>
      </c>
      <c r="K20" s="1" t="s">
        <v>76</v>
      </c>
      <c r="L20" s="1" t="s">
        <v>38</v>
      </c>
      <c r="M20" s="1" t="s">
        <v>39</v>
      </c>
      <c r="N20" s="1">
        <v>8.5991</v>
      </c>
      <c r="O20" s="1">
        <v>-143020</v>
      </c>
      <c r="P20">
        <f t="shared" si="1"/>
        <v>276670.56</v>
      </c>
      <c r="Q20" s="8">
        <f t="shared" si="2"/>
        <v>200205.12</v>
      </c>
      <c r="R20" s="4" t="s">
        <v>40</v>
      </c>
    </row>
    <row r="21" spans="1:18">
      <c r="A21" s="1" t="s">
        <v>87</v>
      </c>
      <c r="B21" s="2">
        <v>44626</v>
      </c>
      <c r="C21" s="2" t="str">
        <f t="shared" si="0"/>
        <v>Mar</v>
      </c>
      <c r="D21" s="1" t="s">
        <v>88</v>
      </c>
      <c r="E21" s="1" t="s">
        <v>43</v>
      </c>
      <c r="F21" s="1" t="s">
        <v>80</v>
      </c>
      <c r="G21" s="1">
        <v>89</v>
      </c>
      <c r="H21" s="1">
        <v>2950.83</v>
      </c>
      <c r="I21" s="1">
        <v>262623.87</v>
      </c>
      <c r="J21" s="1">
        <v>4404.12</v>
      </c>
      <c r="K21" s="1" t="s">
        <v>37</v>
      </c>
      <c r="L21" s="1" t="s">
        <v>45</v>
      </c>
      <c r="M21" s="1" t="s">
        <v>46</v>
      </c>
      <c r="N21" s="1">
        <v>25.0938</v>
      </c>
      <c r="O21" s="1">
        <v>-101903</v>
      </c>
      <c r="P21">
        <f t="shared" si="1"/>
        <v>391966.68</v>
      </c>
      <c r="Q21" s="8">
        <f t="shared" si="2"/>
        <v>129342.81</v>
      </c>
      <c r="R21" s="4" t="s">
        <v>32</v>
      </c>
    </row>
    <row r="22" spans="1:18">
      <c r="A22" s="1" t="s">
        <v>89</v>
      </c>
      <c r="B22" s="2">
        <v>44627</v>
      </c>
      <c r="C22" s="2" t="str">
        <f t="shared" si="0"/>
        <v>Mar</v>
      </c>
      <c r="D22" s="1" t="s">
        <v>48</v>
      </c>
      <c r="E22" s="1" t="s">
        <v>43</v>
      </c>
      <c r="F22" s="1" t="s">
        <v>36</v>
      </c>
      <c r="G22" s="1">
        <v>59</v>
      </c>
      <c r="H22" s="1">
        <v>5961.84</v>
      </c>
      <c r="I22" s="1">
        <v>351748.56</v>
      </c>
      <c r="J22" s="1">
        <v>1531.82</v>
      </c>
      <c r="K22" s="1" t="s">
        <v>44</v>
      </c>
      <c r="L22" s="1" t="s">
        <v>38</v>
      </c>
      <c r="M22" s="1" t="s">
        <v>39</v>
      </c>
      <c r="N22" s="1">
        <v>29.5192</v>
      </c>
      <c r="O22" s="1">
        <v>-124411</v>
      </c>
      <c r="P22">
        <f t="shared" si="1"/>
        <v>90377.38</v>
      </c>
      <c r="Q22" s="8">
        <f t="shared" si="2"/>
        <v>-261371.18</v>
      </c>
      <c r="R22" s="4" t="s">
        <v>40</v>
      </c>
    </row>
    <row r="23" spans="1:18">
      <c r="A23" s="1" t="s">
        <v>90</v>
      </c>
      <c r="B23" s="2">
        <v>44627</v>
      </c>
      <c r="C23" s="2" t="str">
        <f t="shared" ref="C23:C54" si="3">TEXT(B23,"mmm")</f>
        <v>Mar</v>
      </c>
      <c r="D23" s="1" t="s">
        <v>91</v>
      </c>
      <c r="E23" s="1" t="s">
        <v>35</v>
      </c>
      <c r="F23" s="1" t="s">
        <v>28</v>
      </c>
      <c r="G23" s="1">
        <v>61</v>
      </c>
      <c r="H23" s="1">
        <v>1268.12</v>
      </c>
      <c r="I23" s="1">
        <v>77355.32</v>
      </c>
      <c r="J23" s="1">
        <v>5424.95</v>
      </c>
      <c r="K23" s="1" t="s">
        <v>37</v>
      </c>
      <c r="L23" s="1" t="s">
        <v>92</v>
      </c>
      <c r="M23" s="1" t="s">
        <v>93</v>
      </c>
      <c r="N23" s="1">
        <v>30.2981</v>
      </c>
      <c r="O23" s="1">
        <v>-78169</v>
      </c>
      <c r="P23">
        <f t="shared" si="1"/>
        <v>330921.95</v>
      </c>
      <c r="Q23" s="8">
        <f t="shared" si="2"/>
        <v>253566.63</v>
      </c>
      <c r="R23" s="4" t="s">
        <v>83</v>
      </c>
    </row>
    <row r="24" spans="1:18">
      <c r="A24" s="1" t="s">
        <v>94</v>
      </c>
      <c r="B24" s="2">
        <v>44635</v>
      </c>
      <c r="C24" s="2" t="str">
        <f t="shared" si="3"/>
        <v>Mar</v>
      </c>
      <c r="D24" s="1" t="s">
        <v>82</v>
      </c>
      <c r="E24" s="1" t="s">
        <v>35</v>
      </c>
      <c r="F24" s="1" t="s">
        <v>36</v>
      </c>
      <c r="G24" s="1">
        <v>60</v>
      </c>
      <c r="H24" s="1">
        <v>7104.69</v>
      </c>
      <c r="I24" s="1">
        <v>426281.4</v>
      </c>
      <c r="J24" s="1">
        <v>3216.69</v>
      </c>
      <c r="K24" s="1" t="s">
        <v>22</v>
      </c>
      <c r="L24" s="1" t="s">
        <v>54</v>
      </c>
      <c r="M24" s="1" t="s">
        <v>55</v>
      </c>
      <c r="N24" s="1">
        <v>19.2811</v>
      </c>
      <c r="O24" s="1">
        <v>-73167</v>
      </c>
      <c r="P24">
        <f t="shared" si="1"/>
        <v>193001.4</v>
      </c>
      <c r="Q24" s="8">
        <f t="shared" si="2"/>
        <v>-233280</v>
      </c>
      <c r="R24" s="4" t="s">
        <v>25</v>
      </c>
    </row>
    <row r="25" spans="1:18">
      <c r="A25" s="1" t="s">
        <v>95</v>
      </c>
      <c r="B25" s="2">
        <v>44641</v>
      </c>
      <c r="C25" s="2" t="str">
        <f t="shared" si="3"/>
        <v>Mar</v>
      </c>
      <c r="D25" s="1" t="s">
        <v>19</v>
      </c>
      <c r="E25" s="1" t="s">
        <v>20</v>
      </c>
      <c r="F25" s="1" t="s">
        <v>36</v>
      </c>
      <c r="G25" s="1">
        <v>32</v>
      </c>
      <c r="H25" s="1">
        <v>4823.91</v>
      </c>
      <c r="I25" s="1">
        <v>154365.12</v>
      </c>
      <c r="J25" s="1">
        <v>4931.68</v>
      </c>
      <c r="K25" s="1" t="s">
        <v>29</v>
      </c>
      <c r="L25" s="1" t="s">
        <v>67</v>
      </c>
      <c r="M25" s="1" t="s">
        <v>68</v>
      </c>
      <c r="N25" s="1">
        <v>19.0199</v>
      </c>
      <c r="O25" s="1">
        <v>-77504</v>
      </c>
      <c r="P25">
        <f t="shared" si="1"/>
        <v>157813.76</v>
      </c>
      <c r="Q25" s="8">
        <f t="shared" si="2"/>
        <v>3448.64000000001</v>
      </c>
      <c r="R25" s="4" t="s">
        <v>62</v>
      </c>
    </row>
    <row r="26" spans="1:18">
      <c r="A26" s="1" t="s">
        <v>96</v>
      </c>
      <c r="B26" s="2">
        <v>44643</v>
      </c>
      <c r="C26" s="2" t="str">
        <f t="shared" si="3"/>
        <v>Mar</v>
      </c>
      <c r="D26" s="1" t="s">
        <v>91</v>
      </c>
      <c r="E26" s="1" t="s">
        <v>20</v>
      </c>
      <c r="F26" s="1" t="s">
        <v>80</v>
      </c>
      <c r="G26" s="1">
        <v>59</v>
      </c>
      <c r="H26" s="1">
        <v>2106.56</v>
      </c>
      <c r="I26" s="1">
        <v>124287.04</v>
      </c>
      <c r="J26" s="1">
        <v>2720.81</v>
      </c>
      <c r="K26" s="1" t="s">
        <v>37</v>
      </c>
      <c r="L26" s="1" t="s">
        <v>54</v>
      </c>
      <c r="M26" s="1" t="s">
        <v>55</v>
      </c>
      <c r="N26" s="1">
        <v>17.7302</v>
      </c>
      <c r="O26" s="1">
        <v>-105737</v>
      </c>
      <c r="P26">
        <f t="shared" si="1"/>
        <v>160527.79</v>
      </c>
      <c r="Q26" s="8">
        <f t="shared" si="2"/>
        <v>36240.75</v>
      </c>
      <c r="R26" s="4" t="s">
        <v>83</v>
      </c>
    </row>
    <row r="27" spans="1:18">
      <c r="A27" s="1" t="s">
        <v>97</v>
      </c>
      <c r="B27" s="2">
        <v>44643</v>
      </c>
      <c r="C27" s="2" t="str">
        <f t="shared" si="3"/>
        <v>Mar</v>
      </c>
      <c r="D27" s="1" t="s">
        <v>78</v>
      </c>
      <c r="E27" s="1" t="s">
        <v>43</v>
      </c>
      <c r="F27" s="1" t="s">
        <v>28</v>
      </c>
      <c r="G27" s="1">
        <v>77</v>
      </c>
      <c r="H27" s="1">
        <v>4669.63</v>
      </c>
      <c r="I27" s="1">
        <v>359561.51</v>
      </c>
      <c r="J27" s="1">
        <v>1492.06</v>
      </c>
      <c r="K27" s="1" t="s">
        <v>37</v>
      </c>
      <c r="L27" s="1" t="s">
        <v>98</v>
      </c>
      <c r="M27" s="1" t="s">
        <v>99</v>
      </c>
      <c r="N27" s="1">
        <v>12.7254</v>
      </c>
      <c r="O27" s="1">
        <v>-136616</v>
      </c>
      <c r="P27">
        <f t="shared" si="1"/>
        <v>114888.62</v>
      </c>
      <c r="Q27" s="8">
        <f t="shared" si="2"/>
        <v>-244672.89</v>
      </c>
      <c r="R27" s="4" t="s">
        <v>40</v>
      </c>
    </row>
    <row r="28" spans="1:18">
      <c r="A28" s="1" t="s">
        <v>100</v>
      </c>
      <c r="B28" s="2">
        <v>44647</v>
      </c>
      <c r="C28" s="2" t="str">
        <f t="shared" si="3"/>
        <v>Mar</v>
      </c>
      <c r="D28" s="1" t="s">
        <v>101</v>
      </c>
      <c r="E28" s="1" t="s">
        <v>35</v>
      </c>
      <c r="F28" s="1" t="s">
        <v>28</v>
      </c>
      <c r="G28" s="1">
        <v>83</v>
      </c>
      <c r="H28" s="1">
        <v>2592.8</v>
      </c>
      <c r="I28" s="1">
        <v>215202.4</v>
      </c>
      <c r="J28" s="1">
        <v>3687.56</v>
      </c>
      <c r="K28" s="1" t="s">
        <v>102</v>
      </c>
      <c r="L28" s="1" t="s">
        <v>38</v>
      </c>
      <c r="M28" s="1" t="s">
        <v>39</v>
      </c>
      <c r="N28" s="1">
        <v>29.2411</v>
      </c>
      <c r="O28" s="1">
        <v>-57140</v>
      </c>
      <c r="P28">
        <f t="shared" si="1"/>
        <v>306067.48</v>
      </c>
      <c r="Q28" s="8">
        <f t="shared" si="2"/>
        <v>90865.08</v>
      </c>
      <c r="R28" s="4" t="s">
        <v>73</v>
      </c>
    </row>
    <row r="29" spans="1:18">
      <c r="A29" s="1" t="s">
        <v>103</v>
      </c>
      <c r="B29" s="2">
        <v>44650</v>
      </c>
      <c r="C29" s="2" t="str">
        <f t="shared" si="3"/>
        <v>Mar</v>
      </c>
      <c r="D29" s="1" t="s">
        <v>85</v>
      </c>
      <c r="E29" s="1" t="s">
        <v>35</v>
      </c>
      <c r="F29" s="1" t="s">
        <v>28</v>
      </c>
      <c r="G29" s="1">
        <v>25</v>
      </c>
      <c r="H29" s="1">
        <v>7318.59</v>
      </c>
      <c r="I29" s="1">
        <v>182964.75</v>
      </c>
      <c r="J29" s="1">
        <v>6079.34</v>
      </c>
      <c r="K29" s="1" t="s">
        <v>66</v>
      </c>
      <c r="L29" s="1" t="s">
        <v>54</v>
      </c>
      <c r="M29" s="1" t="s">
        <v>55</v>
      </c>
      <c r="N29" s="1">
        <v>25.422</v>
      </c>
      <c r="O29" s="1">
        <v>-29689</v>
      </c>
      <c r="P29">
        <f t="shared" si="1"/>
        <v>151983.5</v>
      </c>
      <c r="Q29" s="8">
        <f t="shared" si="2"/>
        <v>-30981.25</v>
      </c>
      <c r="R29" s="4" t="s">
        <v>56</v>
      </c>
    </row>
    <row r="30" spans="1:18">
      <c r="A30" s="1" t="s">
        <v>104</v>
      </c>
      <c r="B30" s="2">
        <v>44652</v>
      </c>
      <c r="C30" s="2" t="str">
        <f t="shared" si="3"/>
        <v>Apr</v>
      </c>
      <c r="D30" s="1" t="s">
        <v>27</v>
      </c>
      <c r="E30" s="1" t="s">
        <v>20</v>
      </c>
      <c r="F30" s="1" t="s">
        <v>36</v>
      </c>
      <c r="G30" s="1">
        <v>80</v>
      </c>
      <c r="H30" s="1">
        <v>1978.47</v>
      </c>
      <c r="I30" s="1">
        <v>158277.6</v>
      </c>
      <c r="J30" s="1">
        <v>5048.62</v>
      </c>
      <c r="K30" s="1" t="s">
        <v>105</v>
      </c>
      <c r="L30" s="1" t="s">
        <v>98</v>
      </c>
      <c r="M30" s="1" t="s">
        <v>99</v>
      </c>
      <c r="N30" s="1">
        <v>14.3135</v>
      </c>
      <c r="O30" s="1">
        <v>-128920</v>
      </c>
      <c r="P30">
        <f t="shared" si="1"/>
        <v>403889.6</v>
      </c>
      <c r="Q30" s="8">
        <f t="shared" si="2"/>
        <v>245612</v>
      </c>
      <c r="R30" s="4" t="s">
        <v>62</v>
      </c>
    </row>
    <row r="31" spans="1:18">
      <c r="A31" s="1" t="s">
        <v>106</v>
      </c>
      <c r="B31" s="2">
        <v>44655</v>
      </c>
      <c r="C31" s="2" t="str">
        <f t="shared" si="3"/>
        <v>Apr</v>
      </c>
      <c r="D31" s="1" t="s">
        <v>88</v>
      </c>
      <c r="E31" s="1" t="s">
        <v>35</v>
      </c>
      <c r="F31" s="1" t="s">
        <v>28</v>
      </c>
      <c r="G31" s="1">
        <v>27</v>
      </c>
      <c r="H31" s="1">
        <v>5748.15</v>
      </c>
      <c r="I31" s="1">
        <v>155200.05</v>
      </c>
      <c r="J31" s="1">
        <v>4178.22</v>
      </c>
      <c r="K31" s="1" t="s">
        <v>66</v>
      </c>
      <c r="L31" s="1" t="s">
        <v>107</v>
      </c>
      <c r="M31" s="1" t="s">
        <v>108</v>
      </c>
      <c r="N31" s="1">
        <v>36.1786</v>
      </c>
      <c r="O31" s="1">
        <v>-41415</v>
      </c>
      <c r="P31">
        <f t="shared" si="1"/>
        <v>112811.94</v>
      </c>
      <c r="Q31" s="8">
        <f t="shared" si="2"/>
        <v>-42388.11</v>
      </c>
      <c r="R31" s="4" t="s">
        <v>32</v>
      </c>
    </row>
    <row r="32" spans="1:18">
      <c r="A32" s="1" t="s">
        <v>109</v>
      </c>
      <c r="B32" s="2">
        <v>44658</v>
      </c>
      <c r="C32" s="2" t="str">
        <f t="shared" si="3"/>
        <v>Apr</v>
      </c>
      <c r="D32" s="1" t="s">
        <v>71</v>
      </c>
      <c r="E32" s="1" t="s">
        <v>35</v>
      </c>
      <c r="F32" s="1" t="s">
        <v>21</v>
      </c>
      <c r="G32" s="1">
        <v>78</v>
      </c>
      <c r="H32" s="1">
        <v>2311.2</v>
      </c>
      <c r="I32" s="1">
        <v>180273.6</v>
      </c>
      <c r="J32" s="1">
        <v>5357.98</v>
      </c>
      <c r="K32" s="1" t="s">
        <v>51</v>
      </c>
      <c r="L32" s="1" t="s">
        <v>107</v>
      </c>
      <c r="M32" s="1" t="s">
        <v>108</v>
      </c>
      <c r="N32" s="1">
        <v>17.8653</v>
      </c>
      <c r="O32" s="1">
        <v>-140490</v>
      </c>
      <c r="P32">
        <f t="shared" si="1"/>
        <v>417922.44</v>
      </c>
      <c r="Q32" s="8">
        <f t="shared" si="2"/>
        <v>237648.84</v>
      </c>
      <c r="R32" s="4" t="s">
        <v>32</v>
      </c>
    </row>
    <row r="33" spans="1:18">
      <c r="A33" s="1" t="s">
        <v>110</v>
      </c>
      <c r="B33" s="2">
        <v>44664</v>
      </c>
      <c r="C33" s="2" t="str">
        <f t="shared" si="3"/>
        <v>Apr</v>
      </c>
      <c r="D33" s="1" t="s">
        <v>88</v>
      </c>
      <c r="E33" s="1" t="s">
        <v>43</v>
      </c>
      <c r="F33" s="1" t="s">
        <v>36</v>
      </c>
      <c r="G33" s="1">
        <v>16</v>
      </c>
      <c r="H33" s="1">
        <v>3363.34</v>
      </c>
      <c r="I33" s="1">
        <v>53813.44</v>
      </c>
      <c r="J33" s="1">
        <v>1298.01</v>
      </c>
      <c r="K33" s="1" t="s">
        <v>44</v>
      </c>
      <c r="L33" s="1" t="s">
        <v>38</v>
      </c>
      <c r="M33" s="1" t="s">
        <v>39</v>
      </c>
      <c r="N33" s="1">
        <v>30.0727</v>
      </c>
      <c r="O33" s="1">
        <v>-130110</v>
      </c>
      <c r="P33">
        <f t="shared" si="1"/>
        <v>20768.16</v>
      </c>
      <c r="Q33" s="8">
        <f t="shared" si="2"/>
        <v>-33045.28</v>
      </c>
      <c r="R33" s="4" t="s">
        <v>62</v>
      </c>
    </row>
    <row r="34" spans="1:18">
      <c r="A34" s="1" t="s">
        <v>111</v>
      </c>
      <c r="B34" s="2">
        <v>44665</v>
      </c>
      <c r="C34" s="2" t="str">
        <f t="shared" si="3"/>
        <v>Apr</v>
      </c>
      <c r="D34" s="1" t="s">
        <v>53</v>
      </c>
      <c r="E34" s="1" t="s">
        <v>43</v>
      </c>
      <c r="F34" s="1" t="s">
        <v>28</v>
      </c>
      <c r="G34" s="1">
        <v>63</v>
      </c>
      <c r="H34" s="1">
        <v>1877.29</v>
      </c>
      <c r="I34" s="1">
        <v>118269.27</v>
      </c>
      <c r="J34" s="1">
        <v>5640.17</v>
      </c>
      <c r="K34" s="1" t="s">
        <v>51</v>
      </c>
      <c r="L34" s="1" t="s">
        <v>45</v>
      </c>
      <c r="M34" s="1" t="s">
        <v>46</v>
      </c>
      <c r="N34" s="1">
        <v>32.6984</v>
      </c>
      <c r="O34" s="1">
        <v>-142105</v>
      </c>
      <c r="P34">
        <f t="shared" si="1"/>
        <v>355330.71</v>
      </c>
      <c r="Q34" s="8">
        <f t="shared" si="2"/>
        <v>237061.44</v>
      </c>
      <c r="R34" s="4" t="s">
        <v>40</v>
      </c>
    </row>
    <row r="35" spans="1:18">
      <c r="A35" s="1" t="s">
        <v>112</v>
      </c>
      <c r="B35" s="2">
        <v>44666</v>
      </c>
      <c r="C35" s="2" t="str">
        <f t="shared" si="3"/>
        <v>Apr</v>
      </c>
      <c r="D35" s="1" t="s">
        <v>113</v>
      </c>
      <c r="E35" s="1" t="s">
        <v>20</v>
      </c>
      <c r="F35" s="1" t="s">
        <v>28</v>
      </c>
      <c r="G35" s="1">
        <v>58</v>
      </c>
      <c r="H35" s="1">
        <v>5995.14</v>
      </c>
      <c r="I35" s="1">
        <v>347718.12</v>
      </c>
      <c r="J35" s="1">
        <v>4854.63</v>
      </c>
      <c r="K35" s="1" t="s">
        <v>105</v>
      </c>
      <c r="L35" s="1" t="s">
        <v>107</v>
      </c>
      <c r="M35" s="1" t="s">
        <v>108</v>
      </c>
      <c r="N35" s="1">
        <v>21.146</v>
      </c>
      <c r="O35" s="1">
        <v>-111733</v>
      </c>
      <c r="P35">
        <f t="shared" si="1"/>
        <v>281568.54</v>
      </c>
      <c r="Q35" s="8">
        <f t="shared" si="2"/>
        <v>-66149.58</v>
      </c>
      <c r="R35" s="4" t="s">
        <v>25</v>
      </c>
    </row>
    <row r="36" spans="1:18">
      <c r="A36" s="1" t="s">
        <v>114</v>
      </c>
      <c r="B36" s="2">
        <v>44672</v>
      </c>
      <c r="C36" s="2" t="str">
        <f t="shared" si="3"/>
        <v>Apr</v>
      </c>
      <c r="D36" s="1" t="s">
        <v>78</v>
      </c>
      <c r="E36" s="1" t="s">
        <v>20</v>
      </c>
      <c r="F36" s="1" t="s">
        <v>36</v>
      </c>
      <c r="G36" s="1">
        <v>54</v>
      </c>
      <c r="H36" s="1">
        <v>3099.7</v>
      </c>
      <c r="I36" s="1">
        <v>167383.8</v>
      </c>
      <c r="J36" s="1">
        <v>2254.01</v>
      </c>
      <c r="K36" s="1" t="s">
        <v>76</v>
      </c>
      <c r="L36" s="1" t="s">
        <v>23</v>
      </c>
      <c r="M36" s="1" t="s">
        <v>24</v>
      </c>
      <c r="N36" s="1">
        <v>30.0962</v>
      </c>
      <c r="O36" s="1">
        <v>-32360</v>
      </c>
      <c r="P36">
        <f t="shared" si="1"/>
        <v>121716.54</v>
      </c>
      <c r="Q36" s="8">
        <f t="shared" si="2"/>
        <v>-45667.26</v>
      </c>
      <c r="R36" s="4" t="s">
        <v>25</v>
      </c>
    </row>
    <row r="37" spans="1:18">
      <c r="A37" s="1" t="s">
        <v>115</v>
      </c>
      <c r="B37" s="2">
        <v>44676</v>
      </c>
      <c r="C37" s="2" t="str">
        <f t="shared" si="3"/>
        <v>Apr</v>
      </c>
      <c r="D37" s="1" t="s">
        <v>116</v>
      </c>
      <c r="E37" s="1" t="s">
        <v>35</v>
      </c>
      <c r="F37" s="1" t="s">
        <v>65</v>
      </c>
      <c r="G37" s="1">
        <v>96</v>
      </c>
      <c r="H37" s="1">
        <v>3347.03</v>
      </c>
      <c r="I37" s="1">
        <v>321314.88</v>
      </c>
      <c r="J37" s="1">
        <v>6748.27</v>
      </c>
      <c r="K37" s="1" t="s">
        <v>37</v>
      </c>
      <c r="L37" s="1" t="s">
        <v>23</v>
      </c>
      <c r="M37" s="1" t="s">
        <v>24</v>
      </c>
      <c r="N37" s="1">
        <v>24.707</v>
      </c>
      <c r="O37" s="1">
        <v>-127125</v>
      </c>
      <c r="P37">
        <f t="shared" si="1"/>
        <v>647833.92</v>
      </c>
      <c r="Q37" s="8">
        <f t="shared" si="2"/>
        <v>326519.04</v>
      </c>
      <c r="R37" s="4" t="s">
        <v>83</v>
      </c>
    </row>
    <row r="38" spans="1:18">
      <c r="A38" s="1" t="s">
        <v>117</v>
      </c>
      <c r="B38" s="2">
        <v>44678</v>
      </c>
      <c r="C38" s="2" t="str">
        <f t="shared" si="3"/>
        <v>Apr</v>
      </c>
      <c r="D38" s="1" t="s">
        <v>118</v>
      </c>
      <c r="E38" s="1" t="s">
        <v>20</v>
      </c>
      <c r="F38" s="1" t="s">
        <v>21</v>
      </c>
      <c r="G38" s="1">
        <v>17</v>
      </c>
      <c r="H38" s="1">
        <v>6397.16</v>
      </c>
      <c r="I38" s="1">
        <v>108751.72</v>
      </c>
      <c r="J38" s="1">
        <v>1255.39</v>
      </c>
      <c r="K38" s="1" t="s">
        <v>22</v>
      </c>
      <c r="L38" s="1" t="s">
        <v>67</v>
      </c>
      <c r="M38" s="1" t="s">
        <v>68</v>
      </c>
      <c r="N38" s="1">
        <v>18.8306</v>
      </c>
      <c r="O38" s="1">
        <v>-21842</v>
      </c>
      <c r="P38">
        <f t="shared" si="1"/>
        <v>21341.63</v>
      </c>
      <c r="Q38" s="8">
        <f t="shared" si="2"/>
        <v>-87410.09</v>
      </c>
      <c r="R38" s="4" t="s">
        <v>32</v>
      </c>
    </row>
    <row r="39" spans="1:18">
      <c r="A39" s="1" t="s">
        <v>119</v>
      </c>
      <c r="B39" s="2">
        <v>44679</v>
      </c>
      <c r="C39" s="2" t="str">
        <f t="shared" si="3"/>
        <v>Apr</v>
      </c>
      <c r="D39" s="1" t="s">
        <v>91</v>
      </c>
      <c r="E39" s="1" t="s">
        <v>35</v>
      </c>
      <c r="F39" s="1" t="s">
        <v>21</v>
      </c>
      <c r="G39" s="1">
        <v>42</v>
      </c>
      <c r="H39" s="1">
        <v>7314.01</v>
      </c>
      <c r="I39" s="1">
        <v>307188.42</v>
      </c>
      <c r="J39" s="1">
        <v>6421.76</v>
      </c>
      <c r="K39" s="1" t="s">
        <v>29</v>
      </c>
      <c r="L39" s="1" t="s">
        <v>54</v>
      </c>
      <c r="M39" s="1" t="s">
        <v>55</v>
      </c>
      <c r="N39" s="1">
        <v>22.7732</v>
      </c>
      <c r="O39" s="1">
        <v>-98826</v>
      </c>
      <c r="P39">
        <f t="shared" si="1"/>
        <v>269713.92</v>
      </c>
      <c r="Q39" s="8">
        <f t="shared" si="2"/>
        <v>-37474.5</v>
      </c>
      <c r="R39" s="4" t="s">
        <v>40</v>
      </c>
    </row>
    <row r="40" spans="1:18">
      <c r="A40" s="1" t="s">
        <v>120</v>
      </c>
      <c r="B40" s="2">
        <v>44680</v>
      </c>
      <c r="C40" s="2" t="str">
        <f t="shared" si="3"/>
        <v>Apr</v>
      </c>
      <c r="D40" s="1" t="s">
        <v>101</v>
      </c>
      <c r="E40" s="1" t="s">
        <v>43</v>
      </c>
      <c r="F40" s="1" t="s">
        <v>65</v>
      </c>
      <c r="G40" s="1">
        <v>48</v>
      </c>
      <c r="H40" s="1">
        <v>2307.72</v>
      </c>
      <c r="I40" s="1">
        <v>110770.56</v>
      </c>
      <c r="J40" s="1">
        <v>2062.82</v>
      </c>
      <c r="K40" s="1" t="s">
        <v>22</v>
      </c>
      <c r="L40" s="1" t="s">
        <v>92</v>
      </c>
      <c r="M40" s="1" t="s">
        <v>93</v>
      </c>
      <c r="N40" s="1">
        <v>9.6632</v>
      </c>
      <c r="O40" s="1">
        <v>-59469</v>
      </c>
      <c r="P40">
        <f t="shared" si="1"/>
        <v>99015.36</v>
      </c>
      <c r="Q40" s="8">
        <f t="shared" si="2"/>
        <v>-11755.2</v>
      </c>
      <c r="R40" s="4" t="s">
        <v>32</v>
      </c>
    </row>
    <row r="41" spans="1:18">
      <c r="A41" s="1" t="s">
        <v>121</v>
      </c>
      <c r="B41" s="2">
        <v>44681</v>
      </c>
      <c r="C41" s="2" t="str">
        <f t="shared" si="3"/>
        <v>Apr</v>
      </c>
      <c r="D41" s="1" t="s">
        <v>113</v>
      </c>
      <c r="E41" s="1" t="s">
        <v>20</v>
      </c>
      <c r="F41" s="1" t="s">
        <v>21</v>
      </c>
      <c r="G41" s="1">
        <v>99</v>
      </c>
      <c r="H41" s="1">
        <v>5486.91</v>
      </c>
      <c r="I41" s="1">
        <v>543204.09</v>
      </c>
      <c r="J41" s="1">
        <v>2033.12</v>
      </c>
      <c r="K41" s="1" t="s">
        <v>22</v>
      </c>
      <c r="L41" s="1" t="s">
        <v>92</v>
      </c>
      <c r="M41" s="1" t="s">
        <v>93</v>
      </c>
      <c r="N41" s="1">
        <v>22.3127</v>
      </c>
      <c r="O41" s="1">
        <v>-74903</v>
      </c>
      <c r="P41">
        <f t="shared" si="1"/>
        <v>201278.88</v>
      </c>
      <c r="Q41" s="8">
        <f t="shared" si="2"/>
        <v>-341925.21</v>
      </c>
      <c r="R41" s="4" t="s">
        <v>62</v>
      </c>
    </row>
    <row r="42" spans="1:18">
      <c r="A42" s="1" t="s">
        <v>122</v>
      </c>
      <c r="B42" s="2">
        <v>44682</v>
      </c>
      <c r="C42" s="2" t="str">
        <f t="shared" si="3"/>
        <v>May</v>
      </c>
      <c r="D42" s="1" t="s">
        <v>101</v>
      </c>
      <c r="E42" s="1" t="s">
        <v>35</v>
      </c>
      <c r="F42" s="1" t="s">
        <v>80</v>
      </c>
      <c r="G42" s="1">
        <v>4</v>
      </c>
      <c r="H42" s="1">
        <v>1963.87</v>
      </c>
      <c r="I42" s="1">
        <v>7855.48</v>
      </c>
      <c r="J42" s="1">
        <v>3535.34</v>
      </c>
      <c r="K42" s="1" t="s">
        <v>105</v>
      </c>
      <c r="L42" s="1" t="s">
        <v>98</v>
      </c>
      <c r="M42" s="1" t="s">
        <v>99</v>
      </c>
      <c r="N42" s="1">
        <v>13.1636</v>
      </c>
      <c r="O42" s="1">
        <v>-66352</v>
      </c>
      <c r="P42">
        <f t="shared" si="1"/>
        <v>14141.36</v>
      </c>
      <c r="Q42" s="8">
        <f t="shared" si="2"/>
        <v>6285.88</v>
      </c>
      <c r="R42" s="4" t="s">
        <v>62</v>
      </c>
    </row>
    <row r="43" spans="1:18">
      <c r="A43" s="1" t="s">
        <v>123</v>
      </c>
      <c r="B43" s="2">
        <v>44682</v>
      </c>
      <c r="C43" s="2" t="str">
        <f t="shared" si="3"/>
        <v>May</v>
      </c>
      <c r="D43" s="1" t="s">
        <v>27</v>
      </c>
      <c r="E43" s="1" t="s">
        <v>35</v>
      </c>
      <c r="F43" s="1" t="s">
        <v>36</v>
      </c>
      <c r="G43" s="1">
        <v>37</v>
      </c>
      <c r="H43" s="1">
        <v>7077.48</v>
      </c>
      <c r="I43" s="1">
        <v>261866.76</v>
      </c>
      <c r="J43" s="1">
        <v>2777.79</v>
      </c>
      <c r="K43" s="1" t="s">
        <v>105</v>
      </c>
      <c r="L43" s="1" t="s">
        <v>45</v>
      </c>
      <c r="M43" s="1" t="s">
        <v>46</v>
      </c>
      <c r="N43" s="1">
        <v>19.4645</v>
      </c>
      <c r="O43" s="1">
        <v>-46105</v>
      </c>
      <c r="P43">
        <f t="shared" si="1"/>
        <v>102778.23</v>
      </c>
      <c r="Q43" s="8">
        <f t="shared" si="2"/>
        <v>-159088.53</v>
      </c>
      <c r="R43" s="4" t="s">
        <v>73</v>
      </c>
    </row>
    <row r="44" spans="1:18">
      <c r="A44" s="1" t="s">
        <v>124</v>
      </c>
      <c r="B44" s="2">
        <v>44686</v>
      </c>
      <c r="C44" s="2" t="str">
        <f t="shared" si="3"/>
        <v>May</v>
      </c>
      <c r="D44" s="1" t="s">
        <v>125</v>
      </c>
      <c r="E44" s="1" t="s">
        <v>35</v>
      </c>
      <c r="F44" s="1" t="s">
        <v>21</v>
      </c>
      <c r="G44" s="1">
        <v>40</v>
      </c>
      <c r="H44" s="1">
        <v>3530.45</v>
      </c>
      <c r="I44" s="1">
        <v>141218</v>
      </c>
      <c r="J44" s="1">
        <v>2219.11</v>
      </c>
      <c r="K44" s="1" t="s">
        <v>76</v>
      </c>
      <c r="L44" s="1" t="s">
        <v>92</v>
      </c>
      <c r="M44" s="1" t="s">
        <v>93</v>
      </c>
      <c r="N44" s="1">
        <v>32.5254</v>
      </c>
      <c r="O44" s="1">
        <v>-91262</v>
      </c>
      <c r="P44">
        <f t="shared" si="1"/>
        <v>88764.4</v>
      </c>
      <c r="Q44" s="8">
        <f t="shared" si="2"/>
        <v>-52453.6</v>
      </c>
      <c r="R44" s="4" t="s">
        <v>40</v>
      </c>
    </row>
    <row r="45" spans="1:18">
      <c r="A45" s="1" t="s">
        <v>126</v>
      </c>
      <c r="B45" s="2">
        <v>44686</v>
      </c>
      <c r="C45" s="2" t="str">
        <f t="shared" si="3"/>
        <v>May</v>
      </c>
      <c r="D45" s="1" t="s">
        <v>101</v>
      </c>
      <c r="E45" s="1" t="s">
        <v>43</v>
      </c>
      <c r="F45" s="1" t="s">
        <v>65</v>
      </c>
      <c r="G45" s="1">
        <v>33</v>
      </c>
      <c r="H45" s="1">
        <v>2198.4</v>
      </c>
      <c r="I45" s="1">
        <v>72547.2</v>
      </c>
      <c r="J45" s="1">
        <v>7213.49</v>
      </c>
      <c r="K45" s="1" t="s">
        <v>102</v>
      </c>
      <c r="L45" s="1" t="s">
        <v>54</v>
      </c>
      <c r="M45" s="1" t="s">
        <v>55</v>
      </c>
      <c r="N45" s="1">
        <v>13.7118</v>
      </c>
      <c r="O45" s="1">
        <v>-59503</v>
      </c>
      <c r="P45">
        <f t="shared" si="1"/>
        <v>238045.17</v>
      </c>
      <c r="Q45" s="8">
        <f t="shared" si="2"/>
        <v>165497.97</v>
      </c>
      <c r="R45" s="4" t="s">
        <v>83</v>
      </c>
    </row>
    <row r="46" spans="1:18">
      <c r="A46" s="1" t="s">
        <v>127</v>
      </c>
      <c r="B46" s="2">
        <v>44692</v>
      </c>
      <c r="C46" s="2" t="str">
        <f t="shared" si="3"/>
        <v>May</v>
      </c>
      <c r="D46" s="1" t="s">
        <v>59</v>
      </c>
      <c r="E46" s="1" t="s">
        <v>20</v>
      </c>
      <c r="F46" s="1" t="s">
        <v>65</v>
      </c>
      <c r="G46" s="1">
        <v>71</v>
      </c>
      <c r="H46" s="1">
        <v>1142.34</v>
      </c>
      <c r="I46" s="1">
        <v>81106.14</v>
      </c>
      <c r="J46" s="1">
        <v>4578.2</v>
      </c>
      <c r="K46" s="1" t="s">
        <v>102</v>
      </c>
      <c r="L46" s="1" t="s">
        <v>54</v>
      </c>
      <c r="M46" s="1" t="s">
        <v>55</v>
      </c>
      <c r="N46" s="1">
        <v>20.6738</v>
      </c>
      <c r="O46" s="1">
        <v>-32416</v>
      </c>
      <c r="P46">
        <f t="shared" si="1"/>
        <v>325052.2</v>
      </c>
      <c r="Q46" s="8">
        <f t="shared" si="2"/>
        <v>243946.06</v>
      </c>
      <c r="R46" s="4" t="s">
        <v>40</v>
      </c>
    </row>
    <row r="47" spans="1:18">
      <c r="A47" s="1" t="s">
        <v>128</v>
      </c>
      <c r="B47" s="2">
        <v>44693</v>
      </c>
      <c r="C47" s="2" t="str">
        <f t="shared" si="3"/>
        <v>May</v>
      </c>
      <c r="D47" s="1" t="s">
        <v>129</v>
      </c>
      <c r="E47" s="1" t="s">
        <v>20</v>
      </c>
      <c r="F47" s="1" t="s">
        <v>21</v>
      </c>
      <c r="G47" s="1">
        <v>98</v>
      </c>
      <c r="H47" s="1">
        <v>4067.21</v>
      </c>
      <c r="I47" s="1">
        <v>398586.58</v>
      </c>
      <c r="J47" s="1">
        <v>4530.01</v>
      </c>
      <c r="K47" s="1" t="s">
        <v>29</v>
      </c>
      <c r="L47" s="1" t="s">
        <v>98</v>
      </c>
      <c r="M47" s="1" t="s">
        <v>99</v>
      </c>
      <c r="N47" s="1">
        <v>35.5259</v>
      </c>
      <c r="O47" s="1">
        <v>-132812</v>
      </c>
      <c r="P47">
        <f t="shared" si="1"/>
        <v>443940.98</v>
      </c>
      <c r="Q47" s="8">
        <f t="shared" si="2"/>
        <v>45354.4</v>
      </c>
      <c r="R47" s="4" t="s">
        <v>62</v>
      </c>
    </row>
    <row r="48" spans="1:18">
      <c r="A48" s="1" t="s">
        <v>130</v>
      </c>
      <c r="B48" s="2">
        <v>44697</v>
      </c>
      <c r="C48" s="2" t="str">
        <f t="shared" si="3"/>
        <v>May</v>
      </c>
      <c r="D48" s="1" t="s">
        <v>59</v>
      </c>
      <c r="E48" s="1" t="s">
        <v>35</v>
      </c>
      <c r="F48" s="1" t="s">
        <v>36</v>
      </c>
      <c r="G48" s="1">
        <v>66</v>
      </c>
      <c r="H48" s="1">
        <v>6311.89</v>
      </c>
      <c r="I48" s="1">
        <v>416584.74</v>
      </c>
      <c r="J48" s="1">
        <v>2279.69</v>
      </c>
      <c r="K48" s="1" t="s">
        <v>51</v>
      </c>
      <c r="L48" s="1" t="s">
        <v>30</v>
      </c>
      <c r="M48" s="1" t="s">
        <v>31</v>
      </c>
      <c r="N48" s="1">
        <v>26.6278</v>
      </c>
      <c r="O48" s="1">
        <v>-80903</v>
      </c>
      <c r="P48">
        <f t="shared" si="1"/>
        <v>150459.54</v>
      </c>
      <c r="Q48" s="8">
        <f t="shared" si="2"/>
        <v>-266125.2</v>
      </c>
      <c r="R48" s="4" t="s">
        <v>62</v>
      </c>
    </row>
    <row r="49" spans="1:18">
      <c r="A49" s="1" t="s">
        <v>131</v>
      </c>
      <c r="B49" s="2">
        <v>44700</v>
      </c>
      <c r="C49" s="2" t="str">
        <f t="shared" si="3"/>
        <v>May</v>
      </c>
      <c r="D49" s="1" t="s">
        <v>113</v>
      </c>
      <c r="E49" s="1" t="s">
        <v>35</v>
      </c>
      <c r="F49" s="1" t="s">
        <v>36</v>
      </c>
      <c r="G49" s="1">
        <v>85</v>
      </c>
      <c r="H49" s="1">
        <v>3200.7</v>
      </c>
      <c r="I49" s="1">
        <v>272059.5</v>
      </c>
      <c r="J49" s="1">
        <v>2031.99</v>
      </c>
      <c r="K49" s="1" t="s">
        <v>102</v>
      </c>
      <c r="L49" s="1" t="s">
        <v>23</v>
      </c>
      <c r="M49" s="1" t="s">
        <v>24</v>
      </c>
      <c r="N49" s="1">
        <v>31.9034</v>
      </c>
      <c r="O49" s="1">
        <v>-122210</v>
      </c>
      <c r="P49">
        <f t="shared" si="1"/>
        <v>172719.15</v>
      </c>
      <c r="Q49" s="8">
        <f t="shared" si="2"/>
        <v>-99340.35</v>
      </c>
      <c r="R49" s="4" t="s">
        <v>62</v>
      </c>
    </row>
    <row r="50" spans="1:18">
      <c r="A50" s="1" t="s">
        <v>132</v>
      </c>
      <c r="B50" s="2">
        <v>44701</v>
      </c>
      <c r="C50" s="2" t="str">
        <f t="shared" si="3"/>
        <v>May</v>
      </c>
      <c r="D50" s="1" t="s">
        <v>133</v>
      </c>
      <c r="E50" s="1" t="s">
        <v>35</v>
      </c>
      <c r="F50" s="1" t="s">
        <v>65</v>
      </c>
      <c r="G50" s="1">
        <v>72</v>
      </c>
      <c r="H50" s="1">
        <v>7222.98</v>
      </c>
      <c r="I50" s="1">
        <v>520054.56</v>
      </c>
      <c r="J50" s="1">
        <v>7057.15</v>
      </c>
      <c r="K50" s="1" t="s">
        <v>102</v>
      </c>
      <c r="L50" s="1" t="s">
        <v>67</v>
      </c>
      <c r="M50" s="1" t="s">
        <v>68</v>
      </c>
      <c r="N50" s="1">
        <v>15.5733</v>
      </c>
      <c r="O50" s="1">
        <v>-105407</v>
      </c>
      <c r="P50">
        <f t="shared" si="1"/>
        <v>508114.8</v>
      </c>
      <c r="Q50" s="8">
        <f t="shared" si="2"/>
        <v>-11939.76</v>
      </c>
      <c r="R50" s="4" t="s">
        <v>62</v>
      </c>
    </row>
    <row r="51" spans="1:18">
      <c r="A51" s="1" t="s">
        <v>134</v>
      </c>
      <c r="B51" s="2">
        <v>44702</v>
      </c>
      <c r="C51" s="2" t="str">
        <f t="shared" si="3"/>
        <v>May</v>
      </c>
      <c r="D51" s="1" t="s">
        <v>42</v>
      </c>
      <c r="E51" s="1" t="s">
        <v>35</v>
      </c>
      <c r="F51" s="1" t="s">
        <v>28</v>
      </c>
      <c r="G51" s="1">
        <v>30</v>
      </c>
      <c r="H51" s="1">
        <v>5326.76</v>
      </c>
      <c r="I51" s="1">
        <v>159802.8</v>
      </c>
      <c r="J51" s="1">
        <v>1205.02</v>
      </c>
      <c r="K51" s="1" t="s">
        <v>22</v>
      </c>
      <c r="L51" s="1" t="s">
        <v>92</v>
      </c>
      <c r="M51" s="1" t="s">
        <v>93</v>
      </c>
      <c r="N51" s="1">
        <v>27.5177</v>
      </c>
      <c r="O51" s="1">
        <v>-28825</v>
      </c>
      <c r="P51">
        <f t="shared" si="1"/>
        <v>36150.6</v>
      </c>
      <c r="Q51" s="8">
        <f t="shared" si="2"/>
        <v>-123652.2</v>
      </c>
      <c r="R51" s="4" t="s">
        <v>62</v>
      </c>
    </row>
    <row r="52" spans="1:18">
      <c r="A52" s="1" t="s">
        <v>135</v>
      </c>
      <c r="B52" s="2">
        <v>44702</v>
      </c>
      <c r="C52" s="2" t="str">
        <f t="shared" si="3"/>
        <v>May</v>
      </c>
      <c r="D52" s="1" t="s">
        <v>125</v>
      </c>
      <c r="E52" s="1" t="s">
        <v>20</v>
      </c>
      <c r="F52" s="1" t="s">
        <v>21</v>
      </c>
      <c r="G52" s="1">
        <v>100</v>
      </c>
      <c r="H52" s="1">
        <v>2685.1</v>
      </c>
      <c r="I52" s="1">
        <v>268510</v>
      </c>
      <c r="J52" s="1">
        <v>6795.1</v>
      </c>
      <c r="K52" s="1" t="s">
        <v>29</v>
      </c>
      <c r="L52" s="1" t="s">
        <v>30</v>
      </c>
      <c r="M52" s="1" t="s">
        <v>31</v>
      </c>
      <c r="N52" s="1">
        <v>12.1725</v>
      </c>
      <c r="O52" s="1">
        <v>-94521</v>
      </c>
      <c r="P52">
        <f t="shared" si="1"/>
        <v>679510</v>
      </c>
      <c r="Q52" s="8">
        <f t="shared" si="2"/>
        <v>411000</v>
      </c>
      <c r="R52" s="4" t="s">
        <v>40</v>
      </c>
    </row>
    <row r="53" spans="1:18">
      <c r="A53" s="1" t="s">
        <v>136</v>
      </c>
      <c r="B53" s="2">
        <v>44703</v>
      </c>
      <c r="C53" s="2" t="str">
        <f t="shared" si="3"/>
        <v>May</v>
      </c>
      <c r="D53" s="1" t="s">
        <v>113</v>
      </c>
      <c r="E53" s="1" t="s">
        <v>35</v>
      </c>
      <c r="F53" s="1" t="s">
        <v>28</v>
      </c>
      <c r="G53" s="1">
        <v>72</v>
      </c>
      <c r="H53" s="1">
        <v>3971.5</v>
      </c>
      <c r="I53" s="1">
        <v>285948</v>
      </c>
      <c r="J53" s="1">
        <v>7072.79</v>
      </c>
      <c r="K53" s="1" t="s">
        <v>29</v>
      </c>
      <c r="L53" s="1" t="s">
        <v>98</v>
      </c>
      <c r="M53" s="1" t="s">
        <v>99</v>
      </c>
      <c r="N53" s="1">
        <v>35.7149</v>
      </c>
      <c r="O53" s="1">
        <v>-136295</v>
      </c>
      <c r="P53">
        <f t="shared" si="1"/>
        <v>509240.88</v>
      </c>
      <c r="Q53" s="8">
        <f t="shared" si="2"/>
        <v>223292.88</v>
      </c>
      <c r="R53" s="4" t="s">
        <v>62</v>
      </c>
    </row>
    <row r="54" spans="1:18">
      <c r="A54" s="1" t="s">
        <v>137</v>
      </c>
      <c r="B54" s="2">
        <v>44704</v>
      </c>
      <c r="C54" s="2" t="str">
        <f t="shared" si="3"/>
        <v>May</v>
      </c>
      <c r="D54" s="1" t="s">
        <v>59</v>
      </c>
      <c r="E54" s="1" t="s">
        <v>35</v>
      </c>
      <c r="F54" s="1" t="s">
        <v>28</v>
      </c>
      <c r="G54" s="1">
        <v>73</v>
      </c>
      <c r="H54" s="1">
        <v>2358.11</v>
      </c>
      <c r="I54" s="1">
        <v>172142.03</v>
      </c>
      <c r="J54" s="1">
        <v>1699.14</v>
      </c>
      <c r="K54" s="1" t="s">
        <v>102</v>
      </c>
      <c r="L54" s="1" t="s">
        <v>23</v>
      </c>
      <c r="M54" s="1" t="s">
        <v>24</v>
      </c>
      <c r="N54" s="1">
        <v>35.9716</v>
      </c>
      <c r="O54" s="1">
        <v>-126111</v>
      </c>
      <c r="P54">
        <f t="shared" si="1"/>
        <v>124037.22</v>
      </c>
      <c r="Q54" s="8">
        <f t="shared" si="2"/>
        <v>-48104.81</v>
      </c>
      <c r="R54" s="4" t="s">
        <v>56</v>
      </c>
    </row>
    <row r="55" spans="1:18">
      <c r="A55" s="1" t="s">
        <v>138</v>
      </c>
      <c r="B55" s="2">
        <v>44704</v>
      </c>
      <c r="C55" s="2" t="str">
        <f t="shared" ref="C55:C86" si="4">TEXT(B55,"mmm")</f>
        <v>May</v>
      </c>
      <c r="D55" s="1" t="s">
        <v>101</v>
      </c>
      <c r="E55" s="1" t="s">
        <v>43</v>
      </c>
      <c r="F55" s="1" t="s">
        <v>21</v>
      </c>
      <c r="G55" s="1">
        <v>87</v>
      </c>
      <c r="H55" s="1">
        <v>4423.02</v>
      </c>
      <c r="I55" s="1">
        <v>384802.74</v>
      </c>
      <c r="J55" s="1">
        <v>5458.46</v>
      </c>
      <c r="K55" s="1" t="s">
        <v>29</v>
      </c>
      <c r="L55" s="1" t="s">
        <v>67</v>
      </c>
      <c r="M55" s="1" t="s">
        <v>68</v>
      </c>
      <c r="N55" s="1">
        <v>26.1778</v>
      </c>
      <c r="O55" s="1">
        <v>-108608</v>
      </c>
      <c r="P55">
        <f t="shared" si="1"/>
        <v>474886.02</v>
      </c>
      <c r="Q55" s="8">
        <f t="shared" si="2"/>
        <v>90083.28</v>
      </c>
      <c r="R55" s="4" t="s">
        <v>25</v>
      </c>
    </row>
    <row r="56" spans="1:18">
      <c r="A56" s="1" t="s">
        <v>139</v>
      </c>
      <c r="B56" s="2">
        <v>44707</v>
      </c>
      <c r="C56" s="2" t="str">
        <f t="shared" si="4"/>
        <v>May</v>
      </c>
      <c r="D56" s="1" t="s">
        <v>53</v>
      </c>
      <c r="E56" s="1" t="s">
        <v>35</v>
      </c>
      <c r="F56" s="1" t="s">
        <v>28</v>
      </c>
      <c r="G56" s="1">
        <v>87</v>
      </c>
      <c r="H56" s="1">
        <v>3596.75</v>
      </c>
      <c r="I56" s="1">
        <v>312917.25</v>
      </c>
      <c r="J56" s="1">
        <v>3353.74</v>
      </c>
      <c r="K56" s="1" t="s">
        <v>76</v>
      </c>
      <c r="L56" s="1" t="s">
        <v>23</v>
      </c>
      <c r="M56" s="1" t="s">
        <v>24</v>
      </c>
      <c r="N56" s="1">
        <v>33.5085</v>
      </c>
      <c r="O56" s="1">
        <v>-47367</v>
      </c>
      <c r="P56">
        <f t="shared" si="1"/>
        <v>291775.38</v>
      </c>
      <c r="Q56" s="8">
        <f t="shared" si="2"/>
        <v>-21141.87</v>
      </c>
      <c r="R56" s="4" t="s">
        <v>56</v>
      </c>
    </row>
    <row r="57" spans="1:18">
      <c r="A57" s="1" t="s">
        <v>140</v>
      </c>
      <c r="B57" s="2">
        <v>44707</v>
      </c>
      <c r="C57" s="2" t="str">
        <f t="shared" si="4"/>
        <v>May</v>
      </c>
      <c r="D57" s="1" t="s">
        <v>116</v>
      </c>
      <c r="E57" s="1" t="s">
        <v>43</v>
      </c>
      <c r="F57" s="1" t="s">
        <v>21</v>
      </c>
      <c r="G57" s="1">
        <v>4</v>
      </c>
      <c r="H57" s="1">
        <v>1181.39</v>
      </c>
      <c r="I57" s="1">
        <v>4725.56</v>
      </c>
      <c r="J57" s="1">
        <v>2309.81</v>
      </c>
      <c r="K57" s="1" t="s">
        <v>37</v>
      </c>
      <c r="L57" s="1" t="s">
        <v>45</v>
      </c>
      <c r="M57" s="1" t="s">
        <v>46</v>
      </c>
      <c r="N57" s="1">
        <v>29.4347</v>
      </c>
      <c r="O57" s="1">
        <v>-94566</v>
      </c>
      <c r="P57">
        <f t="shared" si="1"/>
        <v>9239.24</v>
      </c>
      <c r="Q57" s="8">
        <f t="shared" si="2"/>
        <v>4513.68</v>
      </c>
      <c r="R57" s="4" t="s">
        <v>62</v>
      </c>
    </row>
    <row r="58" spans="1:18">
      <c r="A58" s="1" t="s">
        <v>141</v>
      </c>
      <c r="B58" s="2">
        <v>44708</v>
      </c>
      <c r="C58" s="2" t="str">
        <f t="shared" si="4"/>
        <v>May</v>
      </c>
      <c r="D58" s="1" t="s">
        <v>19</v>
      </c>
      <c r="E58" s="1" t="s">
        <v>20</v>
      </c>
      <c r="F58" s="1" t="s">
        <v>65</v>
      </c>
      <c r="G58" s="1">
        <v>4</v>
      </c>
      <c r="H58" s="1">
        <v>4593.47</v>
      </c>
      <c r="I58" s="1">
        <v>18373.88</v>
      </c>
      <c r="J58" s="1">
        <v>7070.03</v>
      </c>
      <c r="K58" s="1" t="s">
        <v>37</v>
      </c>
      <c r="L58" s="1" t="s">
        <v>98</v>
      </c>
      <c r="M58" s="1" t="s">
        <v>99</v>
      </c>
      <c r="N58" s="1">
        <v>29.0005</v>
      </c>
      <c r="O58" s="1">
        <v>-148694</v>
      </c>
      <c r="P58">
        <f t="shared" si="1"/>
        <v>28280.12</v>
      </c>
      <c r="Q58" s="8">
        <f t="shared" si="2"/>
        <v>9906.24</v>
      </c>
      <c r="R58" s="4" t="s">
        <v>32</v>
      </c>
    </row>
    <row r="59" spans="1:18">
      <c r="A59" s="1" t="s">
        <v>142</v>
      </c>
      <c r="B59" s="2">
        <v>44710</v>
      </c>
      <c r="C59" s="2" t="str">
        <f t="shared" si="4"/>
        <v>May</v>
      </c>
      <c r="D59" s="1" t="s">
        <v>34</v>
      </c>
      <c r="E59" s="1" t="s">
        <v>43</v>
      </c>
      <c r="F59" s="1" t="s">
        <v>65</v>
      </c>
      <c r="G59" s="1">
        <v>14</v>
      </c>
      <c r="H59" s="1">
        <v>7316.18</v>
      </c>
      <c r="I59" s="1">
        <v>102426.52</v>
      </c>
      <c r="J59" s="1">
        <v>5154.29</v>
      </c>
      <c r="K59" s="1" t="s">
        <v>105</v>
      </c>
      <c r="L59" s="1" t="s">
        <v>107</v>
      </c>
      <c r="M59" s="1" t="s">
        <v>108</v>
      </c>
      <c r="N59" s="1">
        <v>33.463</v>
      </c>
      <c r="O59" s="1">
        <v>-86169</v>
      </c>
      <c r="P59">
        <f t="shared" si="1"/>
        <v>72160.06</v>
      </c>
      <c r="Q59" s="8">
        <f t="shared" si="2"/>
        <v>-30266.46</v>
      </c>
      <c r="R59" s="4" t="s">
        <v>32</v>
      </c>
    </row>
    <row r="60" spans="1:18">
      <c r="A60" s="1" t="s">
        <v>143</v>
      </c>
      <c r="B60" s="2">
        <v>44712</v>
      </c>
      <c r="C60" s="2" t="str">
        <f t="shared" si="4"/>
        <v>May</v>
      </c>
      <c r="D60" s="1" t="s">
        <v>42</v>
      </c>
      <c r="E60" s="1" t="s">
        <v>20</v>
      </c>
      <c r="F60" s="1" t="s">
        <v>65</v>
      </c>
      <c r="G60" s="1">
        <v>11</v>
      </c>
      <c r="H60" s="1">
        <v>7971.79</v>
      </c>
      <c r="I60" s="1">
        <v>87689.69</v>
      </c>
      <c r="J60" s="1">
        <v>5509.06</v>
      </c>
      <c r="K60" s="1" t="s">
        <v>22</v>
      </c>
      <c r="L60" s="1" t="s">
        <v>23</v>
      </c>
      <c r="M60" s="1" t="s">
        <v>24</v>
      </c>
      <c r="N60" s="1">
        <v>36.8391</v>
      </c>
      <c r="O60" s="1">
        <v>-92944</v>
      </c>
      <c r="P60">
        <f t="shared" si="1"/>
        <v>60599.66</v>
      </c>
      <c r="Q60" s="8">
        <f t="shared" si="2"/>
        <v>-27090.03</v>
      </c>
      <c r="R60" s="4" t="s">
        <v>40</v>
      </c>
    </row>
    <row r="61" spans="1:18">
      <c r="A61" s="1" t="s">
        <v>144</v>
      </c>
      <c r="B61" s="2">
        <v>44716</v>
      </c>
      <c r="C61" s="2" t="str">
        <f t="shared" si="4"/>
        <v>Jun</v>
      </c>
      <c r="D61" s="1" t="s">
        <v>53</v>
      </c>
      <c r="E61" s="1" t="s">
        <v>20</v>
      </c>
      <c r="F61" s="1" t="s">
        <v>80</v>
      </c>
      <c r="G61" s="1">
        <v>35</v>
      </c>
      <c r="H61" s="1">
        <v>4350.66</v>
      </c>
      <c r="I61" s="1">
        <v>152273.1</v>
      </c>
      <c r="J61" s="1">
        <v>3209.62</v>
      </c>
      <c r="K61" s="1" t="s">
        <v>51</v>
      </c>
      <c r="L61" s="1" t="s">
        <v>45</v>
      </c>
      <c r="M61" s="1" t="s">
        <v>46</v>
      </c>
      <c r="N61" s="1">
        <v>22.0131</v>
      </c>
      <c r="O61" s="1">
        <v>-137164</v>
      </c>
      <c r="P61">
        <f t="shared" si="1"/>
        <v>112336.7</v>
      </c>
      <c r="Q61" s="8">
        <f t="shared" si="2"/>
        <v>-39936.4</v>
      </c>
      <c r="R61" s="4" t="s">
        <v>40</v>
      </c>
    </row>
    <row r="62" spans="1:18">
      <c r="A62" s="1" t="s">
        <v>145</v>
      </c>
      <c r="B62" s="2">
        <v>44716</v>
      </c>
      <c r="C62" s="2" t="str">
        <f t="shared" si="4"/>
        <v>Jun</v>
      </c>
      <c r="D62" s="1" t="s">
        <v>113</v>
      </c>
      <c r="E62" s="1" t="s">
        <v>43</v>
      </c>
      <c r="F62" s="1" t="s">
        <v>21</v>
      </c>
      <c r="G62" s="1">
        <v>46</v>
      </c>
      <c r="H62" s="1">
        <v>1767.23</v>
      </c>
      <c r="I62" s="1">
        <v>81292.58</v>
      </c>
      <c r="J62" s="1">
        <v>3346</v>
      </c>
      <c r="K62" s="1" t="s">
        <v>44</v>
      </c>
      <c r="L62" s="1" t="s">
        <v>107</v>
      </c>
      <c r="M62" s="1" t="s">
        <v>108</v>
      </c>
      <c r="N62" s="1">
        <v>31.6042</v>
      </c>
      <c r="O62" s="1">
        <v>-89171</v>
      </c>
      <c r="P62">
        <f t="shared" si="1"/>
        <v>153916</v>
      </c>
      <c r="Q62" s="8">
        <f t="shared" si="2"/>
        <v>72623.42</v>
      </c>
      <c r="R62" s="4" t="s">
        <v>32</v>
      </c>
    </row>
    <row r="63" spans="1:18">
      <c r="A63" s="1" t="s">
        <v>146</v>
      </c>
      <c r="B63" s="2">
        <v>44723</v>
      </c>
      <c r="C63" s="2" t="str">
        <f t="shared" si="4"/>
        <v>Jun</v>
      </c>
      <c r="D63" s="1" t="s">
        <v>125</v>
      </c>
      <c r="E63" s="1" t="s">
        <v>20</v>
      </c>
      <c r="F63" s="1" t="s">
        <v>36</v>
      </c>
      <c r="G63" s="1">
        <v>28</v>
      </c>
      <c r="H63" s="1">
        <v>7787.12</v>
      </c>
      <c r="I63" s="1">
        <v>218039.36</v>
      </c>
      <c r="J63" s="1">
        <v>1051.02</v>
      </c>
      <c r="K63" s="1" t="s">
        <v>66</v>
      </c>
      <c r="L63" s="1" t="s">
        <v>92</v>
      </c>
      <c r="M63" s="1" t="s">
        <v>93</v>
      </c>
      <c r="N63" s="1">
        <v>24.0361</v>
      </c>
      <c r="O63" s="1">
        <v>-44094</v>
      </c>
      <c r="P63">
        <f t="shared" si="1"/>
        <v>29428.56</v>
      </c>
      <c r="Q63" s="8">
        <f t="shared" si="2"/>
        <v>-188610.8</v>
      </c>
      <c r="R63" s="4" t="s">
        <v>25</v>
      </c>
    </row>
    <row r="64" spans="1:18">
      <c r="A64" s="1" t="s">
        <v>147</v>
      </c>
      <c r="B64" s="2">
        <v>44723</v>
      </c>
      <c r="C64" s="2" t="str">
        <f t="shared" si="4"/>
        <v>Jun</v>
      </c>
      <c r="D64" s="1" t="s">
        <v>19</v>
      </c>
      <c r="E64" s="1" t="s">
        <v>20</v>
      </c>
      <c r="F64" s="1" t="s">
        <v>65</v>
      </c>
      <c r="G64" s="1">
        <v>8</v>
      </c>
      <c r="H64" s="1">
        <v>6581.04</v>
      </c>
      <c r="I64" s="1">
        <v>52648.32</v>
      </c>
      <c r="J64" s="1">
        <v>1015.86</v>
      </c>
      <c r="K64" s="1" t="s">
        <v>37</v>
      </c>
      <c r="L64" s="1" t="s">
        <v>54</v>
      </c>
      <c r="M64" s="1" t="s">
        <v>55</v>
      </c>
      <c r="N64" s="1">
        <v>9.2265</v>
      </c>
      <c r="O64" s="1">
        <v>-46707</v>
      </c>
      <c r="P64">
        <f t="shared" si="1"/>
        <v>8126.88</v>
      </c>
      <c r="Q64" s="8">
        <f t="shared" si="2"/>
        <v>-44521.44</v>
      </c>
      <c r="R64" s="4" t="s">
        <v>32</v>
      </c>
    </row>
    <row r="65" spans="1:18">
      <c r="A65" s="1" t="s">
        <v>148</v>
      </c>
      <c r="B65" s="2">
        <v>44725</v>
      </c>
      <c r="C65" s="2" t="str">
        <f t="shared" si="4"/>
        <v>Jun</v>
      </c>
      <c r="D65" s="1" t="s">
        <v>75</v>
      </c>
      <c r="E65" s="1" t="s">
        <v>43</v>
      </c>
      <c r="F65" s="1" t="s">
        <v>65</v>
      </c>
      <c r="G65" s="1">
        <v>27</v>
      </c>
      <c r="H65" s="1">
        <v>6446.87</v>
      </c>
      <c r="I65" s="1">
        <v>174065.49</v>
      </c>
      <c r="J65" s="1">
        <v>5698.5</v>
      </c>
      <c r="K65" s="1" t="s">
        <v>66</v>
      </c>
      <c r="L65" s="1" t="s">
        <v>54</v>
      </c>
      <c r="M65" s="1" t="s">
        <v>55</v>
      </c>
      <c r="N65" s="1">
        <v>15.5075</v>
      </c>
      <c r="O65" s="1">
        <v>-49412</v>
      </c>
      <c r="P65">
        <f t="shared" si="1"/>
        <v>153859.5</v>
      </c>
      <c r="Q65" s="8">
        <f t="shared" si="2"/>
        <v>-20205.99</v>
      </c>
      <c r="R65" s="4" t="s">
        <v>40</v>
      </c>
    </row>
    <row r="66" spans="1:18">
      <c r="A66" s="1" t="s">
        <v>149</v>
      </c>
      <c r="B66" s="2">
        <v>44726</v>
      </c>
      <c r="C66" s="2" t="str">
        <f t="shared" si="4"/>
        <v>Jun</v>
      </c>
      <c r="D66" s="1" t="s">
        <v>150</v>
      </c>
      <c r="E66" s="1" t="s">
        <v>43</v>
      </c>
      <c r="F66" s="1" t="s">
        <v>28</v>
      </c>
      <c r="G66" s="1">
        <v>69</v>
      </c>
      <c r="H66" s="1">
        <v>2475.66</v>
      </c>
      <c r="I66" s="1">
        <v>170820.54</v>
      </c>
      <c r="J66" s="1">
        <v>2265.42</v>
      </c>
      <c r="K66" s="1" t="s">
        <v>66</v>
      </c>
      <c r="L66" s="1" t="s">
        <v>67</v>
      </c>
      <c r="M66" s="1" t="s">
        <v>68</v>
      </c>
      <c r="N66" s="1">
        <v>24.0316</v>
      </c>
      <c r="O66" s="1">
        <v>-90119</v>
      </c>
      <c r="P66">
        <f t="shared" si="1"/>
        <v>156313.98</v>
      </c>
      <c r="Q66" s="8">
        <f t="shared" si="2"/>
        <v>-14506.56</v>
      </c>
      <c r="R66" s="4" t="s">
        <v>62</v>
      </c>
    </row>
    <row r="67" spans="1:18">
      <c r="A67" s="1" t="s">
        <v>151</v>
      </c>
      <c r="B67" s="2">
        <v>44729</v>
      </c>
      <c r="C67" s="2" t="str">
        <f t="shared" si="4"/>
        <v>Jun</v>
      </c>
      <c r="D67" s="1" t="s">
        <v>75</v>
      </c>
      <c r="E67" s="1" t="s">
        <v>35</v>
      </c>
      <c r="F67" s="1" t="s">
        <v>65</v>
      </c>
      <c r="G67" s="1">
        <v>41</v>
      </c>
      <c r="H67" s="1">
        <v>4251.1</v>
      </c>
      <c r="I67" s="1">
        <v>174295.1</v>
      </c>
      <c r="J67" s="1">
        <v>5475.66</v>
      </c>
      <c r="K67" s="1" t="s">
        <v>105</v>
      </c>
      <c r="L67" s="1" t="s">
        <v>45</v>
      </c>
      <c r="M67" s="1" t="s">
        <v>46</v>
      </c>
      <c r="N67" s="1">
        <v>28.0046</v>
      </c>
      <c r="O67" s="1">
        <v>-38463</v>
      </c>
      <c r="P67">
        <f t="shared" ref="P67:P130" si="5">G67*J67</f>
        <v>224502.06</v>
      </c>
      <c r="Q67" s="8">
        <f t="shared" ref="Q67:Q130" si="6">P67-I67</f>
        <v>50206.96</v>
      </c>
      <c r="R67" s="4" t="s">
        <v>56</v>
      </c>
    </row>
    <row r="68" spans="1:18">
      <c r="A68" s="1" t="s">
        <v>152</v>
      </c>
      <c r="B68" s="2">
        <v>44737</v>
      </c>
      <c r="C68" s="2" t="str">
        <f t="shared" si="4"/>
        <v>Jun</v>
      </c>
      <c r="D68" s="1" t="s">
        <v>82</v>
      </c>
      <c r="E68" s="1" t="s">
        <v>43</v>
      </c>
      <c r="F68" s="1" t="s">
        <v>36</v>
      </c>
      <c r="G68" s="1">
        <v>76</v>
      </c>
      <c r="H68" s="1">
        <v>2867.04</v>
      </c>
      <c r="I68" s="1">
        <v>217895.04</v>
      </c>
      <c r="J68" s="1">
        <v>5223.32</v>
      </c>
      <c r="K68" s="1" t="s">
        <v>105</v>
      </c>
      <c r="L68" s="1" t="s">
        <v>54</v>
      </c>
      <c r="M68" s="1" t="s">
        <v>55</v>
      </c>
      <c r="N68" s="1">
        <v>8.8195</v>
      </c>
      <c r="O68" s="1">
        <v>-60434</v>
      </c>
      <c r="P68">
        <f t="shared" si="5"/>
        <v>396972.32</v>
      </c>
      <c r="Q68" s="8">
        <f t="shared" si="6"/>
        <v>179077.28</v>
      </c>
      <c r="R68" s="4" t="s">
        <v>40</v>
      </c>
    </row>
    <row r="69" spans="1:18">
      <c r="A69" s="1" t="s">
        <v>153</v>
      </c>
      <c r="B69" s="2">
        <v>44740</v>
      </c>
      <c r="C69" s="2" t="str">
        <f t="shared" si="4"/>
        <v>Jun</v>
      </c>
      <c r="D69" s="1" t="s">
        <v>34</v>
      </c>
      <c r="E69" s="1" t="s">
        <v>20</v>
      </c>
      <c r="F69" s="1" t="s">
        <v>80</v>
      </c>
      <c r="G69" s="1">
        <v>69</v>
      </c>
      <c r="H69" s="1">
        <v>5592.38</v>
      </c>
      <c r="I69" s="1">
        <v>385874.22</v>
      </c>
      <c r="J69" s="1">
        <v>2616.59</v>
      </c>
      <c r="K69" s="1" t="s">
        <v>44</v>
      </c>
      <c r="L69" s="1" t="s">
        <v>60</v>
      </c>
      <c r="M69" s="1" t="s">
        <v>61</v>
      </c>
      <c r="N69" s="1">
        <v>34.628</v>
      </c>
      <c r="O69" s="1">
        <v>-49729</v>
      </c>
      <c r="P69">
        <f t="shared" si="5"/>
        <v>180544.71</v>
      </c>
      <c r="Q69" s="8">
        <f t="shared" si="6"/>
        <v>-205329.51</v>
      </c>
      <c r="R69" s="4" t="s">
        <v>83</v>
      </c>
    </row>
    <row r="70" spans="1:18">
      <c r="A70" s="1" t="s">
        <v>154</v>
      </c>
      <c r="B70" s="2">
        <v>44748</v>
      </c>
      <c r="C70" s="2" t="str">
        <f t="shared" si="4"/>
        <v>Jul</v>
      </c>
      <c r="D70" s="1" t="s">
        <v>27</v>
      </c>
      <c r="E70" s="1" t="s">
        <v>20</v>
      </c>
      <c r="F70" s="1" t="s">
        <v>36</v>
      </c>
      <c r="G70" s="1">
        <v>42</v>
      </c>
      <c r="H70" s="1">
        <v>4994.65</v>
      </c>
      <c r="I70" s="1">
        <v>209775.3</v>
      </c>
      <c r="J70" s="1">
        <v>3760.33</v>
      </c>
      <c r="K70" s="1" t="s">
        <v>51</v>
      </c>
      <c r="L70" s="1" t="s">
        <v>38</v>
      </c>
      <c r="M70" s="1" t="s">
        <v>39</v>
      </c>
      <c r="N70" s="1">
        <v>9.2655</v>
      </c>
      <c r="O70" s="1">
        <v>-87587</v>
      </c>
      <c r="P70">
        <f t="shared" si="5"/>
        <v>157933.86</v>
      </c>
      <c r="Q70" s="8">
        <f t="shared" si="6"/>
        <v>-51841.44</v>
      </c>
      <c r="R70" s="4" t="s">
        <v>32</v>
      </c>
    </row>
    <row r="71" spans="1:18">
      <c r="A71" s="1" t="s">
        <v>155</v>
      </c>
      <c r="B71" s="2">
        <v>44751</v>
      </c>
      <c r="C71" s="2" t="str">
        <f t="shared" si="4"/>
        <v>Jul</v>
      </c>
      <c r="D71" s="1" t="s">
        <v>53</v>
      </c>
      <c r="E71" s="1" t="s">
        <v>35</v>
      </c>
      <c r="F71" s="1" t="s">
        <v>21</v>
      </c>
      <c r="G71" s="1">
        <v>48</v>
      </c>
      <c r="H71" s="1">
        <v>7134.75</v>
      </c>
      <c r="I71" s="1">
        <v>342468</v>
      </c>
      <c r="J71" s="1">
        <v>1049.9</v>
      </c>
      <c r="K71" s="1" t="s">
        <v>66</v>
      </c>
      <c r="L71" s="1" t="s">
        <v>45</v>
      </c>
      <c r="M71" s="1" t="s">
        <v>46</v>
      </c>
      <c r="N71" s="1">
        <v>30.7479</v>
      </c>
      <c r="O71" s="1">
        <v>-80408</v>
      </c>
      <c r="P71">
        <f t="shared" si="5"/>
        <v>50395.2</v>
      </c>
      <c r="Q71" s="8">
        <f t="shared" si="6"/>
        <v>-292072.8</v>
      </c>
      <c r="R71" s="4" t="s">
        <v>83</v>
      </c>
    </row>
    <row r="72" spans="1:18">
      <c r="A72" s="1" t="s">
        <v>156</v>
      </c>
      <c r="B72" s="2">
        <v>44751</v>
      </c>
      <c r="C72" s="2" t="str">
        <f t="shared" si="4"/>
        <v>Jul</v>
      </c>
      <c r="D72" s="1" t="s">
        <v>19</v>
      </c>
      <c r="E72" s="1" t="s">
        <v>35</v>
      </c>
      <c r="F72" s="1" t="s">
        <v>28</v>
      </c>
      <c r="G72" s="1">
        <v>88</v>
      </c>
      <c r="H72" s="1">
        <v>6627.76</v>
      </c>
      <c r="I72" s="1">
        <v>583242.88</v>
      </c>
      <c r="J72" s="1">
        <v>4912.9</v>
      </c>
      <c r="K72" s="1" t="s">
        <v>29</v>
      </c>
      <c r="L72" s="1" t="s">
        <v>54</v>
      </c>
      <c r="M72" s="1" t="s">
        <v>55</v>
      </c>
      <c r="N72" s="1">
        <v>35.279</v>
      </c>
      <c r="O72" s="1">
        <v>-81680</v>
      </c>
      <c r="P72">
        <f t="shared" si="5"/>
        <v>432335.2</v>
      </c>
      <c r="Q72" s="8">
        <f t="shared" si="6"/>
        <v>-150907.68</v>
      </c>
      <c r="R72" s="4" t="s">
        <v>83</v>
      </c>
    </row>
    <row r="73" spans="1:18">
      <c r="A73" s="1" t="s">
        <v>157</v>
      </c>
      <c r="B73" s="2">
        <v>44753</v>
      </c>
      <c r="C73" s="2" t="str">
        <f t="shared" si="4"/>
        <v>Jul</v>
      </c>
      <c r="D73" s="1" t="s">
        <v>75</v>
      </c>
      <c r="E73" s="1" t="s">
        <v>35</v>
      </c>
      <c r="F73" s="1" t="s">
        <v>65</v>
      </c>
      <c r="G73" s="1">
        <v>86</v>
      </c>
      <c r="H73" s="1">
        <v>4912.45</v>
      </c>
      <c r="I73" s="1">
        <v>422470.7</v>
      </c>
      <c r="J73" s="1">
        <v>2403.19</v>
      </c>
      <c r="K73" s="1" t="s">
        <v>37</v>
      </c>
      <c r="L73" s="1" t="s">
        <v>98</v>
      </c>
      <c r="M73" s="1" t="s">
        <v>99</v>
      </c>
      <c r="N73" s="1">
        <v>33.8441</v>
      </c>
      <c r="O73" s="1">
        <v>-110873</v>
      </c>
      <c r="P73">
        <f t="shared" si="5"/>
        <v>206674.34</v>
      </c>
      <c r="Q73" s="8">
        <f t="shared" si="6"/>
        <v>-215796.36</v>
      </c>
      <c r="R73" s="4" t="s">
        <v>56</v>
      </c>
    </row>
    <row r="74" spans="1:18">
      <c r="A74" s="1" t="s">
        <v>158</v>
      </c>
      <c r="B74" s="2">
        <v>44753</v>
      </c>
      <c r="C74" s="2" t="str">
        <f t="shared" si="4"/>
        <v>Jul</v>
      </c>
      <c r="D74" s="1" t="s">
        <v>133</v>
      </c>
      <c r="E74" s="1" t="s">
        <v>35</v>
      </c>
      <c r="F74" s="1" t="s">
        <v>28</v>
      </c>
      <c r="G74" s="1">
        <v>35</v>
      </c>
      <c r="H74" s="1">
        <v>4621.52</v>
      </c>
      <c r="I74" s="1">
        <v>161753.2</v>
      </c>
      <c r="J74" s="1">
        <v>2896.58</v>
      </c>
      <c r="K74" s="1" t="s">
        <v>44</v>
      </c>
      <c r="L74" s="1" t="s">
        <v>92</v>
      </c>
      <c r="M74" s="1" t="s">
        <v>93</v>
      </c>
      <c r="N74" s="1">
        <v>32.5349</v>
      </c>
      <c r="O74" s="1">
        <v>-111499</v>
      </c>
      <c r="P74">
        <f t="shared" si="5"/>
        <v>101380.3</v>
      </c>
      <c r="Q74" s="8">
        <f t="shared" si="6"/>
        <v>-60372.9</v>
      </c>
      <c r="R74" s="4" t="s">
        <v>62</v>
      </c>
    </row>
    <row r="75" spans="1:18">
      <c r="A75" s="1" t="s">
        <v>159</v>
      </c>
      <c r="B75" s="2">
        <v>44755</v>
      </c>
      <c r="C75" s="2" t="str">
        <f t="shared" si="4"/>
        <v>Jul</v>
      </c>
      <c r="D75" s="1" t="s">
        <v>19</v>
      </c>
      <c r="E75" s="1" t="s">
        <v>35</v>
      </c>
      <c r="F75" s="1" t="s">
        <v>65</v>
      </c>
      <c r="G75" s="1">
        <v>95</v>
      </c>
      <c r="H75" s="1">
        <v>7980.84</v>
      </c>
      <c r="I75" s="1">
        <v>758179.8</v>
      </c>
      <c r="J75" s="1">
        <v>1145.3</v>
      </c>
      <c r="K75" s="1" t="s">
        <v>76</v>
      </c>
      <c r="L75" s="1" t="s">
        <v>45</v>
      </c>
      <c r="M75" s="1" t="s">
        <v>46</v>
      </c>
      <c r="N75" s="1">
        <v>30.8943</v>
      </c>
      <c r="O75" s="1">
        <v>-106193</v>
      </c>
      <c r="P75">
        <f t="shared" si="5"/>
        <v>108803.5</v>
      </c>
      <c r="Q75" s="8">
        <f t="shared" si="6"/>
        <v>-649376.3</v>
      </c>
      <c r="R75" s="4" t="s">
        <v>40</v>
      </c>
    </row>
    <row r="76" spans="1:18">
      <c r="A76" s="1" t="s">
        <v>160</v>
      </c>
      <c r="B76" s="2">
        <v>44760</v>
      </c>
      <c r="C76" s="2" t="str">
        <f t="shared" si="4"/>
        <v>Jul</v>
      </c>
      <c r="D76" s="1" t="s">
        <v>27</v>
      </c>
      <c r="E76" s="1" t="s">
        <v>43</v>
      </c>
      <c r="F76" s="1" t="s">
        <v>21</v>
      </c>
      <c r="G76" s="1">
        <v>83</v>
      </c>
      <c r="H76" s="1">
        <v>5180.73</v>
      </c>
      <c r="I76" s="1">
        <v>430000.59</v>
      </c>
      <c r="J76" s="1">
        <v>3599.83</v>
      </c>
      <c r="K76" s="1" t="s">
        <v>29</v>
      </c>
      <c r="L76" s="1" t="s">
        <v>92</v>
      </c>
      <c r="M76" s="1" t="s">
        <v>93</v>
      </c>
      <c r="N76" s="1">
        <v>8.1449</v>
      </c>
      <c r="O76" s="1">
        <v>-24508</v>
      </c>
      <c r="P76">
        <f t="shared" si="5"/>
        <v>298785.89</v>
      </c>
      <c r="Q76" s="8">
        <f t="shared" si="6"/>
        <v>-131214.7</v>
      </c>
      <c r="R76" s="4" t="s">
        <v>83</v>
      </c>
    </row>
    <row r="77" spans="1:18">
      <c r="A77" s="1" t="s">
        <v>161</v>
      </c>
      <c r="B77" s="2">
        <v>44760</v>
      </c>
      <c r="C77" s="2" t="str">
        <f t="shared" si="4"/>
        <v>Jul</v>
      </c>
      <c r="D77" s="1" t="s">
        <v>150</v>
      </c>
      <c r="E77" s="1" t="s">
        <v>20</v>
      </c>
      <c r="F77" s="1" t="s">
        <v>80</v>
      </c>
      <c r="G77" s="1">
        <v>82</v>
      </c>
      <c r="H77" s="1">
        <v>6673.59</v>
      </c>
      <c r="I77" s="1">
        <v>547234.38</v>
      </c>
      <c r="J77" s="1">
        <v>3327.03</v>
      </c>
      <c r="K77" s="1" t="s">
        <v>66</v>
      </c>
      <c r="L77" s="1" t="s">
        <v>54</v>
      </c>
      <c r="M77" s="1" t="s">
        <v>55</v>
      </c>
      <c r="N77" s="1">
        <v>15.9952</v>
      </c>
      <c r="O77" s="1">
        <v>-67612</v>
      </c>
      <c r="P77">
        <f t="shared" si="5"/>
        <v>272816.46</v>
      </c>
      <c r="Q77" s="8">
        <f t="shared" si="6"/>
        <v>-274417.92</v>
      </c>
      <c r="R77" s="4" t="s">
        <v>25</v>
      </c>
    </row>
    <row r="78" spans="1:18">
      <c r="A78" s="1" t="s">
        <v>162</v>
      </c>
      <c r="B78" s="2">
        <v>44762</v>
      </c>
      <c r="C78" s="2" t="str">
        <f t="shared" si="4"/>
        <v>Jul</v>
      </c>
      <c r="D78" s="1" t="s">
        <v>75</v>
      </c>
      <c r="E78" s="1" t="s">
        <v>43</v>
      </c>
      <c r="F78" s="1" t="s">
        <v>28</v>
      </c>
      <c r="G78" s="1">
        <v>55</v>
      </c>
      <c r="H78" s="1">
        <v>5024.3</v>
      </c>
      <c r="I78" s="1">
        <v>276336.5</v>
      </c>
      <c r="J78" s="1">
        <v>6178.87</v>
      </c>
      <c r="K78" s="1" t="s">
        <v>44</v>
      </c>
      <c r="L78" s="1" t="s">
        <v>38</v>
      </c>
      <c r="M78" s="1" t="s">
        <v>39</v>
      </c>
      <c r="N78" s="1">
        <v>28.4764</v>
      </c>
      <c r="O78" s="1">
        <v>-128943</v>
      </c>
      <c r="P78">
        <f t="shared" si="5"/>
        <v>339837.85</v>
      </c>
      <c r="Q78" s="8">
        <f t="shared" si="6"/>
        <v>63501.35</v>
      </c>
      <c r="R78" s="4" t="s">
        <v>83</v>
      </c>
    </row>
    <row r="79" spans="1:18">
      <c r="A79" s="1" t="s">
        <v>163</v>
      </c>
      <c r="B79" s="2">
        <v>44763</v>
      </c>
      <c r="C79" s="2" t="str">
        <f t="shared" si="4"/>
        <v>Jul</v>
      </c>
      <c r="D79" s="1" t="s">
        <v>113</v>
      </c>
      <c r="E79" s="1" t="s">
        <v>43</v>
      </c>
      <c r="F79" s="1" t="s">
        <v>65</v>
      </c>
      <c r="G79" s="1">
        <v>48</v>
      </c>
      <c r="H79" s="1">
        <v>2218.64</v>
      </c>
      <c r="I79" s="1">
        <v>106494.72</v>
      </c>
      <c r="J79" s="1">
        <v>6890.26</v>
      </c>
      <c r="K79" s="1" t="s">
        <v>51</v>
      </c>
      <c r="L79" s="1" t="s">
        <v>38</v>
      </c>
      <c r="M79" s="1" t="s">
        <v>39</v>
      </c>
      <c r="N79" s="1">
        <v>22.0404</v>
      </c>
      <c r="O79" s="1">
        <v>-22653</v>
      </c>
      <c r="P79">
        <f t="shared" si="5"/>
        <v>330732.48</v>
      </c>
      <c r="Q79" s="8">
        <f t="shared" si="6"/>
        <v>224237.76</v>
      </c>
      <c r="R79" s="4" t="s">
        <v>56</v>
      </c>
    </row>
    <row r="80" spans="1:18">
      <c r="A80" s="1" t="s">
        <v>164</v>
      </c>
      <c r="B80" s="2">
        <v>44766</v>
      </c>
      <c r="C80" s="2" t="str">
        <f t="shared" si="4"/>
        <v>Jul</v>
      </c>
      <c r="D80" s="1" t="s">
        <v>48</v>
      </c>
      <c r="E80" s="1" t="s">
        <v>35</v>
      </c>
      <c r="F80" s="1" t="s">
        <v>65</v>
      </c>
      <c r="G80" s="1">
        <v>68</v>
      </c>
      <c r="H80" s="1">
        <v>2115.4</v>
      </c>
      <c r="I80" s="1">
        <v>143847.2</v>
      </c>
      <c r="J80" s="1">
        <v>5066.21</v>
      </c>
      <c r="K80" s="1" t="s">
        <v>105</v>
      </c>
      <c r="L80" s="1" t="s">
        <v>98</v>
      </c>
      <c r="M80" s="1" t="s">
        <v>99</v>
      </c>
      <c r="N80" s="1">
        <v>11.4311</v>
      </c>
      <c r="O80" s="1">
        <v>-38906</v>
      </c>
      <c r="P80">
        <f t="shared" si="5"/>
        <v>344502.28</v>
      </c>
      <c r="Q80" s="8">
        <f t="shared" si="6"/>
        <v>200655.08</v>
      </c>
      <c r="R80" s="4" t="s">
        <v>32</v>
      </c>
    </row>
    <row r="81" spans="1:18">
      <c r="A81" s="1" t="s">
        <v>165</v>
      </c>
      <c r="B81" s="2">
        <v>44768</v>
      </c>
      <c r="C81" s="2" t="str">
        <f t="shared" si="4"/>
        <v>Jul</v>
      </c>
      <c r="D81" s="1" t="s">
        <v>82</v>
      </c>
      <c r="E81" s="1" t="s">
        <v>35</v>
      </c>
      <c r="F81" s="1" t="s">
        <v>65</v>
      </c>
      <c r="G81" s="1">
        <v>28</v>
      </c>
      <c r="H81" s="1">
        <v>3930.63</v>
      </c>
      <c r="I81" s="1">
        <v>110057.64</v>
      </c>
      <c r="J81" s="1">
        <v>5614.61</v>
      </c>
      <c r="K81" s="1" t="s">
        <v>44</v>
      </c>
      <c r="L81" s="1" t="s">
        <v>107</v>
      </c>
      <c r="M81" s="1" t="s">
        <v>108</v>
      </c>
      <c r="N81" s="1">
        <v>29.0155</v>
      </c>
      <c r="O81" s="1">
        <v>-83300</v>
      </c>
      <c r="P81">
        <f t="shared" si="5"/>
        <v>157209.08</v>
      </c>
      <c r="Q81" s="8">
        <f t="shared" si="6"/>
        <v>47151.44</v>
      </c>
      <c r="R81" s="4" t="s">
        <v>32</v>
      </c>
    </row>
    <row r="82" spans="1:18">
      <c r="A82" s="1" t="s">
        <v>166</v>
      </c>
      <c r="B82" s="2">
        <v>44771</v>
      </c>
      <c r="C82" s="2" t="str">
        <f t="shared" si="4"/>
        <v>Jul</v>
      </c>
      <c r="D82" s="1" t="s">
        <v>85</v>
      </c>
      <c r="E82" s="1" t="s">
        <v>35</v>
      </c>
      <c r="F82" s="1" t="s">
        <v>80</v>
      </c>
      <c r="G82" s="1">
        <v>15</v>
      </c>
      <c r="H82" s="1">
        <v>5645.28</v>
      </c>
      <c r="I82" s="1">
        <v>84679.2</v>
      </c>
      <c r="J82" s="1">
        <v>5807.17</v>
      </c>
      <c r="K82" s="1" t="s">
        <v>29</v>
      </c>
      <c r="L82" s="1" t="s">
        <v>107</v>
      </c>
      <c r="M82" s="1" t="s">
        <v>108</v>
      </c>
      <c r="N82" s="1">
        <v>29.5645</v>
      </c>
      <c r="O82" s="1">
        <v>-22329</v>
      </c>
      <c r="P82">
        <f t="shared" si="5"/>
        <v>87107.55</v>
      </c>
      <c r="Q82" s="8">
        <f t="shared" si="6"/>
        <v>2428.35000000001</v>
      </c>
      <c r="R82" s="4" t="s">
        <v>56</v>
      </c>
    </row>
    <row r="83" spans="1:18">
      <c r="A83" s="1" t="s">
        <v>167</v>
      </c>
      <c r="B83" s="2">
        <v>44771</v>
      </c>
      <c r="C83" s="2" t="str">
        <f t="shared" si="4"/>
        <v>Jul</v>
      </c>
      <c r="D83" s="1" t="s">
        <v>34</v>
      </c>
      <c r="E83" s="1" t="s">
        <v>35</v>
      </c>
      <c r="F83" s="1" t="s">
        <v>80</v>
      </c>
      <c r="G83" s="1">
        <v>88</v>
      </c>
      <c r="H83" s="1">
        <v>5633.5</v>
      </c>
      <c r="I83" s="1">
        <v>495748</v>
      </c>
      <c r="J83" s="1">
        <v>6497.23</v>
      </c>
      <c r="K83" s="1" t="s">
        <v>37</v>
      </c>
      <c r="L83" s="1" t="s">
        <v>38</v>
      </c>
      <c r="M83" s="1" t="s">
        <v>39</v>
      </c>
      <c r="N83" s="1">
        <v>29.2088</v>
      </c>
      <c r="O83" s="1">
        <v>-67480</v>
      </c>
      <c r="P83">
        <f t="shared" si="5"/>
        <v>571756.24</v>
      </c>
      <c r="Q83" s="8">
        <f t="shared" si="6"/>
        <v>76008.24</v>
      </c>
      <c r="R83" s="4" t="s">
        <v>40</v>
      </c>
    </row>
    <row r="84" spans="1:18">
      <c r="A84" s="1" t="s">
        <v>168</v>
      </c>
      <c r="B84" s="2">
        <v>44772</v>
      </c>
      <c r="C84" s="2" t="str">
        <f t="shared" si="4"/>
        <v>Jul</v>
      </c>
      <c r="D84" s="1" t="s">
        <v>116</v>
      </c>
      <c r="E84" s="1" t="s">
        <v>20</v>
      </c>
      <c r="F84" s="1" t="s">
        <v>65</v>
      </c>
      <c r="G84" s="1">
        <v>95</v>
      </c>
      <c r="H84" s="1">
        <v>5007.99</v>
      </c>
      <c r="I84" s="1">
        <v>475759.05</v>
      </c>
      <c r="J84" s="1">
        <v>882.68</v>
      </c>
      <c r="K84" s="1" t="s">
        <v>37</v>
      </c>
      <c r="L84" s="1" t="s">
        <v>45</v>
      </c>
      <c r="M84" s="1" t="s">
        <v>46</v>
      </c>
      <c r="N84" s="1">
        <v>8.9106</v>
      </c>
      <c r="O84" s="1">
        <v>-105532</v>
      </c>
      <c r="P84">
        <f t="shared" si="5"/>
        <v>83854.6</v>
      </c>
      <c r="Q84" s="8">
        <f t="shared" si="6"/>
        <v>-391904.45</v>
      </c>
      <c r="R84" s="4" t="s">
        <v>25</v>
      </c>
    </row>
    <row r="85" spans="1:18">
      <c r="A85" s="1" t="s">
        <v>169</v>
      </c>
      <c r="B85" s="2">
        <v>44774</v>
      </c>
      <c r="C85" s="2" t="str">
        <f t="shared" si="4"/>
        <v>Aug</v>
      </c>
      <c r="D85" s="1" t="s">
        <v>85</v>
      </c>
      <c r="E85" s="1" t="s">
        <v>43</v>
      </c>
      <c r="F85" s="1" t="s">
        <v>36</v>
      </c>
      <c r="G85" s="1">
        <v>19</v>
      </c>
      <c r="H85" s="1">
        <v>3537.67</v>
      </c>
      <c r="I85" s="1">
        <v>67215.73</v>
      </c>
      <c r="J85" s="1">
        <v>6298.63</v>
      </c>
      <c r="K85" s="1" t="s">
        <v>29</v>
      </c>
      <c r="L85" s="1" t="s">
        <v>30</v>
      </c>
      <c r="M85" s="1" t="s">
        <v>31</v>
      </c>
      <c r="N85" s="1">
        <v>34.3842</v>
      </c>
      <c r="O85" s="1">
        <v>-55255</v>
      </c>
      <c r="P85">
        <f t="shared" si="5"/>
        <v>119673.97</v>
      </c>
      <c r="Q85" s="8">
        <f t="shared" si="6"/>
        <v>52458.24</v>
      </c>
      <c r="R85" s="4" t="s">
        <v>73</v>
      </c>
    </row>
    <row r="86" spans="1:18">
      <c r="A86" s="1" t="s">
        <v>170</v>
      </c>
      <c r="B86" s="2">
        <v>44779</v>
      </c>
      <c r="C86" s="2" t="str">
        <f t="shared" si="4"/>
        <v>Aug</v>
      </c>
      <c r="D86" s="1" t="s">
        <v>113</v>
      </c>
      <c r="E86" s="1" t="s">
        <v>20</v>
      </c>
      <c r="F86" s="1" t="s">
        <v>36</v>
      </c>
      <c r="G86" s="1">
        <v>52</v>
      </c>
      <c r="H86" s="1">
        <v>2411.14</v>
      </c>
      <c r="I86" s="1">
        <v>125379.28</v>
      </c>
      <c r="J86" s="1">
        <v>3329.23</v>
      </c>
      <c r="K86" s="1" t="s">
        <v>102</v>
      </c>
      <c r="L86" s="1" t="s">
        <v>92</v>
      </c>
      <c r="M86" s="1" t="s">
        <v>93</v>
      </c>
      <c r="N86" s="1">
        <v>30.5446</v>
      </c>
      <c r="O86" s="1">
        <v>-109870</v>
      </c>
      <c r="P86">
        <f t="shared" si="5"/>
        <v>173119.96</v>
      </c>
      <c r="Q86" s="8">
        <f t="shared" si="6"/>
        <v>47740.68</v>
      </c>
      <c r="R86" s="4" t="s">
        <v>62</v>
      </c>
    </row>
    <row r="87" spans="1:18">
      <c r="A87" s="1" t="s">
        <v>171</v>
      </c>
      <c r="B87" s="2">
        <v>44781</v>
      </c>
      <c r="C87" s="2" t="str">
        <f t="shared" ref="C87:C127" si="7">TEXT(B87,"mmm")</f>
        <v>Aug</v>
      </c>
      <c r="D87" s="1" t="s">
        <v>78</v>
      </c>
      <c r="E87" s="1" t="s">
        <v>35</v>
      </c>
      <c r="F87" s="1" t="s">
        <v>36</v>
      </c>
      <c r="G87" s="1">
        <v>78</v>
      </c>
      <c r="H87" s="1">
        <v>4849</v>
      </c>
      <c r="I87" s="1">
        <v>378222</v>
      </c>
      <c r="J87" s="1">
        <v>4578.52</v>
      </c>
      <c r="K87" s="1" t="s">
        <v>44</v>
      </c>
      <c r="L87" s="1" t="s">
        <v>30</v>
      </c>
      <c r="M87" s="1" t="s">
        <v>31</v>
      </c>
      <c r="N87" s="1">
        <v>15.4621</v>
      </c>
      <c r="O87" s="1">
        <v>-51832</v>
      </c>
      <c r="P87">
        <f t="shared" si="5"/>
        <v>357124.56</v>
      </c>
      <c r="Q87" s="8">
        <f t="shared" si="6"/>
        <v>-21097.4399999999</v>
      </c>
      <c r="R87" s="4" t="s">
        <v>56</v>
      </c>
    </row>
    <row r="88" spans="1:18">
      <c r="A88" s="1" t="s">
        <v>172</v>
      </c>
      <c r="B88" s="2">
        <v>44783</v>
      </c>
      <c r="C88" s="2" t="str">
        <f t="shared" si="7"/>
        <v>Aug</v>
      </c>
      <c r="D88" s="1" t="s">
        <v>173</v>
      </c>
      <c r="E88" s="1" t="s">
        <v>35</v>
      </c>
      <c r="F88" s="1" t="s">
        <v>28</v>
      </c>
      <c r="G88" s="1">
        <v>23</v>
      </c>
      <c r="H88" s="1">
        <v>4217.64</v>
      </c>
      <c r="I88" s="1">
        <v>97005.72</v>
      </c>
      <c r="J88" s="1">
        <v>5630.03</v>
      </c>
      <c r="K88" s="1" t="s">
        <v>22</v>
      </c>
      <c r="L88" s="1" t="s">
        <v>98</v>
      </c>
      <c r="M88" s="1" t="s">
        <v>99</v>
      </c>
      <c r="N88" s="1">
        <v>8.7228</v>
      </c>
      <c r="O88" s="1">
        <v>-146662</v>
      </c>
      <c r="P88">
        <f t="shared" si="5"/>
        <v>129490.69</v>
      </c>
      <c r="Q88" s="8">
        <f t="shared" si="6"/>
        <v>32484.97</v>
      </c>
      <c r="R88" s="4" t="s">
        <v>32</v>
      </c>
    </row>
    <row r="89" spans="1:18">
      <c r="A89" s="1" t="s">
        <v>174</v>
      </c>
      <c r="B89" s="2">
        <v>44785</v>
      </c>
      <c r="C89" s="2" t="str">
        <f t="shared" si="7"/>
        <v>Aug</v>
      </c>
      <c r="D89" s="1" t="s">
        <v>173</v>
      </c>
      <c r="E89" s="1" t="s">
        <v>35</v>
      </c>
      <c r="F89" s="1" t="s">
        <v>65</v>
      </c>
      <c r="G89" s="1">
        <v>100</v>
      </c>
      <c r="H89" s="1">
        <v>6544.46</v>
      </c>
      <c r="I89" s="1">
        <v>654446</v>
      </c>
      <c r="J89" s="1">
        <v>5804.09</v>
      </c>
      <c r="K89" s="1" t="s">
        <v>37</v>
      </c>
      <c r="L89" s="1" t="s">
        <v>23</v>
      </c>
      <c r="M89" s="1" t="s">
        <v>24</v>
      </c>
      <c r="N89" s="1">
        <v>20.2933</v>
      </c>
      <c r="O89" s="1">
        <v>-31536</v>
      </c>
      <c r="P89">
        <f t="shared" si="5"/>
        <v>580409</v>
      </c>
      <c r="Q89" s="8">
        <f t="shared" si="6"/>
        <v>-74037</v>
      </c>
      <c r="R89" s="4" t="s">
        <v>73</v>
      </c>
    </row>
    <row r="90" spans="1:18">
      <c r="A90" s="1" t="s">
        <v>175</v>
      </c>
      <c r="B90" s="2">
        <v>44786</v>
      </c>
      <c r="C90" s="2" t="str">
        <f t="shared" si="7"/>
        <v>Aug</v>
      </c>
      <c r="D90" s="1" t="s">
        <v>125</v>
      </c>
      <c r="E90" s="1" t="s">
        <v>35</v>
      </c>
      <c r="F90" s="1" t="s">
        <v>65</v>
      </c>
      <c r="G90" s="1">
        <v>19</v>
      </c>
      <c r="H90" s="1">
        <v>5677.5</v>
      </c>
      <c r="I90" s="1">
        <v>107872.5</v>
      </c>
      <c r="J90" s="1">
        <v>5603.35</v>
      </c>
      <c r="K90" s="1" t="s">
        <v>44</v>
      </c>
      <c r="L90" s="1" t="s">
        <v>54</v>
      </c>
      <c r="M90" s="1" t="s">
        <v>55</v>
      </c>
      <c r="N90" s="1">
        <v>24.559</v>
      </c>
      <c r="O90" s="1">
        <v>-76141</v>
      </c>
      <c r="P90">
        <f t="shared" si="5"/>
        <v>106463.65</v>
      </c>
      <c r="Q90" s="8">
        <f t="shared" si="6"/>
        <v>-1408.84999999999</v>
      </c>
      <c r="R90" s="4" t="s">
        <v>73</v>
      </c>
    </row>
    <row r="91" spans="1:18">
      <c r="A91" s="1" t="s">
        <v>176</v>
      </c>
      <c r="B91" s="2">
        <v>44790</v>
      </c>
      <c r="C91" s="2" t="str">
        <f t="shared" si="7"/>
        <v>Aug</v>
      </c>
      <c r="D91" s="1" t="s">
        <v>19</v>
      </c>
      <c r="E91" s="1" t="s">
        <v>20</v>
      </c>
      <c r="F91" s="1" t="s">
        <v>36</v>
      </c>
      <c r="G91" s="1">
        <v>15</v>
      </c>
      <c r="H91" s="1">
        <v>2763.97</v>
      </c>
      <c r="I91" s="1">
        <v>41459.55</v>
      </c>
      <c r="J91" s="1">
        <v>1781.39</v>
      </c>
      <c r="K91" s="1" t="s">
        <v>66</v>
      </c>
      <c r="L91" s="1" t="s">
        <v>107</v>
      </c>
      <c r="M91" s="1" t="s">
        <v>108</v>
      </c>
      <c r="N91" s="1">
        <v>14.5333</v>
      </c>
      <c r="O91" s="1">
        <v>-72883</v>
      </c>
      <c r="P91">
        <f t="shared" si="5"/>
        <v>26720.85</v>
      </c>
      <c r="Q91" s="8">
        <f t="shared" si="6"/>
        <v>-14738.7</v>
      </c>
      <c r="R91" s="4" t="s">
        <v>32</v>
      </c>
    </row>
    <row r="92" spans="1:18">
      <c r="A92" s="1" t="s">
        <v>177</v>
      </c>
      <c r="B92" s="2">
        <v>44790</v>
      </c>
      <c r="C92" s="2" t="str">
        <f t="shared" si="7"/>
        <v>Aug</v>
      </c>
      <c r="D92" s="1" t="s">
        <v>34</v>
      </c>
      <c r="E92" s="1" t="s">
        <v>20</v>
      </c>
      <c r="F92" s="1" t="s">
        <v>28</v>
      </c>
      <c r="G92" s="1">
        <v>99</v>
      </c>
      <c r="H92" s="1">
        <v>5499.57</v>
      </c>
      <c r="I92" s="1">
        <v>544457.43</v>
      </c>
      <c r="J92" s="1">
        <v>2723.51</v>
      </c>
      <c r="K92" s="1" t="s">
        <v>22</v>
      </c>
      <c r="L92" s="1" t="s">
        <v>38</v>
      </c>
      <c r="M92" s="1" t="s">
        <v>39</v>
      </c>
      <c r="N92" s="1">
        <v>36.5169</v>
      </c>
      <c r="O92" s="1">
        <v>-117907</v>
      </c>
      <c r="P92">
        <f t="shared" si="5"/>
        <v>269627.49</v>
      </c>
      <c r="Q92" s="8">
        <f t="shared" si="6"/>
        <v>-274829.94</v>
      </c>
      <c r="R92" s="4" t="s">
        <v>83</v>
      </c>
    </row>
    <row r="93" spans="1:18">
      <c r="A93" s="1" t="s">
        <v>178</v>
      </c>
      <c r="B93" s="2">
        <v>44791</v>
      </c>
      <c r="C93" s="2" t="str">
        <f t="shared" si="7"/>
        <v>Aug</v>
      </c>
      <c r="D93" s="1" t="s">
        <v>59</v>
      </c>
      <c r="E93" s="1" t="s">
        <v>20</v>
      </c>
      <c r="F93" s="1" t="s">
        <v>28</v>
      </c>
      <c r="G93" s="1">
        <v>56</v>
      </c>
      <c r="H93" s="1">
        <v>3800.15</v>
      </c>
      <c r="I93" s="1">
        <v>212808.4</v>
      </c>
      <c r="J93" s="1">
        <v>3341.15</v>
      </c>
      <c r="K93" s="1" t="s">
        <v>51</v>
      </c>
      <c r="L93" s="1" t="s">
        <v>38</v>
      </c>
      <c r="M93" s="1" t="s">
        <v>39</v>
      </c>
      <c r="N93" s="1">
        <v>14.9618</v>
      </c>
      <c r="O93" s="1">
        <v>-142482</v>
      </c>
      <c r="P93">
        <f t="shared" si="5"/>
        <v>187104.4</v>
      </c>
      <c r="Q93" s="8">
        <f t="shared" si="6"/>
        <v>-25704</v>
      </c>
      <c r="R93" s="4" t="s">
        <v>32</v>
      </c>
    </row>
    <row r="94" spans="1:18">
      <c r="A94" s="1" t="s">
        <v>179</v>
      </c>
      <c r="B94" s="2">
        <v>44791</v>
      </c>
      <c r="C94" s="2" t="str">
        <f t="shared" si="7"/>
        <v>Aug</v>
      </c>
      <c r="D94" s="1" t="s">
        <v>113</v>
      </c>
      <c r="E94" s="1" t="s">
        <v>35</v>
      </c>
      <c r="F94" s="1" t="s">
        <v>80</v>
      </c>
      <c r="G94" s="1">
        <v>8</v>
      </c>
      <c r="H94" s="1">
        <v>3318.68</v>
      </c>
      <c r="I94" s="1">
        <v>26549.44</v>
      </c>
      <c r="J94" s="1">
        <v>2595.41</v>
      </c>
      <c r="K94" s="1" t="s">
        <v>37</v>
      </c>
      <c r="L94" s="1" t="s">
        <v>38</v>
      </c>
      <c r="M94" s="1" t="s">
        <v>39</v>
      </c>
      <c r="N94" s="1">
        <v>20.3799</v>
      </c>
      <c r="O94" s="1">
        <v>-116957</v>
      </c>
      <c r="P94">
        <f t="shared" si="5"/>
        <v>20763.28</v>
      </c>
      <c r="Q94" s="8">
        <f t="shared" si="6"/>
        <v>-5786.16</v>
      </c>
      <c r="R94" s="4" t="s">
        <v>56</v>
      </c>
    </row>
    <row r="95" spans="1:18">
      <c r="A95" s="1" t="s">
        <v>180</v>
      </c>
      <c r="B95" s="2">
        <v>44796</v>
      </c>
      <c r="C95" s="2" t="str">
        <f t="shared" si="7"/>
        <v>Aug</v>
      </c>
      <c r="D95" s="1" t="s">
        <v>27</v>
      </c>
      <c r="E95" s="1" t="s">
        <v>43</v>
      </c>
      <c r="F95" s="1" t="s">
        <v>36</v>
      </c>
      <c r="G95" s="1">
        <v>56</v>
      </c>
      <c r="H95" s="1">
        <v>1725.65</v>
      </c>
      <c r="I95" s="1">
        <v>96636.4</v>
      </c>
      <c r="J95" s="1">
        <v>5492.58</v>
      </c>
      <c r="K95" s="1" t="s">
        <v>29</v>
      </c>
      <c r="L95" s="1" t="s">
        <v>98</v>
      </c>
      <c r="M95" s="1" t="s">
        <v>99</v>
      </c>
      <c r="N95" s="1">
        <v>19.8113</v>
      </c>
      <c r="O95" s="1">
        <v>-146743</v>
      </c>
      <c r="P95">
        <f t="shared" si="5"/>
        <v>307584.48</v>
      </c>
      <c r="Q95" s="8">
        <f t="shared" si="6"/>
        <v>210948.08</v>
      </c>
      <c r="R95" s="4" t="s">
        <v>62</v>
      </c>
    </row>
    <row r="96" spans="1:18">
      <c r="A96" s="1" t="s">
        <v>181</v>
      </c>
      <c r="B96" s="2">
        <v>44798</v>
      </c>
      <c r="C96" s="2" t="str">
        <f t="shared" si="7"/>
        <v>Aug</v>
      </c>
      <c r="D96" s="1" t="s">
        <v>150</v>
      </c>
      <c r="E96" s="1" t="s">
        <v>20</v>
      </c>
      <c r="F96" s="1" t="s">
        <v>36</v>
      </c>
      <c r="G96" s="1">
        <v>23</v>
      </c>
      <c r="H96" s="1">
        <v>4152.48</v>
      </c>
      <c r="I96" s="1">
        <v>95507.04</v>
      </c>
      <c r="J96" s="1">
        <v>2805.16</v>
      </c>
      <c r="K96" s="1" t="s">
        <v>37</v>
      </c>
      <c r="L96" s="1" t="s">
        <v>45</v>
      </c>
      <c r="M96" s="1" t="s">
        <v>46</v>
      </c>
      <c r="N96" s="1">
        <v>23.1869</v>
      </c>
      <c r="O96" s="1">
        <v>-40764</v>
      </c>
      <c r="P96">
        <f t="shared" si="5"/>
        <v>64518.68</v>
      </c>
      <c r="Q96" s="8">
        <f t="shared" si="6"/>
        <v>-30988.36</v>
      </c>
      <c r="R96" s="4" t="s">
        <v>56</v>
      </c>
    </row>
    <row r="97" spans="1:18">
      <c r="A97" s="1" t="s">
        <v>182</v>
      </c>
      <c r="B97" s="2">
        <v>44798</v>
      </c>
      <c r="C97" s="2" t="str">
        <f t="shared" si="7"/>
        <v>Aug</v>
      </c>
      <c r="D97" s="1" t="s">
        <v>48</v>
      </c>
      <c r="E97" s="1" t="s">
        <v>43</v>
      </c>
      <c r="F97" s="1" t="s">
        <v>21</v>
      </c>
      <c r="G97" s="1">
        <v>87</v>
      </c>
      <c r="H97" s="1">
        <v>3415.94</v>
      </c>
      <c r="I97" s="1">
        <v>297186.78</v>
      </c>
      <c r="J97" s="1">
        <v>2678.01</v>
      </c>
      <c r="K97" s="1" t="s">
        <v>29</v>
      </c>
      <c r="L97" s="1" t="s">
        <v>23</v>
      </c>
      <c r="M97" s="1" t="s">
        <v>24</v>
      </c>
      <c r="N97" s="1">
        <v>35.0284</v>
      </c>
      <c r="O97" s="1">
        <v>-117388</v>
      </c>
      <c r="P97">
        <f t="shared" si="5"/>
        <v>232986.87</v>
      </c>
      <c r="Q97" s="8">
        <f t="shared" si="6"/>
        <v>-64199.91</v>
      </c>
      <c r="R97" s="4" t="s">
        <v>73</v>
      </c>
    </row>
    <row r="98" spans="1:18">
      <c r="A98" s="1" t="s">
        <v>183</v>
      </c>
      <c r="B98" s="2">
        <v>44807</v>
      </c>
      <c r="C98" s="2" t="str">
        <f t="shared" si="7"/>
        <v>Sep</v>
      </c>
      <c r="D98" s="1" t="s">
        <v>42</v>
      </c>
      <c r="E98" s="1" t="s">
        <v>35</v>
      </c>
      <c r="F98" s="1" t="s">
        <v>36</v>
      </c>
      <c r="G98" s="1">
        <v>51</v>
      </c>
      <c r="H98" s="1">
        <v>2714.15</v>
      </c>
      <c r="I98" s="1">
        <v>138421.65</v>
      </c>
      <c r="J98" s="1">
        <v>4365.82</v>
      </c>
      <c r="K98" s="1" t="s">
        <v>105</v>
      </c>
      <c r="L98" s="1" t="s">
        <v>38</v>
      </c>
      <c r="M98" s="1" t="s">
        <v>39</v>
      </c>
      <c r="N98" s="1">
        <v>19.8267</v>
      </c>
      <c r="O98" s="1">
        <v>-84225</v>
      </c>
      <c r="P98">
        <f t="shared" si="5"/>
        <v>222656.82</v>
      </c>
      <c r="Q98" s="8">
        <f t="shared" si="6"/>
        <v>84235.17</v>
      </c>
      <c r="R98" s="4" t="s">
        <v>56</v>
      </c>
    </row>
    <row r="99" spans="1:18">
      <c r="A99" s="1" t="s">
        <v>184</v>
      </c>
      <c r="B99" s="2">
        <v>44809</v>
      </c>
      <c r="C99" s="2" t="str">
        <f t="shared" si="7"/>
        <v>Sep</v>
      </c>
      <c r="D99" s="1" t="s">
        <v>50</v>
      </c>
      <c r="E99" s="1" t="s">
        <v>35</v>
      </c>
      <c r="F99" s="1" t="s">
        <v>80</v>
      </c>
      <c r="G99" s="1">
        <v>72</v>
      </c>
      <c r="H99" s="1">
        <v>1217.98</v>
      </c>
      <c r="I99" s="1">
        <v>87694.56</v>
      </c>
      <c r="J99" s="1">
        <v>4292.38</v>
      </c>
      <c r="K99" s="1" t="s">
        <v>29</v>
      </c>
      <c r="L99" s="1" t="s">
        <v>38</v>
      </c>
      <c r="M99" s="1" t="s">
        <v>39</v>
      </c>
      <c r="N99" s="1">
        <v>12.2326</v>
      </c>
      <c r="O99" s="1">
        <v>-142232</v>
      </c>
      <c r="P99">
        <f t="shared" si="5"/>
        <v>309051.36</v>
      </c>
      <c r="Q99" s="8">
        <f t="shared" si="6"/>
        <v>221356.8</v>
      </c>
      <c r="R99" s="4" t="s">
        <v>40</v>
      </c>
    </row>
    <row r="100" spans="1:18">
      <c r="A100" s="1" t="s">
        <v>185</v>
      </c>
      <c r="B100" s="2">
        <v>44817</v>
      </c>
      <c r="C100" s="2" t="str">
        <f t="shared" si="7"/>
        <v>Sep</v>
      </c>
      <c r="D100" s="1" t="s">
        <v>133</v>
      </c>
      <c r="E100" s="1" t="s">
        <v>20</v>
      </c>
      <c r="F100" s="1" t="s">
        <v>21</v>
      </c>
      <c r="G100" s="1">
        <v>12</v>
      </c>
      <c r="H100" s="1">
        <v>3550.1</v>
      </c>
      <c r="I100" s="1">
        <v>42601.2</v>
      </c>
      <c r="J100" s="1">
        <v>6644.35</v>
      </c>
      <c r="K100" s="1" t="s">
        <v>29</v>
      </c>
      <c r="L100" s="1" t="s">
        <v>54</v>
      </c>
      <c r="M100" s="1" t="s">
        <v>55</v>
      </c>
      <c r="N100" s="1">
        <v>17.5106</v>
      </c>
      <c r="O100" s="1">
        <v>-123358</v>
      </c>
      <c r="P100">
        <f t="shared" si="5"/>
        <v>79732.2</v>
      </c>
      <c r="Q100" s="8">
        <f t="shared" si="6"/>
        <v>37131</v>
      </c>
      <c r="R100" s="4" t="s">
        <v>73</v>
      </c>
    </row>
    <row r="101" spans="1:18">
      <c r="A101" s="1" t="s">
        <v>186</v>
      </c>
      <c r="B101" s="2">
        <v>44819</v>
      </c>
      <c r="C101" s="2" t="str">
        <f t="shared" si="7"/>
        <v>Sep</v>
      </c>
      <c r="D101" s="1" t="s">
        <v>113</v>
      </c>
      <c r="E101" s="1" t="s">
        <v>20</v>
      </c>
      <c r="F101" s="1" t="s">
        <v>80</v>
      </c>
      <c r="G101" s="1">
        <v>86</v>
      </c>
      <c r="H101" s="1">
        <v>7965.69</v>
      </c>
      <c r="I101" s="1">
        <v>685049.34</v>
      </c>
      <c r="J101" s="1">
        <v>2412.46</v>
      </c>
      <c r="K101" s="1" t="s">
        <v>22</v>
      </c>
      <c r="L101" s="1" t="s">
        <v>67</v>
      </c>
      <c r="M101" s="1" t="s">
        <v>68</v>
      </c>
      <c r="N101" s="1">
        <v>17.9492</v>
      </c>
      <c r="O101" s="1">
        <v>-35028</v>
      </c>
      <c r="P101">
        <f t="shared" si="5"/>
        <v>207471.56</v>
      </c>
      <c r="Q101" s="8">
        <f t="shared" si="6"/>
        <v>-477577.78</v>
      </c>
      <c r="R101" s="4" t="s">
        <v>32</v>
      </c>
    </row>
    <row r="102" spans="1:18">
      <c r="A102" s="1" t="s">
        <v>187</v>
      </c>
      <c r="B102" s="2">
        <v>44823</v>
      </c>
      <c r="C102" s="2" t="str">
        <f t="shared" si="7"/>
        <v>Sep</v>
      </c>
      <c r="D102" s="1" t="s">
        <v>88</v>
      </c>
      <c r="E102" s="1" t="s">
        <v>35</v>
      </c>
      <c r="F102" s="1" t="s">
        <v>65</v>
      </c>
      <c r="G102" s="1">
        <v>10</v>
      </c>
      <c r="H102" s="1">
        <v>5049.32</v>
      </c>
      <c r="I102" s="1">
        <v>50493.2</v>
      </c>
      <c r="J102" s="1">
        <v>1384.89</v>
      </c>
      <c r="K102" s="1" t="s">
        <v>105</v>
      </c>
      <c r="L102" s="1" t="s">
        <v>54</v>
      </c>
      <c r="M102" s="1" t="s">
        <v>55</v>
      </c>
      <c r="N102" s="1">
        <v>36.7925</v>
      </c>
      <c r="O102" s="1">
        <v>-120493</v>
      </c>
      <c r="P102">
        <f t="shared" si="5"/>
        <v>13848.9</v>
      </c>
      <c r="Q102" s="8">
        <f t="shared" si="6"/>
        <v>-36644.3</v>
      </c>
      <c r="R102" s="4" t="s">
        <v>40</v>
      </c>
    </row>
    <row r="103" spans="1:18">
      <c r="A103" s="1" t="s">
        <v>188</v>
      </c>
      <c r="B103" s="2">
        <v>44824</v>
      </c>
      <c r="C103" s="2" t="str">
        <f t="shared" si="7"/>
        <v>Sep</v>
      </c>
      <c r="D103" s="1" t="s">
        <v>118</v>
      </c>
      <c r="E103" s="1" t="s">
        <v>43</v>
      </c>
      <c r="F103" s="1" t="s">
        <v>21</v>
      </c>
      <c r="G103" s="1">
        <v>16</v>
      </c>
      <c r="H103" s="1">
        <v>2263.2</v>
      </c>
      <c r="I103" s="1">
        <v>36211.2</v>
      </c>
      <c r="J103" s="1">
        <v>1250.85</v>
      </c>
      <c r="K103" s="1" t="s">
        <v>37</v>
      </c>
      <c r="L103" s="1" t="s">
        <v>30</v>
      </c>
      <c r="M103" s="1" t="s">
        <v>31</v>
      </c>
      <c r="N103" s="1">
        <v>35.0793</v>
      </c>
      <c r="O103" s="1">
        <v>-31281</v>
      </c>
      <c r="P103">
        <f t="shared" si="5"/>
        <v>20013.6</v>
      </c>
      <c r="Q103" s="8">
        <f t="shared" si="6"/>
        <v>-16197.6</v>
      </c>
      <c r="R103" s="4" t="s">
        <v>32</v>
      </c>
    </row>
    <row r="104" spans="1:18">
      <c r="A104" s="1" t="s">
        <v>189</v>
      </c>
      <c r="B104" s="2">
        <v>44829</v>
      </c>
      <c r="C104" s="2" t="str">
        <f t="shared" si="7"/>
        <v>Sep</v>
      </c>
      <c r="D104" s="1" t="s">
        <v>71</v>
      </c>
      <c r="E104" s="1" t="s">
        <v>43</v>
      </c>
      <c r="F104" s="1" t="s">
        <v>65</v>
      </c>
      <c r="G104" s="1">
        <v>41</v>
      </c>
      <c r="H104" s="1">
        <v>3750.68</v>
      </c>
      <c r="I104" s="1">
        <v>153777.88</v>
      </c>
      <c r="J104" s="1">
        <v>2328.53</v>
      </c>
      <c r="K104" s="1" t="s">
        <v>102</v>
      </c>
      <c r="L104" s="1" t="s">
        <v>67</v>
      </c>
      <c r="M104" s="1" t="s">
        <v>68</v>
      </c>
      <c r="N104" s="1">
        <v>34.9811</v>
      </c>
      <c r="O104" s="1">
        <v>-99925</v>
      </c>
      <c r="P104">
        <f t="shared" si="5"/>
        <v>95469.73</v>
      </c>
      <c r="Q104" s="8">
        <f t="shared" si="6"/>
        <v>-58308.15</v>
      </c>
      <c r="R104" s="4" t="s">
        <v>25</v>
      </c>
    </row>
    <row r="105" spans="1:18">
      <c r="A105" s="1" t="s">
        <v>190</v>
      </c>
      <c r="B105" s="2">
        <v>44830</v>
      </c>
      <c r="C105" s="2" t="str">
        <f t="shared" si="7"/>
        <v>Sep</v>
      </c>
      <c r="D105" s="1" t="s">
        <v>27</v>
      </c>
      <c r="E105" s="1" t="s">
        <v>35</v>
      </c>
      <c r="F105" s="1" t="s">
        <v>36</v>
      </c>
      <c r="G105" s="1">
        <v>80</v>
      </c>
      <c r="H105" s="1">
        <v>1986.14</v>
      </c>
      <c r="I105" s="1">
        <v>158891.2</v>
      </c>
      <c r="J105" s="1">
        <v>2429.49</v>
      </c>
      <c r="K105" s="1" t="s">
        <v>29</v>
      </c>
      <c r="L105" s="1" t="s">
        <v>23</v>
      </c>
      <c r="M105" s="1" t="s">
        <v>24</v>
      </c>
      <c r="N105" s="1">
        <v>15.0697</v>
      </c>
      <c r="O105" s="1">
        <v>-85393</v>
      </c>
      <c r="P105">
        <f t="shared" si="5"/>
        <v>194359.2</v>
      </c>
      <c r="Q105" s="8">
        <f t="shared" si="6"/>
        <v>35468</v>
      </c>
      <c r="R105" s="4" t="s">
        <v>40</v>
      </c>
    </row>
    <row r="106" spans="1:18">
      <c r="A106" s="1" t="s">
        <v>191</v>
      </c>
      <c r="B106" s="2">
        <v>44832</v>
      </c>
      <c r="C106" s="2" t="str">
        <f t="shared" si="7"/>
        <v>Sep</v>
      </c>
      <c r="D106" s="1" t="s">
        <v>88</v>
      </c>
      <c r="E106" s="1" t="s">
        <v>35</v>
      </c>
      <c r="F106" s="1" t="s">
        <v>21</v>
      </c>
      <c r="G106" s="1">
        <v>1</v>
      </c>
      <c r="H106" s="1">
        <v>5283.14</v>
      </c>
      <c r="I106" s="1">
        <v>5283.14</v>
      </c>
      <c r="J106" s="1">
        <v>3402.41</v>
      </c>
      <c r="K106" s="1" t="s">
        <v>66</v>
      </c>
      <c r="L106" s="1" t="s">
        <v>23</v>
      </c>
      <c r="M106" s="1" t="s">
        <v>24</v>
      </c>
      <c r="N106" s="1">
        <v>26.629</v>
      </c>
      <c r="O106" s="1">
        <v>-138908</v>
      </c>
      <c r="P106">
        <f t="shared" si="5"/>
        <v>3402.41</v>
      </c>
      <c r="Q106" s="8">
        <f t="shared" si="6"/>
        <v>-1880.73</v>
      </c>
      <c r="R106" s="4" t="s">
        <v>40</v>
      </c>
    </row>
    <row r="107" spans="1:18">
      <c r="A107" s="1" t="s">
        <v>192</v>
      </c>
      <c r="B107" s="2">
        <v>44833</v>
      </c>
      <c r="C107" s="2" t="str">
        <f t="shared" si="7"/>
        <v>Sep</v>
      </c>
      <c r="D107" s="1" t="s">
        <v>78</v>
      </c>
      <c r="E107" s="1" t="s">
        <v>35</v>
      </c>
      <c r="F107" s="1" t="s">
        <v>28</v>
      </c>
      <c r="G107" s="1">
        <v>29</v>
      </c>
      <c r="H107" s="1">
        <v>3752.7</v>
      </c>
      <c r="I107" s="1">
        <v>108828.3</v>
      </c>
      <c r="J107" s="1">
        <v>7348.11</v>
      </c>
      <c r="K107" s="1" t="s">
        <v>76</v>
      </c>
      <c r="L107" s="1" t="s">
        <v>98</v>
      </c>
      <c r="M107" s="1" t="s">
        <v>99</v>
      </c>
      <c r="N107" s="1">
        <v>15.8603</v>
      </c>
      <c r="O107" s="1">
        <v>-34290</v>
      </c>
      <c r="P107">
        <f t="shared" si="5"/>
        <v>213095.19</v>
      </c>
      <c r="Q107" s="8">
        <f t="shared" si="6"/>
        <v>104266.89</v>
      </c>
      <c r="R107" s="4" t="s">
        <v>40</v>
      </c>
    </row>
    <row r="108" spans="1:18">
      <c r="A108" s="1" t="s">
        <v>193</v>
      </c>
      <c r="B108" s="2">
        <v>44837</v>
      </c>
      <c r="C108" s="2" t="str">
        <f t="shared" si="7"/>
        <v>Oct</v>
      </c>
      <c r="D108" s="1" t="s">
        <v>42</v>
      </c>
      <c r="E108" s="1" t="s">
        <v>20</v>
      </c>
      <c r="F108" s="1" t="s">
        <v>65</v>
      </c>
      <c r="G108" s="1">
        <v>33</v>
      </c>
      <c r="H108" s="1">
        <v>3020.21</v>
      </c>
      <c r="I108" s="1">
        <v>99666.93</v>
      </c>
      <c r="J108" s="1">
        <v>6300.05</v>
      </c>
      <c r="K108" s="1" t="s">
        <v>105</v>
      </c>
      <c r="L108" s="1" t="s">
        <v>54</v>
      </c>
      <c r="M108" s="1" t="s">
        <v>55</v>
      </c>
      <c r="N108" s="1">
        <v>13.4797</v>
      </c>
      <c r="O108" s="1">
        <v>-131773</v>
      </c>
      <c r="P108">
        <f t="shared" si="5"/>
        <v>207901.65</v>
      </c>
      <c r="Q108" s="8">
        <f t="shared" si="6"/>
        <v>108234.72</v>
      </c>
      <c r="R108" s="4" t="s">
        <v>25</v>
      </c>
    </row>
    <row r="109" spans="1:18">
      <c r="A109" s="1" t="s">
        <v>194</v>
      </c>
      <c r="B109" s="2">
        <v>44845</v>
      </c>
      <c r="C109" s="2" t="str">
        <f t="shared" si="7"/>
        <v>Oct</v>
      </c>
      <c r="D109" s="1" t="s">
        <v>48</v>
      </c>
      <c r="E109" s="1" t="s">
        <v>43</v>
      </c>
      <c r="F109" s="1" t="s">
        <v>80</v>
      </c>
      <c r="G109" s="1">
        <v>57</v>
      </c>
      <c r="H109" s="1">
        <v>3038.9</v>
      </c>
      <c r="I109" s="1">
        <v>173217.3</v>
      </c>
      <c r="J109" s="1">
        <v>4395.62</v>
      </c>
      <c r="K109" s="1" t="s">
        <v>105</v>
      </c>
      <c r="L109" s="1" t="s">
        <v>92</v>
      </c>
      <c r="M109" s="1" t="s">
        <v>93</v>
      </c>
      <c r="N109" s="1">
        <v>29.3799</v>
      </c>
      <c r="O109" s="1">
        <v>-134783</v>
      </c>
      <c r="P109">
        <f t="shared" si="5"/>
        <v>250550.34</v>
      </c>
      <c r="Q109" s="8">
        <f t="shared" si="6"/>
        <v>77333.04</v>
      </c>
      <c r="R109" s="4" t="s">
        <v>83</v>
      </c>
    </row>
    <row r="110" spans="1:18">
      <c r="A110" s="1" t="s">
        <v>195</v>
      </c>
      <c r="B110" s="2">
        <v>44847</v>
      </c>
      <c r="C110" s="2" t="str">
        <f t="shared" si="7"/>
        <v>Oct</v>
      </c>
      <c r="D110" s="1" t="s">
        <v>64</v>
      </c>
      <c r="E110" s="1" t="s">
        <v>20</v>
      </c>
      <c r="F110" s="1" t="s">
        <v>28</v>
      </c>
      <c r="G110" s="1">
        <v>64</v>
      </c>
      <c r="H110" s="1">
        <v>1570.51</v>
      </c>
      <c r="I110" s="1">
        <v>100512.64</v>
      </c>
      <c r="J110" s="1">
        <v>5195.01</v>
      </c>
      <c r="K110" s="1" t="s">
        <v>44</v>
      </c>
      <c r="L110" s="1" t="s">
        <v>38</v>
      </c>
      <c r="M110" s="1" t="s">
        <v>39</v>
      </c>
      <c r="N110" s="1">
        <v>33.4171</v>
      </c>
      <c r="O110" s="1">
        <v>-51697</v>
      </c>
      <c r="P110">
        <f t="shared" si="5"/>
        <v>332480.64</v>
      </c>
      <c r="Q110" s="8">
        <f t="shared" si="6"/>
        <v>231968</v>
      </c>
      <c r="R110" s="4" t="s">
        <v>40</v>
      </c>
    </row>
    <row r="111" spans="1:18">
      <c r="A111" s="1" t="s">
        <v>196</v>
      </c>
      <c r="B111" s="2">
        <v>44847</v>
      </c>
      <c r="C111" s="2" t="str">
        <f t="shared" si="7"/>
        <v>Oct</v>
      </c>
      <c r="D111" s="1" t="s">
        <v>50</v>
      </c>
      <c r="E111" s="1" t="s">
        <v>43</v>
      </c>
      <c r="F111" s="1" t="s">
        <v>65</v>
      </c>
      <c r="G111" s="1">
        <v>59</v>
      </c>
      <c r="H111" s="1">
        <v>1852.94</v>
      </c>
      <c r="I111" s="1">
        <v>109323.46</v>
      </c>
      <c r="J111" s="1">
        <v>5358.29</v>
      </c>
      <c r="K111" s="1" t="s">
        <v>76</v>
      </c>
      <c r="L111" s="1" t="s">
        <v>23</v>
      </c>
      <c r="M111" s="1" t="s">
        <v>24</v>
      </c>
      <c r="N111" s="1">
        <v>20.9715</v>
      </c>
      <c r="O111" s="1">
        <v>-77148</v>
      </c>
      <c r="P111">
        <f t="shared" si="5"/>
        <v>316139.11</v>
      </c>
      <c r="Q111" s="8">
        <f t="shared" si="6"/>
        <v>206815.65</v>
      </c>
      <c r="R111" s="4" t="s">
        <v>56</v>
      </c>
    </row>
    <row r="112" spans="1:18">
      <c r="A112" s="1" t="s">
        <v>197</v>
      </c>
      <c r="B112" s="2">
        <v>44849</v>
      </c>
      <c r="C112" s="2" t="str">
        <f t="shared" si="7"/>
        <v>Oct</v>
      </c>
      <c r="D112" s="1" t="s">
        <v>125</v>
      </c>
      <c r="E112" s="1" t="s">
        <v>43</v>
      </c>
      <c r="F112" s="1" t="s">
        <v>65</v>
      </c>
      <c r="G112" s="1">
        <v>21</v>
      </c>
      <c r="H112" s="1">
        <v>7881.08</v>
      </c>
      <c r="I112" s="1">
        <v>165502.68</v>
      </c>
      <c r="J112" s="1">
        <v>2403.52</v>
      </c>
      <c r="K112" s="1" t="s">
        <v>37</v>
      </c>
      <c r="L112" s="1" t="s">
        <v>45</v>
      </c>
      <c r="M112" s="1" t="s">
        <v>46</v>
      </c>
      <c r="N112" s="1">
        <v>33.666</v>
      </c>
      <c r="O112" s="1">
        <v>-123524</v>
      </c>
      <c r="P112">
        <f t="shared" si="5"/>
        <v>50473.92</v>
      </c>
      <c r="Q112" s="8">
        <f t="shared" si="6"/>
        <v>-115028.76</v>
      </c>
      <c r="R112" s="4" t="s">
        <v>83</v>
      </c>
    </row>
    <row r="113" spans="1:18">
      <c r="A113" s="1" t="s">
        <v>198</v>
      </c>
      <c r="B113" s="2">
        <v>44854</v>
      </c>
      <c r="C113" s="2" t="str">
        <f t="shared" si="7"/>
        <v>Oct</v>
      </c>
      <c r="D113" s="1" t="s">
        <v>88</v>
      </c>
      <c r="E113" s="1" t="s">
        <v>43</v>
      </c>
      <c r="F113" s="1" t="s">
        <v>36</v>
      </c>
      <c r="G113" s="1">
        <v>67</v>
      </c>
      <c r="H113" s="1">
        <v>6433.21</v>
      </c>
      <c r="I113" s="1">
        <v>431025.07</v>
      </c>
      <c r="J113" s="1">
        <v>6331.54</v>
      </c>
      <c r="K113" s="1" t="s">
        <v>76</v>
      </c>
      <c r="L113" s="1" t="s">
        <v>23</v>
      </c>
      <c r="M113" s="1" t="s">
        <v>24</v>
      </c>
      <c r="N113" s="1">
        <v>17.5488</v>
      </c>
      <c r="O113" s="1">
        <v>-68040</v>
      </c>
      <c r="P113">
        <f t="shared" si="5"/>
        <v>424213.18</v>
      </c>
      <c r="Q113" s="8">
        <f t="shared" si="6"/>
        <v>-6811.89000000001</v>
      </c>
      <c r="R113" s="4" t="s">
        <v>32</v>
      </c>
    </row>
    <row r="114" spans="1:18">
      <c r="A114" s="1" t="s">
        <v>199</v>
      </c>
      <c r="B114" s="2">
        <v>44865</v>
      </c>
      <c r="C114" s="2" t="str">
        <f t="shared" si="7"/>
        <v>Oct</v>
      </c>
      <c r="D114" s="1" t="s">
        <v>82</v>
      </c>
      <c r="E114" s="1" t="s">
        <v>20</v>
      </c>
      <c r="F114" s="1" t="s">
        <v>80</v>
      </c>
      <c r="G114" s="1">
        <v>48</v>
      </c>
      <c r="H114" s="1">
        <v>5589.14</v>
      </c>
      <c r="I114" s="1">
        <v>268278.72</v>
      </c>
      <c r="J114" s="1">
        <v>5901.02</v>
      </c>
      <c r="K114" s="1" t="s">
        <v>22</v>
      </c>
      <c r="L114" s="1" t="s">
        <v>30</v>
      </c>
      <c r="M114" s="1" t="s">
        <v>31</v>
      </c>
      <c r="N114" s="1">
        <v>19.6366</v>
      </c>
      <c r="O114" s="1">
        <v>-119899</v>
      </c>
      <c r="P114">
        <f t="shared" si="5"/>
        <v>283248.96</v>
      </c>
      <c r="Q114" s="8">
        <f t="shared" si="6"/>
        <v>14970.24</v>
      </c>
      <c r="R114" s="4" t="s">
        <v>73</v>
      </c>
    </row>
    <row r="115" spans="1:18">
      <c r="A115" s="1" t="s">
        <v>200</v>
      </c>
      <c r="B115" s="2">
        <v>44867</v>
      </c>
      <c r="C115" s="2" t="str">
        <f t="shared" si="7"/>
        <v>Nov</v>
      </c>
      <c r="D115" s="1" t="s">
        <v>101</v>
      </c>
      <c r="E115" s="1" t="s">
        <v>43</v>
      </c>
      <c r="F115" s="1" t="s">
        <v>28</v>
      </c>
      <c r="G115" s="1">
        <v>10</v>
      </c>
      <c r="H115" s="1">
        <v>3153.74</v>
      </c>
      <c r="I115" s="1">
        <v>31537.4</v>
      </c>
      <c r="J115" s="1">
        <v>1833.66</v>
      </c>
      <c r="K115" s="1" t="s">
        <v>37</v>
      </c>
      <c r="L115" s="1" t="s">
        <v>23</v>
      </c>
      <c r="M115" s="1" t="s">
        <v>24</v>
      </c>
      <c r="N115" s="1">
        <v>25.3316</v>
      </c>
      <c r="O115" s="1">
        <v>-86995</v>
      </c>
      <c r="P115">
        <f t="shared" si="5"/>
        <v>18336.6</v>
      </c>
      <c r="Q115" s="8">
        <f t="shared" si="6"/>
        <v>-13200.8</v>
      </c>
      <c r="R115" s="4" t="s">
        <v>83</v>
      </c>
    </row>
    <row r="116" spans="1:18">
      <c r="A116" s="1" t="s">
        <v>201</v>
      </c>
      <c r="B116" s="2">
        <v>44875</v>
      </c>
      <c r="C116" s="2" t="str">
        <f t="shared" si="7"/>
        <v>Nov</v>
      </c>
      <c r="D116" s="1" t="s">
        <v>82</v>
      </c>
      <c r="E116" s="1" t="s">
        <v>35</v>
      </c>
      <c r="F116" s="1" t="s">
        <v>28</v>
      </c>
      <c r="G116" s="1">
        <v>9</v>
      </c>
      <c r="H116" s="1">
        <v>4664.39</v>
      </c>
      <c r="I116" s="1">
        <v>41979.51</v>
      </c>
      <c r="J116" s="1">
        <v>4075.15</v>
      </c>
      <c r="K116" s="1" t="s">
        <v>44</v>
      </c>
      <c r="L116" s="1" t="s">
        <v>45</v>
      </c>
      <c r="M116" s="1" t="s">
        <v>46</v>
      </c>
      <c r="N116" s="1">
        <v>11.503</v>
      </c>
      <c r="O116" s="1">
        <v>-118596</v>
      </c>
      <c r="P116">
        <f t="shared" si="5"/>
        <v>36676.35</v>
      </c>
      <c r="Q116" s="8">
        <f t="shared" si="6"/>
        <v>-5303.16</v>
      </c>
      <c r="R116" s="4" t="s">
        <v>83</v>
      </c>
    </row>
    <row r="117" spans="1:18">
      <c r="A117" s="1" t="s">
        <v>202</v>
      </c>
      <c r="B117" s="2">
        <v>44875</v>
      </c>
      <c r="C117" s="2" t="str">
        <f t="shared" si="7"/>
        <v>Nov</v>
      </c>
      <c r="D117" s="1" t="s">
        <v>50</v>
      </c>
      <c r="E117" s="1" t="s">
        <v>35</v>
      </c>
      <c r="F117" s="1" t="s">
        <v>80</v>
      </c>
      <c r="G117" s="1">
        <v>86</v>
      </c>
      <c r="H117" s="1">
        <v>4313.8</v>
      </c>
      <c r="I117" s="1">
        <v>370986.8</v>
      </c>
      <c r="J117" s="1">
        <v>7452.07</v>
      </c>
      <c r="K117" s="1" t="s">
        <v>105</v>
      </c>
      <c r="L117" s="1" t="s">
        <v>98</v>
      </c>
      <c r="M117" s="1" t="s">
        <v>99</v>
      </c>
      <c r="N117" s="1">
        <v>36.0532</v>
      </c>
      <c r="O117" s="1">
        <v>-109244</v>
      </c>
      <c r="P117">
        <f t="shared" si="5"/>
        <v>640878.02</v>
      </c>
      <c r="Q117" s="8">
        <f t="shared" si="6"/>
        <v>269891.22</v>
      </c>
      <c r="R117" s="4" t="s">
        <v>62</v>
      </c>
    </row>
    <row r="118" spans="1:18">
      <c r="A118" s="1" t="s">
        <v>203</v>
      </c>
      <c r="B118" s="2">
        <v>44878</v>
      </c>
      <c r="C118" s="2" t="str">
        <f t="shared" si="7"/>
        <v>Nov</v>
      </c>
      <c r="D118" s="1" t="s">
        <v>91</v>
      </c>
      <c r="E118" s="1" t="s">
        <v>35</v>
      </c>
      <c r="F118" s="1" t="s">
        <v>80</v>
      </c>
      <c r="G118" s="1">
        <v>25</v>
      </c>
      <c r="H118" s="1">
        <v>3890.72</v>
      </c>
      <c r="I118" s="1">
        <v>97268</v>
      </c>
      <c r="J118" s="1">
        <v>7451.29</v>
      </c>
      <c r="K118" s="1" t="s">
        <v>102</v>
      </c>
      <c r="L118" s="1" t="s">
        <v>92</v>
      </c>
      <c r="M118" s="1" t="s">
        <v>93</v>
      </c>
      <c r="N118" s="1">
        <v>12.0364</v>
      </c>
      <c r="O118" s="1">
        <v>-128818</v>
      </c>
      <c r="P118">
        <f t="shared" si="5"/>
        <v>186282.25</v>
      </c>
      <c r="Q118" s="8">
        <f t="shared" si="6"/>
        <v>89014.25</v>
      </c>
      <c r="R118" s="4" t="s">
        <v>32</v>
      </c>
    </row>
    <row r="119" spans="1:18">
      <c r="A119" s="1" t="s">
        <v>204</v>
      </c>
      <c r="B119" s="2">
        <v>44879</v>
      </c>
      <c r="C119" s="2" t="str">
        <f t="shared" si="7"/>
        <v>Nov</v>
      </c>
      <c r="D119" s="1" t="s">
        <v>133</v>
      </c>
      <c r="E119" s="1" t="s">
        <v>20</v>
      </c>
      <c r="F119" s="1" t="s">
        <v>80</v>
      </c>
      <c r="G119" s="1">
        <v>1</v>
      </c>
      <c r="H119" s="1">
        <v>2921.16</v>
      </c>
      <c r="I119" s="1">
        <v>2921.16</v>
      </c>
      <c r="J119" s="1">
        <v>5709.57</v>
      </c>
      <c r="K119" s="1" t="s">
        <v>51</v>
      </c>
      <c r="L119" s="1" t="s">
        <v>107</v>
      </c>
      <c r="M119" s="1" t="s">
        <v>108</v>
      </c>
      <c r="N119" s="1">
        <v>19.7292</v>
      </c>
      <c r="O119" s="1">
        <v>-129590</v>
      </c>
      <c r="P119">
        <f t="shared" si="5"/>
        <v>5709.57</v>
      </c>
      <c r="Q119" s="8">
        <f t="shared" si="6"/>
        <v>2788.41</v>
      </c>
      <c r="R119" s="4" t="s">
        <v>73</v>
      </c>
    </row>
    <row r="120" spans="1:18">
      <c r="A120" s="1" t="s">
        <v>205</v>
      </c>
      <c r="B120" s="2">
        <v>44880</v>
      </c>
      <c r="C120" s="2" t="str">
        <f t="shared" si="7"/>
        <v>Nov</v>
      </c>
      <c r="D120" s="1" t="s">
        <v>78</v>
      </c>
      <c r="E120" s="1" t="s">
        <v>35</v>
      </c>
      <c r="F120" s="1" t="s">
        <v>28</v>
      </c>
      <c r="G120" s="1">
        <v>31</v>
      </c>
      <c r="H120" s="1">
        <v>4778.4</v>
      </c>
      <c r="I120" s="1">
        <v>148130.4</v>
      </c>
      <c r="J120" s="1">
        <v>5170.4</v>
      </c>
      <c r="K120" s="1" t="s">
        <v>66</v>
      </c>
      <c r="L120" s="1" t="s">
        <v>54</v>
      </c>
      <c r="M120" s="1" t="s">
        <v>55</v>
      </c>
      <c r="N120" s="1">
        <v>30.2726</v>
      </c>
      <c r="O120" s="1">
        <v>-49681</v>
      </c>
      <c r="P120">
        <f t="shared" si="5"/>
        <v>160282.4</v>
      </c>
      <c r="Q120" s="8">
        <f t="shared" si="6"/>
        <v>12152</v>
      </c>
      <c r="R120" s="4" t="s">
        <v>32</v>
      </c>
    </row>
    <row r="121" spans="1:18">
      <c r="A121" s="1" t="s">
        <v>206</v>
      </c>
      <c r="B121" s="2">
        <v>44880</v>
      </c>
      <c r="C121" s="2" t="str">
        <f t="shared" si="7"/>
        <v>Nov</v>
      </c>
      <c r="D121" s="1" t="s">
        <v>64</v>
      </c>
      <c r="E121" s="1" t="s">
        <v>20</v>
      </c>
      <c r="F121" s="1" t="s">
        <v>65</v>
      </c>
      <c r="G121" s="1">
        <v>98</v>
      </c>
      <c r="H121" s="1">
        <v>5362.69</v>
      </c>
      <c r="I121" s="1">
        <v>525543.62</v>
      </c>
      <c r="J121" s="1">
        <v>6491.26</v>
      </c>
      <c r="K121" s="1" t="s">
        <v>66</v>
      </c>
      <c r="L121" s="1" t="s">
        <v>60</v>
      </c>
      <c r="M121" s="1" t="s">
        <v>61</v>
      </c>
      <c r="N121" s="1">
        <v>23.6369</v>
      </c>
      <c r="O121" s="1">
        <v>-69812</v>
      </c>
      <c r="P121">
        <f t="shared" si="5"/>
        <v>636143.48</v>
      </c>
      <c r="Q121" s="8">
        <f t="shared" si="6"/>
        <v>110599.86</v>
      </c>
      <c r="R121" s="4" t="s">
        <v>62</v>
      </c>
    </row>
    <row r="122" spans="1:18">
      <c r="A122" s="1" t="s">
        <v>207</v>
      </c>
      <c r="B122" s="2">
        <v>44884</v>
      </c>
      <c r="C122" s="2" t="str">
        <f t="shared" si="7"/>
        <v>Nov</v>
      </c>
      <c r="D122" s="1" t="s">
        <v>34</v>
      </c>
      <c r="E122" s="1" t="s">
        <v>35</v>
      </c>
      <c r="F122" s="1" t="s">
        <v>80</v>
      </c>
      <c r="G122" s="1">
        <v>23</v>
      </c>
      <c r="H122" s="1">
        <v>7639.83</v>
      </c>
      <c r="I122" s="1">
        <v>175716.09</v>
      </c>
      <c r="J122" s="1">
        <v>5025.7</v>
      </c>
      <c r="K122" s="1" t="s">
        <v>66</v>
      </c>
      <c r="L122" s="1" t="s">
        <v>54</v>
      </c>
      <c r="M122" s="1" t="s">
        <v>55</v>
      </c>
      <c r="N122" s="1">
        <v>16.2486</v>
      </c>
      <c r="O122" s="1">
        <v>-73670</v>
      </c>
      <c r="P122">
        <f t="shared" si="5"/>
        <v>115591.1</v>
      </c>
      <c r="Q122" s="8">
        <f t="shared" si="6"/>
        <v>-60124.99</v>
      </c>
      <c r="R122" s="4" t="s">
        <v>73</v>
      </c>
    </row>
    <row r="123" spans="1:18">
      <c r="A123" s="1" t="s">
        <v>208</v>
      </c>
      <c r="B123" s="2">
        <v>44885</v>
      </c>
      <c r="C123" s="2" t="str">
        <f t="shared" si="7"/>
        <v>Nov</v>
      </c>
      <c r="D123" s="1" t="s">
        <v>113</v>
      </c>
      <c r="E123" s="1" t="s">
        <v>20</v>
      </c>
      <c r="F123" s="1" t="s">
        <v>80</v>
      </c>
      <c r="G123" s="1">
        <v>28</v>
      </c>
      <c r="H123" s="1">
        <v>7865.73</v>
      </c>
      <c r="I123" s="1">
        <v>220240.44</v>
      </c>
      <c r="J123" s="1">
        <v>5098.22</v>
      </c>
      <c r="K123" s="1" t="s">
        <v>105</v>
      </c>
      <c r="L123" s="1" t="s">
        <v>38</v>
      </c>
      <c r="M123" s="1" t="s">
        <v>39</v>
      </c>
      <c r="N123" s="1">
        <v>33.3029</v>
      </c>
      <c r="O123" s="1">
        <v>-118299</v>
      </c>
      <c r="P123">
        <f t="shared" si="5"/>
        <v>142750.16</v>
      </c>
      <c r="Q123" s="8">
        <f t="shared" si="6"/>
        <v>-77490.28</v>
      </c>
      <c r="R123" s="4" t="s">
        <v>25</v>
      </c>
    </row>
    <row r="124" spans="1:18">
      <c r="A124" s="1" t="s">
        <v>209</v>
      </c>
      <c r="B124" s="2">
        <v>44885</v>
      </c>
      <c r="C124" s="2" t="str">
        <f t="shared" si="7"/>
        <v>Nov</v>
      </c>
      <c r="D124" s="1" t="s">
        <v>118</v>
      </c>
      <c r="E124" s="1" t="s">
        <v>20</v>
      </c>
      <c r="F124" s="1" t="s">
        <v>36</v>
      </c>
      <c r="G124" s="1">
        <v>82</v>
      </c>
      <c r="H124" s="1">
        <v>5182.63</v>
      </c>
      <c r="I124" s="1">
        <v>424975.66</v>
      </c>
      <c r="J124" s="1">
        <v>5438.33</v>
      </c>
      <c r="K124" s="1" t="s">
        <v>22</v>
      </c>
      <c r="L124" s="1" t="s">
        <v>23</v>
      </c>
      <c r="M124" s="1" t="s">
        <v>24</v>
      </c>
      <c r="N124" s="1">
        <v>15.7115</v>
      </c>
      <c r="O124" s="1">
        <v>-45283</v>
      </c>
      <c r="P124">
        <f t="shared" si="5"/>
        <v>445943.06</v>
      </c>
      <c r="Q124" s="8">
        <f t="shared" si="6"/>
        <v>20967.4</v>
      </c>
      <c r="R124" s="4" t="s">
        <v>56</v>
      </c>
    </row>
    <row r="125" spans="1:18">
      <c r="A125" s="1" t="s">
        <v>210</v>
      </c>
      <c r="B125" s="2">
        <v>44888</v>
      </c>
      <c r="C125" s="2" t="str">
        <f t="shared" si="7"/>
        <v>Nov</v>
      </c>
      <c r="D125" s="1" t="s">
        <v>173</v>
      </c>
      <c r="E125" s="1" t="s">
        <v>43</v>
      </c>
      <c r="F125" s="1" t="s">
        <v>28</v>
      </c>
      <c r="G125" s="1">
        <v>89</v>
      </c>
      <c r="H125" s="1">
        <v>7999.84</v>
      </c>
      <c r="I125" s="1">
        <v>711985.76</v>
      </c>
      <c r="J125" s="1">
        <v>5864.6</v>
      </c>
      <c r="K125" s="1" t="s">
        <v>29</v>
      </c>
      <c r="L125" s="1" t="s">
        <v>107</v>
      </c>
      <c r="M125" s="1" t="s">
        <v>108</v>
      </c>
      <c r="N125" s="1">
        <v>36.224</v>
      </c>
      <c r="O125" s="1">
        <v>-114152</v>
      </c>
      <c r="P125">
        <f t="shared" si="5"/>
        <v>521949.4</v>
      </c>
      <c r="Q125" s="8">
        <f t="shared" si="6"/>
        <v>-190036.36</v>
      </c>
      <c r="R125" s="4" t="s">
        <v>56</v>
      </c>
    </row>
    <row r="126" spans="1:18">
      <c r="A126" s="1" t="s">
        <v>211</v>
      </c>
      <c r="B126" s="2">
        <v>44888</v>
      </c>
      <c r="C126" s="2" t="str">
        <f t="shared" si="7"/>
        <v>Nov</v>
      </c>
      <c r="D126" s="1" t="s">
        <v>133</v>
      </c>
      <c r="E126" s="1" t="s">
        <v>20</v>
      </c>
      <c r="F126" s="1" t="s">
        <v>21</v>
      </c>
      <c r="G126" s="1">
        <v>65</v>
      </c>
      <c r="H126" s="1">
        <v>3637.77</v>
      </c>
      <c r="I126" s="1">
        <v>236455.05</v>
      </c>
      <c r="J126" s="1">
        <v>3219.54</v>
      </c>
      <c r="K126" s="1" t="s">
        <v>22</v>
      </c>
      <c r="L126" s="1" t="s">
        <v>23</v>
      </c>
      <c r="M126" s="1" t="s">
        <v>24</v>
      </c>
      <c r="N126" s="1">
        <v>13.4158</v>
      </c>
      <c r="O126" s="1">
        <v>-55399</v>
      </c>
      <c r="P126">
        <f t="shared" si="5"/>
        <v>209270.1</v>
      </c>
      <c r="Q126" s="8">
        <f t="shared" si="6"/>
        <v>-27184.95</v>
      </c>
      <c r="R126" s="4" t="s">
        <v>56</v>
      </c>
    </row>
    <row r="127" spans="1:18">
      <c r="A127" s="1" t="s">
        <v>212</v>
      </c>
      <c r="B127" s="2">
        <v>44889</v>
      </c>
      <c r="C127" s="2" t="str">
        <f t="shared" si="7"/>
        <v>Nov</v>
      </c>
      <c r="D127" s="1" t="s">
        <v>113</v>
      </c>
      <c r="E127" s="1" t="s">
        <v>43</v>
      </c>
      <c r="F127" s="1" t="s">
        <v>36</v>
      </c>
      <c r="G127" s="1">
        <v>36</v>
      </c>
      <c r="H127" s="1">
        <v>7673.83</v>
      </c>
      <c r="I127" s="1">
        <v>276257.88</v>
      </c>
      <c r="J127" s="1">
        <v>3784.73</v>
      </c>
      <c r="K127" s="1" t="s">
        <v>37</v>
      </c>
      <c r="L127" s="1" t="s">
        <v>38</v>
      </c>
      <c r="M127" s="1" t="s">
        <v>39</v>
      </c>
      <c r="N127" s="1">
        <v>24.8842</v>
      </c>
      <c r="O127" s="1">
        <v>-135868</v>
      </c>
      <c r="P127">
        <f t="shared" si="5"/>
        <v>136250.28</v>
      </c>
      <c r="Q127" s="8">
        <f t="shared" si="6"/>
        <v>-140007.6</v>
      </c>
      <c r="R127" s="4" t="s">
        <v>40</v>
      </c>
    </row>
    <row r="128" spans="1:18">
      <c r="A128" s="1" t="s">
        <v>213</v>
      </c>
      <c r="B128" s="2">
        <v>44892</v>
      </c>
      <c r="C128" s="2" t="str">
        <f t="shared" ref="C128:C159" si="8">TEXT(B128,"mmm")</f>
        <v>Nov</v>
      </c>
      <c r="D128" s="1" t="s">
        <v>50</v>
      </c>
      <c r="E128" s="1" t="s">
        <v>20</v>
      </c>
      <c r="F128" s="1" t="s">
        <v>28</v>
      </c>
      <c r="G128" s="1">
        <v>48</v>
      </c>
      <c r="H128" s="1">
        <v>5528.3</v>
      </c>
      <c r="I128" s="1">
        <v>265358.4</v>
      </c>
      <c r="J128" s="1">
        <v>1653.23</v>
      </c>
      <c r="K128" s="1" t="s">
        <v>105</v>
      </c>
      <c r="L128" s="1" t="s">
        <v>60</v>
      </c>
      <c r="M128" s="1" t="s">
        <v>61</v>
      </c>
      <c r="N128" s="1">
        <v>10.7998</v>
      </c>
      <c r="O128" s="1">
        <v>-84823</v>
      </c>
      <c r="P128">
        <f t="shared" si="5"/>
        <v>79355.04</v>
      </c>
      <c r="Q128" s="8">
        <f t="shared" si="6"/>
        <v>-186003.36</v>
      </c>
      <c r="R128" s="4" t="s">
        <v>40</v>
      </c>
    </row>
    <row r="129" spans="1:18">
      <c r="A129" s="1" t="s">
        <v>214</v>
      </c>
      <c r="B129" s="2">
        <v>44892</v>
      </c>
      <c r="C129" s="2" t="str">
        <f t="shared" si="8"/>
        <v>Nov</v>
      </c>
      <c r="D129" s="1" t="s">
        <v>82</v>
      </c>
      <c r="E129" s="1" t="s">
        <v>43</v>
      </c>
      <c r="F129" s="1" t="s">
        <v>28</v>
      </c>
      <c r="G129" s="1">
        <v>9</v>
      </c>
      <c r="H129" s="1">
        <v>5156.07</v>
      </c>
      <c r="I129" s="1">
        <v>46404.63</v>
      </c>
      <c r="J129" s="1">
        <v>2044.44</v>
      </c>
      <c r="K129" s="1" t="s">
        <v>102</v>
      </c>
      <c r="L129" s="1" t="s">
        <v>45</v>
      </c>
      <c r="M129" s="1" t="s">
        <v>46</v>
      </c>
      <c r="N129" s="1">
        <v>8.6286</v>
      </c>
      <c r="O129" s="1">
        <v>-45210</v>
      </c>
      <c r="P129">
        <f t="shared" si="5"/>
        <v>18399.96</v>
      </c>
      <c r="Q129" s="8">
        <f t="shared" si="6"/>
        <v>-28004.67</v>
      </c>
      <c r="R129" s="4" t="s">
        <v>40</v>
      </c>
    </row>
    <row r="130" spans="1:18">
      <c r="A130" s="1" t="s">
        <v>215</v>
      </c>
      <c r="B130" s="2">
        <v>44894</v>
      </c>
      <c r="C130" s="2" t="str">
        <f t="shared" si="8"/>
        <v>Nov</v>
      </c>
      <c r="D130" s="1" t="s">
        <v>64</v>
      </c>
      <c r="E130" s="1" t="s">
        <v>35</v>
      </c>
      <c r="F130" s="1" t="s">
        <v>28</v>
      </c>
      <c r="G130" s="1">
        <v>78</v>
      </c>
      <c r="H130" s="1">
        <v>4512.74</v>
      </c>
      <c r="I130" s="1">
        <v>351993.72</v>
      </c>
      <c r="J130" s="1">
        <v>4291.4</v>
      </c>
      <c r="K130" s="1" t="s">
        <v>76</v>
      </c>
      <c r="L130" s="1" t="s">
        <v>23</v>
      </c>
      <c r="M130" s="1" t="s">
        <v>24</v>
      </c>
      <c r="N130" s="1">
        <v>9.844</v>
      </c>
      <c r="O130" s="1">
        <v>-71334</v>
      </c>
      <c r="P130">
        <f t="shared" si="5"/>
        <v>334729.2</v>
      </c>
      <c r="Q130" s="8">
        <f t="shared" si="6"/>
        <v>-17264.52</v>
      </c>
      <c r="R130" s="4" t="s">
        <v>25</v>
      </c>
    </row>
    <row r="131" spans="1:18">
      <c r="A131" s="1" t="s">
        <v>216</v>
      </c>
      <c r="B131" s="2">
        <v>44895</v>
      </c>
      <c r="C131" s="2" t="str">
        <f t="shared" si="8"/>
        <v>Nov</v>
      </c>
      <c r="D131" s="1" t="s">
        <v>64</v>
      </c>
      <c r="E131" s="1" t="s">
        <v>35</v>
      </c>
      <c r="F131" s="1" t="s">
        <v>65</v>
      </c>
      <c r="G131" s="1">
        <v>1</v>
      </c>
      <c r="H131" s="1">
        <v>4364.13</v>
      </c>
      <c r="I131" s="1">
        <v>4364.13</v>
      </c>
      <c r="J131" s="1">
        <v>4893.4</v>
      </c>
      <c r="K131" s="1" t="s">
        <v>22</v>
      </c>
      <c r="L131" s="1" t="s">
        <v>92</v>
      </c>
      <c r="M131" s="1" t="s">
        <v>93</v>
      </c>
      <c r="N131" s="1">
        <v>19.0754</v>
      </c>
      <c r="O131" s="1">
        <v>-51814</v>
      </c>
      <c r="P131">
        <f t="shared" ref="P131:P194" si="9">G131*J131</f>
        <v>4893.4</v>
      </c>
      <c r="Q131" s="8">
        <f t="shared" ref="Q131:Q194" si="10">P131-I131</f>
        <v>529.27</v>
      </c>
      <c r="R131" s="4" t="s">
        <v>32</v>
      </c>
    </row>
    <row r="132" spans="1:18">
      <c r="A132" s="1" t="s">
        <v>217</v>
      </c>
      <c r="B132" s="2">
        <v>44896</v>
      </c>
      <c r="C132" s="2" t="str">
        <f t="shared" si="8"/>
        <v>Dec</v>
      </c>
      <c r="D132" s="1" t="s">
        <v>27</v>
      </c>
      <c r="E132" s="1" t="s">
        <v>43</v>
      </c>
      <c r="F132" s="1" t="s">
        <v>65</v>
      </c>
      <c r="G132" s="1">
        <v>42</v>
      </c>
      <c r="H132" s="1">
        <v>7513.3</v>
      </c>
      <c r="I132" s="1">
        <v>315558.6</v>
      </c>
      <c r="J132" s="1">
        <v>4702.49</v>
      </c>
      <c r="K132" s="1" t="s">
        <v>66</v>
      </c>
      <c r="L132" s="1" t="s">
        <v>60</v>
      </c>
      <c r="M132" s="1" t="s">
        <v>61</v>
      </c>
      <c r="N132" s="1">
        <v>11.6472</v>
      </c>
      <c r="O132" s="1">
        <v>-34943</v>
      </c>
      <c r="P132">
        <f t="shared" si="9"/>
        <v>197504.58</v>
      </c>
      <c r="Q132" s="8">
        <f t="shared" si="10"/>
        <v>-118054.02</v>
      </c>
      <c r="R132" s="4" t="s">
        <v>73</v>
      </c>
    </row>
    <row r="133" spans="1:18">
      <c r="A133" s="1" t="s">
        <v>218</v>
      </c>
      <c r="B133" s="2">
        <v>44899</v>
      </c>
      <c r="C133" s="2" t="str">
        <f t="shared" si="8"/>
        <v>Dec</v>
      </c>
      <c r="D133" s="1" t="s">
        <v>27</v>
      </c>
      <c r="E133" s="1" t="s">
        <v>35</v>
      </c>
      <c r="F133" s="1" t="s">
        <v>21</v>
      </c>
      <c r="G133" s="1">
        <v>87</v>
      </c>
      <c r="H133" s="1">
        <v>6819.74</v>
      </c>
      <c r="I133" s="1">
        <v>593317.38</v>
      </c>
      <c r="J133" s="1">
        <v>2114.48</v>
      </c>
      <c r="K133" s="1" t="s">
        <v>51</v>
      </c>
      <c r="L133" s="1" t="s">
        <v>98</v>
      </c>
      <c r="M133" s="1" t="s">
        <v>99</v>
      </c>
      <c r="N133" s="1">
        <v>17.4291</v>
      </c>
      <c r="O133" s="1">
        <v>-29594</v>
      </c>
      <c r="P133">
        <f t="shared" si="9"/>
        <v>183959.76</v>
      </c>
      <c r="Q133" s="8">
        <f t="shared" si="10"/>
        <v>-409357.62</v>
      </c>
      <c r="R133" s="4" t="s">
        <v>56</v>
      </c>
    </row>
    <row r="134" spans="1:18">
      <c r="A134" s="1" t="s">
        <v>219</v>
      </c>
      <c r="B134" s="2">
        <v>44900</v>
      </c>
      <c r="C134" s="2" t="str">
        <f t="shared" si="8"/>
        <v>Dec</v>
      </c>
      <c r="D134" s="1" t="s">
        <v>48</v>
      </c>
      <c r="E134" s="1" t="s">
        <v>43</v>
      </c>
      <c r="F134" s="1" t="s">
        <v>21</v>
      </c>
      <c r="G134" s="1">
        <v>97</v>
      </c>
      <c r="H134" s="1">
        <v>3069.48</v>
      </c>
      <c r="I134" s="1">
        <v>297739.56</v>
      </c>
      <c r="J134" s="1">
        <v>6643.82</v>
      </c>
      <c r="K134" s="1" t="s">
        <v>22</v>
      </c>
      <c r="L134" s="1" t="s">
        <v>45</v>
      </c>
      <c r="M134" s="1" t="s">
        <v>46</v>
      </c>
      <c r="N134" s="1">
        <v>24.9987</v>
      </c>
      <c r="O134" s="1">
        <v>-134769</v>
      </c>
      <c r="P134">
        <f t="shared" si="9"/>
        <v>644450.54</v>
      </c>
      <c r="Q134" s="8">
        <f t="shared" si="10"/>
        <v>346710.98</v>
      </c>
      <c r="R134" s="4" t="s">
        <v>32</v>
      </c>
    </row>
    <row r="135" spans="1:18">
      <c r="A135" s="1" t="s">
        <v>220</v>
      </c>
      <c r="B135" s="2">
        <v>44902</v>
      </c>
      <c r="C135" s="2" t="str">
        <f t="shared" si="8"/>
        <v>Dec</v>
      </c>
      <c r="D135" s="1" t="s">
        <v>42</v>
      </c>
      <c r="E135" s="1" t="s">
        <v>20</v>
      </c>
      <c r="F135" s="1" t="s">
        <v>65</v>
      </c>
      <c r="G135" s="1">
        <v>97</v>
      </c>
      <c r="H135" s="1">
        <v>6803.38</v>
      </c>
      <c r="I135" s="1">
        <v>659927.86</v>
      </c>
      <c r="J135" s="1">
        <v>6589.37</v>
      </c>
      <c r="K135" s="1" t="s">
        <v>76</v>
      </c>
      <c r="L135" s="1" t="s">
        <v>98</v>
      </c>
      <c r="M135" s="1" t="s">
        <v>99</v>
      </c>
      <c r="N135" s="1">
        <v>30.7598</v>
      </c>
      <c r="O135" s="1">
        <v>-93163</v>
      </c>
      <c r="P135">
        <f t="shared" si="9"/>
        <v>639168.89</v>
      </c>
      <c r="Q135" s="8">
        <f t="shared" si="10"/>
        <v>-20758.97</v>
      </c>
      <c r="R135" s="4" t="s">
        <v>40</v>
      </c>
    </row>
    <row r="136" spans="1:18">
      <c r="A136" s="1" t="s">
        <v>221</v>
      </c>
      <c r="B136" s="2">
        <v>44912</v>
      </c>
      <c r="C136" s="2" t="str">
        <f t="shared" si="8"/>
        <v>Dec</v>
      </c>
      <c r="D136" s="1" t="s">
        <v>91</v>
      </c>
      <c r="E136" s="1" t="s">
        <v>43</v>
      </c>
      <c r="F136" s="1" t="s">
        <v>80</v>
      </c>
      <c r="G136" s="1">
        <v>46</v>
      </c>
      <c r="H136" s="1">
        <v>7373.53</v>
      </c>
      <c r="I136" s="1">
        <v>339182.38</v>
      </c>
      <c r="J136" s="1">
        <v>3793.13</v>
      </c>
      <c r="K136" s="1" t="s">
        <v>44</v>
      </c>
      <c r="L136" s="1" t="s">
        <v>107</v>
      </c>
      <c r="M136" s="1" t="s">
        <v>108</v>
      </c>
      <c r="N136" s="1">
        <v>8.8224</v>
      </c>
      <c r="O136" s="1">
        <v>-83092</v>
      </c>
      <c r="P136">
        <f t="shared" si="9"/>
        <v>174483.98</v>
      </c>
      <c r="Q136" s="8">
        <f t="shared" si="10"/>
        <v>-164698.4</v>
      </c>
      <c r="R136" s="4" t="s">
        <v>62</v>
      </c>
    </row>
    <row r="137" spans="1:18">
      <c r="A137" s="1" t="s">
        <v>222</v>
      </c>
      <c r="B137" s="2">
        <v>44924</v>
      </c>
      <c r="C137" s="2" t="str">
        <f t="shared" si="8"/>
        <v>Dec</v>
      </c>
      <c r="D137" s="1" t="s">
        <v>129</v>
      </c>
      <c r="E137" s="1" t="s">
        <v>43</v>
      </c>
      <c r="F137" s="1" t="s">
        <v>28</v>
      </c>
      <c r="G137" s="1">
        <v>61</v>
      </c>
      <c r="H137" s="1">
        <v>5280.35</v>
      </c>
      <c r="I137" s="1">
        <v>322101.35</v>
      </c>
      <c r="J137" s="1">
        <v>5391.62</v>
      </c>
      <c r="K137" s="1" t="s">
        <v>51</v>
      </c>
      <c r="L137" s="1" t="s">
        <v>92</v>
      </c>
      <c r="M137" s="1" t="s">
        <v>93</v>
      </c>
      <c r="N137" s="1">
        <v>22.118</v>
      </c>
      <c r="O137" s="1">
        <v>-114148</v>
      </c>
      <c r="P137">
        <f t="shared" si="9"/>
        <v>328888.82</v>
      </c>
      <c r="Q137" s="8">
        <f t="shared" si="10"/>
        <v>6787.47000000003</v>
      </c>
      <c r="R137" s="4" t="s">
        <v>83</v>
      </c>
    </row>
    <row r="138" spans="1:18">
      <c r="A138" s="1" t="s">
        <v>223</v>
      </c>
      <c r="B138" s="2">
        <v>44927</v>
      </c>
      <c r="C138" s="2" t="str">
        <f t="shared" si="8"/>
        <v>Jan</v>
      </c>
      <c r="D138" s="1" t="s">
        <v>101</v>
      </c>
      <c r="E138" s="1" t="s">
        <v>20</v>
      </c>
      <c r="F138" s="1" t="s">
        <v>80</v>
      </c>
      <c r="G138" s="1">
        <v>44</v>
      </c>
      <c r="H138" s="1">
        <v>7605.24</v>
      </c>
      <c r="I138" s="1">
        <v>334630.56</v>
      </c>
      <c r="J138" s="1">
        <v>3805.2</v>
      </c>
      <c r="K138" s="1" t="s">
        <v>76</v>
      </c>
      <c r="L138" s="1" t="s">
        <v>92</v>
      </c>
      <c r="M138" s="1" t="s">
        <v>93</v>
      </c>
      <c r="N138" s="1">
        <v>24.9005</v>
      </c>
      <c r="O138" s="1">
        <v>-131988</v>
      </c>
      <c r="P138">
        <f t="shared" si="9"/>
        <v>167428.8</v>
      </c>
      <c r="Q138" s="8">
        <f t="shared" si="10"/>
        <v>-167201.76</v>
      </c>
      <c r="R138" s="4" t="s">
        <v>83</v>
      </c>
    </row>
    <row r="139" spans="1:18">
      <c r="A139" s="1" t="s">
        <v>224</v>
      </c>
      <c r="B139" s="2">
        <v>44929</v>
      </c>
      <c r="C139" s="2" t="str">
        <f t="shared" si="8"/>
        <v>Jan</v>
      </c>
      <c r="D139" s="1" t="s">
        <v>48</v>
      </c>
      <c r="E139" s="1" t="s">
        <v>20</v>
      </c>
      <c r="F139" s="1" t="s">
        <v>80</v>
      </c>
      <c r="G139" s="1">
        <v>8</v>
      </c>
      <c r="H139" s="1">
        <v>6091.81</v>
      </c>
      <c r="I139" s="1">
        <v>48734.48</v>
      </c>
      <c r="J139" s="1">
        <v>2598.33</v>
      </c>
      <c r="K139" s="1" t="s">
        <v>76</v>
      </c>
      <c r="L139" s="1" t="s">
        <v>54</v>
      </c>
      <c r="M139" s="1" t="s">
        <v>55</v>
      </c>
      <c r="N139" s="1">
        <v>27.9819</v>
      </c>
      <c r="O139" s="1">
        <v>-135674</v>
      </c>
      <c r="P139">
        <f t="shared" si="9"/>
        <v>20786.64</v>
      </c>
      <c r="Q139" s="8">
        <f t="shared" si="10"/>
        <v>-27947.84</v>
      </c>
      <c r="R139" s="4" t="s">
        <v>73</v>
      </c>
    </row>
    <row r="140" spans="1:18">
      <c r="A140" s="1" t="s">
        <v>225</v>
      </c>
      <c r="B140" s="2">
        <v>44937</v>
      </c>
      <c r="C140" s="2" t="str">
        <f t="shared" si="8"/>
        <v>Jan</v>
      </c>
      <c r="D140" s="1" t="s">
        <v>75</v>
      </c>
      <c r="E140" s="1" t="s">
        <v>20</v>
      </c>
      <c r="F140" s="1" t="s">
        <v>28</v>
      </c>
      <c r="G140" s="1">
        <v>80</v>
      </c>
      <c r="H140" s="1">
        <v>7189.73</v>
      </c>
      <c r="I140" s="1">
        <v>575178.4</v>
      </c>
      <c r="J140" s="1">
        <v>2696.5</v>
      </c>
      <c r="K140" s="1" t="s">
        <v>44</v>
      </c>
      <c r="L140" s="1" t="s">
        <v>60</v>
      </c>
      <c r="M140" s="1" t="s">
        <v>61</v>
      </c>
      <c r="N140" s="1">
        <v>15.0121</v>
      </c>
      <c r="O140" s="1">
        <v>-86512</v>
      </c>
      <c r="P140">
        <f t="shared" si="9"/>
        <v>215720</v>
      </c>
      <c r="Q140" s="8">
        <f t="shared" si="10"/>
        <v>-359458.4</v>
      </c>
      <c r="R140" s="4" t="s">
        <v>83</v>
      </c>
    </row>
    <row r="141" spans="1:18">
      <c r="A141" s="1" t="s">
        <v>226</v>
      </c>
      <c r="B141" s="2">
        <v>44942</v>
      </c>
      <c r="C141" s="2" t="str">
        <f t="shared" si="8"/>
        <v>Jan</v>
      </c>
      <c r="D141" s="1" t="s">
        <v>50</v>
      </c>
      <c r="E141" s="1" t="s">
        <v>43</v>
      </c>
      <c r="F141" s="1" t="s">
        <v>65</v>
      </c>
      <c r="G141" s="1">
        <v>91</v>
      </c>
      <c r="H141" s="1">
        <v>5004.96</v>
      </c>
      <c r="I141" s="1">
        <v>455451.36</v>
      </c>
      <c r="J141" s="1">
        <v>3855.26</v>
      </c>
      <c r="K141" s="1" t="s">
        <v>51</v>
      </c>
      <c r="L141" s="1" t="s">
        <v>92</v>
      </c>
      <c r="M141" s="1" t="s">
        <v>93</v>
      </c>
      <c r="N141" s="1">
        <v>10.2656</v>
      </c>
      <c r="O141" s="1">
        <v>-85044</v>
      </c>
      <c r="P141">
        <f t="shared" si="9"/>
        <v>350828.66</v>
      </c>
      <c r="Q141" s="8">
        <f t="shared" si="10"/>
        <v>-104622.7</v>
      </c>
      <c r="R141" s="4" t="s">
        <v>32</v>
      </c>
    </row>
    <row r="142" spans="1:18">
      <c r="A142" s="1" t="s">
        <v>227</v>
      </c>
      <c r="B142" s="2">
        <v>44950</v>
      </c>
      <c r="C142" s="2" t="str">
        <f t="shared" si="8"/>
        <v>Jan</v>
      </c>
      <c r="D142" s="1" t="s">
        <v>71</v>
      </c>
      <c r="E142" s="1" t="s">
        <v>20</v>
      </c>
      <c r="F142" s="1" t="s">
        <v>28</v>
      </c>
      <c r="G142" s="1">
        <v>27</v>
      </c>
      <c r="H142" s="1">
        <v>5375.16</v>
      </c>
      <c r="I142" s="1">
        <v>145129.32</v>
      </c>
      <c r="J142" s="1">
        <v>3159.58</v>
      </c>
      <c r="K142" s="1" t="s">
        <v>76</v>
      </c>
      <c r="L142" s="1" t="s">
        <v>45</v>
      </c>
      <c r="M142" s="1" t="s">
        <v>46</v>
      </c>
      <c r="N142" s="1">
        <v>24.82</v>
      </c>
      <c r="O142" s="1">
        <v>-118939</v>
      </c>
      <c r="P142">
        <f t="shared" si="9"/>
        <v>85308.66</v>
      </c>
      <c r="Q142" s="8">
        <f t="shared" si="10"/>
        <v>-59820.66</v>
      </c>
      <c r="R142" s="4" t="s">
        <v>32</v>
      </c>
    </row>
    <row r="143" spans="1:18">
      <c r="A143" s="1" t="s">
        <v>228</v>
      </c>
      <c r="B143" s="2">
        <v>44951</v>
      </c>
      <c r="C143" s="2" t="str">
        <f t="shared" si="8"/>
        <v>Jan</v>
      </c>
      <c r="D143" s="1" t="s">
        <v>113</v>
      </c>
      <c r="E143" s="1" t="s">
        <v>20</v>
      </c>
      <c r="F143" s="1" t="s">
        <v>65</v>
      </c>
      <c r="G143" s="1">
        <v>19</v>
      </c>
      <c r="H143" s="1">
        <v>5993.59</v>
      </c>
      <c r="I143" s="1">
        <v>113878.21</v>
      </c>
      <c r="J143" s="1">
        <v>6357.02</v>
      </c>
      <c r="K143" s="1" t="s">
        <v>76</v>
      </c>
      <c r="L143" s="1" t="s">
        <v>107</v>
      </c>
      <c r="M143" s="1" t="s">
        <v>108</v>
      </c>
      <c r="N143" s="1">
        <v>28.4512</v>
      </c>
      <c r="O143" s="1">
        <v>-73966</v>
      </c>
      <c r="P143">
        <f t="shared" si="9"/>
        <v>120783.38</v>
      </c>
      <c r="Q143" s="8">
        <f t="shared" si="10"/>
        <v>6905.17</v>
      </c>
      <c r="R143" s="4" t="s">
        <v>56</v>
      </c>
    </row>
    <row r="144" spans="1:18">
      <c r="A144" s="1" t="s">
        <v>229</v>
      </c>
      <c r="B144" s="2">
        <v>44951</v>
      </c>
      <c r="C144" s="2" t="str">
        <f t="shared" si="8"/>
        <v>Jan</v>
      </c>
      <c r="D144" s="1" t="s">
        <v>129</v>
      </c>
      <c r="E144" s="1" t="s">
        <v>20</v>
      </c>
      <c r="F144" s="1" t="s">
        <v>28</v>
      </c>
      <c r="G144" s="1">
        <v>11</v>
      </c>
      <c r="H144" s="1">
        <v>3526.28</v>
      </c>
      <c r="I144" s="1">
        <v>38789.08</v>
      </c>
      <c r="J144" s="1">
        <v>5460.7</v>
      </c>
      <c r="K144" s="1" t="s">
        <v>105</v>
      </c>
      <c r="L144" s="1" t="s">
        <v>54</v>
      </c>
      <c r="M144" s="1" t="s">
        <v>55</v>
      </c>
      <c r="N144" s="1">
        <v>24.2514</v>
      </c>
      <c r="O144" s="1">
        <v>-113287</v>
      </c>
      <c r="P144">
        <f t="shared" si="9"/>
        <v>60067.7</v>
      </c>
      <c r="Q144" s="8">
        <f t="shared" si="10"/>
        <v>21278.62</v>
      </c>
      <c r="R144" s="4" t="s">
        <v>73</v>
      </c>
    </row>
    <row r="145" spans="1:18">
      <c r="A145" s="1" t="s">
        <v>230</v>
      </c>
      <c r="B145" s="2">
        <v>44954</v>
      </c>
      <c r="C145" s="2" t="str">
        <f t="shared" si="8"/>
        <v>Jan</v>
      </c>
      <c r="D145" s="1" t="s">
        <v>64</v>
      </c>
      <c r="E145" s="1" t="s">
        <v>35</v>
      </c>
      <c r="F145" s="1" t="s">
        <v>36</v>
      </c>
      <c r="G145" s="1">
        <v>77</v>
      </c>
      <c r="H145" s="1">
        <v>4458.15</v>
      </c>
      <c r="I145" s="1">
        <v>343277.55</v>
      </c>
      <c r="J145" s="1">
        <v>6926.76</v>
      </c>
      <c r="K145" s="1" t="s">
        <v>105</v>
      </c>
      <c r="L145" s="1" t="s">
        <v>30</v>
      </c>
      <c r="M145" s="1" t="s">
        <v>31</v>
      </c>
      <c r="N145" s="1">
        <v>26.9975</v>
      </c>
      <c r="O145" s="1">
        <v>-88010</v>
      </c>
      <c r="P145">
        <f t="shared" si="9"/>
        <v>533360.52</v>
      </c>
      <c r="Q145" s="8">
        <f t="shared" si="10"/>
        <v>190082.97</v>
      </c>
      <c r="R145" s="4" t="s">
        <v>62</v>
      </c>
    </row>
    <row r="146" spans="1:18">
      <c r="A146" s="1" t="s">
        <v>231</v>
      </c>
      <c r="B146" s="2">
        <v>44955</v>
      </c>
      <c r="C146" s="2" t="str">
        <f t="shared" si="8"/>
        <v>Jan</v>
      </c>
      <c r="D146" s="1" t="s">
        <v>118</v>
      </c>
      <c r="E146" s="1" t="s">
        <v>43</v>
      </c>
      <c r="F146" s="1" t="s">
        <v>65</v>
      </c>
      <c r="G146" s="1">
        <v>32</v>
      </c>
      <c r="H146" s="1">
        <v>6490.59</v>
      </c>
      <c r="I146" s="1">
        <v>207698.88</v>
      </c>
      <c r="J146" s="1">
        <v>4312.93</v>
      </c>
      <c r="K146" s="1" t="s">
        <v>66</v>
      </c>
      <c r="L146" s="1" t="s">
        <v>98</v>
      </c>
      <c r="M146" s="1" t="s">
        <v>99</v>
      </c>
      <c r="N146" s="1">
        <v>35.6454</v>
      </c>
      <c r="O146" s="1">
        <v>-38257</v>
      </c>
      <c r="P146">
        <f t="shared" si="9"/>
        <v>138013.76</v>
      </c>
      <c r="Q146" s="8">
        <f t="shared" si="10"/>
        <v>-69685.12</v>
      </c>
      <c r="R146" s="4" t="s">
        <v>32</v>
      </c>
    </row>
    <row r="147" spans="1:18">
      <c r="A147" s="1" t="s">
        <v>232</v>
      </c>
      <c r="B147" s="2">
        <v>44957</v>
      </c>
      <c r="C147" s="2" t="str">
        <f t="shared" si="8"/>
        <v>Jan</v>
      </c>
      <c r="D147" s="1" t="s">
        <v>53</v>
      </c>
      <c r="E147" s="1" t="s">
        <v>35</v>
      </c>
      <c r="F147" s="1" t="s">
        <v>28</v>
      </c>
      <c r="G147" s="1">
        <v>50</v>
      </c>
      <c r="H147" s="1">
        <v>7875.82</v>
      </c>
      <c r="I147" s="1">
        <v>393791</v>
      </c>
      <c r="J147" s="1">
        <v>5161.95</v>
      </c>
      <c r="K147" s="1" t="s">
        <v>105</v>
      </c>
      <c r="L147" s="1" t="s">
        <v>60</v>
      </c>
      <c r="M147" s="1" t="s">
        <v>61</v>
      </c>
      <c r="N147" s="1">
        <v>23.2718</v>
      </c>
      <c r="O147" s="1">
        <v>-134144</v>
      </c>
      <c r="P147">
        <f t="shared" si="9"/>
        <v>258097.5</v>
      </c>
      <c r="Q147" s="8">
        <f t="shared" si="10"/>
        <v>-135693.5</v>
      </c>
      <c r="R147" s="4" t="s">
        <v>62</v>
      </c>
    </row>
    <row r="148" spans="1:18">
      <c r="A148" s="1" t="s">
        <v>233</v>
      </c>
      <c r="B148" s="2">
        <v>44969</v>
      </c>
      <c r="C148" s="2" t="str">
        <f t="shared" si="8"/>
        <v>Feb</v>
      </c>
      <c r="D148" s="1" t="s">
        <v>82</v>
      </c>
      <c r="E148" s="1" t="s">
        <v>20</v>
      </c>
      <c r="F148" s="1" t="s">
        <v>36</v>
      </c>
      <c r="G148" s="1">
        <v>94</v>
      </c>
      <c r="H148" s="1">
        <v>7387.14</v>
      </c>
      <c r="I148" s="1">
        <v>694391.16</v>
      </c>
      <c r="J148" s="1">
        <v>3965.11</v>
      </c>
      <c r="K148" s="1" t="s">
        <v>22</v>
      </c>
      <c r="L148" s="1" t="s">
        <v>67</v>
      </c>
      <c r="M148" s="1" t="s">
        <v>68</v>
      </c>
      <c r="N148" s="1">
        <v>32.7135</v>
      </c>
      <c r="O148" s="1">
        <v>-91542</v>
      </c>
      <c r="P148">
        <f t="shared" si="9"/>
        <v>372720.34</v>
      </c>
      <c r="Q148" s="8">
        <f t="shared" si="10"/>
        <v>-321670.82</v>
      </c>
      <c r="R148" s="4" t="s">
        <v>32</v>
      </c>
    </row>
    <row r="149" spans="1:18">
      <c r="A149" s="1" t="s">
        <v>234</v>
      </c>
      <c r="B149" s="2">
        <v>44969</v>
      </c>
      <c r="C149" s="2" t="str">
        <f t="shared" si="8"/>
        <v>Feb</v>
      </c>
      <c r="D149" s="1" t="s">
        <v>50</v>
      </c>
      <c r="E149" s="1" t="s">
        <v>20</v>
      </c>
      <c r="F149" s="1" t="s">
        <v>65</v>
      </c>
      <c r="G149" s="1">
        <v>41</v>
      </c>
      <c r="H149" s="1">
        <v>6707.84</v>
      </c>
      <c r="I149" s="1">
        <v>275021.44</v>
      </c>
      <c r="J149" s="1">
        <v>1594.84</v>
      </c>
      <c r="K149" s="1" t="s">
        <v>44</v>
      </c>
      <c r="L149" s="1" t="s">
        <v>38</v>
      </c>
      <c r="M149" s="1" t="s">
        <v>39</v>
      </c>
      <c r="N149" s="1">
        <v>27.6398</v>
      </c>
      <c r="O149" s="1">
        <v>-140761</v>
      </c>
      <c r="P149">
        <f t="shared" si="9"/>
        <v>65388.44</v>
      </c>
      <c r="Q149" s="8">
        <f t="shared" si="10"/>
        <v>-209633</v>
      </c>
      <c r="R149" s="4" t="s">
        <v>32</v>
      </c>
    </row>
    <row r="150" spans="1:18">
      <c r="A150" s="1" t="s">
        <v>235</v>
      </c>
      <c r="B150" s="2">
        <v>44970</v>
      </c>
      <c r="C150" s="2" t="str">
        <f t="shared" si="8"/>
        <v>Feb</v>
      </c>
      <c r="D150" s="1" t="s">
        <v>150</v>
      </c>
      <c r="E150" s="1" t="s">
        <v>43</v>
      </c>
      <c r="F150" s="1" t="s">
        <v>65</v>
      </c>
      <c r="G150" s="1">
        <v>57</v>
      </c>
      <c r="H150" s="1">
        <v>5765.22</v>
      </c>
      <c r="I150" s="1">
        <v>328617.54</v>
      </c>
      <c r="J150" s="1">
        <v>845.34</v>
      </c>
      <c r="K150" s="1" t="s">
        <v>66</v>
      </c>
      <c r="L150" s="1" t="s">
        <v>107</v>
      </c>
      <c r="M150" s="1" t="s">
        <v>108</v>
      </c>
      <c r="N150" s="1">
        <v>12.7625</v>
      </c>
      <c r="O150" s="1">
        <v>-140712</v>
      </c>
      <c r="P150">
        <f t="shared" si="9"/>
        <v>48184.38</v>
      </c>
      <c r="Q150" s="8">
        <f t="shared" si="10"/>
        <v>-280433.16</v>
      </c>
      <c r="R150" s="4" t="s">
        <v>56</v>
      </c>
    </row>
    <row r="151" spans="1:18">
      <c r="A151" s="1" t="s">
        <v>236</v>
      </c>
      <c r="B151" s="2">
        <v>44973</v>
      </c>
      <c r="C151" s="2" t="str">
        <f t="shared" si="8"/>
        <v>Feb</v>
      </c>
      <c r="D151" s="1" t="s">
        <v>85</v>
      </c>
      <c r="E151" s="1" t="s">
        <v>35</v>
      </c>
      <c r="F151" s="1" t="s">
        <v>21</v>
      </c>
      <c r="G151" s="1">
        <v>14</v>
      </c>
      <c r="H151" s="1">
        <v>5303.96</v>
      </c>
      <c r="I151" s="1">
        <v>74255.44</v>
      </c>
      <c r="J151" s="1">
        <v>7456.34</v>
      </c>
      <c r="K151" s="1" t="s">
        <v>37</v>
      </c>
      <c r="L151" s="1" t="s">
        <v>38</v>
      </c>
      <c r="M151" s="1" t="s">
        <v>39</v>
      </c>
      <c r="N151" s="1">
        <v>28.3645</v>
      </c>
      <c r="O151" s="1">
        <v>-89172</v>
      </c>
      <c r="P151">
        <f t="shared" si="9"/>
        <v>104388.76</v>
      </c>
      <c r="Q151" s="8">
        <f t="shared" si="10"/>
        <v>30133.32</v>
      </c>
      <c r="R151" s="4" t="s">
        <v>32</v>
      </c>
    </row>
    <row r="152" spans="1:18">
      <c r="A152" s="1" t="s">
        <v>237</v>
      </c>
      <c r="B152" s="2">
        <v>44978</v>
      </c>
      <c r="C152" s="2" t="str">
        <f t="shared" si="8"/>
        <v>Feb</v>
      </c>
      <c r="D152" s="1" t="s">
        <v>113</v>
      </c>
      <c r="E152" s="1" t="s">
        <v>35</v>
      </c>
      <c r="F152" s="1" t="s">
        <v>21</v>
      </c>
      <c r="G152" s="1">
        <v>81</v>
      </c>
      <c r="H152" s="1">
        <v>4904.82</v>
      </c>
      <c r="I152" s="1">
        <v>397290.42</v>
      </c>
      <c r="J152" s="1">
        <v>5418.38</v>
      </c>
      <c r="K152" s="1" t="s">
        <v>37</v>
      </c>
      <c r="L152" s="1" t="s">
        <v>92</v>
      </c>
      <c r="M152" s="1" t="s">
        <v>93</v>
      </c>
      <c r="N152" s="1">
        <v>8.4461</v>
      </c>
      <c r="O152" s="1">
        <v>-39853</v>
      </c>
      <c r="P152">
        <f t="shared" si="9"/>
        <v>438888.78</v>
      </c>
      <c r="Q152" s="8">
        <f t="shared" si="10"/>
        <v>41598.36</v>
      </c>
      <c r="R152" s="4" t="s">
        <v>25</v>
      </c>
    </row>
    <row r="153" spans="1:18">
      <c r="A153" s="1" t="s">
        <v>238</v>
      </c>
      <c r="B153" s="2">
        <v>44980</v>
      </c>
      <c r="C153" s="2" t="str">
        <f t="shared" si="8"/>
        <v>Feb</v>
      </c>
      <c r="D153" s="1" t="s">
        <v>101</v>
      </c>
      <c r="E153" s="1" t="s">
        <v>35</v>
      </c>
      <c r="F153" s="1" t="s">
        <v>80</v>
      </c>
      <c r="G153" s="1">
        <v>38</v>
      </c>
      <c r="H153" s="1">
        <v>6324.65</v>
      </c>
      <c r="I153" s="1">
        <v>240336.7</v>
      </c>
      <c r="J153" s="1">
        <v>2491.2</v>
      </c>
      <c r="K153" s="1" t="s">
        <v>29</v>
      </c>
      <c r="L153" s="1" t="s">
        <v>107</v>
      </c>
      <c r="M153" s="1" t="s">
        <v>108</v>
      </c>
      <c r="N153" s="1">
        <v>22.8601</v>
      </c>
      <c r="O153" s="1">
        <v>-104567</v>
      </c>
      <c r="P153">
        <f t="shared" si="9"/>
        <v>94665.6</v>
      </c>
      <c r="Q153" s="8">
        <f t="shared" si="10"/>
        <v>-145671.1</v>
      </c>
      <c r="R153" s="4" t="s">
        <v>25</v>
      </c>
    </row>
    <row r="154" spans="1:18">
      <c r="A154" s="1" t="s">
        <v>239</v>
      </c>
      <c r="B154" s="2">
        <v>44991</v>
      </c>
      <c r="C154" s="2" t="str">
        <f t="shared" si="8"/>
        <v>Mar</v>
      </c>
      <c r="D154" s="1" t="s">
        <v>150</v>
      </c>
      <c r="E154" s="1" t="s">
        <v>43</v>
      </c>
      <c r="F154" s="1" t="s">
        <v>28</v>
      </c>
      <c r="G154" s="1">
        <v>17</v>
      </c>
      <c r="H154" s="1">
        <v>5979.81</v>
      </c>
      <c r="I154" s="1">
        <v>101656.77</v>
      </c>
      <c r="J154" s="1">
        <v>3665.61</v>
      </c>
      <c r="K154" s="1" t="s">
        <v>76</v>
      </c>
      <c r="L154" s="1" t="s">
        <v>107</v>
      </c>
      <c r="M154" s="1" t="s">
        <v>108</v>
      </c>
      <c r="N154" s="1">
        <v>17.5133</v>
      </c>
      <c r="O154" s="1">
        <v>-95350</v>
      </c>
      <c r="P154">
        <f t="shared" si="9"/>
        <v>62315.37</v>
      </c>
      <c r="Q154" s="8">
        <f t="shared" si="10"/>
        <v>-39341.4</v>
      </c>
      <c r="R154" s="4" t="s">
        <v>73</v>
      </c>
    </row>
    <row r="155" spans="1:18">
      <c r="A155" s="1" t="s">
        <v>240</v>
      </c>
      <c r="B155" s="2">
        <v>44992</v>
      </c>
      <c r="C155" s="2" t="str">
        <f t="shared" si="8"/>
        <v>Mar</v>
      </c>
      <c r="D155" s="1" t="s">
        <v>42</v>
      </c>
      <c r="E155" s="1" t="s">
        <v>20</v>
      </c>
      <c r="F155" s="1" t="s">
        <v>28</v>
      </c>
      <c r="G155" s="1">
        <v>50</v>
      </c>
      <c r="H155" s="1">
        <v>6422.24</v>
      </c>
      <c r="I155" s="1">
        <v>321112</v>
      </c>
      <c r="J155" s="1">
        <v>4513.27</v>
      </c>
      <c r="K155" s="1" t="s">
        <v>105</v>
      </c>
      <c r="L155" s="1" t="s">
        <v>98</v>
      </c>
      <c r="M155" s="1" t="s">
        <v>99</v>
      </c>
      <c r="N155" s="1">
        <v>17.8415</v>
      </c>
      <c r="O155" s="1">
        <v>-119271</v>
      </c>
      <c r="P155">
        <f t="shared" si="9"/>
        <v>225663.5</v>
      </c>
      <c r="Q155" s="8">
        <f t="shared" si="10"/>
        <v>-95448.5</v>
      </c>
      <c r="R155" s="4" t="s">
        <v>73</v>
      </c>
    </row>
    <row r="156" spans="1:18">
      <c r="A156" s="1" t="s">
        <v>241</v>
      </c>
      <c r="B156" s="2">
        <v>44993</v>
      </c>
      <c r="C156" s="2" t="str">
        <f t="shared" si="8"/>
        <v>Mar</v>
      </c>
      <c r="D156" s="1" t="s">
        <v>42</v>
      </c>
      <c r="E156" s="1" t="s">
        <v>43</v>
      </c>
      <c r="F156" s="1" t="s">
        <v>36</v>
      </c>
      <c r="G156" s="1">
        <v>23</v>
      </c>
      <c r="H156" s="1">
        <v>3612.39</v>
      </c>
      <c r="I156" s="1">
        <v>83084.97</v>
      </c>
      <c r="J156" s="1">
        <v>5756.29</v>
      </c>
      <c r="K156" s="1" t="s">
        <v>76</v>
      </c>
      <c r="L156" s="1" t="s">
        <v>92</v>
      </c>
      <c r="M156" s="1" t="s">
        <v>93</v>
      </c>
      <c r="N156" s="1">
        <v>9.9088</v>
      </c>
      <c r="O156" s="1">
        <v>-98700</v>
      </c>
      <c r="P156">
        <f t="shared" si="9"/>
        <v>132394.67</v>
      </c>
      <c r="Q156" s="8">
        <f t="shared" si="10"/>
        <v>49309.7</v>
      </c>
      <c r="R156" s="4" t="s">
        <v>62</v>
      </c>
    </row>
    <row r="157" spans="1:18">
      <c r="A157" s="1" t="s">
        <v>242</v>
      </c>
      <c r="B157" s="2">
        <v>44994</v>
      </c>
      <c r="C157" s="2" t="str">
        <f t="shared" si="8"/>
        <v>Mar</v>
      </c>
      <c r="D157" s="1" t="s">
        <v>78</v>
      </c>
      <c r="E157" s="1" t="s">
        <v>35</v>
      </c>
      <c r="F157" s="1" t="s">
        <v>65</v>
      </c>
      <c r="G157" s="1">
        <v>76</v>
      </c>
      <c r="H157" s="1">
        <v>4283.77</v>
      </c>
      <c r="I157" s="1">
        <v>325566.52</v>
      </c>
      <c r="J157" s="1">
        <v>7214.32</v>
      </c>
      <c r="K157" s="1" t="s">
        <v>51</v>
      </c>
      <c r="L157" s="1" t="s">
        <v>30</v>
      </c>
      <c r="M157" s="1" t="s">
        <v>31</v>
      </c>
      <c r="N157" s="1">
        <v>36.6067</v>
      </c>
      <c r="O157" s="1">
        <v>-133347</v>
      </c>
      <c r="P157">
        <f t="shared" si="9"/>
        <v>548288.32</v>
      </c>
      <c r="Q157" s="8">
        <f t="shared" si="10"/>
        <v>222721.8</v>
      </c>
      <c r="R157" s="4" t="s">
        <v>40</v>
      </c>
    </row>
    <row r="158" spans="1:18">
      <c r="A158" s="1" t="s">
        <v>243</v>
      </c>
      <c r="B158" s="2">
        <v>44995</v>
      </c>
      <c r="C158" s="2" t="str">
        <f t="shared" si="8"/>
        <v>Mar</v>
      </c>
      <c r="D158" s="1" t="s">
        <v>101</v>
      </c>
      <c r="E158" s="1" t="s">
        <v>43</v>
      </c>
      <c r="F158" s="1" t="s">
        <v>80</v>
      </c>
      <c r="G158" s="1">
        <v>77</v>
      </c>
      <c r="H158" s="1">
        <v>4129.91</v>
      </c>
      <c r="I158" s="1">
        <v>318003.07</v>
      </c>
      <c r="J158" s="1">
        <v>5854.38</v>
      </c>
      <c r="K158" s="1" t="s">
        <v>22</v>
      </c>
      <c r="L158" s="1" t="s">
        <v>30</v>
      </c>
      <c r="M158" s="1" t="s">
        <v>31</v>
      </c>
      <c r="N158" s="1">
        <v>20.6944</v>
      </c>
      <c r="O158" s="1">
        <v>-28530</v>
      </c>
      <c r="P158">
        <f t="shared" si="9"/>
        <v>450787.26</v>
      </c>
      <c r="Q158" s="8">
        <f t="shared" si="10"/>
        <v>132784.19</v>
      </c>
      <c r="R158" s="4" t="s">
        <v>62</v>
      </c>
    </row>
    <row r="159" spans="1:18">
      <c r="A159" s="1" t="s">
        <v>244</v>
      </c>
      <c r="B159" s="2">
        <v>44997</v>
      </c>
      <c r="C159" s="2" t="str">
        <f t="shared" si="8"/>
        <v>Mar</v>
      </c>
      <c r="D159" s="1" t="s">
        <v>88</v>
      </c>
      <c r="E159" s="1" t="s">
        <v>43</v>
      </c>
      <c r="F159" s="1" t="s">
        <v>80</v>
      </c>
      <c r="G159" s="1">
        <v>65</v>
      </c>
      <c r="H159" s="1">
        <v>1133.03</v>
      </c>
      <c r="I159" s="1">
        <v>73646.95</v>
      </c>
      <c r="J159" s="1">
        <v>7425.21</v>
      </c>
      <c r="K159" s="1" t="s">
        <v>76</v>
      </c>
      <c r="L159" s="1" t="s">
        <v>107</v>
      </c>
      <c r="M159" s="1" t="s">
        <v>108</v>
      </c>
      <c r="N159" s="1">
        <v>17.2491</v>
      </c>
      <c r="O159" s="1">
        <v>-119794</v>
      </c>
      <c r="P159">
        <f t="shared" si="9"/>
        <v>482638.65</v>
      </c>
      <c r="Q159" s="8">
        <f t="shared" si="10"/>
        <v>408991.7</v>
      </c>
      <c r="R159" s="4" t="s">
        <v>32</v>
      </c>
    </row>
    <row r="160" spans="1:18">
      <c r="A160" s="1" t="s">
        <v>245</v>
      </c>
      <c r="B160" s="2">
        <v>44998</v>
      </c>
      <c r="C160" s="2" t="str">
        <f t="shared" ref="C160:C203" si="11">TEXT(B160,"mmm")</f>
        <v>Mar</v>
      </c>
      <c r="D160" s="1" t="s">
        <v>64</v>
      </c>
      <c r="E160" s="1" t="s">
        <v>43</v>
      </c>
      <c r="F160" s="1" t="s">
        <v>80</v>
      </c>
      <c r="G160" s="1">
        <v>40</v>
      </c>
      <c r="H160" s="1">
        <v>7153.53</v>
      </c>
      <c r="I160" s="1">
        <v>286141.2</v>
      </c>
      <c r="J160" s="1">
        <v>6463.71</v>
      </c>
      <c r="K160" s="1" t="s">
        <v>102</v>
      </c>
      <c r="L160" s="1" t="s">
        <v>54</v>
      </c>
      <c r="M160" s="1" t="s">
        <v>55</v>
      </c>
      <c r="N160" s="1">
        <v>9.2982</v>
      </c>
      <c r="O160" s="1">
        <v>-99885</v>
      </c>
      <c r="P160">
        <f t="shared" si="9"/>
        <v>258548.4</v>
      </c>
      <c r="Q160" s="8">
        <f t="shared" si="10"/>
        <v>-27592.8</v>
      </c>
      <c r="R160" s="4" t="s">
        <v>83</v>
      </c>
    </row>
    <row r="161" spans="1:18">
      <c r="A161" s="1" t="s">
        <v>246</v>
      </c>
      <c r="B161" s="2">
        <v>44999</v>
      </c>
      <c r="C161" s="2" t="str">
        <f t="shared" si="11"/>
        <v>Mar</v>
      </c>
      <c r="D161" s="1" t="s">
        <v>19</v>
      </c>
      <c r="E161" s="1" t="s">
        <v>20</v>
      </c>
      <c r="F161" s="1" t="s">
        <v>80</v>
      </c>
      <c r="G161" s="1">
        <v>56</v>
      </c>
      <c r="H161" s="1">
        <v>1903.23</v>
      </c>
      <c r="I161" s="1">
        <v>106580.88</v>
      </c>
      <c r="J161" s="1">
        <v>4713.01</v>
      </c>
      <c r="K161" s="1" t="s">
        <v>105</v>
      </c>
      <c r="L161" s="1" t="s">
        <v>30</v>
      </c>
      <c r="M161" s="1" t="s">
        <v>31</v>
      </c>
      <c r="N161" s="1">
        <v>15.2537</v>
      </c>
      <c r="O161" s="1">
        <v>-141481</v>
      </c>
      <c r="P161">
        <f t="shared" si="9"/>
        <v>263928.56</v>
      </c>
      <c r="Q161" s="8">
        <f t="shared" si="10"/>
        <v>157347.68</v>
      </c>
      <c r="R161" s="4" t="s">
        <v>32</v>
      </c>
    </row>
    <row r="162" spans="1:18">
      <c r="A162" s="1" t="s">
        <v>247</v>
      </c>
      <c r="B162" s="2">
        <v>45000</v>
      </c>
      <c r="C162" s="2" t="str">
        <f t="shared" si="11"/>
        <v>Mar</v>
      </c>
      <c r="D162" s="1" t="s">
        <v>27</v>
      </c>
      <c r="E162" s="1" t="s">
        <v>43</v>
      </c>
      <c r="F162" s="1" t="s">
        <v>21</v>
      </c>
      <c r="G162" s="1">
        <v>44</v>
      </c>
      <c r="H162" s="1">
        <v>5928.26</v>
      </c>
      <c r="I162" s="1">
        <v>260843.44</v>
      </c>
      <c r="J162" s="1">
        <v>3590.6</v>
      </c>
      <c r="K162" s="1" t="s">
        <v>51</v>
      </c>
      <c r="L162" s="1" t="s">
        <v>107</v>
      </c>
      <c r="M162" s="1" t="s">
        <v>108</v>
      </c>
      <c r="N162" s="1">
        <v>34.0761</v>
      </c>
      <c r="O162" s="1">
        <v>-40633</v>
      </c>
      <c r="P162">
        <f t="shared" si="9"/>
        <v>157986.4</v>
      </c>
      <c r="Q162" s="8">
        <f t="shared" si="10"/>
        <v>-102857.04</v>
      </c>
      <c r="R162" s="4" t="s">
        <v>73</v>
      </c>
    </row>
    <row r="163" spans="1:18">
      <c r="A163" s="1" t="s">
        <v>248</v>
      </c>
      <c r="B163" s="2">
        <v>45002</v>
      </c>
      <c r="C163" s="2" t="str">
        <f t="shared" si="11"/>
        <v>Mar</v>
      </c>
      <c r="D163" s="1" t="s">
        <v>173</v>
      </c>
      <c r="E163" s="1" t="s">
        <v>43</v>
      </c>
      <c r="F163" s="1" t="s">
        <v>80</v>
      </c>
      <c r="G163" s="1">
        <v>47</v>
      </c>
      <c r="H163" s="1">
        <v>6170.51</v>
      </c>
      <c r="I163" s="1">
        <v>290013.97</v>
      </c>
      <c r="J163" s="1">
        <v>2355.88</v>
      </c>
      <c r="K163" s="1" t="s">
        <v>105</v>
      </c>
      <c r="L163" s="1" t="s">
        <v>92</v>
      </c>
      <c r="M163" s="1" t="s">
        <v>93</v>
      </c>
      <c r="N163" s="1">
        <v>22.9325</v>
      </c>
      <c r="O163" s="1">
        <v>-41989</v>
      </c>
      <c r="P163">
        <f t="shared" si="9"/>
        <v>110726.36</v>
      </c>
      <c r="Q163" s="8">
        <f t="shared" si="10"/>
        <v>-179287.61</v>
      </c>
      <c r="R163" s="4" t="s">
        <v>40</v>
      </c>
    </row>
    <row r="164" spans="1:18">
      <c r="A164" s="1" t="s">
        <v>249</v>
      </c>
      <c r="B164" s="2">
        <v>45007</v>
      </c>
      <c r="C164" s="2" t="str">
        <f t="shared" si="11"/>
        <v>Mar</v>
      </c>
      <c r="D164" s="1" t="s">
        <v>19</v>
      </c>
      <c r="E164" s="1" t="s">
        <v>43</v>
      </c>
      <c r="F164" s="1" t="s">
        <v>80</v>
      </c>
      <c r="G164" s="1">
        <v>28</v>
      </c>
      <c r="H164" s="1">
        <v>1654</v>
      </c>
      <c r="I164" s="1">
        <v>46312</v>
      </c>
      <c r="J164" s="1">
        <v>4461.86</v>
      </c>
      <c r="K164" s="1" t="s">
        <v>22</v>
      </c>
      <c r="L164" s="1" t="s">
        <v>38</v>
      </c>
      <c r="M164" s="1" t="s">
        <v>39</v>
      </c>
      <c r="N164" s="1">
        <v>23.4946</v>
      </c>
      <c r="O164" s="1">
        <v>-27744</v>
      </c>
      <c r="P164">
        <f t="shared" si="9"/>
        <v>124932.08</v>
      </c>
      <c r="Q164" s="8">
        <f t="shared" si="10"/>
        <v>78620.08</v>
      </c>
      <c r="R164" s="4" t="s">
        <v>56</v>
      </c>
    </row>
    <row r="165" spans="1:18">
      <c r="A165" s="1" t="s">
        <v>250</v>
      </c>
      <c r="B165" s="2">
        <v>45009</v>
      </c>
      <c r="C165" s="2" t="str">
        <f t="shared" si="11"/>
        <v>Mar</v>
      </c>
      <c r="D165" s="1" t="s">
        <v>53</v>
      </c>
      <c r="E165" s="1" t="s">
        <v>35</v>
      </c>
      <c r="F165" s="1" t="s">
        <v>28</v>
      </c>
      <c r="G165" s="1">
        <v>96</v>
      </c>
      <c r="H165" s="1">
        <v>5504.45</v>
      </c>
      <c r="I165" s="1">
        <v>528427.2</v>
      </c>
      <c r="J165" s="1">
        <v>1140.13</v>
      </c>
      <c r="K165" s="1" t="s">
        <v>29</v>
      </c>
      <c r="L165" s="1" t="s">
        <v>98</v>
      </c>
      <c r="M165" s="1" t="s">
        <v>99</v>
      </c>
      <c r="N165" s="1">
        <v>31.576</v>
      </c>
      <c r="O165" s="1">
        <v>-122463</v>
      </c>
      <c r="P165">
        <f t="shared" si="9"/>
        <v>109452.48</v>
      </c>
      <c r="Q165" s="8">
        <f t="shared" si="10"/>
        <v>-418974.72</v>
      </c>
      <c r="R165" s="4" t="s">
        <v>25</v>
      </c>
    </row>
    <row r="166" spans="1:18">
      <c r="A166" s="1" t="s">
        <v>251</v>
      </c>
      <c r="B166" s="2">
        <v>45011</v>
      </c>
      <c r="C166" s="2" t="str">
        <f t="shared" si="11"/>
        <v>Mar</v>
      </c>
      <c r="D166" s="1" t="s">
        <v>101</v>
      </c>
      <c r="E166" s="1" t="s">
        <v>20</v>
      </c>
      <c r="F166" s="1" t="s">
        <v>36</v>
      </c>
      <c r="G166" s="1">
        <v>54</v>
      </c>
      <c r="H166" s="1">
        <v>3230.79</v>
      </c>
      <c r="I166" s="1">
        <v>174462.66</v>
      </c>
      <c r="J166" s="1">
        <v>1870.1</v>
      </c>
      <c r="K166" s="1" t="s">
        <v>76</v>
      </c>
      <c r="L166" s="1" t="s">
        <v>54</v>
      </c>
      <c r="M166" s="1" t="s">
        <v>55</v>
      </c>
      <c r="N166" s="1">
        <v>13.2332</v>
      </c>
      <c r="O166" s="1">
        <v>-129834</v>
      </c>
      <c r="P166">
        <f t="shared" si="9"/>
        <v>100985.4</v>
      </c>
      <c r="Q166" s="8">
        <f t="shared" si="10"/>
        <v>-73477.26</v>
      </c>
      <c r="R166" s="4" t="s">
        <v>83</v>
      </c>
    </row>
    <row r="167" spans="1:18">
      <c r="A167" s="1" t="s">
        <v>252</v>
      </c>
      <c r="B167" s="2">
        <v>45011</v>
      </c>
      <c r="C167" s="2" t="str">
        <f t="shared" si="11"/>
        <v>Mar</v>
      </c>
      <c r="D167" s="1" t="s">
        <v>118</v>
      </c>
      <c r="E167" s="1" t="s">
        <v>20</v>
      </c>
      <c r="F167" s="1" t="s">
        <v>21</v>
      </c>
      <c r="G167" s="1">
        <v>92</v>
      </c>
      <c r="H167" s="1">
        <v>6029.81</v>
      </c>
      <c r="I167" s="1">
        <v>554742.52</v>
      </c>
      <c r="J167" s="1">
        <v>2154.45</v>
      </c>
      <c r="K167" s="1" t="s">
        <v>76</v>
      </c>
      <c r="L167" s="1" t="s">
        <v>23</v>
      </c>
      <c r="M167" s="1" t="s">
        <v>24</v>
      </c>
      <c r="N167" s="1">
        <v>18.4412</v>
      </c>
      <c r="O167" s="1">
        <v>-123495</v>
      </c>
      <c r="P167">
        <f t="shared" si="9"/>
        <v>198209.4</v>
      </c>
      <c r="Q167" s="8">
        <f t="shared" si="10"/>
        <v>-356533.12</v>
      </c>
      <c r="R167" s="4" t="s">
        <v>62</v>
      </c>
    </row>
    <row r="168" spans="1:18">
      <c r="A168" s="1" t="s">
        <v>253</v>
      </c>
      <c r="B168" s="2">
        <v>45013</v>
      </c>
      <c r="C168" s="2" t="str">
        <f t="shared" si="11"/>
        <v>Mar</v>
      </c>
      <c r="D168" s="1" t="s">
        <v>75</v>
      </c>
      <c r="E168" s="1" t="s">
        <v>35</v>
      </c>
      <c r="F168" s="1" t="s">
        <v>80</v>
      </c>
      <c r="G168" s="1">
        <v>63</v>
      </c>
      <c r="H168" s="1">
        <v>3162.06</v>
      </c>
      <c r="I168" s="1">
        <v>199209.78</v>
      </c>
      <c r="J168" s="1">
        <v>1858.21</v>
      </c>
      <c r="K168" s="1" t="s">
        <v>29</v>
      </c>
      <c r="L168" s="1" t="s">
        <v>45</v>
      </c>
      <c r="M168" s="1" t="s">
        <v>46</v>
      </c>
      <c r="N168" s="1">
        <v>20.1775</v>
      </c>
      <c r="O168" s="1">
        <v>-89214</v>
      </c>
      <c r="P168">
        <f t="shared" si="9"/>
        <v>117067.23</v>
      </c>
      <c r="Q168" s="8">
        <f t="shared" si="10"/>
        <v>-82142.55</v>
      </c>
      <c r="R168" s="4" t="s">
        <v>32</v>
      </c>
    </row>
    <row r="169" spans="1:18">
      <c r="A169" s="1" t="s">
        <v>254</v>
      </c>
      <c r="B169" s="2">
        <v>45013</v>
      </c>
      <c r="C169" s="2" t="str">
        <f t="shared" si="11"/>
        <v>Mar</v>
      </c>
      <c r="D169" s="1" t="s">
        <v>116</v>
      </c>
      <c r="E169" s="1" t="s">
        <v>20</v>
      </c>
      <c r="F169" s="1" t="s">
        <v>28</v>
      </c>
      <c r="G169" s="1">
        <v>80</v>
      </c>
      <c r="H169" s="1">
        <v>2074.07</v>
      </c>
      <c r="I169" s="1">
        <v>165925.6</v>
      </c>
      <c r="J169" s="1">
        <v>3107.58</v>
      </c>
      <c r="K169" s="1" t="s">
        <v>102</v>
      </c>
      <c r="L169" s="1" t="s">
        <v>54</v>
      </c>
      <c r="M169" s="1" t="s">
        <v>55</v>
      </c>
      <c r="N169" s="1">
        <v>19.6166</v>
      </c>
      <c r="O169" s="1">
        <v>-47116</v>
      </c>
      <c r="P169">
        <f t="shared" si="9"/>
        <v>248606.4</v>
      </c>
      <c r="Q169" s="8">
        <f t="shared" si="10"/>
        <v>82680.8</v>
      </c>
      <c r="R169" s="4" t="s">
        <v>40</v>
      </c>
    </row>
    <row r="170" spans="1:18">
      <c r="A170" s="1" t="s">
        <v>255</v>
      </c>
      <c r="B170" s="2">
        <v>45017</v>
      </c>
      <c r="C170" s="2" t="str">
        <f t="shared" si="11"/>
        <v>Apr</v>
      </c>
      <c r="D170" s="1" t="s">
        <v>133</v>
      </c>
      <c r="E170" s="1" t="s">
        <v>43</v>
      </c>
      <c r="F170" s="1" t="s">
        <v>65</v>
      </c>
      <c r="G170" s="1">
        <v>57</v>
      </c>
      <c r="H170" s="1">
        <v>7073.58</v>
      </c>
      <c r="I170" s="1">
        <v>403194.06</v>
      </c>
      <c r="J170" s="1">
        <v>1707.78</v>
      </c>
      <c r="K170" s="1" t="s">
        <v>102</v>
      </c>
      <c r="L170" s="1" t="s">
        <v>98</v>
      </c>
      <c r="M170" s="1" t="s">
        <v>99</v>
      </c>
      <c r="N170" s="1">
        <v>26.2717</v>
      </c>
      <c r="O170" s="1">
        <v>-122017</v>
      </c>
      <c r="P170">
        <f t="shared" si="9"/>
        <v>97343.46</v>
      </c>
      <c r="Q170" s="8">
        <f t="shared" si="10"/>
        <v>-305850.6</v>
      </c>
      <c r="R170" s="4" t="s">
        <v>62</v>
      </c>
    </row>
    <row r="171" spans="1:18">
      <c r="A171" s="1" t="s">
        <v>256</v>
      </c>
      <c r="B171" s="2">
        <v>45018</v>
      </c>
      <c r="C171" s="2" t="str">
        <f t="shared" si="11"/>
        <v>Apr</v>
      </c>
      <c r="D171" s="1" t="s">
        <v>101</v>
      </c>
      <c r="E171" s="1" t="s">
        <v>20</v>
      </c>
      <c r="F171" s="1" t="s">
        <v>21</v>
      </c>
      <c r="G171" s="1">
        <v>47</v>
      </c>
      <c r="H171" s="1">
        <v>2953.04</v>
      </c>
      <c r="I171" s="1">
        <v>138792.88</v>
      </c>
      <c r="J171" s="1">
        <v>3749.49</v>
      </c>
      <c r="K171" s="1" t="s">
        <v>22</v>
      </c>
      <c r="L171" s="1" t="s">
        <v>30</v>
      </c>
      <c r="M171" s="1" t="s">
        <v>31</v>
      </c>
      <c r="N171" s="1">
        <v>14.2175</v>
      </c>
      <c r="O171" s="1">
        <v>-41439</v>
      </c>
      <c r="P171">
        <f t="shared" si="9"/>
        <v>176226.03</v>
      </c>
      <c r="Q171" s="8">
        <f t="shared" si="10"/>
        <v>37433.15</v>
      </c>
      <c r="R171" s="4" t="s">
        <v>32</v>
      </c>
    </row>
    <row r="172" spans="1:18">
      <c r="A172" s="1" t="s">
        <v>257</v>
      </c>
      <c r="B172" s="2">
        <v>45019</v>
      </c>
      <c r="C172" s="2" t="str">
        <f t="shared" si="11"/>
        <v>Apr</v>
      </c>
      <c r="D172" s="1" t="s">
        <v>173</v>
      </c>
      <c r="E172" s="1" t="s">
        <v>35</v>
      </c>
      <c r="F172" s="1" t="s">
        <v>65</v>
      </c>
      <c r="G172" s="1">
        <v>39</v>
      </c>
      <c r="H172" s="1">
        <v>2052.61</v>
      </c>
      <c r="I172" s="1">
        <v>80051.79</v>
      </c>
      <c r="J172" s="1">
        <v>6990.86</v>
      </c>
      <c r="K172" s="1" t="s">
        <v>51</v>
      </c>
      <c r="L172" s="1" t="s">
        <v>23</v>
      </c>
      <c r="M172" s="1" t="s">
        <v>24</v>
      </c>
      <c r="N172" s="1">
        <v>11.8176</v>
      </c>
      <c r="O172" s="1">
        <v>-85941</v>
      </c>
      <c r="P172">
        <f t="shared" si="9"/>
        <v>272643.54</v>
      </c>
      <c r="Q172" s="8">
        <f t="shared" si="10"/>
        <v>192591.75</v>
      </c>
      <c r="R172" s="4" t="s">
        <v>73</v>
      </c>
    </row>
    <row r="173" spans="1:18">
      <c r="A173" s="1" t="s">
        <v>258</v>
      </c>
      <c r="B173" s="2">
        <v>45022</v>
      </c>
      <c r="C173" s="2" t="str">
        <f t="shared" si="11"/>
        <v>Apr</v>
      </c>
      <c r="D173" s="1" t="s">
        <v>75</v>
      </c>
      <c r="E173" s="1" t="s">
        <v>35</v>
      </c>
      <c r="F173" s="1" t="s">
        <v>21</v>
      </c>
      <c r="G173" s="1">
        <v>15</v>
      </c>
      <c r="H173" s="1">
        <v>5746.62</v>
      </c>
      <c r="I173" s="1">
        <v>86199.3</v>
      </c>
      <c r="J173" s="1">
        <v>2643.53</v>
      </c>
      <c r="K173" s="1" t="s">
        <v>29</v>
      </c>
      <c r="L173" s="1" t="s">
        <v>60</v>
      </c>
      <c r="M173" s="1" t="s">
        <v>61</v>
      </c>
      <c r="N173" s="1">
        <v>23.8804</v>
      </c>
      <c r="O173" s="1">
        <v>-82936</v>
      </c>
      <c r="P173">
        <f t="shared" si="9"/>
        <v>39652.95</v>
      </c>
      <c r="Q173" s="8">
        <f t="shared" si="10"/>
        <v>-46546.35</v>
      </c>
      <c r="R173" s="4" t="s">
        <v>25</v>
      </c>
    </row>
    <row r="174" spans="1:18">
      <c r="A174" s="1" t="s">
        <v>259</v>
      </c>
      <c r="B174" s="2">
        <v>45028</v>
      </c>
      <c r="C174" s="2" t="str">
        <f t="shared" si="11"/>
        <v>Apr</v>
      </c>
      <c r="D174" s="1" t="s">
        <v>82</v>
      </c>
      <c r="E174" s="1" t="s">
        <v>35</v>
      </c>
      <c r="F174" s="1" t="s">
        <v>36</v>
      </c>
      <c r="G174" s="1">
        <v>98</v>
      </c>
      <c r="H174" s="1">
        <v>4084.18</v>
      </c>
      <c r="I174" s="1">
        <v>400249.64</v>
      </c>
      <c r="J174" s="1">
        <v>6219.05</v>
      </c>
      <c r="K174" s="1" t="s">
        <v>76</v>
      </c>
      <c r="L174" s="1" t="s">
        <v>107</v>
      </c>
      <c r="M174" s="1" t="s">
        <v>108</v>
      </c>
      <c r="N174" s="1">
        <v>13.4445</v>
      </c>
      <c r="O174" s="1">
        <v>-30233</v>
      </c>
      <c r="P174">
        <f t="shared" si="9"/>
        <v>609466.9</v>
      </c>
      <c r="Q174" s="8">
        <f t="shared" si="10"/>
        <v>209217.26</v>
      </c>
      <c r="R174" s="4" t="s">
        <v>40</v>
      </c>
    </row>
    <row r="175" spans="1:18">
      <c r="A175" s="1" t="s">
        <v>260</v>
      </c>
      <c r="B175" s="2">
        <v>45028</v>
      </c>
      <c r="C175" s="2" t="str">
        <f t="shared" si="11"/>
        <v>Apr</v>
      </c>
      <c r="D175" s="1" t="s">
        <v>101</v>
      </c>
      <c r="E175" s="1" t="s">
        <v>43</v>
      </c>
      <c r="F175" s="1" t="s">
        <v>36</v>
      </c>
      <c r="G175" s="1">
        <v>21</v>
      </c>
      <c r="H175" s="1">
        <v>7701.36</v>
      </c>
      <c r="I175" s="1">
        <v>161728.56</v>
      </c>
      <c r="J175" s="1">
        <v>6576.73</v>
      </c>
      <c r="K175" s="1" t="s">
        <v>102</v>
      </c>
      <c r="L175" s="1" t="s">
        <v>54</v>
      </c>
      <c r="M175" s="1" t="s">
        <v>55</v>
      </c>
      <c r="N175" s="1">
        <v>34.9274</v>
      </c>
      <c r="O175" s="1">
        <v>-104977</v>
      </c>
      <c r="P175">
        <f t="shared" si="9"/>
        <v>138111.33</v>
      </c>
      <c r="Q175" s="8">
        <f t="shared" si="10"/>
        <v>-23617.23</v>
      </c>
      <c r="R175" s="4" t="s">
        <v>56</v>
      </c>
    </row>
    <row r="176" spans="1:18">
      <c r="A176" s="1" t="s">
        <v>261</v>
      </c>
      <c r="B176" s="2">
        <v>45030</v>
      </c>
      <c r="C176" s="2" t="str">
        <f t="shared" si="11"/>
        <v>Apr</v>
      </c>
      <c r="D176" s="1" t="s">
        <v>64</v>
      </c>
      <c r="E176" s="1" t="s">
        <v>20</v>
      </c>
      <c r="F176" s="1" t="s">
        <v>21</v>
      </c>
      <c r="G176" s="1">
        <v>78</v>
      </c>
      <c r="H176" s="1">
        <v>3568.65</v>
      </c>
      <c r="I176" s="1">
        <v>278354.7</v>
      </c>
      <c r="J176" s="1">
        <v>2809.25</v>
      </c>
      <c r="K176" s="1" t="s">
        <v>22</v>
      </c>
      <c r="L176" s="1" t="s">
        <v>45</v>
      </c>
      <c r="M176" s="1" t="s">
        <v>46</v>
      </c>
      <c r="N176" s="1">
        <v>23.4908</v>
      </c>
      <c r="O176" s="1">
        <v>-54915</v>
      </c>
      <c r="P176">
        <f t="shared" si="9"/>
        <v>219121.5</v>
      </c>
      <c r="Q176" s="8">
        <f t="shared" si="10"/>
        <v>-59233.2</v>
      </c>
      <c r="R176" s="4" t="s">
        <v>62</v>
      </c>
    </row>
    <row r="177" spans="1:18">
      <c r="A177" s="1" t="s">
        <v>262</v>
      </c>
      <c r="B177" s="2">
        <v>45031</v>
      </c>
      <c r="C177" s="2" t="str">
        <f t="shared" si="11"/>
        <v>Apr</v>
      </c>
      <c r="D177" s="1" t="s">
        <v>34</v>
      </c>
      <c r="E177" s="1" t="s">
        <v>43</v>
      </c>
      <c r="F177" s="1" t="s">
        <v>36</v>
      </c>
      <c r="G177" s="1">
        <v>9</v>
      </c>
      <c r="H177" s="1">
        <v>2022.35</v>
      </c>
      <c r="I177" s="1">
        <v>18201.15</v>
      </c>
      <c r="J177" s="1">
        <v>5957.94</v>
      </c>
      <c r="K177" s="1" t="s">
        <v>102</v>
      </c>
      <c r="L177" s="1" t="s">
        <v>60</v>
      </c>
      <c r="M177" s="1" t="s">
        <v>61</v>
      </c>
      <c r="N177" s="1">
        <v>17.5607</v>
      </c>
      <c r="O177" s="1">
        <v>-78593</v>
      </c>
      <c r="P177">
        <f t="shared" si="9"/>
        <v>53621.46</v>
      </c>
      <c r="Q177" s="8">
        <f t="shared" si="10"/>
        <v>35420.31</v>
      </c>
      <c r="R177" s="4" t="s">
        <v>32</v>
      </c>
    </row>
    <row r="178" spans="1:18">
      <c r="A178" s="1" t="s">
        <v>263</v>
      </c>
      <c r="B178" s="2">
        <v>45033</v>
      </c>
      <c r="C178" s="2" t="str">
        <f t="shared" si="11"/>
        <v>Apr</v>
      </c>
      <c r="D178" s="1" t="s">
        <v>88</v>
      </c>
      <c r="E178" s="1" t="s">
        <v>20</v>
      </c>
      <c r="F178" s="1" t="s">
        <v>36</v>
      </c>
      <c r="G178" s="1">
        <v>72</v>
      </c>
      <c r="H178" s="1">
        <v>7646.27</v>
      </c>
      <c r="I178" s="1">
        <v>550531.44</v>
      </c>
      <c r="J178" s="1">
        <v>4524.2</v>
      </c>
      <c r="K178" s="1" t="s">
        <v>105</v>
      </c>
      <c r="L178" s="1" t="s">
        <v>30</v>
      </c>
      <c r="M178" s="1" t="s">
        <v>31</v>
      </c>
      <c r="N178" s="1">
        <v>14.2751</v>
      </c>
      <c r="O178" s="1">
        <v>-70504</v>
      </c>
      <c r="P178">
        <f t="shared" si="9"/>
        <v>325742.4</v>
      </c>
      <c r="Q178" s="8">
        <f t="shared" si="10"/>
        <v>-224789.04</v>
      </c>
      <c r="R178" s="4" t="s">
        <v>32</v>
      </c>
    </row>
    <row r="179" spans="1:18">
      <c r="A179" s="1" t="s">
        <v>264</v>
      </c>
      <c r="B179" s="2">
        <v>45038</v>
      </c>
      <c r="C179" s="2" t="str">
        <f t="shared" si="11"/>
        <v>Apr</v>
      </c>
      <c r="D179" s="1" t="s">
        <v>53</v>
      </c>
      <c r="E179" s="1" t="s">
        <v>43</v>
      </c>
      <c r="F179" s="1" t="s">
        <v>28</v>
      </c>
      <c r="G179" s="1">
        <v>90</v>
      </c>
      <c r="H179" s="1">
        <v>3299.34</v>
      </c>
      <c r="I179" s="1">
        <v>296940.6</v>
      </c>
      <c r="J179" s="1">
        <v>6864.73</v>
      </c>
      <c r="K179" s="1" t="s">
        <v>22</v>
      </c>
      <c r="L179" s="1" t="s">
        <v>67</v>
      </c>
      <c r="M179" s="1" t="s">
        <v>68</v>
      </c>
      <c r="N179" s="1">
        <v>21.1335</v>
      </c>
      <c r="O179" s="1">
        <v>-76893</v>
      </c>
      <c r="P179">
        <f t="shared" si="9"/>
        <v>617825.7</v>
      </c>
      <c r="Q179" s="8">
        <f t="shared" si="10"/>
        <v>320885.1</v>
      </c>
      <c r="R179" s="4" t="s">
        <v>25</v>
      </c>
    </row>
    <row r="180" spans="1:18">
      <c r="A180" s="1" t="s">
        <v>265</v>
      </c>
      <c r="B180" s="2">
        <v>45038</v>
      </c>
      <c r="C180" s="2" t="str">
        <f t="shared" si="11"/>
        <v>Apr</v>
      </c>
      <c r="D180" s="1" t="s">
        <v>129</v>
      </c>
      <c r="E180" s="1" t="s">
        <v>35</v>
      </c>
      <c r="F180" s="1" t="s">
        <v>28</v>
      </c>
      <c r="G180" s="1">
        <v>76</v>
      </c>
      <c r="H180" s="1">
        <v>4520.35</v>
      </c>
      <c r="I180" s="1">
        <v>343546.6</v>
      </c>
      <c r="J180" s="1">
        <v>5143.51</v>
      </c>
      <c r="K180" s="1" t="s">
        <v>66</v>
      </c>
      <c r="L180" s="1" t="s">
        <v>45</v>
      </c>
      <c r="M180" s="1" t="s">
        <v>46</v>
      </c>
      <c r="N180" s="1">
        <v>11.1225</v>
      </c>
      <c r="O180" s="1">
        <v>-75210</v>
      </c>
      <c r="P180">
        <f t="shared" si="9"/>
        <v>390906.76</v>
      </c>
      <c r="Q180" s="8">
        <f t="shared" si="10"/>
        <v>47360.16</v>
      </c>
      <c r="R180" s="4" t="s">
        <v>62</v>
      </c>
    </row>
    <row r="181" spans="1:18">
      <c r="A181" s="1" t="s">
        <v>266</v>
      </c>
      <c r="B181" s="2">
        <v>45043</v>
      </c>
      <c r="C181" s="2" t="str">
        <f t="shared" si="11"/>
        <v>Apr</v>
      </c>
      <c r="D181" s="1" t="s">
        <v>59</v>
      </c>
      <c r="E181" s="1" t="s">
        <v>20</v>
      </c>
      <c r="F181" s="1" t="s">
        <v>80</v>
      </c>
      <c r="G181" s="1">
        <v>46</v>
      </c>
      <c r="H181" s="1">
        <v>5493.35</v>
      </c>
      <c r="I181" s="1">
        <v>252694.1</v>
      </c>
      <c r="J181" s="1">
        <v>5217.21</v>
      </c>
      <c r="K181" s="1" t="s">
        <v>44</v>
      </c>
      <c r="L181" s="1" t="s">
        <v>23</v>
      </c>
      <c r="M181" s="1" t="s">
        <v>24</v>
      </c>
      <c r="N181" s="1">
        <v>24.7197</v>
      </c>
      <c r="O181" s="1">
        <v>-89710</v>
      </c>
      <c r="P181">
        <f t="shared" si="9"/>
        <v>239991.66</v>
      </c>
      <c r="Q181" s="8">
        <f t="shared" si="10"/>
        <v>-12702.44</v>
      </c>
      <c r="R181" s="4" t="s">
        <v>73</v>
      </c>
    </row>
    <row r="182" spans="1:18">
      <c r="A182" s="1" t="s">
        <v>267</v>
      </c>
      <c r="B182" s="2">
        <v>45046</v>
      </c>
      <c r="C182" s="2" t="str">
        <f t="shared" si="11"/>
        <v>Apr</v>
      </c>
      <c r="D182" s="1" t="s">
        <v>125</v>
      </c>
      <c r="E182" s="1" t="s">
        <v>43</v>
      </c>
      <c r="F182" s="1" t="s">
        <v>65</v>
      </c>
      <c r="G182" s="1">
        <v>28</v>
      </c>
      <c r="H182" s="1">
        <v>1898.34</v>
      </c>
      <c r="I182" s="1">
        <v>53153.52</v>
      </c>
      <c r="J182" s="1">
        <v>1106.29</v>
      </c>
      <c r="K182" s="1" t="s">
        <v>51</v>
      </c>
      <c r="L182" s="1" t="s">
        <v>92</v>
      </c>
      <c r="M182" s="1" t="s">
        <v>93</v>
      </c>
      <c r="N182" s="1">
        <v>20.4157</v>
      </c>
      <c r="O182" s="1">
        <v>-87710</v>
      </c>
      <c r="P182">
        <f t="shared" si="9"/>
        <v>30976.12</v>
      </c>
      <c r="Q182" s="8">
        <f t="shared" si="10"/>
        <v>-22177.4</v>
      </c>
      <c r="R182" s="4" t="s">
        <v>25</v>
      </c>
    </row>
    <row r="183" spans="1:18">
      <c r="A183" s="1" t="s">
        <v>268</v>
      </c>
      <c r="B183" s="2">
        <v>45046</v>
      </c>
      <c r="C183" s="2" t="str">
        <f t="shared" si="11"/>
        <v>Apr</v>
      </c>
      <c r="D183" s="1" t="s">
        <v>34</v>
      </c>
      <c r="E183" s="1" t="s">
        <v>35</v>
      </c>
      <c r="F183" s="1" t="s">
        <v>80</v>
      </c>
      <c r="G183" s="1">
        <v>42</v>
      </c>
      <c r="H183" s="1">
        <v>2427.24</v>
      </c>
      <c r="I183" s="1">
        <v>101944.08</v>
      </c>
      <c r="J183" s="1">
        <v>2426.37</v>
      </c>
      <c r="K183" s="1" t="s">
        <v>102</v>
      </c>
      <c r="L183" s="1" t="s">
        <v>92</v>
      </c>
      <c r="M183" s="1" t="s">
        <v>93</v>
      </c>
      <c r="N183" s="1">
        <v>20.2518</v>
      </c>
      <c r="O183" s="1">
        <v>-35681</v>
      </c>
      <c r="P183">
        <f t="shared" si="9"/>
        <v>101907.54</v>
      </c>
      <c r="Q183" s="8">
        <f t="shared" si="10"/>
        <v>-36.5400000000081</v>
      </c>
      <c r="R183" s="4" t="s">
        <v>56</v>
      </c>
    </row>
    <row r="184" spans="1:18">
      <c r="A184" s="1" t="s">
        <v>269</v>
      </c>
      <c r="B184" s="2">
        <v>45049</v>
      </c>
      <c r="C184" s="2" t="str">
        <f t="shared" si="11"/>
        <v>May</v>
      </c>
      <c r="D184" s="1" t="s">
        <v>59</v>
      </c>
      <c r="E184" s="1" t="s">
        <v>35</v>
      </c>
      <c r="F184" s="1" t="s">
        <v>65</v>
      </c>
      <c r="G184" s="1">
        <v>35</v>
      </c>
      <c r="H184" s="1">
        <v>4624.22</v>
      </c>
      <c r="I184" s="1">
        <v>161847.7</v>
      </c>
      <c r="J184" s="1">
        <v>1767.16</v>
      </c>
      <c r="K184" s="1" t="s">
        <v>76</v>
      </c>
      <c r="L184" s="1" t="s">
        <v>60</v>
      </c>
      <c r="M184" s="1" t="s">
        <v>61</v>
      </c>
      <c r="N184" s="1">
        <v>26.4831</v>
      </c>
      <c r="O184" s="1">
        <v>-118475</v>
      </c>
      <c r="P184">
        <f t="shared" si="9"/>
        <v>61850.6</v>
      </c>
      <c r="Q184" s="8">
        <f t="shared" si="10"/>
        <v>-99997.1</v>
      </c>
      <c r="R184" s="4" t="s">
        <v>25</v>
      </c>
    </row>
    <row r="185" spans="1:18">
      <c r="A185" s="1" t="s">
        <v>270</v>
      </c>
      <c r="B185" s="2">
        <v>45050</v>
      </c>
      <c r="C185" s="2" t="str">
        <f t="shared" si="11"/>
        <v>May</v>
      </c>
      <c r="D185" s="1" t="s">
        <v>59</v>
      </c>
      <c r="E185" s="1" t="s">
        <v>20</v>
      </c>
      <c r="F185" s="1" t="s">
        <v>65</v>
      </c>
      <c r="G185" s="1">
        <v>3</v>
      </c>
      <c r="H185" s="1">
        <v>2692.17</v>
      </c>
      <c r="I185" s="1">
        <v>8076.51</v>
      </c>
      <c r="J185" s="1">
        <v>1329.43</v>
      </c>
      <c r="K185" s="1" t="s">
        <v>76</v>
      </c>
      <c r="L185" s="1" t="s">
        <v>98</v>
      </c>
      <c r="M185" s="1" t="s">
        <v>99</v>
      </c>
      <c r="N185" s="1">
        <v>29.4925</v>
      </c>
      <c r="O185" s="1">
        <v>-122809</v>
      </c>
      <c r="P185">
        <f t="shared" si="9"/>
        <v>3988.29</v>
      </c>
      <c r="Q185" s="8">
        <f t="shared" si="10"/>
        <v>-4088.22</v>
      </c>
      <c r="R185" s="4" t="s">
        <v>56</v>
      </c>
    </row>
    <row r="186" spans="1:18">
      <c r="A186" s="1" t="s">
        <v>271</v>
      </c>
      <c r="B186" s="2">
        <v>45052</v>
      </c>
      <c r="C186" s="2" t="str">
        <f t="shared" si="11"/>
        <v>May</v>
      </c>
      <c r="D186" s="1" t="s">
        <v>59</v>
      </c>
      <c r="E186" s="1" t="s">
        <v>35</v>
      </c>
      <c r="F186" s="1" t="s">
        <v>80</v>
      </c>
      <c r="G186" s="1">
        <v>95</v>
      </c>
      <c r="H186" s="1">
        <v>3373.26</v>
      </c>
      <c r="I186" s="1">
        <v>320459.7</v>
      </c>
      <c r="J186" s="1">
        <v>1839.31</v>
      </c>
      <c r="K186" s="1" t="s">
        <v>51</v>
      </c>
      <c r="L186" s="1" t="s">
        <v>54</v>
      </c>
      <c r="M186" s="1" t="s">
        <v>55</v>
      </c>
      <c r="N186" s="1">
        <v>21.0457</v>
      </c>
      <c r="O186" s="1">
        <v>-120279</v>
      </c>
      <c r="P186">
        <f t="shared" si="9"/>
        <v>174734.45</v>
      </c>
      <c r="Q186" s="8">
        <f t="shared" si="10"/>
        <v>-145725.25</v>
      </c>
      <c r="R186" s="4" t="s">
        <v>40</v>
      </c>
    </row>
    <row r="187" spans="1:18">
      <c r="A187" s="1" t="s">
        <v>272</v>
      </c>
      <c r="B187" s="2">
        <v>45055</v>
      </c>
      <c r="C187" s="2" t="str">
        <f t="shared" si="11"/>
        <v>May</v>
      </c>
      <c r="D187" s="1" t="s">
        <v>91</v>
      </c>
      <c r="E187" s="1" t="s">
        <v>20</v>
      </c>
      <c r="F187" s="1" t="s">
        <v>36</v>
      </c>
      <c r="G187" s="1">
        <v>17</v>
      </c>
      <c r="H187" s="1">
        <v>5844.48</v>
      </c>
      <c r="I187" s="1">
        <v>99356.16</v>
      </c>
      <c r="J187" s="1">
        <v>6663.89</v>
      </c>
      <c r="K187" s="1" t="s">
        <v>51</v>
      </c>
      <c r="L187" s="1" t="s">
        <v>54</v>
      </c>
      <c r="M187" s="1" t="s">
        <v>55</v>
      </c>
      <c r="N187" s="1">
        <v>34.4006</v>
      </c>
      <c r="O187" s="1">
        <v>-54147</v>
      </c>
      <c r="P187">
        <f t="shared" si="9"/>
        <v>113286.13</v>
      </c>
      <c r="Q187" s="8">
        <f t="shared" si="10"/>
        <v>13929.97</v>
      </c>
      <c r="R187" s="4" t="s">
        <v>83</v>
      </c>
    </row>
    <row r="188" spans="1:18">
      <c r="A188" s="1" t="s">
        <v>273</v>
      </c>
      <c r="B188" s="2">
        <v>45059</v>
      </c>
      <c r="C188" s="2" t="str">
        <f t="shared" si="11"/>
        <v>May</v>
      </c>
      <c r="D188" s="1" t="s">
        <v>101</v>
      </c>
      <c r="E188" s="1" t="s">
        <v>43</v>
      </c>
      <c r="F188" s="1" t="s">
        <v>28</v>
      </c>
      <c r="G188" s="1">
        <v>85</v>
      </c>
      <c r="H188" s="1">
        <v>1950.1</v>
      </c>
      <c r="I188" s="1">
        <v>165758.5</v>
      </c>
      <c r="J188" s="1">
        <v>3813.57</v>
      </c>
      <c r="K188" s="1" t="s">
        <v>22</v>
      </c>
      <c r="L188" s="1" t="s">
        <v>38</v>
      </c>
      <c r="M188" s="1" t="s">
        <v>39</v>
      </c>
      <c r="N188" s="1">
        <v>29.3865</v>
      </c>
      <c r="O188" s="1">
        <v>-115336</v>
      </c>
      <c r="P188">
        <f t="shared" si="9"/>
        <v>324153.45</v>
      </c>
      <c r="Q188" s="8">
        <f t="shared" si="10"/>
        <v>158394.95</v>
      </c>
      <c r="R188" s="4" t="s">
        <v>32</v>
      </c>
    </row>
    <row r="189" spans="1:18">
      <c r="A189" s="1" t="s">
        <v>274</v>
      </c>
      <c r="B189" s="2">
        <v>45062</v>
      </c>
      <c r="C189" s="2" t="str">
        <f t="shared" si="11"/>
        <v>May</v>
      </c>
      <c r="D189" s="1" t="s">
        <v>48</v>
      </c>
      <c r="E189" s="1" t="s">
        <v>43</v>
      </c>
      <c r="F189" s="1" t="s">
        <v>80</v>
      </c>
      <c r="G189" s="1">
        <v>22</v>
      </c>
      <c r="H189" s="1">
        <v>5083.41</v>
      </c>
      <c r="I189" s="1">
        <v>111835.02</v>
      </c>
      <c r="J189" s="1">
        <v>6958.32</v>
      </c>
      <c r="K189" s="1" t="s">
        <v>51</v>
      </c>
      <c r="L189" s="1" t="s">
        <v>67</v>
      </c>
      <c r="M189" s="1" t="s">
        <v>68</v>
      </c>
      <c r="N189" s="1">
        <v>35.5454</v>
      </c>
      <c r="O189" s="1">
        <v>-130917</v>
      </c>
      <c r="P189">
        <f t="shared" si="9"/>
        <v>153083.04</v>
      </c>
      <c r="Q189" s="8">
        <f t="shared" si="10"/>
        <v>41248.02</v>
      </c>
      <c r="R189" s="4" t="s">
        <v>62</v>
      </c>
    </row>
    <row r="190" spans="1:18">
      <c r="A190" s="1" t="s">
        <v>275</v>
      </c>
      <c r="B190" s="2">
        <v>45063</v>
      </c>
      <c r="C190" s="2" t="str">
        <f t="shared" si="11"/>
        <v>May</v>
      </c>
      <c r="D190" s="1" t="s">
        <v>85</v>
      </c>
      <c r="E190" s="1" t="s">
        <v>43</v>
      </c>
      <c r="F190" s="1" t="s">
        <v>28</v>
      </c>
      <c r="G190" s="1">
        <v>5</v>
      </c>
      <c r="H190" s="1">
        <v>5218.91</v>
      </c>
      <c r="I190" s="1">
        <v>26094.55</v>
      </c>
      <c r="J190" s="1">
        <v>1329.5</v>
      </c>
      <c r="K190" s="1" t="s">
        <v>37</v>
      </c>
      <c r="L190" s="1" t="s">
        <v>92</v>
      </c>
      <c r="M190" s="1" t="s">
        <v>93</v>
      </c>
      <c r="N190" s="1">
        <v>26.8116</v>
      </c>
      <c r="O190" s="1">
        <v>-23958</v>
      </c>
      <c r="P190">
        <f t="shared" si="9"/>
        <v>6647.5</v>
      </c>
      <c r="Q190" s="8">
        <f t="shared" si="10"/>
        <v>-19447.05</v>
      </c>
      <c r="R190" s="4" t="s">
        <v>32</v>
      </c>
    </row>
    <row r="191" spans="1:18">
      <c r="A191" s="1" t="s">
        <v>276</v>
      </c>
      <c r="B191" s="2">
        <v>45063</v>
      </c>
      <c r="C191" s="2" t="str">
        <f t="shared" si="11"/>
        <v>May</v>
      </c>
      <c r="D191" s="1" t="s">
        <v>85</v>
      </c>
      <c r="E191" s="1" t="s">
        <v>35</v>
      </c>
      <c r="F191" s="1" t="s">
        <v>28</v>
      </c>
      <c r="G191" s="1">
        <v>76</v>
      </c>
      <c r="H191" s="1">
        <v>7192.41</v>
      </c>
      <c r="I191" s="1">
        <v>546623.16</v>
      </c>
      <c r="J191" s="1">
        <v>3008.49</v>
      </c>
      <c r="K191" s="1" t="s">
        <v>37</v>
      </c>
      <c r="L191" s="1" t="s">
        <v>107</v>
      </c>
      <c r="M191" s="1" t="s">
        <v>108</v>
      </c>
      <c r="N191" s="1">
        <v>27.0717</v>
      </c>
      <c r="O191" s="1">
        <v>-87807</v>
      </c>
      <c r="P191">
        <f t="shared" si="9"/>
        <v>228645.24</v>
      </c>
      <c r="Q191" s="8">
        <f t="shared" si="10"/>
        <v>-317977.92</v>
      </c>
      <c r="R191" s="4" t="s">
        <v>83</v>
      </c>
    </row>
    <row r="192" spans="1:18">
      <c r="A192" s="1" t="s">
        <v>277</v>
      </c>
      <c r="B192" s="2">
        <v>45066</v>
      </c>
      <c r="C192" s="2" t="str">
        <f t="shared" si="11"/>
        <v>May</v>
      </c>
      <c r="D192" s="1" t="s">
        <v>78</v>
      </c>
      <c r="E192" s="1" t="s">
        <v>35</v>
      </c>
      <c r="F192" s="1" t="s">
        <v>80</v>
      </c>
      <c r="G192" s="1">
        <v>6</v>
      </c>
      <c r="H192" s="1">
        <v>3842.65</v>
      </c>
      <c r="I192" s="1">
        <v>23055.9</v>
      </c>
      <c r="J192" s="1">
        <v>912.07</v>
      </c>
      <c r="K192" s="1" t="s">
        <v>102</v>
      </c>
      <c r="L192" s="1" t="s">
        <v>45</v>
      </c>
      <c r="M192" s="1" t="s">
        <v>46</v>
      </c>
      <c r="N192" s="1">
        <v>21.2922</v>
      </c>
      <c r="O192" s="1">
        <v>-82975</v>
      </c>
      <c r="P192">
        <f t="shared" si="9"/>
        <v>5472.42</v>
      </c>
      <c r="Q192" s="8">
        <f t="shared" si="10"/>
        <v>-17583.48</v>
      </c>
      <c r="R192" s="4" t="s">
        <v>32</v>
      </c>
    </row>
    <row r="193" spans="1:18">
      <c r="A193" s="1" t="s">
        <v>278</v>
      </c>
      <c r="B193" s="2">
        <v>45067</v>
      </c>
      <c r="C193" s="2" t="str">
        <f t="shared" si="11"/>
        <v>May</v>
      </c>
      <c r="D193" s="1" t="s">
        <v>91</v>
      </c>
      <c r="E193" s="1" t="s">
        <v>20</v>
      </c>
      <c r="F193" s="1" t="s">
        <v>80</v>
      </c>
      <c r="G193" s="1">
        <v>83</v>
      </c>
      <c r="H193" s="1">
        <v>2669.08</v>
      </c>
      <c r="I193" s="1">
        <v>221533.64</v>
      </c>
      <c r="J193" s="1">
        <v>4791.96</v>
      </c>
      <c r="K193" s="1" t="s">
        <v>105</v>
      </c>
      <c r="L193" s="1" t="s">
        <v>45</v>
      </c>
      <c r="M193" s="1" t="s">
        <v>46</v>
      </c>
      <c r="N193" s="1">
        <v>27.4156</v>
      </c>
      <c r="O193" s="1">
        <v>-122033</v>
      </c>
      <c r="P193">
        <f t="shared" si="9"/>
        <v>397732.68</v>
      </c>
      <c r="Q193" s="8">
        <f t="shared" si="10"/>
        <v>176199.04</v>
      </c>
      <c r="R193" s="4" t="s">
        <v>32</v>
      </c>
    </row>
    <row r="194" spans="1:18">
      <c r="A194" s="1" t="s">
        <v>279</v>
      </c>
      <c r="B194" s="2">
        <v>45069</v>
      </c>
      <c r="C194" s="2" t="str">
        <f t="shared" si="11"/>
        <v>May</v>
      </c>
      <c r="D194" s="1" t="s">
        <v>53</v>
      </c>
      <c r="E194" s="1" t="s">
        <v>43</v>
      </c>
      <c r="F194" s="1" t="s">
        <v>65</v>
      </c>
      <c r="G194" s="1">
        <v>48</v>
      </c>
      <c r="H194" s="1">
        <v>6940.69</v>
      </c>
      <c r="I194" s="1">
        <v>333153.12</v>
      </c>
      <c r="J194" s="1">
        <v>3570.85</v>
      </c>
      <c r="K194" s="1" t="s">
        <v>105</v>
      </c>
      <c r="L194" s="1" t="s">
        <v>45</v>
      </c>
      <c r="M194" s="1" t="s">
        <v>46</v>
      </c>
      <c r="N194" s="1">
        <v>15.4282</v>
      </c>
      <c r="O194" s="1">
        <v>-75863</v>
      </c>
      <c r="P194">
        <f t="shared" si="9"/>
        <v>171400.8</v>
      </c>
      <c r="Q194" s="8">
        <f t="shared" si="10"/>
        <v>-161752.32</v>
      </c>
      <c r="R194" s="4" t="s">
        <v>56</v>
      </c>
    </row>
    <row r="195" spans="1:18">
      <c r="A195" s="1" t="s">
        <v>280</v>
      </c>
      <c r="B195" s="2">
        <v>45070</v>
      </c>
      <c r="C195" s="2" t="str">
        <f t="shared" si="11"/>
        <v>May</v>
      </c>
      <c r="D195" s="1" t="s">
        <v>48</v>
      </c>
      <c r="E195" s="1" t="s">
        <v>20</v>
      </c>
      <c r="F195" s="1" t="s">
        <v>80</v>
      </c>
      <c r="G195" s="1">
        <v>92</v>
      </c>
      <c r="H195" s="1">
        <v>7986.86</v>
      </c>
      <c r="I195" s="1">
        <v>734791.12</v>
      </c>
      <c r="J195" s="1">
        <v>2808.34</v>
      </c>
      <c r="K195" s="1" t="s">
        <v>44</v>
      </c>
      <c r="L195" s="1" t="s">
        <v>45</v>
      </c>
      <c r="M195" s="1" t="s">
        <v>46</v>
      </c>
      <c r="N195" s="1">
        <v>28.7038</v>
      </c>
      <c r="O195" s="1">
        <v>-86324</v>
      </c>
      <c r="P195">
        <f t="shared" ref="P195:P258" si="12">G195*J195</f>
        <v>258367.28</v>
      </c>
      <c r="Q195" s="8">
        <f t="shared" ref="Q195:Q258" si="13">P195-I195</f>
        <v>-476423.84</v>
      </c>
      <c r="R195" s="4" t="s">
        <v>73</v>
      </c>
    </row>
    <row r="196" spans="1:18">
      <c r="A196" s="1" t="s">
        <v>281</v>
      </c>
      <c r="B196" s="2">
        <v>45071</v>
      </c>
      <c r="C196" s="2" t="str">
        <f t="shared" si="11"/>
        <v>May</v>
      </c>
      <c r="D196" s="1" t="s">
        <v>125</v>
      </c>
      <c r="E196" s="1" t="s">
        <v>20</v>
      </c>
      <c r="F196" s="1" t="s">
        <v>80</v>
      </c>
      <c r="G196" s="1">
        <v>73</v>
      </c>
      <c r="H196" s="1">
        <v>2657.15</v>
      </c>
      <c r="I196" s="1">
        <v>193971.95</v>
      </c>
      <c r="J196" s="1">
        <v>5854.02</v>
      </c>
      <c r="K196" s="1" t="s">
        <v>44</v>
      </c>
      <c r="L196" s="1" t="s">
        <v>45</v>
      </c>
      <c r="M196" s="1" t="s">
        <v>46</v>
      </c>
      <c r="N196" s="1">
        <v>18.9935</v>
      </c>
      <c r="O196" s="1">
        <v>-113581</v>
      </c>
      <c r="P196">
        <f t="shared" si="12"/>
        <v>427343.46</v>
      </c>
      <c r="Q196" s="8">
        <f t="shared" si="13"/>
        <v>233371.51</v>
      </c>
      <c r="R196" s="4" t="s">
        <v>73</v>
      </c>
    </row>
    <row r="197" spans="1:18">
      <c r="A197" s="1" t="s">
        <v>282</v>
      </c>
      <c r="B197" s="2">
        <v>45073</v>
      </c>
      <c r="C197" s="2" t="str">
        <f t="shared" si="11"/>
        <v>May</v>
      </c>
      <c r="D197" s="1" t="s">
        <v>101</v>
      </c>
      <c r="E197" s="1" t="s">
        <v>35</v>
      </c>
      <c r="F197" s="1" t="s">
        <v>28</v>
      </c>
      <c r="G197" s="1">
        <v>11</v>
      </c>
      <c r="H197" s="1">
        <v>6018.54</v>
      </c>
      <c r="I197" s="1">
        <v>66203.94</v>
      </c>
      <c r="J197" s="1">
        <v>2866.43</v>
      </c>
      <c r="K197" s="1" t="s">
        <v>29</v>
      </c>
      <c r="L197" s="1" t="s">
        <v>23</v>
      </c>
      <c r="M197" s="1" t="s">
        <v>24</v>
      </c>
      <c r="N197" s="1">
        <v>9.1885</v>
      </c>
      <c r="O197" s="1">
        <v>-99440</v>
      </c>
      <c r="P197">
        <f t="shared" si="12"/>
        <v>31530.73</v>
      </c>
      <c r="Q197" s="8">
        <f t="shared" si="13"/>
        <v>-34673.21</v>
      </c>
      <c r="R197" s="4" t="s">
        <v>56</v>
      </c>
    </row>
    <row r="198" spans="1:18">
      <c r="A198" s="1" t="s">
        <v>283</v>
      </c>
      <c r="B198" s="2">
        <v>45073</v>
      </c>
      <c r="C198" s="2" t="str">
        <f t="shared" si="11"/>
        <v>May</v>
      </c>
      <c r="D198" s="1" t="s">
        <v>27</v>
      </c>
      <c r="E198" s="1" t="s">
        <v>20</v>
      </c>
      <c r="F198" s="1" t="s">
        <v>36</v>
      </c>
      <c r="G198" s="1">
        <v>75</v>
      </c>
      <c r="H198" s="1">
        <v>6751.63</v>
      </c>
      <c r="I198" s="1">
        <v>506372.25</v>
      </c>
      <c r="J198" s="1">
        <v>6055.74</v>
      </c>
      <c r="K198" s="1" t="s">
        <v>29</v>
      </c>
      <c r="L198" s="1" t="s">
        <v>98</v>
      </c>
      <c r="M198" s="1" t="s">
        <v>99</v>
      </c>
      <c r="N198" s="1">
        <v>27.8302</v>
      </c>
      <c r="O198" s="1">
        <v>-49802</v>
      </c>
      <c r="P198">
        <f t="shared" si="12"/>
        <v>454180.5</v>
      </c>
      <c r="Q198" s="8">
        <f t="shared" si="13"/>
        <v>-52191.75</v>
      </c>
      <c r="R198" s="4" t="s">
        <v>32</v>
      </c>
    </row>
    <row r="199" spans="1:18">
      <c r="A199" s="1" t="s">
        <v>284</v>
      </c>
      <c r="B199" s="2">
        <v>45076</v>
      </c>
      <c r="C199" s="2" t="str">
        <f t="shared" si="11"/>
        <v>May</v>
      </c>
      <c r="D199" s="1" t="s">
        <v>71</v>
      </c>
      <c r="E199" s="1" t="s">
        <v>43</v>
      </c>
      <c r="F199" s="1" t="s">
        <v>36</v>
      </c>
      <c r="G199" s="1">
        <v>38</v>
      </c>
      <c r="H199" s="1">
        <v>3499.66</v>
      </c>
      <c r="I199" s="1">
        <v>132987.08</v>
      </c>
      <c r="J199" s="1">
        <v>820.2</v>
      </c>
      <c r="K199" s="1" t="s">
        <v>66</v>
      </c>
      <c r="L199" s="1" t="s">
        <v>60</v>
      </c>
      <c r="M199" s="1" t="s">
        <v>61</v>
      </c>
      <c r="N199" s="1">
        <v>14.7606</v>
      </c>
      <c r="O199" s="1">
        <v>-40344</v>
      </c>
      <c r="P199">
        <f t="shared" si="12"/>
        <v>31167.6</v>
      </c>
      <c r="Q199" s="8">
        <f t="shared" si="13"/>
        <v>-101819.48</v>
      </c>
      <c r="R199" s="4" t="s">
        <v>73</v>
      </c>
    </row>
    <row r="200" spans="1:18">
      <c r="A200" s="1" t="s">
        <v>285</v>
      </c>
      <c r="B200" s="2">
        <v>45076</v>
      </c>
      <c r="C200" s="2" t="str">
        <f t="shared" si="11"/>
        <v>May</v>
      </c>
      <c r="D200" s="1" t="s">
        <v>101</v>
      </c>
      <c r="E200" s="1" t="s">
        <v>43</v>
      </c>
      <c r="F200" s="1" t="s">
        <v>36</v>
      </c>
      <c r="G200" s="1">
        <v>75</v>
      </c>
      <c r="H200" s="1">
        <v>1272.4</v>
      </c>
      <c r="I200" s="1">
        <v>95430</v>
      </c>
      <c r="J200" s="1">
        <v>1309.32</v>
      </c>
      <c r="K200" s="1" t="s">
        <v>37</v>
      </c>
      <c r="L200" s="1" t="s">
        <v>30</v>
      </c>
      <c r="M200" s="1" t="s">
        <v>31</v>
      </c>
      <c r="N200" s="1">
        <v>31.106</v>
      </c>
      <c r="O200" s="1">
        <v>-118644</v>
      </c>
      <c r="P200">
        <f t="shared" si="12"/>
        <v>98199</v>
      </c>
      <c r="Q200" s="8">
        <f t="shared" si="13"/>
        <v>2769</v>
      </c>
      <c r="R200" s="4" t="s">
        <v>40</v>
      </c>
    </row>
    <row r="201" spans="1:18">
      <c r="A201" s="1" t="s">
        <v>286</v>
      </c>
      <c r="B201" s="2">
        <v>45096</v>
      </c>
      <c r="C201" s="2" t="str">
        <f t="shared" si="11"/>
        <v>Jun</v>
      </c>
      <c r="D201" s="1" t="s">
        <v>42</v>
      </c>
      <c r="E201" s="1" t="s">
        <v>35</v>
      </c>
      <c r="F201" s="1" t="s">
        <v>28</v>
      </c>
      <c r="G201" s="1">
        <v>54</v>
      </c>
      <c r="H201" s="1">
        <v>3791.02</v>
      </c>
      <c r="I201" s="1">
        <v>204715.08</v>
      </c>
      <c r="J201" s="1">
        <v>4952.53</v>
      </c>
      <c r="K201" s="1" t="s">
        <v>51</v>
      </c>
      <c r="L201" s="1" t="s">
        <v>45</v>
      </c>
      <c r="M201" s="1" t="s">
        <v>46</v>
      </c>
      <c r="N201" s="1">
        <v>36.8481</v>
      </c>
      <c r="O201" s="1">
        <v>-128438</v>
      </c>
      <c r="P201">
        <f t="shared" si="12"/>
        <v>267436.62</v>
      </c>
      <c r="Q201" s="8">
        <f t="shared" si="13"/>
        <v>62721.54</v>
      </c>
      <c r="R201" s="4" t="s">
        <v>25</v>
      </c>
    </row>
    <row r="202" spans="1:18">
      <c r="A202" s="1" t="s">
        <v>287</v>
      </c>
      <c r="B202" s="2">
        <v>45098</v>
      </c>
      <c r="C202" s="2" t="str">
        <f t="shared" si="11"/>
        <v>Jun</v>
      </c>
      <c r="D202" s="1" t="s">
        <v>48</v>
      </c>
      <c r="E202" s="1" t="s">
        <v>35</v>
      </c>
      <c r="F202" s="1" t="s">
        <v>65</v>
      </c>
      <c r="G202" s="1">
        <v>57</v>
      </c>
      <c r="H202" s="1">
        <v>6898.21</v>
      </c>
      <c r="I202" s="1">
        <v>393197.97</v>
      </c>
      <c r="J202" s="1">
        <v>3315.36</v>
      </c>
      <c r="K202" s="1" t="s">
        <v>51</v>
      </c>
      <c r="L202" s="1" t="s">
        <v>107</v>
      </c>
      <c r="M202" s="1" t="s">
        <v>108</v>
      </c>
      <c r="N202" s="1">
        <v>21.0797</v>
      </c>
      <c r="O202" s="1">
        <v>-123833</v>
      </c>
      <c r="P202">
        <f t="shared" si="12"/>
        <v>188975.52</v>
      </c>
      <c r="Q202" s="8">
        <f t="shared" si="13"/>
        <v>-204222.45</v>
      </c>
      <c r="R202" s="4" t="s">
        <v>32</v>
      </c>
    </row>
    <row r="203" spans="1:18">
      <c r="A203" s="1" t="s">
        <v>288</v>
      </c>
      <c r="B203" s="2">
        <v>45100</v>
      </c>
      <c r="C203" s="2" t="str">
        <f t="shared" si="11"/>
        <v>Jun</v>
      </c>
      <c r="D203" s="1" t="s">
        <v>133</v>
      </c>
      <c r="E203" s="1" t="s">
        <v>43</v>
      </c>
      <c r="F203" s="1" t="s">
        <v>21</v>
      </c>
      <c r="G203" s="1">
        <v>62</v>
      </c>
      <c r="H203" s="1">
        <v>1439.65</v>
      </c>
      <c r="I203" s="1">
        <v>89258.3</v>
      </c>
      <c r="J203" s="1">
        <v>4338.76</v>
      </c>
      <c r="K203" s="1" t="s">
        <v>44</v>
      </c>
      <c r="L203" s="1" t="s">
        <v>38</v>
      </c>
      <c r="M203" s="1" t="s">
        <v>39</v>
      </c>
      <c r="N203" s="1">
        <v>12.033</v>
      </c>
      <c r="O203" s="1">
        <v>-99229</v>
      </c>
      <c r="P203">
        <f t="shared" si="12"/>
        <v>269003.12</v>
      </c>
      <c r="Q203" s="8">
        <f t="shared" si="13"/>
        <v>179744.82</v>
      </c>
      <c r="R203" s="4" t="s">
        <v>56</v>
      </c>
    </row>
    <row r="204" spans="1:18">
      <c r="A204" s="1" t="s">
        <v>289</v>
      </c>
      <c r="B204" s="2">
        <v>45101</v>
      </c>
      <c r="C204" s="2" t="str">
        <f t="shared" ref="C204:C267" si="14">TEXT(B204,"mmm")</f>
        <v>Jun</v>
      </c>
      <c r="D204" s="1" t="s">
        <v>173</v>
      </c>
      <c r="E204" s="1" t="s">
        <v>35</v>
      </c>
      <c r="F204" s="1" t="s">
        <v>28</v>
      </c>
      <c r="G204" s="1">
        <v>30</v>
      </c>
      <c r="H204" s="1">
        <v>1943.97</v>
      </c>
      <c r="I204" s="1">
        <v>58319.1</v>
      </c>
      <c r="J204" s="1">
        <v>3308.89</v>
      </c>
      <c r="K204" s="1" t="s">
        <v>102</v>
      </c>
      <c r="L204" s="1" t="s">
        <v>60</v>
      </c>
      <c r="M204" s="1" t="s">
        <v>61</v>
      </c>
      <c r="N204" s="1">
        <v>8.9244</v>
      </c>
      <c r="O204" s="1">
        <v>-42882</v>
      </c>
      <c r="P204">
        <f t="shared" si="12"/>
        <v>99266.7</v>
      </c>
      <c r="Q204" s="8">
        <f t="shared" si="13"/>
        <v>40947.6</v>
      </c>
      <c r="R204" s="4" t="s">
        <v>83</v>
      </c>
    </row>
    <row r="205" spans="1:18">
      <c r="A205" s="1" t="s">
        <v>290</v>
      </c>
      <c r="B205" s="2">
        <v>45102</v>
      </c>
      <c r="C205" s="2" t="str">
        <f t="shared" si="14"/>
        <v>Jun</v>
      </c>
      <c r="D205" s="1" t="s">
        <v>82</v>
      </c>
      <c r="E205" s="1" t="s">
        <v>20</v>
      </c>
      <c r="F205" s="1" t="s">
        <v>65</v>
      </c>
      <c r="G205" s="1">
        <v>97</v>
      </c>
      <c r="H205" s="1">
        <v>5217.24</v>
      </c>
      <c r="I205" s="1">
        <v>506072.28</v>
      </c>
      <c r="J205" s="1">
        <v>3117.26</v>
      </c>
      <c r="K205" s="1" t="s">
        <v>44</v>
      </c>
      <c r="L205" s="1" t="s">
        <v>23</v>
      </c>
      <c r="M205" s="1" t="s">
        <v>24</v>
      </c>
      <c r="N205" s="1">
        <v>19.9341</v>
      </c>
      <c r="O205" s="1">
        <v>-50354</v>
      </c>
      <c r="P205">
        <f t="shared" si="12"/>
        <v>302374.22</v>
      </c>
      <c r="Q205" s="8">
        <f t="shared" si="13"/>
        <v>-203698.06</v>
      </c>
      <c r="R205" s="4" t="s">
        <v>32</v>
      </c>
    </row>
    <row r="206" spans="1:18">
      <c r="A206" s="1" t="s">
        <v>291</v>
      </c>
      <c r="B206" s="2">
        <v>45103</v>
      </c>
      <c r="C206" s="2" t="str">
        <f t="shared" si="14"/>
        <v>Jun</v>
      </c>
      <c r="D206" s="1" t="s">
        <v>150</v>
      </c>
      <c r="E206" s="1" t="s">
        <v>43</v>
      </c>
      <c r="F206" s="1" t="s">
        <v>36</v>
      </c>
      <c r="G206" s="1">
        <v>36</v>
      </c>
      <c r="H206" s="1">
        <v>5373.18</v>
      </c>
      <c r="I206" s="1">
        <v>193434.48</v>
      </c>
      <c r="J206" s="1">
        <v>6402.56</v>
      </c>
      <c r="K206" s="1" t="s">
        <v>51</v>
      </c>
      <c r="L206" s="1" t="s">
        <v>23</v>
      </c>
      <c r="M206" s="1" t="s">
        <v>24</v>
      </c>
      <c r="N206" s="1">
        <v>34.0319</v>
      </c>
      <c r="O206" s="1">
        <v>-108149</v>
      </c>
      <c r="P206">
        <f t="shared" si="12"/>
        <v>230492.16</v>
      </c>
      <c r="Q206" s="8">
        <f t="shared" si="13"/>
        <v>37057.68</v>
      </c>
      <c r="R206" s="4" t="s">
        <v>56</v>
      </c>
    </row>
    <row r="207" spans="1:18">
      <c r="A207" s="1" t="s">
        <v>292</v>
      </c>
      <c r="B207" s="2">
        <v>45103</v>
      </c>
      <c r="C207" s="2" t="str">
        <f t="shared" si="14"/>
        <v>Jun</v>
      </c>
      <c r="D207" s="1" t="s">
        <v>85</v>
      </c>
      <c r="E207" s="1" t="s">
        <v>43</v>
      </c>
      <c r="F207" s="1" t="s">
        <v>28</v>
      </c>
      <c r="G207" s="1">
        <v>26</v>
      </c>
      <c r="H207" s="1">
        <v>3704.44</v>
      </c>
      <c r="I207" s="1">
        <v>96315.44</v>
      </c>
      <c r="J207" s="1">
        <v>7023.46</v>
      </c>
      <c r="K207" s="1" t="s">
        <v>105</v>
      </c>
      <c r="L207" s="1" t="s">
        <v>45</v>
      </c>
      <c r="M207" s="1" t="s">
        <v>46</v>
      </c>
      <c r="N207" s="1">
        <v>19.4033</v>
      </c>
      <c r="O207" s="1">
        <v>-44368</v>
      </c>
      <c r="P207">
        <f t="shared" si="12"/>
        <v>182609.96</v>
      </c>
      <c r="Q207" s="8">
        <f t="shared" si="13"/>
        <v>86294.52</v>
      </c>
      <c r="R207" s="4" t="s">
        <v>40</v>
      </c>
    </row>
    <row r="208" spans="1:18">
      <c r="A208" s="1" t="s">
        <v>293</v>
      </c>
      <c r="B208" s="2">
        <v>45104</v>
      </c>
      <c r="C208" s="2" t="str">
        <f t="shared" si="14"/>
        <v>Jun</v>
      </c>
      <c r="D208" s="1" t="s">
        <v>19</v>
      </c>
      <c r="E208" s="1" t="s">
        <v>20</v>
      </c>
      <c r="F208" s="1" t="s">
        <v>28</v>
      </c>
      <c r="G208" s="1">
        <v>39</v>
      </c>
      <c r="H208" s="1">
        <v>2663.48</v>
      </c>
      <c r="I208" s="1">
        <v>103875.72</v>
      </c>
      <c r="J208" s="1">
        <v>5904.46</v>
      </c>
      <c r="K208" s="1" t="s">
        <v>105</v>
      </c>
      <c r="L208" s="1" t="s">
        <v>45</v>
      </c>
      <c r="M208" s="1" t="s">
        <v>46</v>
      </c>
      <c r="N208" s="1">
        <v>22.4257</v>
      </c>
      <c r="O208" s="1">
        <v>-107845</v>
      </c>
      <c r="P208">
        <f t="shared" si="12"/>
        <v>230273.94</v>
      </c>
      <c r="Q208" s="8">
        <f t="shared" si="13"/>
        <v>126398.22</v>
      </c>
      <c r="R208" s="4" t="s">
        <v>62</v>
      </c>
    </row>
    <row r="209" spans="1:18">
      <c r="A209" s="1" t="s">
        <v>294</v>
      </c>
      <c r="B209" s="2">
        <v>45104</v>
      </c>
      <c r="C209" s="2" t="str">
        <f t="shared" si="14"/>
        <v>Jun</v>
      </c>
      <c r="D209" s="1" t="s">
        <v>50</v>
      </c>
      <c r="E209" s="1" t="s">
        <v>20</v>
      </c>
      <c r="F209" s="1" t="s">
        <v>80</v>
      </c>
      <c r="G209" s="1">
        <v>55</v>
      </c>
      <c r="H209" s="1">
        <v>4121.41</v>
      </c>
      <c r="I209" s="1">
        <v>226677.55</v>
      </c>
      <c r="J209" s="1">
        <v>2439.72</v>
      </c>
      <c r="K209" s="1" t="s">
        <v>102</v>
      </c>
      <c r="L209" s="1" t="s">
        <v>60</v>
      </c>
      <c r="M209" s="1" t="s">
        <v>61</v>
      </c>
      <c r="N209" s="1">
        <v>26.1787</v>
      </c>
      <c r="O209" s="1">
        <v>-54061</v>
      </c>
      <c r="P209">
        <f t="shared" si="12"/>
        <v>134184.6</v>
      </c>
      <c r="Q209" s="8">
        <f t="shared" si="13"/>
        <v>-92492.95</v>
      </c>
      <c r="R209" s="4" t="s">
        <v>25</v>
      </c>
    </row>
    <row r="210" spans="1:18">
      <c r="A210" s="1" t="s">
        <v>295</v>
      </c>
      <c r="B210" s="2">
        <v>45105</v>
      </c>
      <c r="C210" s="2" t="str">
        <f t="shared" si="14"/>
        <v>Jun</v>
      </c>
      <c r="D210" s="1" t="s">
        <v>88</v>
      </c>
      <c r="E210" s="1" t="s">
        <v>43</v>
      </c>
      <c r="F210" s="1" t="s">
        <v>80</v>
      </c>
      <c r="G210" s="1">
        <v>68</v>
      </c>
      <c r="H210" s="1">
        <v>7543.16</v>
      </c>
      <c r="I210" s="1">
        <v>512934.88</v>
      </c>
      <c r="J210" s="1">
        <v>4489.3</v>
      </c>
      <c r="K210" s="1" t="s">
        <v>44</v>
      </c>
      <c r="L210" s="1" t="s">
        <v>45</v>
      </c>
      <c r="M210" s="1" t="s">
        <v>46</v>
      </c>
      <c r="N210" s="1">
        <v>25.2237</v>
      </c>
      <c r="O210" s="1">
        <v>-39185</v>
      </c>
      <c r="P210">
        <f t="shared" si="12"/>
        <v>305272.4</v>
      </c>
      <c r="Q210" s="8">
        <f t="shared" si="13"/>
        <v>-207662.48</v>
      </c>
      <c r="R210" s="4" t="s">
        <v>83</v>
      </c>
    </row>
    <row r="211" spans="1:18">
      <c r="A211" s="1" t="s">
        <v>296</v>
      </c>
      <c r="B211" s="2">
        <v>45105</v>
      </c>
      <c r="C211" s="2" t="str">
        <f t="shared" si="14"/>
        <v>Jun</v>
      </c>
      <c r="D211" s="1" t="s">
        <v>133</v>
      </c>
      <c r="E211" s="1" t="s">
        <v>43</v>
      </c>
      <c r="F211" s="1" t="s">
        <v>65</v>
      </c>
      <c r="G211" s="1">
        <v>42</v>
      </c>
      <c r="H211" s="1">
        <v>1857.65</v>
      </c>
      <c r="I211" s="1">
        <v>78021.3</v>
      </c>
      <c r="J211" s="1">
        <v>7227.3</v>
      </c>
      <c r="K211" s="1" t="s">
        <v>66</v>
      </c>
      <c r="L211" s="1" t="s">
        <v>45</v>
      </c>
      <c r="M211" s="1" t="s">
        <v>46</v>
      </c>
      <c r="N211" s="1">
        <v>36.0871</v>
      </c>
      <c r="O211" s="1">
        <v>-133120</v>
      </c>
      <c r="P211">
        <f t="shared" si="12"/>
        <v>303546.6</v>
      </c>
      <c r="Q211" s="8">
        <f t="shared" si="13"/>
        <v>225525.3</v>
      </c>
      <c r="R211" s="4" t="s">
        <v>62</v>
      </c>
    </row>
    <row r="212" spans="1:18">
      <c r="A212" s="1" t="s">
        <v>297</v>
      </c>
      <c r="B212" s="2">
        <v>45105</v>
      </c>
      <c r="C212" s="2" t="str">
        <f t="shared" si="14"/>
        <v>Jun</v>
      </c>
      <c r="D212" s="1" t="s">
        <v>116</v>
      </c>
      <c r="E212" s="1" t="s">
        <v>35</v>
      </c>
      <c r="F212" s="1" t="s">
        <v>28</v>
      </c>
      <c r="G212" s="1">
        <v>44</v>
      </c>
      <c r="H212" s="1">
        <v>1630.34</v>
      </c>
      <c r="I212" s="1">
        <v>71734.96</v>
      </c>
      <c r="J212" s="1">
        <v>3019.51</v>
      </c>
      <c r="K212" s="1" t="s">
        <v>102</v>
      </c>
      <c r="L212" s="1" t="s">
        <v>38</v>
      </c>
      <c r="M212" s="1" t="s">
        <v>39</v>
      </c>
      <c r="N212" s="1">
        <v>35.6247</v>
      </c>
      <c r="O212" s="1">
        <v>-97727</v>
      </c>
      <c r="P212">
        <f t="shared" si="12"/>
        <v>132858.44</v>
      </c>
      <c r="Q212" s="8">
        <f t="shared" si="13"/>
        <v>61123.48</v>
      </c>
      <c r="R212" s="4" t="s">
        <v>56</v>
      </c>
    </row>
    <row r="213" spans="1:18">
      <c r="A213" s="1" t="s">
        <v>298</v>
      </c>
      <c r="B213" s="2">
        <v>45108</v>
      </c>
      <c r="C213" s="2" t="str">
        <f t="shared" si="14"/>
        <v>Jul</v>
      </c>
      <c r="D213" s="1" t="s">
        <v>88</v>
      </c>
      <c r="E213" s="1" t="s">
        <v>20</v>
      </c>
      <c r="F213" s="1" t="s">
        <v>65</v>
      </c>
      <c r="G213" s="1">
        <v>33</v>
      </c>
      <c r="H213" s="1">
        <v>1872.74</v>
      </c>
      <c r="I213" s="1">
        <v>61800.42</v>
      </c>
      <c r="J213" s="1">
        <v>3485.58</v>
      </c>
      <c r="K213" s="1" t="s">
        <v>66</v>
      </c>
      <c r="L213" s="1" t="s">
        <v>67</v>
      </c>
      <c r="M213" s="1" t="s">
        <v>68</v>
      </c>
      <c r="N213" s="1">
        <v>26.4793</v>
      </c>
      <c r="O213" s="1">
        <v>-55788</v>
      </c>
      <c r="P213">
        <f t="shared" si="12"/>
        <v>115024.14</v>
      </c>
      <c r="Q213" s="8">
        <f t="shared" si="13"/>
        <v>53223.72</v>
      </c>
      <c r="R213" s="4" t="s">
        <v>56</v>
      </c>
    </row>
    <row r="214" spans="1:18">
      <c r="A214" s="1" t="s">
        <v>299</v>
      </c>
      <c r="B214" s="2">
        <v>45108</v>
      </c>
      <c r="C214" s="2" t="str">
        <f t="shared" si="14"/>
        <v>Jul</v>
      </c>
      <c r="D214" s="1" t="s">
        <v>125</v>
      </c>
      <c r="E214" s="1" t="s">
        <v>20</v>
      </c>
      <c r="F214" s="1" t="s">
        <v>21</v>
      </c>
      <c r="G214" s="1">
        <v>15</v>
      </c>
      <c r="H214" s="1">
        <v>1933.87</v>
      </c>
      <c r="I214" s="1">
        <v>29008.05</v>
      </c>
      <c r="J214" s="1">
        <v>6791.26</v>
      </c>
      <c r="K214" s="1" t="s">
        <v>44</v>
      </c>
      <c r="L214" s="1" t="s">
        <v>45</v>
      </c>
      <c r="M214" s="1" t="s">
        <v>46</v>
      </c>
      <c r="N214" s="1">
        <v>28.2423</v>
      </c>
      <c r="O214" s="1">
        <v>-65707</v>
      </c>
      <c r="P214">
        <f t="shared" si="12"/>
        <v>101868.9</v>
      </c>
      <c r="Q214" s="8">
        <f t="shared" si="13"/>
        <v>72860.85</v>
      </c>
      <c r="R214" s="4" t="s">
        <v>32</v>
      </c>
    </row>
    <row r="215" spans="1:18">
      <c r="A215" s="1" t="s">
        <v>300</v>
      </c>
      <c r="B215" s="2">
        <v>45108</v>
      </c>
      <c r="C215" s="2" t="str">
        <f t="shared" si="14"/>
        <v>Jul</v>
      </c>
      <c r="D215" s="1" t="s">
        <v>125</v>
      </c>
      <c r="E215" s="1" t="s">
        <v>35</v>
      </c>
      <c r="F215" s="1" t="s">
        <v>28</v>
      </c>
      <c r="G215" s="1">
        <v>11</v>
      </c>
      <c r="H215" s="1">
        <v>4348.6</v>
      </c>
      <c r="I215" s="1">
        <v>47834.6</v>
      </c>
      <c r="J215" s="1">
        <v>6043.87</v>
      </c>
      <c r="K215" s="1" t="s">
        <v>51</v>
      </c>
      <c r="L215" s="1" t="s">
        <v>23</v>
      </c>
      <c r="M215" s="1" t="s">
        <v>24</v>
      </c>
      <c r="N215" s="1">
        <v>19.2327</v>
      </c>
      <c r="O215" s="1">
        <v>-28642</v>
      </c>
      <c r="P215">
        <f t="shared" si="12"/>
        <v>66482.57</v>
      </c>
      <c r="Q215" s="8">
        <f t="shared" si="13"/>
        <v>18647.97</v>
      </c>
      <c r="R215" s="4" t="s">
        <v>73</v>
      </c>
    </row>
    <row r="216" spans="1:18">
      <c r="A216" s="1" t="s">
        <v>301</v>
      </c>
      <c r="B216" s="2">
        <v>45110</v>
      </c>
      <c r="C216" s="2" t="str">
        <f t="shared" si="14"/>
        <v>Jul</v>
      </c>
      <c r="D216" s="1" t="s">
        <v>71</v>
      </c>
      <c r="E216" s="1" t="s">
        <v>35</v>
      </c>
      <c r="F216" s="1" t="s">
        <v>28</v>
      </c>
      <c r="G216" s="1">
        <v>47</v>
      </c>
      <c r="H216" s="1">
        <v>6817.77</v>
      </c>
      <c r="I216" s="1">
        <v>320435.19</v>
      </c>
      <c r="J216" s="1">
        <v>3262.54</v>
      </c>
      <c r="K216" s="1" t="s">
        <v>76</v>
      </c>
      <c r="L216" s="1" t="s">
        <v>67</v>
      </c>
      <c r="M216" s="1" t="s">
        <v>68</v>
      </c>
      <c r="N216" s="1">
        <v>24.1473</v>
      </c>
      <c r="O216" s="1">
        <v>-104451</v>
      </c>
      <c r="P216">
        <f t="shared" si="12"/>
        <v>153339.38</v>
      </c>
      <c r="Q216" s="8">
        <f t="shared" si="13"/>
        <v>-167095.81</v>
      </c>
      <c r="R216" s="4" t="s">
        <v>62</v>
      </c>
    </row>
    <row r="217" spans="1:18">
      <c r="A217" s="1" t="s">
        <v>302</v>
      </c>
      <c r="B217" s="2">
        <v>45114</v>
      </c>
      <c r="C217" s="2" t="str">
        <f t="shared" si="14"/>
        <v>Jul</v>
      </c>
      <c r="D217" s="1" t="s">
        <v>150</v>
      </c>
      <c r="E217" s="1" t="s">
        <v>43</v>
      </c>
      <c r="F217" s="1" t="s">
        <v>36</v>
      </c>
      <c r="G217" s="1">
        <v>34</v>
      </c>
      <c r="H217" s="1">
        <v>3617.73</v>
      </c>
      <c r="I217" s="1">
        <v>123002.82</v>
      </c>
      <c r="J217" s="1">
        <v>3209</v>
      </c>
      <c r="K217" s="1" t="s">
        <v>76</v>
      </c>
      <c r="L217" s="1" t="s">
        <v>30</v>
      </c>
      <c r="M217" s="1" t="s">
        <v>31</v>
      </c>
      <c r="N217" s="1">
        <v>22.1138</v>
      </c>
      <c r="O217" s="1">
        <v>-96186</v>
      </c>
      <c r="P217">
        <f t="shared" si="12"/>
        <v>109106</v>
      </c>
      <c r="Q217" s="8">
        <f t="shared" si="13"/>
        <v>-13896.82</v>
      </c>
      <c r="R217" s="4" t="s">
        <v>73</v>
      </c>
    </row>
    <row r="218" spans="1:18">
      <c r="A218" s="1" t="s">
        <v>303</v>
      </c>
      <c r="B218" s="2">
        <v>45119</v>
      </c>
      <c r="C218" s="2" t="str">
        <f t="shared" si="14"/>
        <v>Jul</v>
      </c>
      <c r="D218" s="1" t="s">
        <v>91</v>
      </c>
      <c r="E218" s="1" t="s">
        <v>20</v>
      </c>
      <c r="F218" s="1" t="s">
        <v>21</v>
      </c>
      <c r="G218" s="1">
        <v>98</v>
      </c>
      <c r="H218" s="1">
        <v>5277.3</v>
      </c>
      <c r="I218" s="1">
        <v>517175.4</v>
      </c>
      <c r="J218" s="1">
        <v>5336.13</v>
      </c>
      <c r="K218" s="1" t="s">
        <v>29</v>
      </c>
      <c r="L218" s="1" t="s">
        <v>92</v>
      </c>
      <c r="M218" s="1" t="s">
        <v>93</v>
      </c>
      <c r="N218" s="1">
        <v>25.218</v>
      </c>
      <c r="O218" s="1">
        <v>-113851</v>
      </c>
      <c r="P218">
        <f t="shared" si="12"/>
        <v>522940.74</v>
      </c>
      <c r="Q218" s="8">
        <f t="shared" si="13"/>
        <v>5765.33999999997</v>
      </c>
      <c r="R218" s="4" t="s">
        <v>56</v>
      </c>
    </row>
    <row r="219" spans="1:18">
      <c r="A219" s="1" t="s">
        <v>304</v>
      </c>
      <c r="B219" s="2">
        <v>45125</v>
      </c>
      <c r="C219" s="2" t="str">
        <f t="shared" si="14"/>
        <v>Jul</v>
      </c>
      <c r="D219" s="1" t="s">
        <v>82</v>
      </c>
      <c r="E219" s="1" t="s">
        <v>43</v>
      </c>
      <c r="F219" s="1" t="s">
        <v>28</v>
      </c>
      <c r="G219" s="1">
        <v>6</v>
      </c>
      <c r="H219" s="1">
        <v>7750.87</v>
      </c>
      <c r="I219" s="1">
        <v>46505.22</v>
      </c>
      <c r="J219" s="1">
        <v>7200.6</v>
      </c>
      <c r="K219" s="1" t="s">
        <v>76</v>
      </c>
      <c r="L219" s="1" t="s">
        <v>54</v>
      </c>
      <c r="M219" s="1" t="s">
        <v>55</v>
      </c>
      <c r="N219" s="1">
        <v>24.4075</v>
      </c>
      <c r="O219" s="1">
        <v>-22776</v>
      </c>
      <c r="P219">
        <f t="shared" si="12"/>
        <v>43203.6</v>
      </c>
      <c r="Q219" s="8">
        <f t="shared" si="13"/>
        <v>-3301.62</v>
      </c>
      <c r="R219" s="4" t="s">
        <v>40</v>
      </c>
    </row>
    <row r="220" spans="1:18">
      <c r="A220" s="1" t="s">
        <v>305</v>
      </c>
      <c r="B220" s="2">
        <v>45128</v>
      </c>
      <c r="C220" s="2" t="str">
        <f t="shared" si="14"/>
        <v>Jul</v>
      </c>
      <c r="D220" s="1" t="s">
        <v>101</v>
      </c>
      <c r="E220" s="1" t="s">
        <v>43</v>
      </c>
      <c r="F220" s="1" t="s">
        <v>80</v>
      </c>
      <c r="G220" s="1">
        <v>82</v>
      </c>
      <c r="H220" s="1">
        <v>7251.92</v>
      </c>
      <c r="I220" s="1">
        <v>594657.44</v>
      </c>
      <c r="J220" s="1">
        <v>2986.72</v>
      </c>
      <c r="K220" s="1" t="s">
        <v>29</v>
      </c>
      <c r="L220" s="1" t="s">
        <v>92</v>
      </c>
      <c r="M220" s="1" t="s">
        <v>93</v>
      </c>
      <c r="N220" s="1">
        <v>14.5502</v>
      </c>
      <c r="O220" s="1">
        <v>-89434</v>
      </c>
      <c r="P220">
        <f t="shared" si="12"/>
        <v>244911.04</v>
      </c>
      <c r="Q220" s="8">
        <f t="shared" si="13"/>
        <v>-349746.4</v>
      </c>
      <c r="R220" s="4" t="s">
        <v>32</v>
      </c>
    </row>
    <row r="221" spans="1:18">
      <c r="A221" s="1" t="s">
        <v>306</v>
      </c>
      <c r="B221" s="2">
        <v>45131</v>
      </c>
      <c r="C221" s="2" t="str">
        <f t="shared" si="14"/>
        <v>Jul</v>
      </c>
      <c r="D221" s="1" t="s">
        <v>85</v>
      </c>
      <c r="E221" s="1" t="s">
        <v>20</v>
      </c>
      <c r="F221" s="1" t="s">
        <v>21</v>
      </c>
      <c r="G221" s="1">
        <v>36</v>
      </c>
      <c r="H221" s="1">
        <v>6363.09</v>
      </c>
      <c r="I221" s="1">
        <v>229071.24</v>
      </c>
      <c r="J221" s="1">
        <v>3987.19</v>
      </c>
      <c r="K221" s="1" t="s">
        <v>66</v>
      </c>
      <c r="L221" s="1" t="s">
        <v>60</v>
      </c>
      <c r="M221" s="1" t="s">
        <v>61</v>
      </c>
      <c r="N221" s="1">
        <v>11.9348</v>
      </c>
      <c r="O221" s="1">
        <v>-123313</v>
      </c>
      <c r="P221">
        <f t="shared" si="12"/>
        <v>143538.84</v>
      </c>
      <c r="Q221" s="8">
        <f t="shared" si="13"/>
        <v>-85532.4</v>
      </c>
      <c r="R221" s="4" t="s">
        <v>25</v>
      </c>
    </row>
    <row r="222" spans="1:18">
      <c r="A222" s="1" t="s">
        <v>307</v>
      </c>
      <c r="B222" s="2">
        <v>45131</v>
      </c>
      <c r="C222" s="2" t="str">
        <f t="shared" si="14"/>
        <v>Jul</v>
      </c>
      <c r="D222" s="1" t="s">
        <v>19</v>
      </c>
      <c r="E222" s="1" t="s">
        <v>35</v>
      </c>
      <c r="F222" s="1" t="s">
        <v>21</v>
      </c>
      <c r="G222" s="1">
        <v>57</v>
      </c>
      <c r="H222" s="1">
        <v>4553.83</v>
      </c>
      <c r="I222" s="1">
        <v>259568.31</v>
      </c>
      <c r="J222" s="1">
        <v>5950.46</v>
      </c>
      <c r="K222" s="1" t="s">
        <v>51</v>
      </c>
      <c r="L222" s="1" t="s">
        <v>30</v>
      </c>
      <c r="M222" s="1" t="s">
        <v>31</v>
      </c>
      <c r="N222" s="1">
        <v>30.192</v>
      </c>
      <c r="O222" s="1">
        <v>-41909</v>
      </c>
      <c r="P222">
        <f t="shared" si="12"/>
        <v>339176.22</v>
      </c>
      <c r="Q222" s="8">
        <f t="shared" si="13"/>
        <v>79607.91</v>
      </c>
      <c r="R222" s="4" t="s">
        <v>40</v>
      </c>
    </row>
    <row r="223" spans="1:18">
      <c r="A223" s="1" t="s">
        <v>308</v>
      </c>
      <c r="B223" s="2">
        <v>45131</v>
      </c>
      <c r="C223" s="2" t="str">
        <f t="shared" si="14"/>
        <v>Jul</v>
      </c>
      <c r="D223" s="1" t="s">
        <v>150</v>
      </c>
      <c r="E223" s="1" t="s">
        <v>35</v>
      </c>
      <c r="F223" s="1" t="s">
        <v>21</v>
      </c>
      <c r="G223" s="1">
        <v>43</v>
      </c>
      <c r="H223" s="1">
        <v>2397.88</v>
      </c>
      <c r="I223" s="1">
        <v>103108.84</v>
      </c>
      <c r="J223" s="1">
        <v>3058.65</v>
      </c>
      <c r="K223" s="1" t="s">
        <v>66</v>
      </c>
      <c r="L223" s="1" t="s">
        <v>45</v>
      </c>
      <c r="M223" s="1" t="s">
        <v>46</v>
      </c>
      <c r="N223" s="1">
        <v>8.7862</v>
      </c>
      <c r="O223" s="1">
        <v>-52260</v>
      </c>
      <c r="P223">
        <f t="shared" si="12"/>
        <v>131521.95</v>
      </c>
      <c r="Q223" s="8">
        <f t="shared" si="13"/>
        <v>28413.11</v>
      </c>
      <c r="R223" s="4" t="s">
        <v>32</v>
      </c>
    </row>
    <row r="224" spans="1:18">
      <c r="A224" s="1" t="s">
        <v>309</v>
      </c>
      <c r="B224" s="2">
        <v>45132</v>
      </c>
      <c r="C224" s="2" t="str">
        <f t="shared" si="14"/>
        <v>Jul</v>
      </c>
      <c r="D224" s="1" t="s">
        <v>101</v>
      </c>
      <c r="E224" s="1" t="s">
        <v>20</v>
      </c>
      <c r="F224" s="1" t="s">
        <v>65</v>
      </c>
      <c r="G224" s="1">
        <v>90</v>
      </c>
      <c r="H224" s="1">
        <v>7394.8</v>
      </c>
      <c r="I224" s="1">
        <v>665532</v>
      </c>
      <c r="J224" s="1">
        <v>3902.27</v>
      </c>
      <c r="K224" s="1" t="s">
        <v>37</v>
      </c>
      <c r="L224" s="1" t="s">
        <v>38</v>
      </c>
      <c r="M224" s="1" t="s">
        <v>39</v>
      </c>
      <c r="N224" s="1">
        <v>34.4699</v>
      </c>
      <c r="O224" s="1">
        <v>-142041</v>
      </c>
      <c r="P224">
        <f t="shared" si="12"/>
        <v>351204.3</v>
      </c>
      <c r="Q224" s="8">
        <f t="shared" si="13"/>
        <v>-314327.7</v>
      </c>
      <c r="R224" s="4" t="s">
        <v>83</v>
      </c>
    </row>
    <row r="225" spans="1:18">
      <c r="A225" s="1" t="s">
        <v>310</v>
      </c>
      <c r="B225" s="2">
        <v>45132</v>
      </c>
      <c r="C225" s="2" t="str">
        <f t="shared" si="14"/>
        <v>Jul</v>
      </c>
      <c r="D225" s="1" t="s">
        <v>113</v>
      </c>
      <c r="E225" s="1" t="s">
        <v>43</v>
      </c>
      <c r="F225" s="1" t="s">
        <v>21</v>
      </c>
      <c r="G225" s="1">
        <v>7</v>
      </c>
      <c r="H225" s="1">
        <v>1460.24</v>
      </c>
      <c r="I225" s="1">
        <v>10221.68</v>
      </c>
      <c r="J225" s="1">
        <v>3923.88</v>
      </c>
      <c r="K225" s="1" t="s">
        <v>37</v>
      </c>
      <c r="L225" s="1" t="s">
        <v>60</v>
      </c>
      <c r="M225" s="1" t="s">
        <v>61</v>
      </c>
      <c r="N225" s="1">
        <v>19.3219</v>
      </c>
      <c r="O225" s="1">
        <v>-105572</v>
      </c>
      <c r="P225">
        <f t="shared" si="12"/>
        <v>27467.16</v>
      </c>
      <c r="Q225" s="8">
        <f t="shared" si="13"/>
        <v>17245.48</v>
      </c>
      <c r="R225" s="4" t="s">
        <v>62</v>
      </c>
    </row>
    <row r="226" spans="1:18">
      <c r="A226" s="1" t="s">
        <v>311</v>
      </c>
      <c r="B226" s="2">
        <v>45132</v>
      </c>
      <c r="C226" s="2" t="str">
        <f t="shared" si="14"/>
        <v>Jul</v>
      </c>
      <c r="D226" s="1" t="s">
        <v>34</v>
      </c>
      <c r="E226" s="1" t="s">
        <v>43</v>
      </c>
      <c r="F226" s="1" t="s">
        <v>65</v>
      </c>
      <c r="G226" s="1">
        <v>44</v>
      </c>
      <c r="H226" s="1">
        <v>5831.68</v>
      </c>
      <c r="I226" s="1">
        <v>256593.92</v>
      </c>
      <c r="J226" s="1">
        <v>4841.52</v>
      </c>
      <c r="K226" s="1" t="s">
        <v>105</v>
      </c>
      <c r="L226" s="1" t="s">
        <v>107</v>
      </c>
      <c r="M226" s="1" t="s">
        <v>108</v>
      </c>
      <c r="N226" s="1">
        <v>30.1328</v>
      </c>
      <c r="O226" s="1">
        <v>-101742</v>
      </c>
      <c r="P226">
        <f t="shared" si="12"/>
        <v>213026.88</v>
      </c>
      <c r="Q226" s="8">
        <f t="shared" si="13"/>
        <v>-43567.04</v>
      </c>
      <c r="R226" s="4" t="s">
        <v>56</v>
      </c>
    </row>
    <row r="227" spans="1:18">
      <c r="A227" s="1" t="s">
        <v>312</v>
      </c>
      <c r="B227" s="2">
        <v>45133</v>
      </c>
      <c r="C227" s="2" t="str">
        <f t="shared" si="14"/>
        <v>Jul</v>
      </c>
      <c r="D227" s="1" t="s">
        <v>150</v>
      </c>
      <c r="E227" s="1" t="s">
        <v>20</v>
      </c>
      <c r="F227" s="1" t="s">
        <v>28</v>
      </c>
      <c r="G227" s="1">
        <v>77</v>
      </c>
      <c r="H227" s="1">
        <v>4358.62</v>
      </c>
      <c r="I227" s="1">
        <v>335613.74</v>
      </c>
      <c r="J227" s="1">
        <v>4009.37</v>
      </c>
      <c r="K227" s="1" t="s">
        <v>76</v>
      </c>
      <c r="L227" s="1" t="s">
        <v>54</v>
      </c>
      <c r="M227" s="1" t="s">
        <v>55</v>
      </c>
      <c r="N227" s="1">
        <v>19.2776</v>
      </c>
      <c r="O227" s="1">
        <v>-142730</v>
      </c>
      <c r="P227">
        <f t="shared" si="12"/>
        <v>308721.49</v>
      </c>
      <c r="Q227" s="8">
        <f t="shared" si="13"/>
        <v>-26892.25</v>
      </c>
      <c r="R227" s="4" t="s">
        <v>40</v>
      </c>
    </row>
    <row r="228" spans="1:18">
      <c r="A228" s="1" t="s">
        <v>313</v>
      </c>
      <c r="B228" s="2">
        <v>45139</v>
      </c>
      <c r="C228" s="2" t="str">
        <f t="shared" si="14"/>
        <v>Aug</v>
      </c>
      <c r="D228" s="1" t="s">
        <v>125</v>
      </c>
      <c r="E228" s="1" t="s">
        <v>35</v>
      </c>
      <c r="F228" s="1" t="s">
        <v>28</v>
      </c>
      <c r="G228" s="1">
        <v>84</v>
      </c>
      <c r="H228" s="1">
        <v>1900.64</v>
      </c>
      <c r="I228" s="1">
        <v>159653.76</v>
      </c>
      <c r="J228" s="1">
        <v>4421.77</v>
      </c>
      <c r="K228" s="1" t="s">
        <v>44</v>
      </c>
      <c r="L228" s="1" t="s">
        <v>98</v>
      </c>
      <c r="M228" s="1" t="s">
        <v>99</v>
      </c>
      <c r="N228" s="1">
        <v>13.5493</v>
      </c>
      <c r="O228" s="1">
        <v>-29479</v>
      </c>
      <c r="P228">
        <f t="shared" si="12"/>
        <v>371428.68</v>
      </c>
      <c r="Q228" s="8">
        <f t="shared" si="13"/>
        <v>211774.92</v>
      </c>
      <c r="R228" s="4" t="s">
        <v>56</v>
      </c>
    </row>
    <row r="229" spans="1:18">
      <c r="A229" s="1" t="s">
        <v>314</v>
      </c>
      <c r="B229" s="2">
        <v>45145</v>
      </c>
      <c r="C229" s="2" t="str">
        <f t="shared" si="14"/>
        <v>Aug</v>
      </c>
      <c r="D229" s="1" t="s">
        <v>116</v>
      </c>
      <c r="E229" s="1" t="s">
        <v>43</v>
      </c>
      <c r="F229" s="1" t="s">
        <v>36</v>
      </c>
      <c r="G229" s="1">
        <v>66</v>
      </c>
      <c r="H229" s="1">
        <v>2969.49</v>
      </c>
      <c r="I229" s="1">
        <v>195986.34</v>
      </c>
      <c r="J229" s="1">
        <v>6838.53</v>
      </c>
      <c r="K229" s="1" t="s">
        <v>76</v>
      </c>
      <c r="L229" s="1" t="s">
        <v>45</v>
      </c>
      <c r="M229" s="1" t="s">
        <v>46</v>
      </c>
      <c r="N229" s="1">
        <v>20.1998</v>
      </c>
      <c r="O229" s="1">
        <v>-95947</v>
      </c>
      <c r="P229">
        <f t="shared" si="12"/>
        <v>451342.98</v>
      </c>
      <c r="Q229" s="8">
        <f t="shared" si="13"/>
        <v>255356.64</v>
      </c>
      <c r="R229" s="4" t="s">
        <v>25</v>
      </c>
    </row>
    <row r="230" spans="1:18">
      <c r="A230" s="1" t="s">
        <v>315</v>
      </c>
      <c r="B230" s="2">
        <v>45146</v>
      </c>
      <c r="C230" s="2" t="str">
        <f t="shared" si="14"/>
        <v>Aug</v>
      </c>
      <c r="D230" s="1" t="s">
        <v>129</v>
      </c>
      <c r="E230" s="1" t="s">
        <v>20</v>
      </c>
      <c r="F230" s="1" t="s">
        <v>80</v>
      </c>
      <c r="G230" s="1">
        <v>40</v>
      </c>
      <c r="H230" s="1">
        <v>7632.38</v>
      </c>
      <c r="I230" s="1">
        <v>305295.2</v>
      </c>
      <c r="J230" s="1">
        <v>3061.68</v>
      </c>
      <c r="K230" s="1" t="s">
        <v>37</v>
      </c>
      <c r="L230" s="1" t="s">
        <v>38</v>
      </c>
      <c r="M230" s="1" t="s">
        <v>39</v>
      </c>
      <c r="N230" s="1">
        <v>10.9584</v>
      </c>
      <c r="O230" s="1">
        <v>-40968</v>
      </c>
      <c r="P230">
        <f t="shared" si="12"/>
        <v>122467.2</v>
      </c>
      <c r="Q230" s="8">
        <f t="shared" si="13"/>
        <v>-182828</v>
      </c>
      <c r="R230" s="4" t="s">
        <v>62</v>
      </c>
    </row>
    <row r="231" spans="1:18">
      <c r="A231" s="1" t="s">
        <v>316</v>
      </c>
      <c r="B231" s="2">
        <v>45154</v>
      </c>
      <c r="C231" s="2" t="str">
        <f t="shared" si="14"/>
        <v>Aug</v>
      </c>
      <c r="D231" s="1" t="s">
        <v>27</v>
      </c>
      <c r="E231" s="1" t="s">
        <v>20</v>
      </c>
      <c r="F231" s="1" t="s">
        <v>21</v>
      </c>
      <c r="G231" s="1">
        <v>71</v>
      </c>
      <c r="H231" s="1">
        <v>6386.07</v>
      </c>
      <c r="I231" s="1">
        <v>453410.97</v>
      </c>
      <c r="J231" s="1">
        <v>3015.58</v>
      </c>
      <c r="K231" s="1" t="s">
        <v>37</v>
      </c>
      <c r="L231" s="1" t="s">
        <v>54</v>
      </c>
      <c r="M231" s="1" t="s">
        <v>55</v>
      </c>
      <c r="N231" s="1">
        <v>8.3884</v>
      </c>
      <c r="O231" s="1">
        <v>-72404</v>
      </c>
      <c r="P231">
        <f t="shared" si="12"/>
        <v>214106.18</v>
      </c>
      <c r="Q231" s="8">
        <f t="shared" si="13"/>
        <v>-239304.79</v>
      </c>
      <c r="R231" s="4" t="s">
        <v>62</v>
      </c>
    </row>
    <row r="232" spans="1:18">
      <c r="A232" s="1" t="s">
        <v>317</v>
      </c>
      <c r="B232" s="2">
        <v>45162</v>
      </c>
      <c r="C232" s="2" t="str">
        <f t="shared" si="14"/>
        <v>Aug</v>
      </c>
      <c r="D232" s="1" t="s">
        <v>85</v>
      </c>
      <c r="E232" s="1" t="s">
        <v>20</v>
      </c>
      <c r="F232" s="1" t="s">
        <v>28</v>
      </c>
      <c r="G232" s="1">
        <v>82</v>
      </c>
      <c r="H232" s="1">
        <v>6266.74</v>
      </c>
      <c r="I232" s="1">
        <v>513872.68</v>
      </c>
      <c r="J232" s="1">
        <v>4838.65</v>
      </c>
      <c r="K232" s="1" t="s">
        <v>44</v>
      </c>
      <c r="L232" s="1" t="s">
        <v>60</v>
      </c>
      <c r="M232" s="1" t="s">
        <v>61</v>
      </c>
      <c r="N232" s="1">
        <v>16.0921</v>
      </c>
      <c r="O232" s="1">
        <v>-34004</v>
      </c>
      <c r="P232">
        <f t="shared" si="12"/>
        <v>396769.3</v>
      </c>
      <c r="Q232" s="8">
        <f t="shared" si="13"/>
        <v>-117103.38</v>
      </c>
      <c r="R232" s="4" t="s">
        <v>56</v>
      </c>
    </row>
    <row r="233" spans="1:18">
      <c r="A233" s="1" t="s">
        <v>318</v>
      </c>
      <c r="B233" s="2">
        <v>45163</v>
      </c>
      <c r="C233" s="2" t="str">
        <f t="shared" si="14"/>
        <v>Aug</v>
      </c>
      <c r="D233" s="1" t="s">
        <v>129</v>
      </c>
      <c r="E233" s="1" t="s">
        <v>20</v>
      </c>
      <c r="F233" s="1" t="s">
        <v>21</v>
      </c>
      <c r="G233" s="1">
        <v>71</v>
      </c>
      <c r="H233" s="1">
        <v>6812.69</v>
      </c>
      <c r="I233" s="1">
        <v>483700.99</v>
      </c>
      <c r="J233" s="1">
        <v>2005.87</v>
      </c>
      <c r="K233" s="1" t="s">
        <v>105</v>
      </c>
      <c r="L233" s="1" t="s">
        <v>45</v>
      </c>
      <c r="M233" s="1" t="s">
        <v>46</v>
      </c>
      <c r="N233" s="1">
        <v>14.7608</v>
      </c>
      <c r="O233" s="1">
        <v>-88370</v>
      </c>
      <c r="P233">
        <f t="shared" si="12"/>
        <v>142416.77</v>
      </c>
      <c r="Q233" s="8">
        <f t="shared" si="13"/>
        <v>-341284.22</v>
      </c>
      <c r="R233" s="4" t="s">
        <v>25</v>
      </c>
    </row>
    <row r="234" spans="1:18">
      <c r="A234" s="1" t="s">
        <v>319</v>
      </c>
      <c r="B234" s="2">
        <v>45169</v>
      </c>
      <c r="C234" s="2" t="str">
        <f t="shared" si="14"/>
        <v>Aug</v>
      </c>
      <c r="D234" s="1" t="s">
        <v>19</v>
      </c>
      <c r="E234" s="1" t="s">
        <v>43</v>
      </c>
      <c r="F234" s="1" t="s">
        <v>65</v>
      </c>
      <c r="G234" s="1">
        <v>39</v>
      </c>
      <c r="H234" s="1">
        <v>5301</v>
      </c>
      <c r="I234" s="1">
        <v>206739</v>
      </c>
      <c r="J234" s="1">
        <v>1737.72</v>
      </c>
      <c r="K234" s="1" t="s">
        <v>51</v>
      </c>
      <c r="L234" s="1" t="s">
        <v>38</v>
      </c>
      <c r="M234" s="1" t="s">
        <v>39</v>
      </c>
      <c r="N234" s="1">
        <v>13.4702</v>
      </c>
      <c r="O234" s="1">
        <v>-97011</v>
      </c>
      <c r="P234">
        <f t="shared" si="12"/>
        <v>67771.08</v>
      </c>
      <c r="Q234" s="8">
        <f t="shared" si="13"/>
        <v>-138967.92</v>
      </c>
      <c r="R234" s="4" t="s">
        <v>32</v>
      </c>
    </row>
    <row r="235" spans="1:18">
      <c r="A235" s="1" t="s">
        <v>320</v>
      </c>
      <c r="B235" s="2">
        <v>45173</v>
      </c>
      <c r="C235" s="2" t="str">
        <f t="shared" si="14"/>
        <v>Sep</v>
      </c>
      <c r="D235" s="1" t="s">
        <v>133</v>
      </c>
      <c r="E235" s="1" t="s">
        <v>43</v>
      </c>
      <c r="F235" s="1" t="s">
        <v>65</v>
      </c>
      <c r="G235" s="1">
        <v>94</v>
      </c>
      <c r="H235" s="1">
        <v>7200.53</v>
      </c>
      <c r="I235" s="1">
        <v>676849.82</v>
      </c>
      <c r="J235" s="1">
        <v>7259.77</v>
      </c>
      <c r="K235" s="1" t="s">
        <v>105</v>
      </c>
      <c r="L235" s="1" t="s">
        <v>92</v>
      </c>
      <c r="M235" s="1" t="s">
        <v>93</v>
      </c>
      <c r="N235" s="1">
        <v>11.3318</v>
      </c>
      <c r="O235" s="1">
        <v>-96214</v>
      </c>
      <c r="P235">
        <f t="shared" si="12"/>
        <v>682418.38</v>
      </c>
      <c r="Q235" s="8">
        <f t="shared" si="13"/>
        <v>5568.56000000006</v>
      </c>
      <c r="R235" s="4" t="s">
        <v>25</v>
      </c>
    </row>
    <row r="236" spans="1:18">
      <c r="A236" s="1" t="s">
        <v>321</v>
      </c>
      <c r="B236" s="2">
        <v>45175</v>
      </c>
      <c r="C236" s="2" t="str">
        <f t="shared" si="14"/>
        <v>Sep</v>
      </c>
      <c r="D236" s="1" t="s">
        <v>150</v>
      </c>
      <c r="E236" s="1" t="s">
        <v>43</v>
      </c>
      <c r="F236" s="1" t="s">
        <v>36</v>
      </c>
      <c r="G236" s="1">
        <v>31</v>
      </c>
      <c r="H236" s="1">
        <v>1358.1</v>
      </c>
      <c r="I236" s="1">
        <v>42101.1</v>
      </c>
      <c r="J236" s="1">
        <v>2187.96</v>
      </c>
      <c r="K236" s="1" t="s">
        <v>105</v>
      </c>
      <c r="L236" s="1" t="s">
        <v>107</v>
      </c>
      <c r="M236" s="1" t="s">
        <v>108</v>
      </c>
      <c r="N236" s="1">
        <v>29.1171</v>
      </c>
      <c r="O236" s="1">
        <v>-29288</v>
      </c>
      <c r="P236">
        <f t="shared" si="12"/>
        <v>67826.76</v>
      </c>
      <c r="Q236" s="8">
        <f t="shared" si="13"/>
        <v>25725.66</v>
      </c>
      <c r="R236" s="4" t="s">
        <v>25</v>
      </c>
    </row>
    <row r="237" spans="1:18">
      <c r="A237" s="1" t="s">
        <v>322</v>
      </c>
      <c r="B237" s="2">
        <v>45176</v>
      </c>
      <c r="C237" s="2" t="str">
        <f t="shared" si="14"/>
        <v>Sep</v>
      </c>
      <c r="D237" s="1" t="s">
        <v>150</v>
      </c>
      <c r="E237" s="1" t="s">
        <v>35</v>
      </c>
      <c r="F237" s="1" t="s">
        <v>28</v>
      </c>
      <c r="G237" s="1">
        <v>47</v>
      </c>
      <c r="H237" s="1">
        <v>7049.15</v>
      </c>
      <c r="I237" s="1">
        <v>331310.05</v>
      </c>
      <c r="J237" s="1">
        <v>6348.02</v>
      </c>
      <c r="K237" s="1" t="s">
        <v>66</v>
      </c>
      <c r="L237" s="1" t="s">
        <v>60</v>
      </c>
      <c r="M237" s="1" t="s">
        <v>61</v>
      </c>
      <c r="N237" s="1">
        <v>25.7194</v>
      </c>
      <c r="O237" s="1">
        <v>-102875</v>
      </c>
      <c r="P237">
        <f t="shared" si="12"/>
        <v>298356.94</v>
      </c>
      <c r="Q237" s="8">
        <f t="shared" si="13"/>
        <v>-32953.11</v>
      </c>
      <c r="R237" s="4" t="s">
        <v>40</v>
      </c>
    </row>
    <row r="238" spans="1:18">
      <c r="A238" s="1" t="s">
        <v>323</v>
      </c>
      <c r="B238" s="2">
        <v>45181</v>
      </c>
      <c r="C238" s="2" t="str">
        <f t="shared" si="14"/>
        <v>Sep</v>
      </c>
      <c r="D238" s="1" t="s">
        <v>133</v>
      </c>
      <c r="E238" s="1" t="s">
        <v>20</v>
      </c>
      <c r="F238" s="1" t="s">
        <v>28</v>
      </c>
      <c r="G238" s="1">
        <v>25</v>
      </c>
      <c r="H238" s="1">
        <v>1057.24</v>
      </c>
      <c r="I238" s="1">
        <v>26431</v>
      </c>
      <c r="J238" s="1">
        <v>5385.67</v>
      </c>
      <c r="K238" s="1" t="s">
        <v>66</v>
      </c>
      <c r="L238" s="1" t="s">
        <v>45</v>
      </c>
      <c r="M238" s="1" t="s">
        <v>46</v>
      </c>
      <c r="N238" s="1">
        <v>15.3021</v>
      </c>
      <c r="O238" s="1">
        <v>-76200</v>
      </c>
      <c r="P238">
        <f t="shared" si="12"/>
        <v>134641.75</v>
      </c>
      <c r="Q238" s="8">
        <f t="shared" si="13"/>
        <v>108210.75</v>
      </c>
      <c r="R238" s="4" t="s">
        <v>73</v>
      </c>
    </row>
    <row r="239" spans="1:18">
      <c r="A239" s="1" t="s">
        <v>324</v>
      </c>
      <c r="B239" s="2">
        <v>45187</v>
      </c>
      <c r="C239" s="2" t="str">
        <f t="shared" si="14"/>
        <v>Sep</v>
      </c>
      <c r="D239" s="1" t="s">
        <v>82</v>
      </c>
      <c r="E239" s="1" t="s">
        <v>20</v>
      </c>
      <c r="F239" s="1" t="s">
        <v>28</v>
      </c>
      <c r="G239" s="1">
        <v>79</v>
      </c>
      <c r="H239" s="1">
        <v>4389.26</v>
      </c>
      <c r="I239" s="1">
        <v>346751.54</v>
      </c>
      <c r="J239" s="1">
        <v>3345.26</v>
      </c>
      <c r="K239" s="1" t="s">
        <v>102</v>
      </c>
      <c r="L239" s="1" t="s">
        <v>67</v>
      </c>
      <c r="M239" s="1" t="s">
        <v>68</v>
      </c>
      <c r="N239" s="1">
        <v>8.5638</v>
      </c>
      <c r="O239" s="1">
        <v>-38723</v>
      </c>
      <c r="P239">
        <f t="shared" si="12"/>
        <v>264275.54</v>
      </c>
      <c r="Q239" s="8">
        <f t="shared" si="13"/>
        <v>-82475.9999999999</v>
      </c>
      <c r="R239" s="4" t="s">
        <v>73</v>
      </c>
    </row>
    <row r="240" spans="1:18">
      <c r="A240" s="1" t="s">
        <v>325</v>
      </c>
      <c r="B240" s="2">
        <v>45191</v>
      </c>
      <c r="C240" s="2" t="str">
        <f t="shared" si="14"/>
        <v>Sep</v>
      </c>
      <c r="D240" s="1" t="s">
        <v>48</v>
      </c>
      <c r="E240" s="1" t="s">
        <v>35</v>
      </c>
      <c r="F240" s="1" t="s">
        <v>36</v>
      </c>
      <c r="G240" s="1">
        <v>96</v>
      </c>
      <c r="H240" s="1">
        <v>7695.35</v>
      </c>
      <c r="I240" s="1">
        <v>738753.6</v>
      </c>
      <c r="J240" s="1">
        <v>3886.19</v>
      </c>
      <c r="K240" s="1" t="s">
        <v>102</v>
      </c>
      <c r="L240" s="1" t="s">
        <v>98</v>
      </c>
      <c r="M240" s="1" t="s">
        <v>99</v>
      </c>
      <c r="N240" s="1">
        <v>26.491</v>
      </c>
      <c r="O240" s="1">
        <v>-77070</v>
      </c>
      <c r="P240">
        <f t="shared" si="12"/>
        <v>373074.24</v>
      </c>
      <c r="Q240" s="8">
        <f t="shared" si="13"/>
        <v>-365679.36</v>
      </c>
      <c r="R240" s="4" t="s">
        <v>32</v>
      </c>
    </row>
    <row r="241" spans="1:18">
      <c r="A241" s="1" t="s">
        <v>326</v>
      </c>
      <c r="B241" s="2">
        <v>45193</v>
      </c>
      <c r="C241" s="2" t="str">
        <f t="shared" si="14"/>
        <v>Sep</v>
      </c>
      <c r="D241" s="1" t="s">
        <v>150</v>
      </c>
      <c r="E241" s="1" t="s">
        <v>43</v>
      </c>
      <c r="F241" s="1" t="s">
        <v>21</v>
      </c>
      <c r="G241" s="1">
        <v>12</v>
      </c>
      <c r="H241" s="1">
        <v>1359.49</v>
      </c>
      <c r="I241" s="1">
        <v>16313.88</v>
      </c>
      <c r="J241" s="1">
        <v>4531.8</v>
      </c>
      <c r="K241" s="1" t="s">
        <v>37</v>
      </c>
      <c r="L241" s="1" t="s">
        <v>54</v>
      </c>
      <c r="M241" s="1" t="s">
        <v>55</v>
      </c>
      <c r="N241" s="1">
        <v>10.8129</v>
      </c>
      <c r="O241" s="1">
        <v>-92495</v>
      </c>
      <c r="P241">
        <f t="shared" si="12"/>
        <v>54381.6</v>
      </c>
      <c r="Q241" s="8">
        <f t="shared" si="13"/>
        <v>38067.72</v>
      </c>
      <c r="R241" s="4" t="s">
        <v>73</v>
      </c>
    </row>
    <row r="242" spans="1:18">
      <c r="A242" s="1" t="s">
        <v>327</v>
      </c>
      <c r="B242" s="2">
        <v>45200</v>
      </c>
      <c r="C242" s="2" t="str">
        <f t="shared" si="14"/>
        <v>Oct</v>
      </c>
      <c r="D242" s="1" t="s">
        <v>34</v>
      </c>
      <c r="E242" s="1" t="s">
        <v>43</v>
      </c>
      <c r="F242" s="1" t="s">
        <v>80</v>
      </c>
      <c r="G242" s="1">
        <v>65</v>
      </c>
      <c r="H242" s="1">
        <v>5476.29</v>
      </c>
      <c r="I242" s="1">
        <v>355958.85</v>
      </c>
      <c r="J242" s="1">
        <v>6939.86</v>
      </c>
      <c r="K242" s="1" t="s">
        <v>66</v>
      </c>
      <c r="L242" s="1" t="s">
        <v>30</v>
      </c>
      <c r="M242" s="1" t="s">
        <v>31</v>
      </c>
      <c r="N242" s="1">
        <v>31.9651</v>
      </c>
      <c r="O242" s="1">
        <v>-62886</v>
      </c>
      <c r="P242">
        <f t="shared" si="12"/>
        <v>451090.9</v>
      </c>
      <c r="Q242" s="8">
        <f t="shared" si="13"/>
        <v>95132.05</v>
      </c>
      <c r="R242" s="4" t="s">
        <v>40</v>
      </c>
    </row>
    <row r="243" spans="1:18">
      <c r="A243" s="1" t="s">
        <v>328</v>
      </c>
      <c r="B243" s="2">
        <v>45204</v>
      </c>
      <c r="C243" s="2" t="str">
        <f t="shared" si="14"/>
        <v>Oct</v>
      </c>
      <c r="D243" s="1" t="s">
        <v>64</v>
      </c>
      <c r="E243" s="1" t="s">
        <v>35</v>
      </c>
      <c r="F243" s="1" t="s">
        <v>28</v>
      </c>
      <c r="G243" s="1">
        <v>38</v>
      </c>
      <c r="H243" s="1">
        <v>5371.35</v>
      </c>
      <c r="I243" s="1">
        <v>204111.3</v>
      </c>
      <c r="J243" s="1">
        <v>4310.43</v>
      </c>
      <c r="K243" s="1" t="s">
        <v>29</v>
      </c>
      <c r="L243" s="1" t="s">
        <v>107</v>
      </c>
      <c r="M243" s="1" t="s">
        <v>108</v>
      </c>
      <c r="N243" s="1">
        <v>26.6458</v>
      </c>
      <c r="O243" s="1">
        <v>-103651</v>
      </c>
      <c r="P243">
        <f t="shared" si="12"/>
        <v>163796.34</v>
      </c>
      <c r="Q243" s="8">
        <f t="shared" si="13"/>
        <v>-40314.96</v>
      </c>
      <c r="R243" s="4" t="s">
        <v>40</v>
      </c>
    </row>
    <row r="244" spans="1:18">
      <c r="A244" s="1" t="s">
        <v>329</v>
      </c>
      <c r="B244" s="2">
        <v>45205</v>
      </c>
      <c r="C244" s="2" t="str">
        <f t="shared" si="14"/>
        <v>Oct</v>
      </c>
      <c r="D244" s="1" t="s">
        <v>129</v>
      </c>
      <c r="E244" s="1" t="s">
        <v>43</v>
      </c>
      <c r="F244" s="1" t="s">
        <v>65</v>
      </c>
      <c r="G244" s="1">
        <v>52</v>
      </c>
      <c r="H244" s="1">
        <v>1743.29</v>
      </c>
      <c r="I244" s="1">
        <v>90651.08</v>
      </c>
      <c r="J244" s="1">
        <v>6126.07</v>
      </c>
      <c r="K244" s="1" t="s">
        <v>66</v>
      </c>
      <c r="L244" s="1" t="s">
        <v>67</v>
      </c>
      <c r="M244" s="1" t="s">
        <v>68</v>
      </c>
      <c r="N244" s="1">
        <v>33.5795</v>
      </c>
      <c r="O244" s="1">
        <v>-93692</v>
      </c>
      <c r="P244">
        <f t="shared" si="12"/>
        <v>318555.64</v>
      </c>
      <c r="Q244" s="8">
        <f t="shared" si="13"/>
        <v>227904.56</v>
      </c>
      <c r="R244" s="4" t="s">
        <v>25</v>
      </c>
    </row>
    <row r="245" spans="1:18">
      <c r="A245" s="1" t="s">
        <v>330</v>
      </c>
      <c r="B245" s="2">
        <v>45206</v>
      </c>
      <c r="C245" s="2" t="str">
        <f t="shared" si="14"/>
        <v>Oct</v>
      </c>
      <c r="D245" s="1" t="s">
        <v>78</v>
      </c>
      <c r="E245" s="1" t="s">
        <v>43</v>
      </c>
      <c r="F245" s="1" t="s">
        <v>80</v>
      </c>
      <c r="G245" s="1">
        <v>58</v>
      </c>
      <c r="H245" s="1">
        <v>7341</v>
      </c>
      <c r="I245" s="1">
        <v>425778</v>
      </c>
      <c r="J245" s="1">
        <v>3848.36</v>
      </c>
      <c r="K245" s="1" t="s">
        <v>76</v>
      </c>
      <c r="L245" s="1" t="s">
        <v>107</v>
      </c>
      <c r="M245" s="1" t="s">
        <v>108</v>
      </c>
      <c r="N245" s="1">
        <v>15.1896</v>
      </c>
      <c r="O245" s="1">
        <v>-62476</v>
      </c>
      <c r="P245">
        <f t="shared" si="12"/>
        <v>223204.88</v>
      </c>
      <c r="Q245" s="8">
        <f t="shared" si="13"/>
        <v>-202573.12</v>
      </c>
      <c r="R245" s="4" t="s">
        <v>25</v>
      </c>
    </row>
    <row r="246" spans="1:18">
      <c r="A246" s="1" t="s">
        <v>331</v>
      </c>
      <c r="B246" s="2">
        <v>45208</v>
      </c>
      <c r="C246" s="2" t="str">
        <f t="shared" si="14"/>
        <v>Oct</v>
      </c>
      <c r="D246" s="1" t="s">
        <v>19</v>
      </c>
      <c r="E246" s="1" t="s">
        <v>20</v>
      </c>
      <c r="F246" s="1" t="s">
        <v>28</v>
      </c>
      <c r="G246" s="1">
        <v>58</v>
      </c>
      <c r="H246" s="1">
        <v>7421.77</v>
      </c>
      <c r="I246" s="1">
        <v>430462.66</v>
      </c>
      <c r="J246" s="1">
        <v>5079.37</v>
      </c>
      <c r="K246" s="1" t="s">
        <v>102</v>
      </c>
      <c r="L246" s="1" t="s">
        <v>92</v>
      </c>
      <c r="M246" s="1" t="s">
        <v>93</v>
      </c>
      <c r="N246" s="1">
        <v>18.2915</v>
      </c>
      <c r="O246" s="1">
        <v>-148556</v>
      </c>
      <c r="P246">
        <f t="shared" si="12"/>
        <v>294603.46</v>
      </c>
      <c r="Q246" s="8">
        <f t="shared" si="13"/>
        <v>-135859.2</v>
      </c>
      <c r="R246" s="4" t="s">
        <v>32</v>
      </c>
    </row>
    <row r="247" spans="1:18">
      <c r="A247" s="1" t="s">
        <v>332</v>
      </c>
      <c r="B247" s="2">
        <v>45209</v>
      </c>
      <c r="C247" s="2" t="str">
        <f t="shared" si="14"/>
        <v>Oct</v>
      </c>
      <c r="D247" s="1" t="s">
        <v>75</v>
      </c>
      <c r="E247" s="1" t="s">
        <v>35</v>
      </c>
      <c r="F247" s="1" t="s">
        <v>21</v>
      </c>
      <c r="G247" s="1">
        <v>82</v>
      </c>
      <c r="H247" s="1">
        <v>3417.59</v>
      </c>
      <c r="I247" s="1">
        <v>280242.38</v>
      </c>
      <c r="J247" s="1">
        <v>2414.49</v>
      </c>
      <c r="K247" s="1" t="s">
        <v>66</v>
      </c>
      <c r="L247" s="1" t="s">
        <v>54</v>
      </c>
      <c r="M247" s="1" t="s">
        <v>55</v>
      </c>
      <c r="N247" s="1">
        <v>20.418</v>
      </c>
      <c r="O247" s="1">
        <v>-59685</v>
      </c>
      <c r="P247">
        <f t="shared" si="12"/>
        <v>197988.18</v>
      </c>
      <c r="Q247" s="8">
        <f t="shared" si="13"/>
        <v>-82254.2</v>
      </c>
      <c r="R247" s="4" t="s">
        <v>32</v>
      </c>
    </row>
    <row r="248" spans="1:18">
      <c r="A248" s="1" t="s">
        <v>333</v>
      </c>
      <c r="B248" s="2">
        <v>45209</v>
      </c>
      <c r="C248" s="2" t="str">
        <f t="shared" si="14"/>
        <v>Oct</v>
      </c>
      <c r="D248" s="1" t="s">
        <v>48</v>
      </c>
      <c r="E248" s="1" t="s">
        <v>20</v>
      </c>
      <c r="F248" s="1" t="s">
        <v>36</v>
      </c>
      <c r="G248" s="1">
        <v>56</v>
      </c>
      <c r="H248" s="1">
        <v>7738.8</v>
      </c>
      <c r="I248" s="1">
        <v>433372.8</v>
      </c>
      <c r="J248" s="1">
        <v>7444.22</v>
      </c>
      <c r="K248" s="1" t="s">
        <v>22</v>
      </c>
      <c r="L248" s="1" t="s">
        <v>54</v>
      </c>
      <c r="M248" s="1" t="s">
        <v>55</v>
      </c>
      <c r="N248" s="1">
        <v>11.3224</v>
      </c>
      <c r="O248" s="1">
        <v>-45487</v>
      </c>
      <c r="P248">
        <f t="shared" si="12"/>
        <v>416876.32</v>
      </c>
      <c r="Q248" s="8">
        <f t="shared" si="13"/>
        <v>-16496.48</v>
      </c>
      <c r="R248" s="4" t="s">
        <v>32</v>
      </c>
    </row>
    <row r="249" spans="1:18">
      <c r="A249" s="1" t="s">
        <v>334</v>
      </c>
      <c r="B249" s="2">
        <v>45225</v>
      </c>
      <c r="C249" s="2" t="str">
        <f t="shared" si="14"/>
        <v>Oct</v>
      </c>
      <c r="D249" s="1" t="s">
        <v>129</v>
      </c>
      <c r="E249" s="1" t="s">
        <v>35</v>
      </c>
      <c r="F249" s="1" t="s">
        <v>36</v>
      </c>
      <c r="G249" s="1">
        <v>12</v>
      </c>
      <c r="H249" s="1">
        <v>2912.52</v>
      </c>
      <c r="I249" s="1">
        <v>34950.24</v>
      </c>
      <c r="J249" s="1">
        <v>3902.13</v>
      </c>
      <c r="K249" s="1" t="s">
        <v>66</v>
      </c>
      <c r="L249" s="1" t="s">
        <v>60</v>
      </c>
      <c r="M249" s="1" t="s">
        <v>61</v>
      </c>
      <c r="N249" s="1">
        <v>21.1545</v>
      </c>
      <c r="O249" s="1">
        <v>-27895</v>
      </c>
      <c r="P249">
        <f t="shared" si="12"/>
        <v>46825.56</v>
      </c>
      <c r="Q249" s="8">
        <f t="shared" si="13"/>
        <v>11875.32</v>
      </c>
      <c r="R249" s="4" t="s">
        <v>56</v>
      </c>
    </row>
    <row r="250" spans="1:18">
      <c r="A250" s="1" t="s">
        <v>335</v>
      </c>
      <c r="B250" s="2">
        <v>45226</v>
      </c>
      <c r="C250" s="2" t="str">
        <f t="shared" si="14"/>
        <v>Oct</v>
      </c>
      <c r="D250" s="1" t="s">
        <v>113</v>
      </c>
      <c r="E250" s="1" t="s">
        <v>43</v>
      </c>
      <c r="F250" s="1" t="s">
        <v>21</v>
      </c>
      <c r="G250" s="1">
        <v>15</v>
      </c>
      <c r="H250" s="1">
        <v>6002.93</v>
      </c>
      <c r="I250" s="1">
        <v>90043.95</v>
      </c>
      <c r="J250" s="1">
        <v>6984.81</v>
      </c>
      <c r="K250" s="1" t="s">
        <v>76</v>
      </c>
      <c r="L250" s="1" t="s">
        <v>45</v>
      </c>
      <c r="M250" s="1" t="s">
        <v>46</v>
      </c>
      <c r="N250" s="1">
        <v>21.8272</v>
      </c>
      <c r="O250" s="1">
        <v>-99738</v>
      </c>
      <c r="P250">
        <f t="shared" si="12"/>
        <v>104772.15</v>
      </c>
      <c r="Q250" s="8">
        <f t="shared" si="13"/>
        <v>14728.2</v>
      </c>
      <c r="R250" s="4" t="s">
        <v>83</v>
      </c>
    </row>
    <row r="251" spans="1:18">
      <c r="A251" s="1" t="s">
        <v>336</v>
      </c>
      <c r="B251" s="2">
        <v>45234</v>
      </c>
      <c r="C251" s="2" t="str">
        <f t="shared" si="14"/>
        <v>Nov</v>
      </c>
      <c r="D251" s="1" t="s">
        <v>34</v>
      </c>
      <c r="E251" s="1" t="s">
        <v>35</v>
      </c>
      <c r="F251" s="1" t="s">
        <v>80</v>
      </c>
      <c r="G251" s="1">
        <v>100</v>
      </c>
      <c r="H251" s="1">
        <v>5934.31</v>
      </c>
      <c r="I251" s="1">
        <v>593431</v>
      </c>
      <c r="J251" s="1">
        <v>2812.92</v>
      </c>
      <c r="K251" s="1" t="s">
        <v>37</v>
      </c>
      <c r="L251" s="1" t="s">
        <v>54</v>
      </c>
      <c r="M251" s="1" t="s">
        <v>55</v>
      </c>
      <c r="N251" s="1">
        <v>29.6128</v>
      </c>
      <c r="O251" s="1">
        <v>-65558</v>
      </c>
      <c r="P251">
        <f t="shared" si="12"/>
        <v>281292</v>
      </c>
      <c r="Q251" s="8">
        <f t="shared" si="13"/>
        <v>-312139</v>
      </c>
      <c r="R251" s="4" t="s">
        <v>32</v>
      </c>
    </row>
    <row r="252" spans="1:18">
      <c r="A252" s="1" t="s">
        <v>337</v>
      </c>
      <c r="B252" s="2">
        <v>45238</v>
      </c>
      <c r="C252" s="2" t="str">
        <f t="shared" si="14"/>
        <v>Nov</v>
      </c>
      <c r="D252" s="1" t="s">
        <v>129</v>
      </c>
      <c r="E252" s="1" t="s">
        <v>43</v>
      </c>
      <c r="F252" s="1" t="s">
        <v>65</v>
      </c>
      <c r="G252" s="1">
        <v>35</v>
      </c>
      <c r="H252" s="1">
        <v>7723.64</v>
      </c>
      <c r="I252" s="1">
        <v>270327.4</v>
      </c>
      <c r="J252" s="1">
        <v>2414.49</v>
      </c>
      <c r="K252" s="1" t="s">
        <v>44</v>
      </c>
      <c r="L252" s="1" t="s">
        <v>98</v>
      </c>
      <c r="M252" s="1" t="s">
        <v>99</v>
      </c>
      <c r="N252" s="1">
        <v>11.6134</v>
      </c>
      <c r="O252" s="1">
        <v>-138483</v>
      </c>
      <c r="P252">
        <f t="shared" si="12"/>
        <v>84507.15</v>
      </c>
      <c r="Q252" s="8">
        <f t="shared" si="13"/>
        <v>-185820.25</v>
      </c>
      <c r="R252" s="4" t="s">
        <v>32</v>
      </c>
    </row>
    <row r="253" spans="1:18">
      <c r="A253" s="1" t="s">
        <v>338</v>
      </c>
      <c r="B253" s="2">
        <v>45240</v>
      </c>
      <c r="C253" s="2" t="str">
        <f t="shared" si="14"/>
        <v>Nov</v>
      </c>
      <c r="D253" s="1" t="s">
        <v>19</v>
      </c>
      <c r="E253" s="1" t="s">
        <v>43</v>
      </c>
      <c r="F253" s="1" t="s">
        <v>36</v>
      </c>
      <c r="G253" s="1">
        <v>13</v>
      </c>
      <c r="H253" s="1">
        <v>7270.32</v>
      </c>
      <c r="I253" s="1">
        <v>94514.16</v>
      </c>
      <c r="J253" s="1">
        <v>6039.23</v>
      </c>
      <c r="K253" s="1" t="s">
        <v>29</v>
      </c>
      <c r="L253" s="1" t="s">
        <v>54</v>
      </c>
      <c r="M253" s="1" t="s">
        <v>55</v>
      </c>
      <c r="N253" s="1">
        <v>13.9557</v>
      </c>
      <c r="O253" s="1">
        <v>-125295</v>
      </c>
      <c r="P253">
        <f t="shared" si="12"/>
        <v>78509.99</v>
      </c>
      <c r="Q253" s="8">
        <f t="shared" si="13"/>
        <v>-16004.17</v>
      </c>
      <c r="R253" s="4" t="s">
        <v>56</v>
      </c>
    </row>
    <row r="254" spans="1:18">
      <c r="A254" s="1" t="s">
        <v>339</v>
      </c>
      <c r="B254" s="2">
        <v>45242</v>
      </c>
      <c r="C254" s="2" t="str">
        <f t="shared" si="14"/>
        <v>Nov</v>
      </c>
      <c r="D254" s="1" t="s">
        <v>113</v>
      </c>
      <c r="E254" s="1" t="s">
        <v>43</v>
      </c>
      <c r="F254" s="1" t="s">
        <v>65</v>
      </c>
      <c r="G254" s="1">
        <v>58</v>
      </c>
      <c r="H254" s="1">
        <v>5940.43</v>
      </c>
      <c r="I254" s="1">
        <v>344544.94</v>
      </c>
      <c r="J254" s="1">
        <v>1777.76</v>
      </c>
      <c r="K254" s="1" t="s">
        <v>105</v>
      </c>
      <c r="L254" s="1" t="s">
        <v>67</v>
      </c>
      <c r="M254" s="1" t="s">
        <v>68</v>
      </c>
      <c r="N254" s="1">
        <v>9.5685</v>
      </c>
      <c r="O254" s="1">
        <v>-99334</v>
      </c>
      <c r="P254">
        <f t="shared" si="12"/>
        <v>103110.08</v>
      </c>
      <c r="Q254" s="8">
        <f t="shared" si="13"/>
        <v>-241434.86</v>
      </c>
      <c r="R254" s="4" t="s">
        <v>32</v>
      </c>
    </row>
    <row r="255" spans="1:18">
      <c r="A255" s="1" t="s">
        <v>340</v>
      </c>
      <c r="B255" s="2">
        <v>45245</v>
      </c>
      <c r="C255" s="2" t="str">
        <f t="shared" si="14"/>
        <v>Nov</v>
      </c>
      <c r="D255" s="1" t="s">
        <v>82</v>
      </c>
      <c r="E255" s="1" t="s">
        <v>43</v>
      </c>
      <c r="F255" s="1" t="s">
        <v>28</v>
      </c>
      <c r="G255" s="1">
        <v>81</v>
      </c>
      <c r="H255" s="1">
        <v>3229.71</v>
      </c>
      <c r="I255" s="1">
        <v>261606.51</v>
      </c>
      <c r="J255" s="1">
        <v>3818.69</v>
      </c>
      <c r="K255" s="1" t="s">
        <v>29</v>
      </c>
      <c r="L255" s="1" t="s">
        <v>92</v>
      </c>
      <c r="M255" s="1" t="s">
        <v>93</v>
      </c>
      <c r="N255" s="1">
        <v>17.462</v>
      </c>
      <c r="O255" s="1">
        <v>-146465</v>
      </c>
      <c r="P255">
        <f t="shared" si="12"/>
        <v>309313.89</v>
      </c>
      <c r="Q255" s="8">
        <f t="shared" si="13"/>
        <v>47707.38</v>
      </c>
      <c r="R255" s="4" t="s">
        <v>25</v>
      </c>
    </row>
    <row r="256" spans="1:18">
      <c r="A256" s="1" t="s">
        <v>341</v>
      </c>
      <c r="B256" s="2">
        <v>45251</v>
      </c>
      <c r="C256" s="2" t="str">
        <f t="shared" si="14"/>
        <v>Nov</v>
      </c>
      <c r="D256" s="1" t="s">
        <v>59</v>
      </c>
      <c r="E256" s="1" t="s">
        <v>20</v>
      </c>
      <c r="F256" s="1" t="s">
        <v>21</v>
      </c>
      <c r="G256" s="1">
        <v>13</v>
      </c>
      <c r="H256" s="1">
        <v>4685.72</v>
      </c>
      <c r="I256" s="1">
        <v>60914.36</v>
      </c>
      <c r="J256" s="1">
        <v>5749.2</v>
      </c>
      <c r="K256" s="1" t="s">
        <v>102</v>
      </c>
      <c r="L256" s="1" t="s">
        <v>60</v>
      </c>
      <c r="M256" s="1" t="s">
        <v>61</v>
      </c>
      <c r="N256" s="1">
        <v>35.2543</v>
      </c>
      <c r="O256" s="1">
        <v>-140633</v>
      </c>
      <c r="P256">
        <f t="shared" si="12"/>
        <v>74739.6</v>
      </c>
      <c r="Q256" s="8">
        <f t="shared" si="13"/>
        <v>13825.24</v>
      </c>
      <c r="R256" s="4" t="s">
        <v>83</v>
      </c>
    </row>
    <row r="257" spans="1:18">
      <c r="A257" s="1" t="s">
        <v>342</v>
      </c>
      <c r="B257" s="2">
        <v>45254</v>
      </c>
      <c r="C257" s="2" t="str">
        <f t="shared" si="14"/>
        <v>Nov</v>
      </c>
      <c r="D257" s="1" t="s">
        <v>34</v>
      </c>
      <c r="E257" s="1" t="s">
        <v>43</v>
      </c>
      <c r="F257" s="1" t="s">
        <v>21</v>
      </c>
      <c r="G257" s="1">
        <v>36</v>
      </c>
      <c r="H257" s="1">
        <v>1883.61</v>
      </c>
      <c r="I257" s="1">
        <v>67809.96</v>
      </c>
      <c r="J257" s="1">
        <v>4764.17</v>
      </c>
      <c r="K257" s="1" t="s">
        <v>51</v>
      </c>
      <c r="L257" s="1" t="s">
        <v>60</v>
      </c>
      <c r="M257" s="1" t="s">
        <v>61</v>
      </c>
      <c r="N257" s="1">
        <v>29.441</v>
      </c>
      <c r="O257" s="1">
        <v>-118166</v>
      </c>
      <c r="P257">
        <f t="shared" si="12"/>
        <v>171510.12</v>
      </c>
      <c r="Q257" s="8">
        <f t="shared" si="13"/>
        <v>103700.16</v>
      </c>
      <c r="R257" s="4" t="s">
        <v>40</v>
      </c>
    </row>
    <row r="258" spans="1:18">
      <c r="A258" s="1" t="s">
        <v>343</v>
      </c>
      <c r="B258" s="2">
        <v>45256</v>
      </c>
      <c r="C258" s="2" t="str">
        <f t="shared" si="14"/>
        <v>Nov</v>
      </c>
      <c r="D258" s="1" t="s">
        <v>71</v>
      </c>
      <c r="E258" s="1" t="s">
        <v>20</v>
      </c>
      <c r="F258" s="1" t="s">
        <v>65</v>
      </c>
      <c r="G258" s="1">
        <v>42</v>
      </c>
      <c r="H258" s="1">
        <v>7895.93</v>
      </c>
      <c r="I258" s="1">
        <v>331629.06</v>
      </c>
      <c r="J258" s="1">
        <v>5767.88</v>
      </c>
      <c r="K258" s="1" t="s">
        <v>22</v>
      </c>
      <c r="L258" s="1" t="s">
        <v>38</v>
      </c>
      <c r="M258" s="1" t="s">
        <v>39</v>
      </c>
      <c r="N258" s="1">
        <v>22.1932</v>
      </c>
      <c r="O258" s="1">
        <v>-23438</v>
      </c>
      <c r="P258">
        <f t="shared" si="12"/>
        <v>242250.96</v>
      </c>
      <c r="Q258" s="8">
        <f t="shared" si="13"/>
        <v>-89378.1</v>
      </c>
      <c r="R258" s="4" t="s">
        <v>40</v>
      </c>
    </row>
    <row r="259" spans="1:18">
      <c r="A259" s="1" t="s">
        <v>344</v>
      </c>
      <c r="B259" s="2">
        <v>45258</v>
      </c>
      <c r="C259" s="2" t="str">
        <f t="shared" si="14"/>
        <v>Nov</v>
      </c>
      <c r="D259" s="1" t="s">
        <v>88</v>
      </c>
      <c r="E259" s="1" t="s">
        <v>35</v>
      </c>
      <c r="F259" s="1" t="s">
        <v>28</v>
      </c>
      <c r="G259" s="1">
        <v>57</v>
      </c>
      <c r="H259" s="1">
        <v>6516.84</v>
      </c>
      <c r="I259" s="1">
        <v>371459.88</v>
      </c>
      <c r="J259" s="1">
        <v>1196.39</v>
      </c>
      <c r="K259" s="1" t="s">
        <v>102</v>
      </c>
      <c r="L259" s="1" t="s">
        <v>38</v>
      </c>
      <c r="M259" s="1" t="s">
        <v>39</v>
      </c>
      <c r="N259" s="1">
        <v>16.3216</v>
      </c>
      <c r="O259" s="1">
        <v>-69965</v>
      </c>
      <c r="P259">
        <f t="shared" ref="P259:P322" si="15">G259*J259</f>
        <v>68194.23</v>
      </c>
      <c r="Q259" s="8">
        <f t="shared" ref="Q259:Q299" si="16">P259-I259</f>
        <v>-303265.65</v>
      </c>
      <c r="R259" s="4" t="s">
        <v>56</v>
      </c>
    </row>
    <row r="260" spans="1:18">
      <c r="A260" s="1" t="s">
        <v>345</v>
      </c>
      <c r="B260" s="2">
        <v>45258</v>
      </c>
      <c r="C260" s="2" t="str">
        <f t="shared" si="14"/>
        <v>Nov</v>
      </c>
      <c r="D260" s="1" t="s">
        <v>78</v>
      </c>
      <c r="E260" s="1" t="s">
        <v>20</v>
      </c>
      <c r="F260" s="1" t="s">
        <v>21</v>
      </c>
      <c r="G260" s="1">
        <v>84</v>
      </c>
      <c r="H260" s="1">
        <v>3369.83</v>
      </c>
      <c r="I260" s="1">
        <v>283065.72</v>
      </c>
      <c r="J260" s="1">
        <v>3962.88</v>
      </c>
      <c r="K260" s="1" t="s">
        <v>44</v>
      </c>
      <c r="L260" s="1" t="s">
        <v>98</v>
      </c>
      <c r="M260" s="1" t="s">
        <v>99</v>
      </c>
      <c r="N260" s="1">
        <v>30.7741</v>
      </c>
      <c r="O260" s="1">
        <v>-78839</v>
      </c>
      <c r="P260">
        <f t="shared" si="15"/>
        <v>332881.92</v>
      </c>
      <c r="Q260" s="8">
        <f t="shared" si="16"/>
        <v>49816.2</v>
      </c>
      <c r="R260" s="4" t="s">
        <v>73</v>
      </c>
    </row>
    <row r="261" spans="1:18">
      <c r="A261" s="1" t="s">
        <v>346</v>
      </c>
      <c r="B261" s="2">
        <v>45264</v>
      </c>
      <c r="C261" s="2" t="str">
        <f t="shared" si="14"/>
        <v>Dec</v>
      </c>
      <c r="D261" s="1" t="s">
        <v>133</v>
      </c>
      <c r="E261" s="1" t="s">
        <v>43</v>
      </c>
      <c r="F261" s="1" t="s">
        <v>36</v>
      </c>
      <c r="G261" s="1">
        <v>99</v>
      </c>
      <c r="H261" s="1">
        <v>7907.51</v>
      </c>
      <c r="I261" s="1">
        <v>782843.49</v>
      </c>
      <c r="J261" s="1">
        <v>6096.34</v>
      </c>
      <c r="K261" s="1" t="s">
        <v>29</v>
      </c>
      <c r="L261" s="1" t="s">
        <v>38</v>
      </c>
      <c r="M261" s="1" t="s">
        <v>39</v>
      </c>
      <c r="N261" s="1">
        <v>34.6598</v>
      </c>
      <c r="O261" s="1">
        <v>-74095</v>
      </c>
      <c r="P261">
        <f t="shared" si="15"/>
        <v>603537.66</v>
      </c>
      <c r="Q261" s="8">
        <f t="shared" si="16"/>
        <v>-179305.83</v>
      </c>
      <c r="R261" s="4" t="s">
        <v>62</v>
      </c>
    </row>
    <row r="262" spans="1:18">
      <c r="A262" s="1" t="s">
        <v>347</v>
      </c>
      <c r="B262" s="2">
        <v>45266</v>
      </c>
      <c r="C262" s="2" t="str">
        <f t="shared" si="14"/>
        <v>Dec</v>
      </c>
      <c r="D262" s="1" t="s">
        <v>42</v>
      </c>
      <c r="E262" s="1" t="s">
        <v>43</v>
      </c>
      <c r="F262" s="1" t="s">
        <v>28</v>
      </c>
      <c r="G262" s="1">
        <v>8</v>
      </c>
      <c r="H262" s="1">
        <v>2265.92</v>
      </c>
      <c r="I262" s="1">
        <v>18127.36</v>
      </c>
      <c r="J262" s="1">
        <v>7057.28</v>
      </c>
      <c r="K262" s="1" t="s">
        <v>51</v>
      </c>
      <c r="L262" s="1" t="s">
        <v>60</v>
      </c>
      <c r="M262" s="1" t="s">
        <v>61</v>
      </c>
      <c r="N262" s="1">
        <v>21.04</v>
      </c>
      <c r="O262" s="1">
        <v>-41494</v>
      </c>
      <c r="P262">
        <f t="shared" si="15"/>
        <v>56458.24</v>
      </c>
      <c r="Q262" s="8">
        <f t="shared" si="16"/>
        <v>38330.88</v>
      </c>
      <c r="R262" s="4" t="s">
        <v>83</v>
      </c>
    </row>
    <row r="263" spans="1:18">
      <c r="A263" s="1" t="s">
        <v>348</v>
      </c>
      <c r="B263" s="2">
        <v>45276</v>
      </c>
      <c r="C263" s="2" t="str">
        <f t="shared" si="14"/>
        <v>Dec</v>
      </c>
      <c r="D263" s="1" t="s">
        <v>116</v>
      </c>
      <c r="E263" s="1" t="s">
        <v>20</v>
      </c>
      <c r="F263" s="1" t="s">
        <v>21</v>
      </c>
      <c r="G263" s="1">
        <v>43</v>
      </c>
      <c r="H263" s="1">
        <v>4200.61</v>
      </c>
      <c r="I263" s="1">
        <v>180626.23</v>
      </c>
      <c r="J263" s="1">
        <v>7324.73</v>
      </c>
      <c r="K263" s="1" t="s">
        <v>44</v>
      </c>
      <c r="L263" s="1" t="s">
        <v>45</v>
      </c>
      <c r="M263" s="1" t="s">
        <v>46</v>
      </c>
      <c r="N263" s="1">
        <v>22.6032</v>
      </c>
      <c r="O263" s="1">
        <v>-56930</v>
      </c>
      <c r="P263">
        <f t="shared" si="15"/>
        <v>314963.39</v>
      </c>
      <c r="Q263" s="8">
        <f t="shared" si="16"/>
        <v>134337.16</v>
      </c>
      <c r="R263" s="4" t="s">
        <v>73</v>
      </c>
    </row>
    <row r="264" spans="1:18">
      <c r="A264" s="1" t="s">
        <v>349</v>
      </c>
      <c r="B264" s="2">
        <v>45278</v>
      </c>
      <c r="C264" s="2" t="str">
        <f t="shared" si="14"/>
        <v>Dec</v>
      </c>
      <c r="D264" s="1" t="s">
        <v>42</v>
      </c>
      <c r="E264" s="1" t="s">
        <v>43</v>
      </c>
      <c r="F264" s="1" t="s">
        <v>36</v>
      </c>
      <c r="G264" s="1">
        <v>67</v>
      </c>
      <c r="H264" s="1">
        <v>2850.54</v>
      </c>
      <c r="I264" s="1">
        <v>190986.18</v>
      </c>
      <c r="J264" s="1">
        <v>6438.81</v>
      </c>
      <c r="K264" s="1" t="s">
        <v>51</v>
      </c>
      <c r="L264" s="1" t="s">
        <v>45</v>
      </c>
      <c r="M264" s="1" t="s">
        <v>46</v>
      </c>
      <c r="N264" s="1">
        <v>30.1522</v>
      </c>
      <c r="O264" s="1">
        <v>-33052</v>
      </c>
      <c r="P264">
        <f t="shared" si="15"/>
        <v>431400.27</v>
      </c>
      <c r="Q264" s="8">
        <f t="shared" si="16"/>
        <v>240414.09</v>
      </c>
      <c r="R264" s="4" t="s">
        <v>62</v>
      </c>
    </row>
    <row r="265" spans="1:18">
      <c r="A265" s="1" t="s">
        <v>350</v>
      </c>
      <c r="B265" s="2">
        <v>45281</v>
      </c>
      <c r="C265" s="2" t="str">
        <f t="shared" si="14"/>
        <v>Dec</v>
      </c>
      <c r="D265" s="1" t="s">
        <v>34</v>
      </c>
      <c r="E265" s="1" t="s">
        <v>43</v>
      </c>
      <c r="F265" s="1" t="s">
        <v>28</v>
      </c>
      <c r="G265" s="1">
        <v>7</v>
      </c>
      <c r="H265" s="1">
        <v>4923.41</v>
      </c>
      <c r="I265" s="1">
        <v>34463.87</v>
      </c>
      <c r="J265" s="1">
        <v>1990.17</v>
      </c>
      <c r="K265" s="1" t="s">
        <v>37</v>
      </c>
      <c r="L265" s="1" t="s">
        <v>67</v>
      </c>
      <c r="M265" s="1" t="s">
        <v>68</v>
      </c>
      <c r="N265" s="1">
        <v>14.1854</v>
      </c>
      <c r="O265" s="1">
        <v>-23326</v>
      </c>
      <c r="P265">
        <f t="shared" si="15"/>
        <v>13931.19</v>
      </c>
      <c r="Q265" s="8">
        <f t="shared" si="16"/>
        <v>-20532.68</v>
      </c>
      <c r="R265" s="4" t="s">
        <v>56</v>
      </c>
    </row>
    <row r="266" spans="1:18">
      <c r="A266" s="1" t="s">
        <v>351</v>
      </c>
      <c r="B266" s="2">
        <v>45286</v>
      </c>
      <c r="C266" s="2" t="str">
        <f t="shared" si="14"/>
        <v>Dec</v>
      </c>
      <c r="D266" s="1" t="s">
        <v>19</v>
      </c>
      <c r="E266" s="1" t="s">
        <v>43</v>
      </c>
      <c r="F266" s="1" t="s">
        <v>65</v>
      </c>
      <c r="G266" s="1">
        <v>6</v>
      </c>
      <c r="H266" s="1">
        <v>5903.65</v>
      </c>
      <c r="I266" s="1">
        <v>35421.9</v>
      </c>
      <c r="J266" s="1">
        <v>3572.53</v>
      </c>
      <c r="K266" s="1" t="s">
        <v>76</v>
      </c>
      <c r="L266" s="1" t="s">
        <v>92</v>
      </c>
      <c r="M266" s="1" t="s">
        <v>93</v>
      </c>
      <c r="N266" s="1">
        <v>26.2094</v>
      </c>
      <c r="O266" s="1">
        <v>-120465</v>
      </c>
      <c r="P266">
        <f t="shared" si="15"/>
        <v>21435.18</v>
      </c>
      <c r="Q266" s="8">
        <f t="shared" si="16"/>
        <v>-13986.72</v>
      </c>
      <c r="R266" s="4" t="s">
        <v>73</v>
      </c>
    </row>
    <row r="267" spans="1:18">
      <c r="A267" s="1" t="s">
        <v>352</v>
      </c>
      <c r="B267" s="2">
        <v>45287</v>
      </c>
      <c r="C267" s="2" t="str">
        <f t="shared" si="14"/>
        <v>Dec</v>
      </c>
      <c r="D267" s="1" t="s">
        <v>59</v>
      </c>
      <c r="E267" s="1" t="s">
        <v>20</v>
      </c>
      <c r="F267" s="1" t="s">
        <v>21</v>
      </c>
      <c r="G267" s="1">
        <v>96</v>
      </c>
      <c r="H267" s="1">
        <v>5674.88</v>
      </c>
      <c r="I267" s="1">
        <v>544788.48</v>
      </c>
      <c r="J267" s="1">
        <v>1287.66</v>
      </c>
      <c r="K267" s="1" t="s">
        <v>76</v>
      </c>
      <c r="L267" s="1" t="s">
        <v>30</v>
      </c>
      <c r="M267" s="1" t="s">
        <v>31</v>
      </c>
      <c r="N267" s="1">
        <v>19.4268</v>
      </c>
      <c r="O267" s="1">
        <v>-118455</v>
      </c>
      <c r="P267">
        <f t="shared" si="15"/>
        <v>123615.36</v>
      </c>
      <c r="Q267" s="8">
        <f t="shared" si="16"/>
        <v>-421173.12</v>
      </c>
      <c r="R267" s="4" t="s">
        <v>40</v>
      </c>
    </row>
    <row r="268" spans="1:18">
      <c r="A268" s="1" t="s">
        <v>353</v>
      </c>
      <c r="B268" s="2">
        <v>45289</v>
      </c>
      <c r="C268" s="2" t="str">
        <f t="shared" ref="C268:C331" si="17">TEXT(B268,"mmm")</f>
        <v>Dec</v>
      </c>
      <c r="D268" s="1" t="s">
        <v>118</v>
      </c>
      <c r="E268" s="1" t="s">
        <v>20</v>
      </c>
      <c r="F268" s="1" t="s">
        <v>65</v>
      </c>
      <c r="G268" s="1">
        <v>19</v>
      </c>
      <c r="H268" s="1">
        <v>7540.05</v>
      </c>
      <c r="I268" s="1">
        <v>143260.95</v>
      </c>
      <c r="J268" s="1">
        <v>3516.79</v>
      </c>
      <c r="K268" s="1" t="s">
        <v>105</v>
      </c>
      <c r="L268" s="1" t="s">
        <v>107</v>
      </c>
      <c r="M268" s="1" t="s">
        <v>108</v>
      </c>
      <c r="N268" s="1">
        <v>11.0632</v>
      </c>
      <c r="O268" s="1">
        <v>-143740</v>
      </c>
      <c r="P268">
        <f t="shared" si="15"/>
        <v>66819.01</v>
      </c>
      <c r="Q268" s="8">
        <f t="shared" si="16"/>
        <v>-76441.94</v>
      </c>
      <c r="R268" s="4" t="s">
        <v>62</v>
      </c>
    </row>
    <row r="269" spans="1:18">
      <c r="A269" s="1" t="s">
        <v>354</v>
      </c>
      <c r="B269" s="2">
        <v>45294</v>
      </c>
      <c r="C269" s="2" t="str">
        <f t="shared" si="17"/>
        <v>Jan</v>
      </c>
      <c r="D269" s="1" t="s">
        <v>42</v>
      </c>
      <c r="E269" s="1" t="s">
        <v>43</v>
      </c>
      <c r="F269" s="1" t="s">
        <v>36</v>
      </c>
      <c r="G269" s="1">
        <v>65</v>
      </c>
      <c r="H269" s="1">
        <v>6048.28</v>
      </c>
      <c r="I269" s="1">
        <v>393138.2</v>
      </c>
      <c r="J269" s="1">
        <v>1400.45</v>
      </c>
      <c r="K269" s="1" t="s">
        <v>37</v>
      </c>
      <c r="L269" s="1" t="s">
        <v>45</v>
      </c>
      <c r="M269" s="1" t="s">
        <v>46</v>
      </c>
      <c r="N269" s="1">
        <v>32.1657</v>
      </c>
      <c r="O269" s="1">
        <v>-105533</v>
      </c>
      <c r="P269">
        <f t="shared" si="15"/>
        <v>91029.25</v>
      </c>
      <c r="Q269" s="8">
        <f t="shared" si="16"/>
        <v>-302108.95</v>
      </c>
      <c r="R269" s="4" t="s">
        <v>56</v>
      </c>
    </row>
    <row r="270" spans="1:18">
      <c r="A270" s="1" t="s">
        <v>355</v>
      </c>
      <c r="B270" s="2">
        <v>45297</v>
      </c>
      <c r="C270" s="2" t="str">
        <f t="shared" si="17"/>
        <v>Jan</v>
      </c>
      <c r="D270" s="1" t="s">
        <v>101</v>
      </c>
      <c r="E270" s="1" t="s">
        <v>20</v>
      </c>
      <c r="F270" s="1" t="s">
        <v>21</v>
      </c>
      <c r="G270" s="1">
        <v>46</v>
      </c>
      <c r="H270" s="1">
        <v>2079.77</v>
      </c>
      <c r="I270" s="1">
        <v>95669.42</v>
      </c>
      <c r="J270" s="1">
        <v>6411.95</v>
      </c>
      <c r="K270" s="1" t="s">
        <v>66</v>
      </c>
      <c r="L270" s="1" t="s">
        <v>38</v>
      </c>
      <c r="M270" s="1" t="s">
        <v>39</v>
      </c>
      <c r="N270" s="1">
        <v>27.6044</v>
      </c>
      <c r="O270" s="1">
        <v>-80513</v>
      </c>
      <c r="P270">
        <f t="shared" si="15"/>
        <v>294949.7</v>
      </c>
      <c r="Q270" s="8">
        <f t="shared" si="16"/>
        <v>199280.28</v>
      </c>
      <c r="R270" s="4" t="s">
        <v>56</v>
      </c>
    </row>
    <row r="271" spans="1:18">
      <c r="A271" s="1" t="s">
        <v>356</v>
      </c>
      <c r="B271" s="2">
        <v>45302</v>
      </c>
      <c r="C271" s="2" t="str">
        <f t="shared" si="17"/>
        <v>Jan</v>
      </c>
      <c r="D271" s="1" t="s">
        <v>150</v>
      </c>
      <c r="E271" s="1" t="s">
        <v>43</v>
      </c>
      <c r="F271" s="1" t="s">
        <v>28</v>
      </c>
      <c r="G271" s="1">
        <v>7</v>
      </c>
      <c r="H271" s="1">
        <v>2674.18</v>
      </c>
      <c r="I271" s="1">
        <v>18719.26</v>
      </c>
      <c r="J271" s="1">
        <v>3844.14</v>
      </c>
      <c r="K271" s="1" t="s">
        <v>51</v>
      </c>
      <c r="L271" s="1" t="s">
        <v>45</v>
      </c>
      <c r="M271" s="1" t="s">
        <v>46</v>
      </c>
      <c r="N271" s="1">
        <v>27.5111</v>
      </c>
      <c r="O271" s="1">
        <v>-42230</v>
      </c>
      <c r="P271">
        <f t="shared" si="15"/>
        <v>26908.98</v>
      </c>
      <c r="Q271" s="8">
        <f t="shared" si="16"/>
        <v>8189.72</v>
      </c>
      <c r="R271" s="4" t="s">
        <v>73</v>
      </c>
    </row>
    <row r="272" spans="1:18">
      <c r="A272" s="1" t="s">
        <v>357</v>
      </c>
      <c r="B272" s="2">
        <v>45303</v>
      </c>
      <c r="C272" s="2" t="str">
        <f t="shared" si="17"/>
        <v>Jan</v>
      </c>
      <c r="D272" s="1" t="s">
        <v>116</v>
      </c>
      <c r="E272" s="1" t="s">
        <v>35</v>
      </c>
      <c r="F272" s="1" t="s">
        <v>28</v>
      </c>
      <c r="G272" s="1">
        <v>63</v>
      </c>
      <c r="H272" s="1">
        <v>5025.33</v>
      </c>
      <c r="I272" s="1">
        <v>316595.79</v>
      </c>
      <c r="J272" s="1">
        <v>6849.35</v>
      </c>
      <c r="K272" s="1" t="s">
        <v>76</v>
      </c>
      <c r="L272" s="1" t="s">
        <v>23</v>
      </c>
      <c r="M272" s="1" t="s">
        <v>24</v>
      </c>
      <c r="N272" s="1">
        <v>15.0107</v>
      </c>
      <c r="O272" s="1">
        <v>-139418</v>
      </c>
      <c r="P272">
        <f t="shared" si="15"/>
        <v>431509.05</v>
      </c>
      <c r="Q272" s="8">
        <f t="shared" si="16"/>
        <v>114913.26</v>
      </c>
      <c r="R272" s="4" t="s">
        <v>56</v>
      </c>
    </row>
    <row r="273" spans="1:18">
      <c r="A273" s="1" t="s">
        <v>358</v>
      </c>
      <c r="B273" s="2">
        <v>45305</v>
      </c>
      <c r="C273" s="2" t="str">
        <f t="shared" si="17"/>
        <v>Jan</v>
      </c>
      <c r="D273" s="1" t="s">
        <v>116</v>
      </c>
      <c r="E273" s="1" t="s">
        <v>20</v>
      </c>
      <c r="F273" s="1" t="s">
        <v>28</v>
      </c>
      <c r="G273" s="1">
        <v>13</v>
      </c>
      <c r="H273" s="1">
        <v>4078.16</v>
      </c>
      <c r="I273" s="1">
        <v>53016.08</v>
      </c>
      <c r="J273" s="1">
        <v>2338.75</v>
      </c>
      <c r="K273" s="1" t="s">
        <v>29</v>
      </c>
      <c r="L273" s="1" t="s">
        <v>67</v>
      </c>
      <c r="M273" s="1" t="s">
        <v>68</v>
      </c>
      <c r="N273" s="1">
        <v>18.8474</v>
      </c>
      <c r="O273" s="1">
        <v>-49837</v>
      </c>
      <c r="P273">
        <f t="shared" si="15"/>
        <v>30403.75</v>
      </c>
      <c r="Q273" s="8">
        <f t="shared" si="16"/>
        <v>-22612.33</v>
      </c>
      <c r="R273" s="4" t="s">
        <v>56</v>
      </c>
    </row>
    <row r="274" spans="1:18">
      <c r="A274" s="1" t="s">
        <v>359</v>
      </c>
      <c r="B274" s="2">
        <v>45308</v>
      </c>
      <c r="C274" s="2" t="str">
        <f t="shared" si="17"/>
        <v>Jan</v>
      </c>
      <c r="D274" s="1" t="s">
        <v>129</v>
      </c>
      <c r="E274" s="1" t="s">
        <v>20</v>
      </c>
      <c r="F274" s="1" t="s">
        <v>21</v>
      </c>
      <c r="G274" s="1">
        <v>79</v>
      </c>
      <c r="H274" s="1">
        <v>4363.14</v>
      </c>
      <c r="I274" s="1">
        <v>344688.06</v>
      </c>
      <c r="J274" s="1">
        <v>4233.35</v>
      </c>
      <c r="K274" s="1" t="s">
        <v>37</v>
      </c>
      <c r="L274" s="1" t="s">
        <v>38</v>
      </c>
      <c r="M274" s="1" t="s">
        <v>39</v>
      </c>
      <c r="N274" s="1">
        <v>33.0438</v>
      </c>
      <c r="O274" s="1">
        <v>-28751</v>
      </c>
      <c r="P274">
        <f t="shared" si="15"/>
        <v>334434.65</v>
      </c>
      <c r="Q274" s="8">
        <f t="shared" si="16"/>
        <v>-10253.41</v>
      </c>
      <c r="R274" s="4" t="s">
        <v>32</v>
      </c>
    </row>
    <row r="275" spans="1:18">
      <c r="A275" s="1" t="s">
        <v>360</v>
      </c>
      <c r="B275" s="2">
        <v>45309</v>
      </c>
      <c r="C275" s="2" t="str">
        <f t="shared" si="17"/>
        <v>Jan</v>
      </c>
      <c r="D275" s="1" t="s">
        <v>71</v>
      </c>
      <c r="E275" s="1" t="s">
        <v>35</v>
      </c>
      <c r="F275" s="1" t="s">
        <v>80</v>
      </c>
      <c r="G275" s="1">
        <v>77</v>
      </c>
      <c r="H275" s="1">
        <v>1365.26</v>
      </c>
      <c r="I275" s="1">
        <v>105125.02</v>
      </c>
      <c r="J275" s="1">
        <v>2094.18</v>
      </c>
      <c r="K275" s="1" t="s">
        <v>105</v>
      </c>
      <c r="L275" s="1" t="s">
        <v>38</v>
      </c>
      <c r="M275" s="1" t="s">
        <v>39</v>
      </c>
      <c r="N275" s="1">
        <v>24.0312</v>
      </c>
      <c r="O275" s="1">
        <v>-132833</v>
      </c>
      <c r="P275">
        <f t="shared" si="15"/>
        <v>161251.86</v>
      </c>
      <c r="Q275" s="8">
        <f t="shared" si="16"/>
        <v>56126.84</v>
      </c>
      <c r="R275" s="4" t="s">
        <v>32</v>
      </c>
    </row>
    <row r="276" spans="1:18">
      <c r="A276" s="1" t="s">
        <v>361</v>
      </c>
      <c r="B276" s="2">
        <v>45318</v>
      </c>
      <c r="C276" s="2" t="str">
        <f t="shared" si="17"/>
        <v>Jan</v>
      </c>
      <c r="D276" s="1" t="s">
        <v>71</v>
      </c>
      <c r="E276" s="1" t="s">
        <v>20</v>
      </c>
      <c r="F276" s="1" t="s">
        <v>28</v>
      </c>
      <c r="G276" s="1">
        <v>10</v>
      </c>
      <c r="H276" s="1">
        <v>1340.61</v>
      </c>
      <c r="I276" s="1">
        <v>13406.1</v>
      </c>
      <c r="J276" s="1">
        <v>2339.44</v>
      </c>
      <c r="K276" s="1" t="s">
        <v>22</v>
      </c>
      <c r="L276" s="1" t="s">
        <v>45</v>
      </c>
      <c r="M276" s="1" t="s">
        <v>46</v>
      </c>
      <c r="N276" s="1">
        <v>24.0363</v>
      </c>
      <c r="O276" s="1">
        <v>-20749</v>
      </c>
      <c r="P276">
        <f t="shared" si="15"/>
        <v>23394.4</v>
      </c>
      <c r="Q276" s="8">
        <f t="shared" si="16"/>
        <v>9988.3</v>
      </c>
      <c r="R276" s="4" t="s">
        <v>73</v>
      </c>
    </row>
    <row r="277" spans="1:18">
      <c r="A277" s="1" t="s">
        <v>362</v>
      </c>
      <c r="B277" s="2">
        <v>45318</v>
      </c>
      <c r="C277" s="2" t="str">
        <f t="shared" si="17"/>
        <v>Jan</v>
      </c>
      <c r="D277" s="1" t="s">
        <v>75</v>
      </c>
      <c r="E277" s="1" t="s">
        <v>20</v>
      </c>
      <c r="F277" s="1" t="s">
        <v>28</v>
      </c>
      <c r="G277" s="1">
        <v>58</v>
      </c>
      <c r="H277" s="1">
        <v>5404.82</v>
      </c>
      <c r="I277" s="1">
        <v>313479.56</v>
      </c>
      <c r="J277" s="1">
        <v>1413.19</v>
      </c>
      <c r="K277" s="1" t="s">
        <v>66</v>
      </c>
      <c r="L277" s="1" t="s">
        <v>92</v>
      </c>
      <c r="M277" s="1" t="s">
        <v>93</v>
      </c>
      <c r="N277" s="1">
        <v>28.5533</v>
      </c>
      <c r="O277" s="1">
        <v>-81713</v>
      </c>
      <c r="P277">
        <f t="shared" si="15"/>
        <v>81965.02</v>
      </c>
      <c r="Q277" s="8">
        <f t="shared" si="16"/>
        <v>-231514.54</v>
      </c>
      <c r="R277" s="4" t="s">
        <v>62</v>
      </c>
    </row>
    <row r="278" spans="1:18">
      <c r="A278" s="1" t="s">
        <v>363</v>
      </c>
      <c r="B278" s="2">
        <v>45320</v>
      </c>
      <c r="C278" s="2" t="str">
        <f t="shared" si="17"/>
        <v>Jan</v>
      </c>
      <c r="D278" s="1" t="s">
        <v>85</v>
      </c>
      <c r="E278" s="1" t="s">
        <v>20</v>
      </c>
      <c r="F278" s="1" t="s">
        <v>65</v>
      </c>
      <c r="G278" s="1">
        <v>36</v>
      </c>
      <c r="H278" s="1">
        <v>3598.48</v>
      </c>
      <c r="I278" s="1">
        <v>129545.28</v>
      </c>
      <c r="J278" s="1">
        <v>5079.46</v>
      </c>
      <c r="K278" s="1" t="s">
        <v>76</v>
      </c>
      <c r="L278" s="1" t="s">
        <v>92</v>
      </c>
      <c r="M278" s="1" t="s">
        <v>93</v>
      </c>
      <c r="N278" s="1">
        <v>29.8063</v>
      </c>
      <c r="O278" s="1">
        <v>-116470</v>
      </c>
      <c r="P278">
        <f t="shared" si="15"/>
        <v>182860.56</v>
      </c>
      <c r="Q278" s="8">
        <f t="shared" si="16"/>
        <v>53315.28</v>
      </c>
      <c r="R278" s="4" t="s">
        <v>25</v>
      </c>
    </row>
    <row r="279" spans="1:18">
      <c r="A279" s="1" t="s">
        <v>364</v>
      </c>
      <c r="B279" s="2">
        <v>45326</v>
      </c>
      <c r="C279" s="2" t="str">
        <f t="shared" si="17"/>
        <v>Feb</v>
      </c>
      <c r="D279" s="1" t="s">
        <v>53</v>
      </c>
      <c r="E279" s="1" t="s">
        <v>35</v>
      </c>
      <c r="F279" s="1" t="s">
        <v>21</v>
      </c>
      <c r="G279" s="1">
        <v>62</v>
      </c>
      <c r="H279" s="1">
        <v>3843.47</v>
      </c>
      <c r="I279" s="1">
        <v>238295.14</v>
      </c>
      <c r="J279" s="1">
        <v>6283.16</v>
      </c>
      <c r="K279" s="1" t="s">
        <v>37</v>
      </c>
      <c r="L279" s="1" t="s">
        <v>30</v>
      </c>
      <c r="M279" s="1" t="s">
        <v>31</v>
      </c>
      <c r="N279" s="1">
        <v>10.2423</v>
      </c>
      <c r="O279" s="1">
        <v>-118841</v>
      </c>
      <c r="P279">
        <f t="shared" si="15"/>
        <v>389555.92</v>
      </c>
      <c r="Q279" s="8">
        <f t="shared" si="16"/>
        <v>151260.78</v>
      </c>
      <c r="R279" s="4" t="s">
        <v>40</v>
      </c>
    </row>
    <row r="280" spans="1:18">
      <c r="A280" s="1" t="s">
        <v>365</v>
      </c>
      <c r="B280" s="2">
        <v>45327</v>
      </c>
      <c r="C280" s="2" t="str">
        <f t="shared" si="17"/>
        <v>Feb</v>
      </c>
      <c r="D280" s="1" t="s">
        <v>91</v>
      </c>
      <c r="E280" s="1" t="s">
        <v>20</v>
      </c>
      <c r="F280" s="1" t="s">
        <v>28</v>
      </c>
      <c r="G280" s="1">
        <v>33</v>
      </c>
      <c r="H280" s="1">
        <v>1256.35</v>
      </c>
      <c r="I280" s="1">
        <v>41459.55</v>
      </c>
      <c r="J280" s="1">
        <v>3433.49</v>
      </c>
      <c r="K280" s="1" t="s">
        <v>105</v>
      </c>
      <c r="L280" s="1" t="s">
        <v>67</v>
      </c>
      <c r="M280" s="1" t="s">
        <v>68</v>
      </c>
      <c r="N280" s="1">
        <v>10.0878</v>
      </c>
      <c r="O280" s="1">
        <v>-35674</v>
      </c>
      <c r="P280">
        <f t="shared" si="15"/>
        <v>113305.17</v>
      </c>
      <c r="Q280" s="8">
        <f t="shared" si="16"/>
        <v>71845.62</v>
      </c>
      <c r="R280" s="4" t="s">
        <v>25</v>
      </c>
    </row>
    <row r="281" spans="1:18">
      <c r="A281" s="1" t="s">
        <v>366</v>
      </c>
      <c r="B281" s="2">
        <v>45337</v>
      </c>
      <c r="C281" s="2" t="str">
        <f t="shared" si="17"/>
        <v>Feb</v>
      </c>
      <c r="D281" s="1" t="s">
        <v>71</v>
      </c>
      <c r="E281" s="1" t="s">
        <v>20</v>
      </c>
      <c r="F281" s="1" t="s">
        <v>36</v>
      </c>
      <c r="G281" s="1">
        <v>85</v>
      </c>
      <c r="H281" s="1">
        <v>6037.1</v>
      </c>
      <c r="I281" s="1">
        <v>513153.5</v>
      </c>
      <c r="J281" s="1">
        <v>2739.43</v>
      </c>
      <c r="K281" s="1" t="s">
        <v>29</v>
      </c>
      <c r="L281" s="1" t="s">
        <v>60</v>
      </c>
      <c r="M281" s="1" t="s">
        <v>61</v>
      </c>
      <c r="N281" s="1">
        <v>28.2538</v>
      </c>
      <c r="O281" s="1">
        <v>-52620</v>
      </c>
      <c r="P281">
        <f t="shared" si="15"/>
        <v>232851.55</v>
      </c>
      <c r="Q281" s="8">
        <f t="shared" si="16"/>
        <v>-280301.95</v>
      </c>
      <c r="R281" s="4" t="s">
        <v>25</v>
      </c>
    </row>
    <row r="282" spans="1:18">
      <c r="A282" s="1" t="s">
        <v>367</v>
      </c>
      <c r="B282" s="2">
        <v>45338</v>
      </c>
      <c r="C282" s="2" t="str">
        <f t="shared" si="17"/>
        <v>Feb</v>
      </c>
      <c r="D282" s="1" t="s">
        <v>113</v>
      </c>
      <c r="E282" s="1" t="s">
        <v>20</v>
      </c>
      <c r="F282" s="1" t="s">
        <v>28</v>
      </c>
      <c r="G282" s="1">
        <v>87</v>
      </c>
      <c r="H282" s="1">
        <v>4626.71</v>
      </c>
      <c r="I282" s="1">
        <v>402523.77</v>
      </c>
      <c r="J282" s="1">
        <v>2341.12</v>
      </c>
      <c r="K282" s="1" t="s">
        <v>37</v>
      </c>
      <c r="L282" s="1" t="s">
        <v>67</v>
      </c>
      <c r="M282" s="1" t="s">
        <v>68</v>
      </c>
      <c r="N282" s="1">
        <v>31.2637</v>
      </c>
      <c r="O282" s="1">
        <v>-117602</v>
      </c>
      <c r="P282">
        <f t="shared" si="15"/>
        <v>203677.44</v>
      </c>
      <c r="Q282" s="8">
        <f t="shared" si="16"/>
        <v>-198846.33</v>
      </c>
      <c r="R282" s="4" t="s">
        <v>83</v>
      </c>
    </row>
    <row r="283" spans="1:18">
      <c r="A283" s="1" t="s">
        <v>368</v>
      </c>
      <c r="B283" s="2">
        <v>45339</v>
      </c>
      <c r="C283" s="2" t="str">
        <f t="shared" si="17"/>
        <v>Feb</v>
      </c>
      <c r="D283" s="1" t="s">
        <v>75</v>
      </c>
      <c r="E283" s="1" t="s">
        <v>20</v>
      </c>
      <c r="F283" s="1" t="s">
        <v>28</v>
      </c>
      <c r="G283" s="1">
        <v>23</v>
      </c>
      <c r="H283" s="1">
        <v>3775.18</v>
      </c>
      <c r="I283" s="1">
        <v>86829.14</v>
      </c>
      <c r="J283" s="1">
        <v>2552.41</v>
      </c>
      <c r="K283" s="1" t="s">
        <v>44</v>
      </c>
      <c r="L283" s="1" t="s">
        <v>92</v>
      </c>
      <c r="M283" s="1" t="s">
        <v>93</v>
      </c>
      <c r="N283" s="1">
        <v>35.2293</v>
      </c>
      <c r="O283" s="1">
        <v>-148336</v>
      </c>
      <c r="P283">
        <f t="shared" si="15"/>
        <v>58705.43</v>
      </c>
      <c r="Q283" s="8">
        <f t="shared" si="16"/>
        <v>-28123.71</v>
      </c>
      <c r="R283" s="4" t="s">
        <v>40</v>
      </c>
    </row>
    <row r="284" spans="1:18">
      <c r="A284" s="1" t="s">
        <v>369</v>
      </c>
      <c r="B284" s="2">
        <v>45340</v>
      </c>
      <c r="C284" s="2" t="str">
        <f t="shared" si="17"/>
        <v>Feb</v>
      </c>
      <c r="D284" s="1" t="s">
        <v>113</v>
      </c>
      <c r="E284" s="1" t="s">
        <v>35</v>
      </c>
      <c r="F284" s="1" t="s">
        <v>65</v>
      </c>
      <c r="G284" s="1">
        <v>70</v>
      </c>
      <c r="H284" s="1">
        <v>5326.22</v>
      </c>
      <c r="I284" s="1">
        <v>372835.4</v>
      </c>
      <c r="J284" s="1">
        <v>6973.85</v>
      </c>
      <c r="K284" s="1" t="s">
        <v>37</v>
      </c>
      <c r="L284" s="1" t="s">
        <v>30</v>
      </c>
      <c r="M284" s="1" t="s">
        <v>31</v>
      </c>
      <c r="N284" s="1">
        <v>21.3866</v>
      </c>
      <c r="O284" s="1">
        <v>-68694</v>
      </c>
      <c r="P284">
        <f t="shared" si="15"/>
        <v>488169.5</v>
      </c>
      <c r="Q284" s="8">
        <f t="shared" si="16"/>
        <v>115334.1</v>
      </c>
      <c r="R284" s="4" t="s">
        <v>83</v>
      </c>
    </row>
    <row r="285" spans="1:18">
      <c r="A285" s="1" t="s">
        <v>370</v>
      </c>
      <c r="B285" s="2">
        <v>45340</v>
      </c>
      <c r="C285" s="2" t="str">
        <f t="shared" si="17"/>
        <v>Feb</v>
      </c>
      <c r="D285" s="1" t="s">
        <v>113</v>
      </c>
      <c r="E285" s="1" t="s">
        <v>35</v>
      </c>
      <c r="F285" s="1" t="s">
        <v>36</v>
      </c>
      <c r="G285" s="1">
        <v>30</v>
      </c>
      <c r="H285" s="1">
        <v>2134.41</v>
      </c>
      <c r="I285" s="1">
        <v>64032.3</v>
      </c>
      <c r="J285" s="1">
        <v>894.36</v>
      </c>
      <c r="K285" s="1" t="s">
        <v>29</v>
      </c>
      <c r="L285" s="1" t="s">
        <v>45</v>
      </c>
      <c r="M285" s="1" t="s">
        <v>46</v>
      </c>
      <c r="N285" s="1">
        <v>9.9086</v>
      </c>
      <c r="O285" s="1">
        <v>-147599</v>
      </c>
      <c r="P285">
        <f t="shared" si="15"/>
        <v>26830.8</v>
      </c>
      <c r="Q285" s="8">
        <f t="shared" si="16"/>
        <v>-37201.5</v>
      </c>
      <c r="R285" s="4" t="s">
        <v>73</v>
      </c>
    </row>
    <row r="286" spans="1:18">
      <c r="A286" s="1" t="s">
        <v>371</v>
      </c>
      <c r="B286" s="2">
        <v>45343</v>
      </c>
      <c r="C286" s="2" t="str">
        <f t="shared" si="17"/>
        <v>Feb</v>
      </c>
      <c r="D286" s="1" t="s">
        <v>64</v>
      </c>
      <c r="E286" s="1" t="s">
        <v>35</v>
      </c>
      <c r="F286" s="1" t="s">
        <v>21</v>
      </c>
      <c r="G286" s="1">
        <v>42</v>
      </c>
      <c r="H286" s="1">
        <v>1304.74</v>
      </c>
      <c r="I286" s="1">
        <v>54799.08</v>
      </c>
      <c r="J286" s="1">
        <v>5307.54</v>
      </c>
      <c r="K286" s="1" t="s">
        <v>44</v>
      </c>
      <c r="L286" s="1" t="s">
        <v>60</v>
      </c>
      <c r="M286" s="1" t="s">
        <v>61</v>
      </c>
      <c r="N286" s="1">
        <v>10.8448</v>
      </c>
      <c r="O286" s="1">
        <v>-132788</v>
      </c>
      <c r="P286">
        <f t="shared" si="15"/>
        <v>222916.68</v>
      </c>
      <c r="Q286" s="8">
        <f t="shared" si="16"/>
        <v>168117.6</v>
      </c>
      <c r="R286" s="4" t="s">
        <v>32</v>
      </c>
    </row>
    <row r="287" spans="1:18">
      <c r="A287" s="1" t="s">
        <v>372</v>
      </c>
      <c r="B287" s="2">
        <v>45345</v>
      </c>
      <c r="C287" s="2" t="str">
        <f t="shared" si="17"/>
        <v>Feb</v>
      </c>
      <c r="D287" s="1" t="s">
        <v>91</v>
      </c>
      <c r="E287" s="1" t="s">
        <v>20</v>
      </c>
      <c r="F287" s="1" t="s">
        <v>65</v>
      </c>
      <c r="G287" s="1">
        <v>6</v>
      </c>
      <c r="H287" s="1">
        <v>4731.89</v>
      </c>
      <c r="I287" s="1">
        <v>28391.34</v>
      </c>
      <c r="J287" s="1">
        <v>4121.88</v>
      </c>
      <c r="K287" s="1" t="s">
        <v>76</v>
      </c>
      <c r="L287" s="1" t="s">
        <v>54</v>
      </c>
      <c r="M287" s="1" t="s">
        <v>55</v>
      </c>
      <c r="N287" s="1">
        <v>30.1201</v>
      </c>
      <c r="O287" s="1">
        <v>-129235</v>
      </c>
      <c r="P287">
        <f t="shared" si="15"/>
        <v>24731.28</v>
      </c>
      <c r="Q287" s="8">
        <f t="shared" si="16"/>
        <v>-3660.06</v>
      </c>
      <c r="R287" s="4" t="s">
        <v>25</v>
      </c>
    </row>
    <row r="288" spans="1:18">
      <c r="A288" s="1" t="s">
        <v>373</v>
      </c>
      <c r="B288" s="2">
        <v>45350</v>
      </c>
      <c r="C288" s="2" t="str">
        <f t="shared" si="17"/>
        <v>Feb</v>
      </c>
      <c r="D288" s="1" t="s">
        <v>113</v>
      </c>
      <c r="E288" s="1" t="s">
        <v>43</v>
      </c>
      <c r="F288" s="1" t="s">
        <v>28</v>
      </c>
      <c r="G288" s="1">
        <v>92</v>
      </c>
      <c r="H288" s="1">
        <v>7113.32</v>
      </c>
      <c r="I288" s="1">
        <v>654425.44</v>
      </c>
      <c r="J288" s="1">
        <v>4543.94</v>
      </c>
      <c r="K288" s="1" t="s">
        <v>29</v>
      </c>
      <c r="L288" s="1" t="s">
        <v>23</v>
      </c>
      <c r="M288" s="1" t="s">
        <v>24</v>
      </c>
      <c r="N288" s="1">
        <v>29.1801</v>
      </c>
      <c r="O288" s="1">
        <v>-89817</v>
      </c>
      <c r="P288">
        <f t="shared" si="15"/>
        <v>418042.48</v>
      </c>
      <c r="Q288" s="8">
        <f t="shared" si="16"/>
        <v>-236382.96</v>
      </c>
      <c r="R288" s="4" t="s">
        <v>56</v>
      </c>
    </row>
    <row r="289" spans="1:18">
      <c r="A289" s="1" t="s">
        <v>374</v>
      </c>
      <c r="B289" s="2">
        <v>45361</v>
      </c>
      <c r="C289" s="2" t="str">
        <f t="shared" si="17"/>
        <v>Mar</v>
      </c>
      <c r="D289" s="1" t="s">
        <v>78</v>
      </c>
      <c r="E289" s="1" t="s">
        <v>20</v>
      </c>
      <c r="F289" s="1" t="s">
        <v>36</v>
      </c>
      <c r="G289" s="1">
        <v>63</v>
      </c>
      <c r="H289" s="1">
        <v>2133.77</v>
      </c>
      <c r="I289" s="1">
        <v>134427.51</v>
      </c>
      <c r="J289" s="1">
        <v>2446.39</v>
      </c>
      <c r="K289" s="1" t="s">
        <v>76</v>
      </c>
      <c r="L289" s="1" t="s">
        <v>107</v>
      </c>
      <c r="M289" s="1" t="s">
        <v>108</v>
      </c>
      <c r="N289" s="1">
        <v>11.2492</v>
      </c>
      <c r="O289" s="1">
        <v>-32811</v>
      </c>
      <c r="P289">
        <f t="shared" si="15"/>
        <v>154122.57</v>
      </c>
      <c r="Q289" s="8">
        <f t="shared" si="16"/>
        <v>19695.06</v>
      </c>
      <c r="R289" s="4" t="s">
        <v>56</v>
      </c>
    </row>
    <row r="290" spans="1:18">
      <c r="A290" s="1" t="s">
        <v>375</v>
      </c>
      <c r="B290" s="2">
        <v>45372</v>
      </c>
      <c r="C290" s="2" t="str">
        <f t="shared" si="17"/>
        <v>Mar</v>
      </c>
      <c r="D290" s="1" t="s">
        <v>53</v>
      </c>
      <c r="E290" s="1" t="s">
        <v>20</v>
      </c>
      <c r="F290" s="1" t="s">
        <v>80</v>
      </c>
      <c r="G290" s="1">
        <v>6</v>
      </c>
      <c r="H290" s="1">
        <v>7581.58</v>
      </c>
      <c r="I290" s="1">
        <v>45489.48</v>
      </c>
      <c r="J290" s="1">
        <v>6915.74</v>
      </c>
      <c r="K290" s="1" t="s">
        <v>76</v>
      </c>
      <c r="L290" s="1" t="s">
        <v>38</v>
      </c>
      <c r="M290" s="1" t="s">
        <v>39</v>
      </c>
      <c r="N290" s="1">
        <v>26.6143</v>
      </c>
      <c r="O290" s="1">
        <v>-32212</v>
      </c>
      <c r="P290">
        <f t="shared" si="15"/>
        <v>41494.44</v>
      </c>
      <c r="Q290" s="8">
        <f t="shared" si="16"/>
        <v>-3995.04</v>
      </c>
      <c r="R290" s="4" t="s">
        <v>56</v>
      </c>
    </row>
    <row r="291" spans="1:18">
      <c r="A291" s="1" t="s">
        <v>376</v>
      </c>
      <c r="B291" s="2">
        <v>45372</v>
      </c>
      <c r="C291" s="2" t="str">
        <f t="shared" si="17"/>
        <v>Mar</v>
      </c>
      <c r="D291" s="1" t="s">
        <v>50</v>
      </c>
      <c r="E291" s="1" t="s">
        <v>43</v>
      </c>
      <c r="F291" s="1" t="s">
        <v>65</v>
      </c>
      <c r="G291" s="1">
        <v>22</v>
      </c>
      <c r="H291" s="1">
        <v>4147.17</v>
      </c>
      <c r="I291" s="1">
        <v>91237.74</v>
      </c>
      <c r="J291" s="1">
        <v>3875.28</v>
      </c>
      <c r="K291" s="1" t="s">
        <v>44</v>
      </c>
      <c r="L291" s="1" t="s">
        <v>54</v>
      </c>
      <c r="M291" s="1" t="s">
        <v>55</v>
      </c>
      <c r="N291" s="1">
        <v>14.816</v>
      </c>
      <c r="O291" s="1">
        <v>-80765</v>
      </c>
      <c r="P291">
        <f t="shared" si="15"/>
        <v>85256.16</v>
      </c>
      <c r="Q291" s="8">
        <f t="shared" si="16"/>
        <v>-5981.58</v>
      </c>
      <c r="R291" s="4" t="s">
        <v>56</v>
      </c>
    </row>
    <row r="292" spans="1:18">
      <c r="A292" s="1" t="s">
        <v>377</v>
      </c>
      <c r="B292" s="2">
        <v>45378</v>
      </c>
      <c r="C292" s="2" t="str">
        <f t="shared" si="17"/>
        <v>Mar</v>
      </c>
      <c r="D292" s="1" t="s">
        <v>82</v>
      </c>
      <c r="E292" s="1" t="s">
        <v>20</v>
      </c>
      <c r="F292" s="1" t="s">
        <v>36</v>
      </c>
      <c r="G292" s="1">
        <v>53</v>
      </c>
      <c r="H292" s="1">
        <v>6398.22</v>
      </c>
      <c r="I292" s="1">
        <v>339105.66</v>
      </c>
      <c r="J292" s="1">
        <v>4782.43</v>
      </c>
      <c r="K292" s="1" t="s">
        <v>22</v>
      </c>
      <c r="L292" s="1" t="s">
        <v>23</v>
      </c>
      <c r="M292" s="1" t="s">
        <v>24</v>
      </c>
      <c r="N292" s="1">
        <v>16.9278</v>
      </c>
      <c r="O292" s="1">
        <v>-31573</v>
      </c>
      <c r="P292">
        <f t="shared" si="15"/>
        <v>253468.79</v>
      </c>
      <c r="Q292" s="8">
        <f t="shared" si="16"/>
        <v>-85636.87</v>
      </c>
      <c r="R292" s="4" t="s">
        <v>56</v>
      </c>
    </row>
    <row r="293" spans="1:18">
      <c r="A293" s="1" t="s">
        <v>378</v>
      </c>
      <c r="B293" s="2">
        <v>45379</v>
      </c>
      <c r="C293" s="2" t="str">
        <f t="shared" si="17"/>
        <v>Mar</v>
      </c>
      <c r="D293" s="1" t="s">
        <v>88</v>
      </c>
      <c r="E293" s="1" t="s">
        <v>43</v>
      </c>
      <c r="F293" s="1" t="s">
        <v>80</v>
      </c>
      <c r="G293" s="1">
        <v>14</v>
      </c>
      <c r="H293" s="1">
        <v>5423.68</v>
      </c>
      <c r="I293" s="1">
        <v>75931.52</v>
      </c>
      <c r="J293" s="1">
        <v>6352.79</v>
      </c>
      <c r="K293" s="1" t="s">
        <v>102</v>
      </c>
      <c r="L293" s="1" t="s">
        <v>67</v>
      </c>
      <c r="M293" s="1" t="s">
        <v>68</v>
      </c>
      <c r="N293" s="1">
        <v>24.5966</v>
      </c>
      <c r="O293" s="1">
        <v>-84003</v>
      </c>
      <c r="P293">
        <f t="shared" si="15"/>
        <v>88939.06</v>
      </c>
      <c r="Q293" s="8">
        <f t="shared" si="16"/>
        <v>13007.54</v>
      </c>
      <c r="R293" s="4" t="s">
        <v>83</v>
      </c>
    </row>
    <row r="294" spans="1:18">
      <c r="A294" s="1" t="s">
        <v>379</v>
      </c>
      <c r="B294" s="2">
        <v>45379</v>
      </c>
      <c r="C294" s="2" t="str">
        <f t="shared" si="17"/>
        <v>Mar</v>
      </c>
      <c r="D294" s="1" t="s">
        <v>82</v>
      </c>
      <c r="E294" s="1" t="s">
        <v>35</v>
      </c>
      <c r="F294" s="1" t="s">
        <v>28</v>
      </c>
      <c r="G294" s="1">
        <v>28</v>
      </c>
      <c r="H294" s="1">
        <v>6540.34</v>
      </c>
      <c r="I294" s="1">
        <v>183129.52</v>
      </c>
      <c r="J294" s="1">
        <v>4659.94</v>
      </c>
      <c r="K294" s="1" t="s">
        <v>37</v>
      </c>
      <c r="L294" s="1" t="s">
        <v>92</v>
      </c>
      <c r="M294" s="1" t="s">
        <v>93</v>
      </c>
      <c r="N294" s="1">
        <v>26.9791</v>
      </c>
      <c r="O294" s="1">
        <v>-74581</v>
      </c>
      <c r="P294">
        <f t="shared" si="15"/>
        <v>130478.32</v>
      </c>
      <c r="Q294" s="8">
        <f t="shared" si="16"/>
        <v>-52651.2</v>
      </c>
      <c r="R294" s="4" t="s">
        <v>32</v>
      </c>
    </row>
    <row r="295" spans="1:18">
      <c r="A295" s="1" t="s">
        <v>380</v>
      </c>
      <c r="B295" s="2">
        <v>45380</v>
      </c>
      <c r="C295" s="2" t="str">
        <f t="shared" si="17"/>
        <v>Mar</v>
      </c>
      <c r="D295" s="1" t="s">
        <v>50</v>
      </c>
      <c r="E295" s="1" t="s">
        <v>35</v>
      </c>
      <c r="F295" s="1" t="s">
        <v>21</v>
      </c>
      <c r="G295" s="1">
        <v>43</v>
      </c>
      <c r="H295" s="1">
        <v>3014.53</v>
      </c>
      <c r="I295" s="1">
        <v>129624.79</v>
      </c>
      <c r="J295" s="1">
        <v>5723.66</v>
      </c>
      <c r="K295" s="1" t="s">
        <v>105</v>
      </c>
      <c r="L295" s="1" t="s">
        <v>30</v>
      </c>
      <c r="M295" s="1" t="s">
        <v>31</v>
      </c>
      <c r="N295" s="1">
        <v>32.7509</v>
      </c>
      <c r="O295" s="1">
        <v>-72536</v>
      </c>
      <c r="P295">
        <f t="shared" si="15"/>
        <v>246117.38</v>
      </c>
      <c r="Q295" s="8">
        <f t="shared" si="16"/>
        <v>116492.59</v>
      </c>
      <c r="R295" s="4" t="s">
        <v>40</v>
      </c>
    </row>
    <row r="296" spans="1:18">
      <c r="A296" s="1" t="s">
        <v>381</v>
      </c>
      <c r="B296" s="2">
        <v>45383</v>
      </c>
      <c r="C296" s="2" t="str">
        <f t="shared" si="17"/>
        <v>Apr</v>
      </c>
      <c r="D296" s="1" t="s">
        <v>71</v>
      </c>
      <c r="E296" s="1" t="s">
        <v>35</v>
      </c>
      <c r="F296" s="1" t="s">
        <v>36</v>
      </c>
      <c r="G296" s="1">
        <v>100</v>
      </c>
      <c r="H296" s="1">
        <v>4307.18</v>
      </c>
      <c r="I296" s="1">
        <v>430718</v>
      </c>
      <c r="J296" s="1">
        <v>7102.26</v>
      </c>
      <c r="K296" s="1" t="s">
        <v>29</v>
      </c>
      <c r="L296" s="1" t="s">
        <v>60</v>
      </c>
      <c r="M296" s="1" t="s">
        <v>61</v>
      </c>
      <c r="N296" s="1">
        <v>36.0041</v>
      </c>
      <c r="O296" s="1">
        <v>-119369</v>
      </c>
      <c r="P296">
        <f t="shared" si="15"/>
        <v>710226</v>
      </c>
      <c r="Q296" s="8">
        <f t="shared" si="16"/>
        <v>279508</v>
      </c>
      <c r="R296" s="4" t="s">
        <v>25</v>
      </c>
    </row>
    <row r="297" spans="1:18">
      <c r="A297" s="1" t="s">
        <v>382</v>
      </c>
      <c r="B297" s="2">
        <v>45383</v>
      </c>
      <c r="C297" s="2" t="str">
        <f t="shared" si="17"/>
        <v>Apr</v>
      </c>
      <c r="D297" s="1" t="s">
        <v>101</v>
      </c>
      <c r="E297" s="1" t="s">
        <v>43</v>
      </c>
      <c r="F297" s="1" t="s">
        <v>80</v>
      </c>
      <c r="G297" s="1">
        <v>15</v>
      </c>
      <c r="H297" s="1">
        <v>4520.05</v>
      </c>
      <c r="I297" s="1">
        <v>67800.75</v>
      </c>
      <c r="J297" s="1">
        <v>5624.08</v>
      </c>
      <c r="K297" s="1" t="s">
        <v>37</v>
      </c>
      <c r="L297" s="1" t="s">
        <v>67</v>
      </c>
      <c r="M297" s="1" t="s">
        <v>68</v>
      </c>
      <c r="N297" s="1">
        <v>27.1565</v>
      </c>
      <c r="O297" s="1">
        <v>-48207</v>
      </c>
      <c r="P297">
        <f t="shared" si="15"/>
        <v>84361.2</v>
      </c>
      <c r="Q297" s="8">
        <f t="shared" si="16"/>
        <v>16560.45</v>
      </c>
      <c r="R297" s="4" t="s">
        <v>25</v>
      </c>
    </row>
    <row r="298" spans="1:18">
      <c r="A298" s="1" t="s">
        <v>383</v>
      </c>
      <c r="B298" s="2">
        <v>45386</v>
      </c>
      <c r="C298" s="2" t="str">
        <f t="shared" si="17"/>
        <v>Apr</v>
      </c>
      <c r="D298" s="1" t="s">
        <v>129</v>
      </c>
      <c r="E298" s="1" t="s">
        <v>43</v>
      </c>
      <c r="F298" s="1" t="s">
        <v>36</v>
      </c>
      <c r="G298" s="1">
        <v>93</v>
      </c>
      <c r="H298" s="1">
        <v>2569.69</v>
      </c>
      <c r="I298" s="1">
        <v>238981.17</v>
      </c>
      <c r="J298" s="1">
        <v>2073.16</v>
      </c>
      <c r="K298" s="1" t="s">
        <v>37</v>
      </c>
      <c r="L298" s="1" t="s">
        <v>38</v>
      </c>
      <c r="M298" s="1" t="s">
        <v>39</v>
      </c>
      <c r="N298" s="1">
        <v>14.5712</v>
      </c>
      <c r="O298" s="1">
        <v>-66489</v>
      </c>
      <c r="P298">
        <f t="shared" si="15"/>
        <v>192803.88</v>
      </c>
      <c r="Q298" s="8">
        <f t="shared" si="16"/>
        <v>-46177.29</v>
      </c>
      <c r="R298" s="4" t="s">
        <v>73</v>
      </c>
    </row>
    <row r="299" spans="1:18">
      <c r="A299" s="1" t="s">
        <v>384</v>
      </c>
      <c r="B299" s="2">
        <v>45388</v>
      </c>
      <c r="C299" s="2" t="str">
        <f t="shared" si="17"/>
        <v>Apr</v>
      </c>
      <c r="D299" s="1" t="s">
        <v>101</v>
      </c>
      <c r="E299" s="1" t="s">
        <v>35</v>
      </c>
      <c r="F299" s="1" t="s">
        <v>28</v>
      </c>
      <c r="G299" s="1">
        <v>10</v>
      </c>
      <c r="H299" s="1">
        <v>3114.66</v>
      </c>
      <c r="I299" s="1">
        <v>31146.6</v>
      </c>
      <c r="J299" s="1">
        <v>905.4</v>
      </c>
      <c r="K299" s="1" t="s">
        <v>44</v>
      </c>
      <c r="L299" s="1" t="s">
        <v>67</v>
      </c>
      <c r="M299" s="1" t="s">
        <v>68</v>
      </c>
      <c r="N299" s="1">
        <v>31.1899</v>
      </c>
      <c r="O299" s="1">
        <v>-91826</v>
      </c>
      <c r="P299">
        <f t="shared" si="15"/>
        <v>9054</v>
      </c>
      <c r="Q299" s="8">
        <f t="shared" si="16"/>
        <v>-22092.6</v>
      </c>
      <c r="R299" s="4" t="s">
        <v>32</v>
      </c>
    </row>
    <row r="300" spans="1:18">
      <c r="A300" s="1" t="s">
        <v>385</v>
      </c>
      <c r="B300" s="2">
        <v>45394</v>
      </c>
      <c r="C300" s="2" t="str">
        <f t="shared" si="17"/>
        <v>Apr</v>
      </c>
      <c r="D300" s="1" t="s">
        <v>78</v>
      </c>
      <c r="E300" s="1" t="s">
        <v>35</v>
      </c>
      <c r="F300" s="1" t="s">
        <v>65</v>
      </c>
      <c r="G300" s="1">
        <v>66</v>
      </c>
      <c r="H300" s="1">
        <v>4859.12</v>
      </c>
      <c r="I300" s="1">
        <v>320701.92</v>
      </c>
      <c r="J300" s="1">
        <v>5766.39</v>
      </c>
      <c r="K300" s="1" t="s">
        <v>22</v>
      </c>
      <c r="L300" s="1" t="s">
        <v>60</v>
      </c>
      <c r="M300" s="1" t="s">
        <v>61</v>
      </c>
      <c r="N300" s="1">
        <v>14.1438</v>
      </c>
      <c r="O300" s="1">
        <v>-140893</v>
      </c>
      <c r="P300">
        <f t="shared" si="15"/>
        <v>380581.74</v>
      </c>
      <c r="Q300" s="8">
        <f t="shared" ref="Q300:Q363" si="18">P300-I300</f>
        <v>59879.8200000001</v>
      </c>
      <c r="R300" s="4" t="s">
        <v>32</v>
      </c>
    </row>
    <row r="301" spans="1:18">
      <c r="A301" s="1" t="s">
        <v>386</v>
      </c>
      <c r="B301" s="2">
        <v>45394</v>
      </c>
      <c r="C301" s="2" t="str">
        <f t="shared" si="17"/>
        <v>Apr</v>
      </c>
      <c r="D301" s="1" t="s">
        <v>129</v>
      </c>
      <c r="E301" s="1" t="s">
        <v>35</v>
      </c>
      <c r="F301" s="1" t="s">
        <v>80</v>
      </c>
      <c r="G301" s="1">
        <v>74</v>
      </c>
      <c r="H301" s="1">
        <v>4087.27</v>
      </c>
      <c r="I301" s="1">
        <v>302457.98</v>
      </c>
      <c r="J301" s="1">
        <v>5656.45</v>
      </c>
      <c r="K301" s="1" t="s">
        <v>102</v>
      </c>
      <c r="L301" s="1" t="s">
        <v>30</v>
      </c>
      <c r="M301" s="1" t="s">
        <v>31</v>
      </c>
      <c r="N301" s="1">
        <v>26.1486</v>
      </c>
      <c r="O301" s="1">
        <v>-44915</v>
      </c>
      <c r="P301">
        <f t="shared" si="15"/>
        <v>418577.3</v>
      </c>
      <c r="Q301" s="8">
        <f t="shared" si="18"/>
        <v>116119.32</v>
      </c>
      <c r="R301" s="4" t="s">
        <v>62</v>
      </c>
    </row>
    <row r="302" spans="1:18">
      <c r="A302" s="1" t="s">
        <v>387</v>
      </c>
      <c r="B302" s="2">
        <v>45395</v>
      </c>
      <c r="C302" s="2" t="str">
        <f t="shared" si="17"/>
        <v>Apr</v>
      </c>
      <c r="D302" s="1" t="s">
        <v>59</v>
      </c>
      <c r="E302" s="1" t="s">
        <v>43</v>
      </c>
      <c r="F302" s="1" t="s">
        <v>80</v>
      </c>
      <c r="G302" s="1">
        <v>9</v>
      </c>
      <c r="H302" s="1">
        <v>2208.59</v>
      </c>
      <c r="I302" s="1">
        <v>19877.31</v>
      </c>
      <c r="J302" s="1">
        <v>4388.76</v>
      </c>
      <c r="K302" s="1" t="s">
        <v>29</v>
      </c>
      <c r="L302" s="1" t="s">
        <v>30</v>
      </c>
      <c r="M302" s="1" t="s">
        <v>31</v>
      </c>
      <c r="N302" s="1">
        <v>21.1843</v>
      </c>
      <c r="O302" s="1">
        <v>-56902</v>
      </c>
      <c r="P302">
        <f t="shared" si="15"/>
        <v>39498.84</v>
      </c>
      <c r="Q302" s="8">
        <f t="shared" si="18"/>
        <v>19621.53</v>
      </c>
      <c r="R302" s="4" t="s">
        <v>73</v>
      </c>
    </row>
    <row r="303" spans="1:18">
      <c r="A303" s="1" t="s">
        <v>388</v>
      </c>
      <c r="B303" s="2">
        <v>45403</v>
      </c>
      <c r="C303" s="2" t="str">
        <f t="shared" si="17"/>
        <v>Apr</v>
      </c>
      <c r="D303" s="1" t="s">
        <v>75</v>
      </c>
      <c r="E303" s="1" t="s">
        <v>43</v>
      </c>
      <c r="F303" s="1" t="s">
        <v>28</v>
      </c>
      <c r="G303" s="1">
        <v>28</v>
      </c>
      <c r="H303" s="1">
        <v>4849.98</v>
      </c>
      <c r="I303" s="1">
        <v>135799.44</v>
      </c>
      <c r="J303" s="1">
        <v>4736.81</v>
      </c>
      <c r="K303" s="1" t="s">
        <v>44</v>
      </c>
      <c r="L303" s="1" t="s">
        <v>54</v>
      </c>
      <c r="M303" s="1" t="s">
        <v>55</v>
      </c>
      <c r="N303" s="1">
        <v>25.2053</v>
      </c>
      <c r="O303" s="1">
        <v>-118272</v>
      </c>
      <c r="P303">
        <f t="shared" si="15"/>
        <v>132630.68</v>
      </c>
      <c r="Q303" s="8">
        <f t="shared" si="18"/>
        <v>-3168.75999999998</v>
      </c>
      <c r="R303" s="4" t="s">
        <v>56</v>
      </c>
    </row>
    <row r="304" spans="1:18">
      <c r="A304" s="1" t="s">
        <v>389</v>
      </c>
      <c r="B304" s="2">
        <v>45405</v>
      </c>
      <c r="C304" s="2" t="str">
        <f t="shared" si="17"/>
        <v>Apr</v>
      </c>
      <c r="D304" s="1" t="s">
        <v>53</v>
      </c>
      <c r="E304" s="1" t="s">
        <v>20</v>
      </c>
      <c r="F304" s="1" t="s">
        <v>80</v>
      </c>
      <c r="G304" s="1">
        <v>14</v>
      </c>
      <c r="H304" s="1">
        <v>4630.78</v>
      </c>
      <c r="I304" s="1">
        <v>64830.92</v>
      </c>
      <c r="J304" s="1">
        <v>1920.29</v>
      </c>
      <c r="K304" s="1" t="s">
        <v>29</v>
      </c>
      <c r="L304" s="1" t="s">
        <v>30</v>
      </c>
      <c r="M304" s="1" t="s">
        <v>31</v>
      </c>
      <c r="N304" s="1">
        <v>23.8923</v>
      </c>
      <c r="O304" s="1">
        <v>-61495</v>
      </c>
      <c r="P304">
        <f t="shared" si="15"/>
        <v>26884.06</v>
      </c>
      <c r="Q304" s="8">
        <f t="shared" si="18"/>
        <v>-37946.86</v>
      </c>
      <c r="R304" s="4" t="s">
        <v>40</v>
      </c>
    </row>
    <row r="305" spans="1:18">
      <c r="A305" s="1" t="s">
        <v>390</v>
      </c>
      <c r="B305" s="2">
        <v>45406</v>
      </c>
      <c r="C305" s="2" t="str">
        <f t="shared" si="17"/>
        <v>Apr</v>
      </c>
      <c r="D305" s="1" t="s">
        <v>150</v>
      </c>
      <c r="E305" s="1" t="s">
        <v>43</v>
      </c>
      <c r="F305" s="1" t="s">
        <v>80</v>
      </c>
      <c r="G305" s="1">
        <v>65</v>
      </c>
      <c r="H305" s="1">
        <v>4301.24</v>
      </c>
      <c r="I305" s="1">
        <v>279580.6</v>
      </c>
      <c r="J305" s="1">
        <v>1935.66</v>
      </c>
      <c r="K305" s="1" t="s">
        <v>44</v>
      </c>
      <c r="L305" s="1" t="s">
        <v>92</v>
      </c>
      <c r="M305" s="1" t="s">
        <v>93</v>
      </c>
      <c r="N305" s="1">
        <v>23.0899</v>
      </c>
      <c r="O305" s="1">
        <v>-77315</v>
      </c>
      <c r="P305">
        <f t="shared" si="15"/>
        <v>125817.9</v>
      </c>
      <c r="Q305" s="8">
        <f t="shared" si="18"/>
        <v>-153762.7</v>
      </c>
      <c r="R305" s="4" t="s">
        <v>62</v>
      </c>
    </row>
    <row r="306" spans="1:18">
      <c r="A306" s="1" t="s">
        <v>391</v>
      </c>
      <c r="B306" s="2">
        <v>45420</v>
      </c>
      <c r="C306" s="2" t="str">
        <f t="shared" si="17"/>
        <v>May</v>
      </c>
      <c r="D306" s="1" t="s">
        <v>34</v>
      </c>
      <c r="E306" s="1" t="s">
        <v>35</v>
      </c>
      <c r="F306" s="1" t="s">
        <v>28</v>
      </c>
      <c r="G306" s="1">
        <v>74</v>
      </c>
      <c r="H306" s="1">
        <v>3381.35</v>
      </c>
      <c r="I306" s="1">
        <v>250219.9</v>
      </c>
      <c r="J306" s="1">
        <v>3684.84</v>
      </c>
      <c r="K306" s="1" t="s">
        <v>44</v>
      </c>
      <c r="L306" s="1" t="s">
        <v>45</v>
      </c>
      <c r="M306" s="1" t="s">
        <v>46</v>
      </c>
      <c r="N306" s="1">
        <v>17.133</v>
      </c>
      <c r="O306" s="1">
        <v>-86818</v>
      </c>
      <c r="P306">
        <f t="shared" si="15"/>
        <v>272678.16</v>
      </c>
      <c r="Q306" s="8">
        <f t="shared" si="18"/>
        <v>22458.26</v>
      </c>
      <c r="R306" s="4" t="s">
        <v>73</v>
      </c>
    </row>
    <row r="307" spans="1:18">
      <c r="A307" s="1" t="s">
        <v>392</v>
      </c>
      <c r="B307" s="2">
        <v>45421</v>
      </c>
      <c r="C307" s="2" t="str">
        <f t="shared" si="17"/>
        <v>May</v>
      </c>
      <c r="D307" s="1" t="s">
        <v>82</v>
      </c>
      <c r="E307" s="1" t="s">
        <v>20</v>
      </c>
      <c r="F307" s="1" t="s">
        <v>65</v>
      </c>
      <c r="G307" s="1">
        <v>13</v>
      </c>
      <c r="H307" s="1">
        <v>1127.61</v>
      </c>
      <c r="I307" s="1">
        <v>14658.93</v>
      </c>
      <c r="J307" s="1">
        <v>7352</v>
      </c>
      <c r="K307" s="1" t="s">
        <v>105</v>
      </c>
      <c r="L307" s="1" t="s">
        <v>45</v>
      </c>
      <c r="M307" s="1" t="s">
        <v>46</v>
      </c>
      <c r="N307" s="1">
        <v>18.1225</v>
      </c>
      <c r="O307" s="1">
        <v>-52269</v>
      </c>
      <c r="P307">
        <f t="shared" si="15"/>
        <v>95576</v>
      </c>
      <c r="Q307" s="8">
        <f t="shared" si="18"/>
        <v>80917.07</v>
      </c>
      <c r="R307" s="4" t="s">
        <v>83</v>
      </c>
    </row>
    <row r="308" spans="1:18">
      <c r="A308" s="1" t="s">
        <v>393</v>
      </c>
      <c r="B308" s="2">
        <v>45426</v>
      </c>
      <c r="C308" s="2" t="str">
        <f t="shared" si="17"/>
        <v>May</v>
      </c>
      <c r="D308" s="1" t="s">
        <v>82</v>
      </c>
      <c r="E308" s="1" t="s">
        <v>35</v>
      </c>
      <c r="F308" s="1" t="s">
        <v>65</v>
      </c>
      <c r="G308" s="1">
        <v>50</v>
      </c>
      <c r="H308" s="1">
        <v>1902.66</v>
      </c>
      <c r="I308" s="1">
        <v>95133</v>
      </c>
      <c r="J308" s="1">
        <v>2619.86</v>
      </c>
      <c r="K308" s="1" t="s">
        <v>66</v>
      </c>
      <c r="L308" s="1" t="s">
        <v>60</v>
      </c>
      <c r="M308" s="1" t="s">
        <v>61</v>
      </c>
      <c r="N308" s="1">
        <v>22.2156</v>
      </c>
      <c r="O308" s="1">
        <v>-41326</v>
      </c>
      <c r="P308">
        <f t="shared" si="15"/>
        <v>130993</v>
      </c>
      <c r="Q308" s="8">
        <f t="shared" si="18"/>
        <v>35860</v>
      </c>
      <c r="R308" s="4" t="s">
        <v>40</v>
      </c>
    </row>
    <row r="309" spans="1:18">
      <c r="A309" s="1" t="s">
        <v>394</v>
      </c>
      <c r="B309" s="2">
        <v>45426</v>
      </c>
      <c r="C309" s="2" t="str">
        <f t="shared" si="17"/>
        <v>May</v>
      </c>
      <c r="D309" s="1" t="s">
        <v>53</v>
      </c>
      <c r="E309" s="1" t="s">
        <v>35</v>
      </c>
      <c r="F309" s="1" t="s">
        <v>80</v>
      </c>
      <c r="G309" s="1">
        <v>82</v>
      </c>
      <c r="H309" s="1">
        <v>6504.89</v>
      </c>
      <c r="I309" s="1">
        <v>533400.98</v>
      </c>
      <c r="J309" s="1">
        <v>1684.03</v>
      </c>
      <c r="K309" s="1" t="s">
        <v>44</v>
      </c>
      <c r="L309" s="1" t="s">
        <v>23</v>
      </c>
      <c r="M309" s="1" t="s">
        <v>24</v>
      </c>
      <c r="N309" s="1">
        <v>25.775</v>
      </c>
      <c r="O309" s="1">
        <v>-96669</v>
      </c>
      <c r="P309">
        <f t="shared" si="15"/>
        <v>138090.46</v>
      </c>
      <c r="Q309" s="8">
        <f t="shared" si="18"/>
        <v>-395310.52</v>
      </c>
      <c r="R309" s="4" t="s">
        <v>62</v>
      </c>
    </row>
    <row r="310" spans="1:18">
      <c r="A310" s="1" t="s">
        <v>395</v>
      </c>
      <c r="B310" s="2">
        <v>45426</v>
      </c>
      <c r="C310" s="2" t="str">
        <f t="shared" si="17"/>
        <v>May</v>
      </c>
      <c r="D310" s="1" t="s">
        <v>78</v>
      </c>
      <c r="E310" s="1" t="s">
        <v>20</v>
      </c>
      <c r="F310" s="1" t="s">
        <v>80</v>
      </c>
      <c r="G310" s="1">
        <v>97</v>
      </c>
      <c r="H310" s="1">
        <v>1908.4</v>
      </c>
      <c r="I310" s="1">
        <v>185114.8</v>
      </c>
      <c r="J310" s="1">
        <v>2954.82</v>
      </c>
      <c r="K310" s="1" t="s">
        <v>105</v>
      </c>
      <c r="L310" s="1" t="s">
        <v>98</v>
      </c>
      <c r="M310" s="1" t="s">
        <v>99</v>
      </c>
      <c r="N310" s="1">
        <v>16.4919</v>
      </c>
      <c r="O310" s="1">
        <v>-145087</v>
      </c>
      <c r="P310">
        <f t="shared" si="15"/>
        <v>286617.54</v>
      </c>
      <c r="Q310" s="8">
        <f t="shared" si="18"/>
        <v>101502.74</v>
      </c>
      <c r="R310" s="4" t="s">
        <v>73</v>
      </c>
    </row>
    <row r="311" spans="1:18">
      <c r="A311" s="1" t="s">
        <v>396</v>
      </c>
      <c r="B311" s="2">
        <v>45427</v>
      </c>
      <c r="C311" s="2" t="str">
        <f t="shared" si="17"/>
        <v>May</v>
      </c>
      <c r="D311" s="1" t="s">
        <v>125</v>
      </c>
      <c r="E311" s="1" t="s">
        <v>43</v>
      </c>
      <c r="F311" s="1" t="s">
        <v>36</v>
      </c>
      <c r="G311" s="1">
        <v>28</v>
      </c>
      <c r="H311" s="1">
        <v>3070.54</v>
      </c>
      <c r="I311" s="1">
        <v>85975.12</v>
      </c>
      <c r="J311" s="1">
        <v>2712.28</v>
      </c>
      <c r="K311" s="1" t="s">
        <v>29</v>
      </c>
      <c r="L311" s="1" t="s">
        <v>60</v>
      </c>
      <c r="M311" s="1" t="s">
        <v>61</v>
      </c>
      <c r="N311" s="1">
        <v>29.5867</v>
      </c>
      <c r="O311" s="1">
        <v>-149775</v>
      </c>
      <c r="P311">
        <f t="shared" si="15"/>
        <v>75943.84</v>
      </c>
      <c r="Q311" s="8">
        <f t="shared" si="18"/>
        <v>-10031.28</v>
      </c>
      <c r="R311" s="4" t="s">
        <v>25</v>
      </c>
    </row>
    <row r="312" spans="1:18">
      <c r="A312" s="1" t="s">
        <v>397</v>
      </c>
      <c r="B312" s="2">
        <v>45428</v>
      </c>
      <c r="C312" s="2" t="str">
        <f t="shared" si="17"/>
        <v>May</v>
      </c>
      <c r="D312" s="1" t="s">
        <v>88</v>
      </c>
      <c r="E312" s="1" t="s">
        <v>43</v>
      </c>
      <c r="F312" s="1" t="s">
        <v>65</v>
      </c>
      <c r="G312" s="1">
        <v>37</v>
      </c>
      <c r="H312" s="1">
        <v>4107.36</v>
      </c>
      <c r="I312" s="1">
        <v>151972.32</v>
      </c>
      <c r="J312" s="1">
        <v>4416.39</v>
      </c>
      <c r="K312" s="1" t="s">
        <v>44</v>
      </c>
      <c r="L312" s="1" t="s">
        <v>45</v>
      </c>
      <c r="M312" s="1" t="s">
        <v>46</v>
      </c>
      <c r="N312" s="1">
        <v>33.4243</v>
      </c>
      <c r="O312" s="1">
        <v>-114274</v>
      </c>
      <c r="P312">
        <f t="shared" si="15"/>
        <v>163406.43</v>
      </c>
      <c r="Q312" s="8">
        <f t="shared" si="18"/>
        <v>11434.11</v>
      </c>
      <c r="R312" s="4" t="s">
        <v>32</v>
      </c>
    </row>
    <row r="313" spans="1:18">
      <c r="A313" s="1" t="s">
        <v>398</v>
      </c>
      <c r="B313" s="2">
        <v>45428</v>
      </c>
      <c r="C313" s="2" t="str">
        <f t="shared" si="17"/>
        <v>May</v>
      </c>
      <c r="D313" s="1" t="s">
        <v>71</v>
      </c>
      <c r="E313" s="1" t="s">
        <v>43</v>
      </c>
      <c r="F313" s="1" t="s">
        <v>65</v>
      </c>
      <c r="G313" s="1">
        <v>6</v>
      </c>
      <c r="H313" s="1">
        <v>4632.28</v>
      </c>
      <c r="I313" s="1">
        <v>27793.68</v>
      </c>
      <c r="J313" s="1">
        <v>5914.52</v>
      </c>
      <c r="K313" s="1" t="s">
        <v>22</v>
      </c>
      <c r="L313" s="1" t="s">
        <v>107</v>
      </c>
      <c r="M313" s="1" t="s">
        <v>108</v>
      </c>
      <c r="N313" s="1">
        <v>33.3485</v>
      </c>
      <c r="O313" s="1">
        <v>-109171</v>
      </c>
      <c r="P313">
        <f t="shared" si="15"/>
        <v>35487.12</v>
      </c>
      <c r="Q313" s="8">
        <f t="shared" si="18"/>
        <v>7693.44</v>
      </c>
      <c r="R313" s="4" t="s">
        <v>56</v>
      </c>
    </row>
    <row r="314" spans="1:18">
      <c r="A314" s="1" t="s">
        <v>399</v>
      </c>
      <c r="B314" s="2">
        <v>45429</v>
      </c>
      <c r="C314" s="2" t="str">
        <f t="shared" si="17"/>
        <v>May</v>
      </c>
      <c r="D314" s="1" t="s">
        <v>75</v>
      </c>
      <c r="E314" s="1" t="s">
        <v>20</v>
      </c>
      <c r="F314" s="1" t="s">
        <v>28</v>
      </c>
      <c r="G314" s="1">
        <v>68</v>
      </c>
      <c r="H314" s="1">
        <v>5966.78</v>
      </c>
      <c r="I314" s="1">
        <v>405741.04</v>
      </c>
      <c r="J314" s="1">
        <v>6191.16</v>
      </c>
      <c r="K314" s="1" t="s">
        <v>37</v>
      </c>
      <c r="L314" s="1" t="s">
        <v>98</v>
      </c>
      <c r="M314" s="1" t="s">
        <v>99</v>
      </c>
      <c r="N314" s="1">
        <v>18.3283</v>
      </c>
      <c r="O314" s="1">
        <v>-79718</v>
      </c>
      <c r="P314">
        <f t="shared" si="15"/>
        <v>420998.88</v>
      </c>
      <c r="Q314" s="8">
        <f t="shared" si="18"/>
        <v>15257.84</v>
      </c>
      <c r="R314" s="4" t="s">
        <v>40</v>
      </c>
    </row>
    <row r="315" spans="1:18">
      <c r="A315" s="1" t="s">
        <v>400</v>
      </c>
      <c r="B315" s="2">
        <v>45429</v>
      </c>
      <c r="C315" s="2" t="str">
        <f t="shared" si="17"/>
        <v>May</v>
      </c>
      <c r="D315" s="1" t="s">
        <v>101</v>
      </c>
      <c r="E315" s="1" t="s">
        <v>35</v>
      </c>
      <c r="F315" s="1" t="s">
        <v>65</v>
      </c>
      <c r="G315" s="1">
        <v>83</v>
      </c>
      <c r="H315" s="1">
        <v>2042.58</v>
      </c>
      <c r="I315" s="1">
        <v>169534.14</v>
      </c>
      <c r="J315" s="1">
        <v>7291.77</v>
      </c>
      <c r="K315" s="1" t="s">
        <v>102</v>
      </c>
      <c r="L315" s="1" t="s">
        <v>54</v>
      </c>
      <c r="M315" s="1" t="s">
        <v>55</v>
      </c>
      <c r="N315" s="1">
        <v>32.6571</v>
      </c>
      <c r="O315" s="1">
        <v>-21927</v>
      </c>
      <c r="P315">
        <f t="shared" si="15"/>
        <v>605216.91</v>
      </c>
      <c r="Q315" s="8">
        <f t="shared" si="18"/>
        <v>435682.77</v>
      </c>
      <c r="R315" s="4" t="s">
        <v>32</v>
      </c>
    </row>
    <row r="316" spans="1:18">
      <c r="A316" s="1" t="s">
        <v>401</v>
      </c>
      <c r="B316" s="2">
        <v>45437</v>
      </c>
      <c r="C316" s="2" t="str">
        <f t="shared" si="17"/>
        <v>May</v>
      </c>
      <c r="D316" s="1" t="s">
        <v>75</v>
      </c>
      <c r="E316" s="1" t="s">
        <v>35</v>
      </c>
      <c r="F316" s="1" t="s">
        <v>65</v>
      </c>
      <c r="G316" s="1">
        <v>39</v>
      </c>
      <c r="H316" s="1">
        <v>4940.47</v>
      </c>
      <c r="I316" s="1">
        <v>192678.33</v>
      </c>
      <c r="J316" s="1">
        <v>2779.04</v>
      </c>
      <c r="K316" s="1" t="s">
        <v>44</v>
      </c>
      <c r="L316" s="1" t="s">
        <v>38</v>
      </c>
      <c r="M316" s="1" t="s">
        <v>39</v>
      </c>
      <c r="N316" s="1">
        <v>13.1505</v>
      </c>
      <c r="O316" s="1">
        <v>-63097</v>
      </c>
      <c r="P316">
        <f t="shared" si="15"/>
        <v>108382.56</v>
      </c>
      <c r="Q316" s="8">
        <f t="shared" si="18"/>
        <v>-84295.77</v>
      </c>
      <c r="R316" s="4" t="s">
        <v>83</v>
      </c>
    </row>
    <row r="317" spans="1:18">
      <c r="A317" s="1" t="s">
        <v>402</v>
      </c>
      <c r="B317" s="2">
        <v>45439</v>
      </c>
      <c r="C317" s="2" t="str">
        <f t="shared" si="17"/>
        <v>May</v>
      </c>
      <c r="D317" s="1" t="s">
        <v>53</v>
      </c>
      <c r="E317" s="1" t="s">
        <v>20</v>
      </c>
      <c r="F317" s="1" t="s">
        <v>21</v>
      </c>
      <c r="G317" s="1">
        <v>55</v>
      </c>
      <c r="H317" s="1">
        <v>4498.8</v>
      </c>
      <c r="I317" s="1">
        <v>247434</v>
      </c>
      <c r="J317" s="1">
        <v>6945.54</v>
      </c>
      <c r="K317" s="1" t="s">
        <v>105</v>
      </c>
      <c r="L317" s="1" t="s">
        <v>54</v>
      </c>
      <c r="M317" s="1" t="s">
        <v>55</v>
      </c>
      <c r="N317" s="1">
        <v>24.1346</v>
      </c>
      <c r="O317" s="1">
        <v>-96819</v>
      </c>
      <c r="P317">
        <f t="shared" si="15"/>
        <v>382004.7</v>
      </c>
      <c r="Q317" s="8">
        <f t="shared" si="18"/>
        <v>134570.7</v>
      </c>
      <c r="R317" s="4" t="s">
        <v>40</v>
      </c>
    </row>
    <row r="318" spans="1:18">
      <c r="A318" s="1" t="s">
        <v>403</v>
      </c>
      <c r="B318" s="2">
        <v>45442</v>
      </c>
      <c r="C318" s="2" t="str">
        <f t="shared" si="17"/>
        <v>May</v>
      </c>
      <c r="D318" s="1" t="s">
        <v>71</v>
      </c>
      <c r="E318" s="1" t="s">
        <v>35</v>
      </c>
      <c r="F318" s="1" t="s">
        <v>28</v>
      </c>
      <c r="G318" s="1">
        <v>37</v>
      </c>
      <c r="H318" s="1">
        <v>7804.4</v>
      </c>
      <c r="I318" s="1">
        <v>288762.8</v>
      </c>
      <c r="J318" s="1">
        <v>1484.95</v>
      </c>
      <c r="K318" s="1" t="s">
        <v>22</v>
      </c>
      <c r="L318" s="1" t="s">
        <v>60</v>
      </c>
      <c r="M318" s="1" t="s">
        <v>61</v>
      </c>
      <c r="N318" s="1">
        <v>21.6976</v>
      </c>
      <c r="O318" s="1">
        <v>-38410</v>
      </c>
      <c r="P318">
        <f t="shared" si="15"/>
        <v>54943.15</v>
      </c>
      <c r="Q318" s="8">
        <f t="shared" si="18"/>
        <v>-233819.65</v>
      </c>
      <c r="R318" s="4" t="s">
        <v>73</v>
      </c>
    </row>
    <row r="319" spans="1:18">
      <c r="A319" s="1" t="s">
        <v>404</v>
      </c>
      <c r="B319" s="2">
        <v>45444</v>
      </c>
      <c r="C319" s="2" t="str">
        <f t="shared" si="17"/>
        <v>Jun</v>
      </c>
      <c r="D319" s="1" t="s">
        <v>85</v>
      </c>
      <c r="E319" s="1" t="s">
        <v>20</v>
      </c>
      <c r="F319" s="1" t="s">
        <v>65</v>
      </c>
      <c r="G319" s="1">
        <v>12</v>
      </c>
      <c r="H319" s="1">
        <v>7906.02</v>
      </c>
      <c r="I319" s="1">
        <v>94872.24</v>
      </c>
      <c r="J319" s="1">
        <v>1064.97</v>
      </c>
      <c r="K319" s="1" t="s">
        <v>66</v>
      </c>
      <c r="L319" s="1" t="s">
        <v>23</v>
      </c>
      <c r="M319" s="1" t="s">
        <v>24</v>
      </c>
      <c r="N319" s="1">
        <v>10.2004</v>
      </c>
      <c r="O319" s="1">
        <v>-135138</v>
      </c>
      <c r="P319">
        <f t="shared" si="15"/>
        <v>12779.64</v>
      </c>
      <c r="Q319" s="8">
        <f t="shared" si="18"/>
        <v>-82092.6</v>
      </c>
      <c r="R319" s="4" t="s">
        <v>62</v>
      </c>
    </row>
    <row r="320" spans="1:18">
      <c r="A320" s="1" t="s">
        <v>405</v>
      </c>
      <c r="B320" s="2">
        <v>45452</v>
      </c>
      <c r="C320" s="2" t="str">
        <f t="shared" si="17"/>
        <v>Jun</v>
      </c>
      <c r="D320" s="1" t="s">
        <v>113</v>
      </c>
      <c r="E320" s="1" t="s">
        <v>20</v>
      </c>
      <c r="F320" s="1" t="s">
        <v>21</v>
      </c>
      <c r="G320" s="1">
        <v>93</v>
      </c>
      <c r="H320" s="1">
        <v>5792.78</v>
      </c>
      <c r="I320" s="1">
        <v>538728.54</v>
      </c>
      <c r="J320" s="1">
        <v>1707.37</v>
      </c>
      <c r="K320" s="1" t="s">
        <v>37</v>
      </c>
      <c r="L320" s="1" t="s">
        <v>54</v>
      </c>
      <c r="M320" s="1" t="s">
        <v>55</v>
      </c>
      <c r="N320" s="1">
        <v>34.2896</v>
      </c>
      <c r="O320" s="1">
        <v>-58617</v>
      </c>
      <c r="P320">
        <f t="shared" si="15"/>
        <v>158785.41</v>
      </c>
      <c r="Q320" s="8">
        <f t="shared" si="18"/>
        <v>-379943.13</v>
      </c>
      <c r="R320" s="4" t="s">
        <v>62</v>
      </c>
    </row>
    <row r="321" spans="1:18">
      <c r="A321" s="1" t="s">
        <v>406</v>
      </c>
      <c r="B321" s="2">
        <v>45459</v>
      </c>
      <c r="C321" s="2" t="str">
        <f t="shared" si="17"/>
        <v>Jun</v>
      </c>
      <c r="D321" s="1" t="s">
        <v>27</v>
      </c>
      <c r="E321" s="1" t="s">
        <v>35</v>
      </c>
      <c r="F321" s="1" t="s">
        <v>28</v>
      </c>
      <c r="G321" s="1">
        <v>29</v>
      </c>
      <c r="H321" s="1">
        <v>4591.6</v>
      </c>
      <c r="I321" s="1">
        <v>133156.4</v>
      </c>
      <c r="J321" s="1">
        <v>2387.26</v>
      </c>
      <c r="K321" s="1" t="s">
        <v>51</v>
      </c>
      <c r="L321" s="1" t="s">
        <v>54</v>
      </c>
      <c r="M321" s="1" t="s">
        <v>55</v>
      </c>
      <c r="N321" s="1">
        <v>29.6644</v>
      </c>
      <c r="O321" s="1">
        <v>-112469</v>
      </c>
      <c r="P321">
        <f t="shared" si="15"/>
        <v>69230.54</v>
      </c>
      <c r="Q321" s="8">
        <f t="shared" si="18"/>
        <v>-63925.86</v>
      </c>
      <c r="R321" s="4" t="s">
        <v>56</v>
      </c>
    </row>
    <row r="322" spans="1:18">
      <c r="A322" s="1" t="s">
        <v>407</v>
      </c>
      <c r="B322" s="2">
        <v>45459</v>
      </c>
      <c r="C322" s="2" t="str">
        <f t="shared" si="17"/>
        <v>Jun</v>
      </c>
      <c r="D322" s="1" t="s">
        <v>59</v>
      </c>
      <c r="E322" s="1" t="s">
        <v>43</v>
      </c>
      <c r="F322" s="1" t="s">
        <v>80</v>
      </c>
      <c r="G322" s="1">
        <v>15</v>
      </c>
      <c r="H322" s="1">
        <v>6899.95</v>
      </c>
      <c r="I322" s="1">
        <v>103499.25</v>
      </c>
      <c r="J322" s="1">
        <v>4597.45</v>
      </c>
      <c r="K322" s="1" t="s">
        <v>22</v>
      </c>
      <c r="L322" s="1" t="s">
        <v>45</v>
      </c>
      <c r="M322" s="1" t="s">
        <v>46</v>
      </c>
      <c r="N322" s="1">
        <v>32.3059</v>
      </c>
      <c r="O322" s="1">
        <v>-103647</v>
      </c>
      <c r="P322">
        <f t="shared" si="15"/>
        <v>68961.75</v>
      </c>
      <c r="Q322" s="8">
        <f t="shared" si="18"/>
        <v>-34537.5</v>
      </c>
      <c r="R322" s="4" t="s">
        <v>62</v>
      </c>
    </row>
    <row r="323" spans="1:18">
      <c r="A323" s="1" t="s">
        <v>408</v>
      </c>
      <c r="B323" s="2">
        <v>45466</v>
      </c>
      <c r="C323" s="2" t="str">
        <f t="shared" si="17"/>
        <v>Jun</v>
      </c>
      <c r="D323" s="1" t="s">
        <v>50</v>
      </c>
      <c r="E323" s="1" t="s">
        <v>35</v>
      </c>
      <c r="F323" s="1" t="s">
        <v>21</v>
      </c>
      <c r="G323" s="1">
        <v>61</v>
      </c>
      <c r="H323" s="1">
        <v>4551.2</v>
      </c>
      <c r="I323" s="1">
        <v>277623.2</v>
      </c>
      <c r="J323" s="1">
        <v>4725.36</v>
      </c>
      <c r="K323" s="1" t="s">
        <v>37</v>
      </c>
      <c r="L323" s="1" t="s">
        <v>54</v>
      </c>
      <c r="M323" s="1" t="s">
        <v>55</v>
      </c>
      <c r="N323" s="1">
        <v>28.2265</v>
      </c>
      <c r="O323" s="1">
        <v>-96697</v>
      </c>
      <c r="P323">
        <f t="shared" ref="P323:P386" si="19">G323*J323</f>
        <v>288246.96</v>
      </c>
      <c r="Q323" s="8">
        <f t="shared" si="18"/>
        <v>10623.76</v>
      </c>
      <c r="R323" s="4" t="s">
        <v>32</v>
      </c>
    </row>
    <row r="324" spans="1:18">
      <c r="A324" s="1" t="s">
        <v>409</v>
      </c>
      <c r="B324" s="2">
        <v>45469</v>
      </c>
      <c r="C324" s="2" t="str">
        <f t="shared" si="17"/>
        <v>Jun</v>
      </c>
      <c r="D324" s="1" t="s">
        <v>101</v>
      </c>
      <c r="E324" s="1" t="s">
        <v>35</v>
      </c>
      <c r="F324" s="1" t="s">
        <v>28</v>
      </c>
      <c r="G324" s="1">
        <v>57</v>
      </c>
      <c r="H324" s="1">
        <v>3875.57</v>
      </c>
      <c r="I324" s="1">
        <v>220907.49</v>
      </c>
      <c r="J324" s="1">
        <v>6714.84</v>
      </c>
      <c r="K324" s="1" t="s">
        <v>76</v>
      </c>
      <c r="L324" s="1" t="s">
        <v>107</v>
      </c>
      <c r="M324" s="1" t="s">
        <v>108</v>
      </c>
      <c r="N324" s="1">
        <v>36.7737</v>
      </c>
      <c r="O324" s="1">
        <v>-80695</v>
      </c>
      <c r="P324">
        <f t="shared" si="19"/>
        <v>382745.88</v>
      </c>
      <c r="Q324" s="8">
        <f t="shared" si="18"/>
        <v>161838.39</v>
      </c>
      <c r="R324" s="4" t="s">
        <v>83</v>
      </c>
    </row>
    <row r="325" spans="1:18">
      <c r="A325" s="1" t="s">
        <v>410</v>
      </c>
      <c r="B325" s="2">
        <v>45480</v>
      </c>
      <c r="C325" s="2" t="str">
        <f t="shared" si="17"/>
        <v>Jul</v>
      </c>
      <c r="D325" s="1" t="s">
        <v>27</v>
      </c>
      <c r="E325" s="1" t="s">
        <v>20</v>
      </c>
      <c r="F325" s="1" t="s">
        <v>21</v>
      </c>
      <c r="G325" s="1">
        <v>20</v>
      </c>
      <c r="H325" s="1">
        <v>4271.84</v>
      </c>
      <c r="I325" s="1">
        <v>85436.8</v>
      </c>
      <c r="J325" s="1">
        <v>3457.43</v>
      </c>
      <c r="K325" s="1" t="s">
        <v>29</v>
      </c>
      <c r="L325" s="1" t="s">
        <v>107</v>
      </c>
      <c r="M325" s="1" t="s">
        <v>108</v>
      </c>
      <c r="N325" s="1">
        <v>34.0609</v>
      </c>
      <c r="O325" s="1">
        <v>-143766</v>
      </c>
      <c r="P325">
        <f t="shared" si="19"/>
        <v>69148.6</v>
      </c>
      <c r="Q325" s="8">
        <f t="shared" si="18"/>
        <v>-16288.2</v>
      </c>
      <c r="R325" s="4" t="s">
        <v>56</v>
      </c>
    </row>
    <row r="326" spans="1:18">
      <c r="A326" s="1" t="s">
        <v>411</v>
      </c>
      <c r="B326" s="2">
        <v>45481</v>
      </c>
      <c r="C326" s="2" t="str">
        <f t="shared" si="17"/>
        <v>Jul</v>
      </c>
      <c r="D326" s="1" t="s">
        <v>82</v>
      </c>
      <c r="E326" s="1" t="s">
        <v>35</v>
      </c>
      <c r="F326" s="1" t="s">
        <v>80</v>
      </c>
      <c r="G326" s="1">
        <v>79</v>
      </c>
      <c r="H326" s="1">
        <v>7658.19</v>
      </c>
      <c r="I326" s="1">
        <v>604997.01</v>
      </c>
      <c r="J326" s="1">
        <v>5174.38</v>
      </c>
      <c r="K326" s="1" t="s">
        <v>22</v>
      </c>
      <c r="L326" s="1" t="s">
        <v>23</v>
      </c>
      <c r="M326" s="1" t="s">
        <v>24</v>
      </c>
      <c r="N326" s="1">
        <v>23.5545</v>
      </c>
      <c r="O326" s="1">
        <v>-94028</v>
      </c>
      <c r="P326">
        <f t="shared" si="19"/>
        <v>408776.02</v>
      </c>
      <c r="Q326" s="8">
        <f t="shared" si="18"/>
        <v>-196220.99</v>
      </c>
      <c r="R326" s="4" t="s">
        <v>32</v>
      </c>
    </row>
    <row r="327" spans="1:18">
      <c r="A327" s="1" t="s">
        <v>412</v>
      </c>
      <c r="B327" s="2">
        <v>45486</v>
      </c>
      <c r="C327" s="2" t="str">
        <f t="shared" si="17"/>
        <v>Jul</v>
      </c>
      <c r="D327" s="1" t="s">
        <v>19</v>
      </c>
      <c r="E327" s="1" t="s">
        <v>20</v>
      </c>
      <c r="F327" s="1" t="s">
        <v>28</v>
      </c>
      <c r="G327" s="1">
        <v>45</v>
      </c>
      <c r="H327" s="1">
        <v>2119.91</v>
      </c>
      <c r="I327" s="1">
        <v>95395.95</v>
      </c>
      <c r="J327" s="1">
        <v>7404.16</v>
      </c>
      <c r="K327" s="1" t="s">
        <v>44</v>
      </c>
      <c r="L327" s="1" t="s">
        <v>54</v>
      </c>
      <c r="M327" s="1" t="s">
        <v>55</v>
      </c>
      <c r="N327" s="1">
        <v>17.5806</v>
      </c>
      <c r="O327" s="1">
        <v>-61949</v>
      </c>
      <c r="P327">
        <f t="shared" si="19"/>
        <v>333187.2</v>
      </c>
      <c r="Q327" s="8">
        <f t="shared" si="18"/>
        <v>237791.25</v>
      </c>
      <c r="R327" s="4" t="s">
        <v>40</v>
      </c>
    </row>
    <row r="328" spans="1:18">
      <c r="A328" s="1" t="s">
        <v>413</v>
      </c>
      <c r="B328" s="2">
        <v>45490</v>
      </c>
      <c r="C328" s="2" t="str">
        <f t="shared" si="17"/>
        <v>Jul</v>
      </c>
      <c r="D328" s="1" t="s">
        <v>50</v>
      </c>
      <c r="E328" s="1" t="s">
        <v>43</v>
      </c>
      <c r="F328" s="1" t="s">
        <v>65</v>
      </c>
      <c r="G328" s="1">
        <v>100</v>
      </c>
      <c r="H328" s="1">
        <v>5232.64</v>
      </c>
      <c r="I328" s="1">
        <v>523264</v>
      </c>
      <c r="J328" s="1">
        <v>2776.66</v>
      </c>
      <c r="K328" s="1" t="s">
        <v>29</v>
      </c>
      <c r="L328" s="1" t="s">
        <v>23</v>
      </c>
      <c r="M328" s="1" t="s">
        <v>24</v>
      </c>
      <c r="N328" s="1">
        <v>28.2126</v>
      </c>
      <c r="O328" s="1">
        <v>-43946</v>
      </c>
      <c r="P328">
        <f t="shared" si="19"/>
        <v>277666</v>
      </c>
      <c r="Q328" s="8">
        <f t="shared" si="18"/>
        <v>-245598</v>
      </c>
      <c r="R328" s="4" t="s">
        <v>62</v>
      </c>
    </row>
    <row r="329" spans="1:18">
      <c r="A329" s="1" t="s">
        <v>414</v>
      </c>
      <c r="B329" s="2">
        <v>45491</v>
      </c>
      <c r="C329" s="2" t="str">
        <f t="shared" si="17"/>
        <v>Jul</v>
      </c>
      <c r="D329" s="1" t="s">
        <v>113</v>
      </c>
      <c r="E329" s="1" t="s">
        <v>43</v>
      </c>
      <c r="F329" s="1" t="s">
        <v>36</v>
      </c>
      <c r="G329" s="1">
        <v>56</v>
      </c>
      <c r="H329" s="1">
        <v>4349.72</v>
      </c>
      <c r="I329" s="1">
        <v>243584.32</v>
      </c>
      <c r="J329" s="1">
        <v>5686.24</v>
      </c>
      <c r="K329" s="1" t="s">
        <v>44</v>
      </c>
      <c r="L329" s="1" t="s">
        <v>54</v>
      </c>
      <c r="M329" s="1" t="s">
        <v>55</v>
      </c>
      <c r="N329" s="1">
        <v>9.4826</v>
      </c>
      <c r="O329" s="1">
        <v>-105540</v>
      </c>
      <c r="P329">
        <f t="shared" si="19"/>
        <v>318429.44</v>
      </c>
      <c r="Q329" s="8">
        <f t="shared" si="18"/>
        <v>74845.12</v>
      </c>
      <c r="R329" s="4" t="s">
        <v>73</v>
      </c>
    </row>
    <row r="330" spans="1:18">
      <c r="A330" s="1" t="s">
        <v>415</v>
      </c>
      <c r="B330" s="2">
        <v>45493</v>
      </c>
      <c r="C330" s="2" t="str">
        <f t="shared" si="17"/>
        <v>Jul</v>
      </c>
      <c r="D330" s="1" t="s">
        <v>34</v>
      </c>
      <c r="E330" s="1" t="s">
        <v>43</v>
      </c>
      <c r="F330" s="1" t="s">
        <v>36</v>
      </c>
      <c r="G330" s="1">
        <v>86</v>
      </c>
      <c r="H330" s="1">
        <v>2578.29</v>
      </c>
      <c r="I330" s="1">
        <v>221732.94</v>
      </c>
      <c r="J330" s="1">
        <v>7121.21</v>
      </c>
      <c r="K330" s="1" t="s">
        <v>105</v>
      </c>
      <c r="L330" s="1" t="s">
        <v>30</v>
      </c>
      <c r="M330" s="1" t="s">
        <v>31</v>
      </c>
      <c r="N330" s="1">
        <v>20.12</v>
      </c>
      <c r="O330" s="1">
        <v>-115111</v>
      </c>
      <c r="P330">
        <f t="shared" si="19"/>
        <v>612424.06</v>
      </c>
      <c r="Q330" s="8">
        <f t="shared" si="18"/>
        <v>390691.12</v>
      </c>
      <c r="R330" s="4" t="s">
        <v>25</v>
      </c>
    </row>
    <row r="331" spans="1:18">
      <c r="A331" s="1" t="s">
        <v>416</v>
      </c>
      <c r="B331" s="2">
        <v>45498</v>
      </c>
      <c r="C331" s="2" t="str">
        <f t="shared" si="17"/>
        <v>Jul</v>
      </c>
      <c r="D331" s="1" t="s">
        <v>85</v>
      </c>
      <c r="E331" s="1" t="s">
        <v>35</v>
      </c>
      <c r="F331" s="1" t="s">
        <v>21</v>
      </c>
      <c r="G331" s="1">
        <v>12</v>
      </c>
      <c r="H331" s="1">
        <v>3926.94</v>
      </c>
      <c r="I331" s="1">
        <v>47123.28</v>
      </c>
      <c r="J331" s="1">
        <v>1340.13</v>
      </c>
      <c r="K331" s="1" t="s">
        <v>76</v>
      </c>
      <c r="L331" s="1" t="s">
        <v>92</v>
      </c>
      <c r="M331" s="1" t="s">
        <v>93</v>
      </c>
      <c r="N331" s="1">
        <v>32.7996</v>
      </c>
      <c r="O331" s="1">
        <v>-132521</v>
      </c>
      <c r="P331">
        <f t="shared" si="19"/>
        <v>16081.56</v>
      </c>
      <c r="Q331" s="8">
        <f t="shared" si="18"/>
        <v>-31041.72</v>
      </c>
      <c r="R331" s="4" t="s">
        <v>56</v>
      </c>
    </row>
    <row r="332" spans="1:18">
      <c r="A332" s="1" t="s">
        <v>417</v>
      </c>
      <c r="B332" s="2">
        <v>45500</v>
      </c>
      <c r="C332" s="2" t="str">
        <f t="shared" ref="C332:C395" si="20">TEXT(B332,"mmm")</f>
        <v>Jul</v>
      </c>
      <c r="D332" s="1" t="s">
        <v>150</v>
      </c>
      <c r="E332" s="1" t="s">
        <v>20</v>
      </c>
      <c r="F332" s="1" t="s">
        <v>36</v>
      </c>
      <c r="G332" s="1">
        <v>56</v>
      </c>
      <c r="H332" s="1">
        <v>7536.26</v>
      </c>
      <c r="I332" s="1">
        <v>422030.56</v>
      </c>
      <c r="J332" s="1">
        <v>3515.36</v>
      </c>
      <c r="K332" s="1" t="s">
        <v>66</v>
      </c>
      <c r="L332" s="1" t="s">
        <v>60</v>
      </c>
      <c r="M332" s="1" t="s">
        <v>61</v>
      </c>
      <c r="N332" s="1">
        <v>15.491</v>
      </c>
      <c r="O332" s="1">
        <v>-144366</v>
      </c>
      <c r="P332">
        <f t="shared" si="19"/>
        <v>196860.16</v>
      </c>
      <c r="Q332" s="8">
        <f t="shared" si="18"/>
        <v>-225170.4</v>
      </c>
      <c r="R332" s="4" t="s">
        <v>25</v>
      </c>
    </row>
    <row r="333" spans="1:18">
      <c r="A333" s="1" t="s">
        <v>418</v>
      </c>
      <c r="B333" s="2">
        <v>45501</v>
      </c>
      <c r="C333" s="2" t="str">
        <f t="shared" si="20"/>
        <v>Jul</v>
      </c>
      <c r="D333" s="1" t="s">
        <v>150</v>
      </c>
      <c r="E333" s="1" t="s">
        <v>20</v>
      </c>
      <c r="F333" s="1" t="s">
        <v>65</v>
      </c>
      <c r="G333" s="1">
        <v>85</v>
      </c>
      <c r="H333" s="1">
        <v>3962.78</v>
      </c>
      <c r="I333" s="1">
        <v>336836.3</v>
      </c>
      <c r="J333" s="1">
        <v>6173.37</v>
      </c>
      <c r="K333" s="1" t="s">
        <v>44</v>
      </c>
      <c r="L333" s="1" t="s">
        <v>60</v>
      </c>
      <c r="M333" s="1" t="s">
        <v>61</v>
      </c>
      <c r="N333" s="1">
        <v>31.4877</v>
      </c>
      <c r="O333" s="1">
        <v>-133514</v>
      </c>
      <c r="P333">
        <f t="shared" si="19"/>
        <v>524736.45</v>
      </c>
      <c r="Q333" s="8">
        <f t="shared" si="18"/>
        <v>187900.15</v>
      </c>
      <c r="R333" s="4" t="s">
        <v>73</v>
      </c>
    </row>
    <row r="334" spans="1:18">
      <c r="A334" s="1" t="s">
        <v>419</v>
      </c>
      <c r="B334" s="2">
        <v>45502</v>
      </c>
      <c r="C334" s="2" t="str">
        <f t="shared" si="20"/>
        <v>Jul</v>
      </c>
      <c r="D334" s="1" t="s">
        <v>34</v>
      </c>
      <c r="E334" s="1" t="s">
        <v>43</v>
      </c>
      <c r="F334" s="1" t="s">
        <v>28</v>
      </c>
      <c r="G334" s="1">
        <v>16</v>
      </c>
      <c r="H334" s="1">
        <v>6048.28</v>
      </c>
      <c r="I334" s="1">
        <v>96772.48</v>
      </c>
      <c r="J334" s="1">
        <v>2048.29</v>
      </c>
      <c r="K334" s="1" t="s">
        <v>44</v>
      </c>
      <c r="L334" s="1" t="s">
        <v>30</v>
      </c>
      <c r="M334" s="1" t="s">
        <v>31</v>
      </c>
      <c r="N334" s="1">
        <v>21.3462</v>
      </c>
      <c r="O334" s="1">
        <v>-82494</v>
      </c>
      <c r="P334">
        <f t="shared" si="19"/>
        <v>32772.64</v>
      </c>
      <c r="Q334" s="8">
        <f t="shared" si="18"/>
        <v>-63999.84</v>
      </c>
      <c r="R334" s="4" t="s">
        <v>62</v>
      </c>
    </row>
    <row r="335" spans="1:18">
      <c r="A335" s="1" t="s">
        <v>420</v>
      </c>
      <c r="B335" s="2">
        <v>45504</v>
      </c>
      <c r="C335" s="2" t="str">
        <f t="shared" si="20"/>
        <v>Jul</v>
      </c>
      <c r="D335" s="1" t="s">
        <v>116</v>
      </c>
      <c r="E335" s="1" t="s">
        <v>20</v>
      </c>
      <c r="F335" s="1" t="s">
        <v>21</v>
      </c>
      <c r="G335" s="1">
        <v>68</v>
      </c>
      <c r="H335" s="1">
        <v>6625.57</v>
      </c>
      <c r="I335" s="1">
        <v>450538.76</v>
      </c>
      <c r="J335" s="1">
        <v>3451.14</v>
      </c>
      <c r="K335" s="1" t="s">
        <v>29</v>
      </c>
      <c r="L335" s="1" t="s">
        <v>54</v>
      </c>
      <c r="M335" s="1" t="s">
        <v>55</v>
      </c>
      <c r="N335" s="1">
        <v>34.4679</v>
      </c>
      <c r="O335" s="1">
        <v>-124099</v>
      </c>
      <c r="P335">
        <f t="shared" si="19"/>
        <v>234677.52</v>
      </c>
      <c r="Q335" s="8">
        <f t="shared" si="18"/>
        <v>-215861.24</v>
      </c>
      <c r="R335" s="4" t="s">
        <v>62</v>
      </c>
    </row>
    <row r="336" spans="1:18">
      <c r="A336" s="1" t="s">
        <v>421</v>
      </c>
      <c r="B336" s="2">
        <v>45508</v>
      </c>
      <c r="C336" s="2" t="str">
        <f t="shared" si="20"/>
        <v>Aug</v>
      </c>
      <c r="D336" s="1" t="s">
        <v>34</v>
      </c>
      <c r="E336" s="1" t="s">
        <v>35</v>
      </c>
      <c r="F336" s="1" t="s">
        <v>36</v>
      </c>
      <c r="G336" s="1">
        <v>3</v>
      </c>
      <c r="H336" s="1">
        <v>3904.28</v>
      </c>
      <c r="I336" s="1">
        <v>11712.84</v>
      </c>
      <c r="J336" s="1">
        <v>4638.28</v>
      </c>
      <c r="K336" s="1" t="s">
        <v>105</v>
      </c>
      <c r="L336" s="1" t="s">
        <v>67</v>
      </c>
      <c r="M336" s="1" t="s">
        <v>68</v>
      </c>
      <c r="N336" s="1">
        <v>34.8718</v>
      </c>
      <c r="O336" s="1">
        <v>-106452</v>
      </c>
      <c r="P336">
        <f t="shared" si="19"/>
        <v>13914.84</v>
      </c>
      <c r="Q336" s="8">
        <f t="shared" si="18"/>
        <v>2202</v>
      </c>
      <c r="R336" s="4" t="s">
        <v>32</v>
      </c>
    </row>
    <row r="337" spans="1:18">
      <c r="A337" s="1" t="s">
        <v>422</v>
      </c>
      <c r="B337" s="2">
        <v>45509</v>
      </c>
      <c r="C337" s="2" t="str">
        <f t="shared" si="20"/>
        <v>Aug</v>
      </c>
      <c r="D337" s="1" t="s">
        <v>42</v>
      </c>
      <c r="E337" s="1" t="s">
        <v>43</v>
      </c>
      <c r="F337" s="1" t="s">
        <v>65</v>
      </c>
      <c r="G337" s="1">
        <v>87</v>
      </c>
      <c r="H337" s="1">
        <v>3787.12</v>
      </c>
      <c r="I337" s="1">
        <v>329479.44</v>
      </c>
      <c r="J337" s="1">
        <v>5146.43</v>
      </c>
      <c r="K337" s="1" t="s">
        <v>29</v>
      </c>
      <c r="L337" s="1" t="s">
        <v>67</v>
      </c>
      <c r="M337" s="1" t="s">
        <v>68</v>
      </c>
      <c r="N337" s="1">
        <v>30.1127</v>
      </c>
      <c r="O337" s="1">
        <v>-96439</v>
      </c>
      <c r="P337">
        <f t="shared" si="19"/>
        <v>447739.41</v>
      </c>
      <c r="Q337" s="8">
        <f t="shared" si="18"/>
        <v>118259.97</v>
      </c>
      <c r="R337" s="4" t="s">
        <v>62</v>
      </c>
    </row>
    <row r="338" spans="1:18">
      <c r="A338" s="1" t="s">
        <v>423</v>
      </c>
      <c r="B338" s="2">
        <v>45518</v>
      </c>
      <c r="C338" s="2" t="str">
        <f t="shared" si="20"/>
        <v>Aug</v>
      </c>
      <c r="D338" s="1" t="s">
        <v>34</v>
      </c>
      <c r="E338" s="1" t="s">
        <v>43</v>
      </c>
      <c r="F338" s="1" t="s">
        <v>65</v>
      </c>
      <c r="G338" s="1">
        <v>49</v>
      </c>
      <c r="H338" s="1">
        <v>3032.54</v>
      </c>
      <c r="I338" s="1">
        <v>148594.46</v>
      </c>
      <c r="J338" s="1">
        <v>5298.72</v>
      </c>
      <c r="K338" s="1" t="s">
        <v>76</v>
      </c>
      <c r="L338" s="1" t="s">
        <v>54</v>
      </c>
      <c r="M338" s="1" t="s">
        <v>55</v>
      </c>
      <c r="N338" s="1">
        <v>27.8987</v>
      </c>
      <c r="O338" s="1">
        <v>-25671</v>
      </c>
      <c r="P338">
        <f t="shared" si="19"/>
        <v>259637.28</v>
      </c>
      <c r="Q338" s="8">
        <f t="shared" si="18"/>
        <v>111042.82</v>
      </c>
      <c r="R338" s="4" t="s">
        <v>56</v>
      </c>
    </row>
    <row r="339" spans="1:18">
      <c r="A339" s="1" t="s">
        <v>424</v>
      </c>
      <c r="B339" s="2">
        <v>45520</v>
      </c>
      <c r="C339" s="2" t="str">
        <f t="shared" si="20"/>
        <v>Aug</v>
      </c>
      <c r="D339" s="1" t="s">
        <v>53</v>
      </c>
      <c r="E339" s="1" t="s">
        <v>20</v>
      </c>
      <c r="F339" s="1" t="s">
        <v>65</v>
      </c>
      <c r="G339" s="1">
        <v>77</v>
      </c>
      <c r="H339" s="1">
        <v>3613.12</v>
      </c>
      <c r="I339" s="1">
        <v>278210.24</v>
      </c>
      <c r="J339" s="1">
        <v>945.86</v>
      </c>
      <c r="K339" s="1" t="s">
        <v>22</v>
      </c>
      <c r="L339" s="1" t="s">
        <v>38</v>
      </c>
      <c r="M339" s="1" t="s">
        <v>39</v>
      </c>
      <c r="N339" s="1">
        <v>19.9639</v>
      </c>
      <c r="O339" s="1">
        <v>-43886</v>
      </c>
      <c r="P339">
        <f t="shared" si="19"/>
        <v>72831.22</v>
      </c>
      <c r="Q339" s="8">
        <f t="shared" si="18"/>
        <v>-205379.02</v>
      </c>
      <c r="R339" s="4" t="s">
        <v>25</v>
      </c>
    </row>
    <row r="340" spans="1:18">
      <c r="A340" s="1" t="s">
        <v>425</v>
      </c>
      <c r="B340" s="2">
        <v>45525</v>
      </c>
      <c r="C340" s="2" t="str">
        <f t="shared" si="20"/>
        <v>Aug</v>
      </c>
      <c r="D340" s="1" t="s">
        <v>85</v>
      </c>
      <c r="E340" s="1" t="s">
        <v>43</v>
      </c>
      <c r="F340" s="1" t="s">
        <v>65</v>
      </c>
      <c r="G340" s="1">
        <v>91</v>
      </c>
      <c r="H340" s="1">
        <v>5731.08</v>
      </c>
      <c r="I340" s="1">
        <v>521528.28</v>
      </c>
      <c r="J340" s="1">
        <v>3867.67</v>
      </c>
      <c r="K340" s="1" t="s">
        <v>105</v>
      </c>
      <c r="L340" s="1" t="s">
        <v>60</v>
      </c>
      <c r="M340" s="1" t="s">
        <v>61</v>
      </c>
      <c r="N340" s="1">
        <v>14.4812</v>
      </c>
      <c r="O340" s="1">
        <v>-83716</v>
      </c>
      <c r="P340">
        <f t="shared" si="19"/>
        <v>351957.97</v>
      </c>
      <c r="Q340" s="8">
        <f t="shared" si="18"/>
        <v>-169570.31</v>
      </c>
      <c r="R340" s="4" t="s">
        <v>83</v>
      </c>
    </row>
    <row r="341" spans="1:18">
      <c r="A341" s="1" t="s">
        <v>426</v>
      </c>
      <c r="B341" s="2">
        <v>45530</v>
      </c>
      <c r="C341" s="2" t="str">
        <f t="shared" si="20"/>
        <v>Aug</v>
      </c>
      <c r="D341" s="1" t="s">
        <v>50</v>
      </c>
      <c r="E341" s="1" t="s">
        <v>20</v>
      </c>
      <c r="F341" s="1" t="s">
        <v>36</v>
      </c>
      <c r="G341" s="1">
        <v>73</v>
      </c>
      <c r="H341" s="1">
        <v>2401.25</v>
      </c>
      <c r="I341" s="1">
        <v>175291.25</v>
      </c>
      <c r="J341" s="1">
        <v>1329.77</v>
      </c>
      <c r="K341" s="1" t="s">
        <v>102</v>
      </c>
      <c r="L341" s="1" t="s">
        <v>23</v>
      </c>
      <c r="M341" s="1" t="s">
        <v>24</v>
      </c>
      <c r="N341" s="1">
        <v>31.1558</v>
      </c>
      <c r="O341" s="1">
        <v>-142862</v>
      </c>
      <c r="P341">
        <f t="shared" si="19"/>
        <v>97073.21</v>
      </c>
      <c r="Q341" s="8">
        <f t="shared" si="18"/>
        <v>-78218.04</v>
      </c>
      <c r="R341" s="4" t="s">
        <v>56</v>
      </c>
    </row>
    <row r="342" spans="1:18">
      <c r="A342" s="1" t="s">
        <v>427</v>
      </c>
      <c r="B342" s="2">
        <v>45530</v>
      </c>
      <c r="C342" s="2" t="str">
        <f t="shared" si="20"/>
        <v>Aug</v>
      </c>
      <c r="D342" s="1" t="s">
        <v>64</v>
      </c>
      <c r="E342" s="1" t="s">
        <v>43</v>
      </c>
      <c r="F342" s="1" t="s">
        <v>28</v>
      </c>
      <c r="G342" s="1">
        <v>52</v>
      </c>
      <c r="H342" s="1">
        <v>1518.36</v>
      </c>
      <c r="I342" s="1">
        <v>78954.72</v>
      </c>
      <c r="J342" s="1">
        <v>3286.22</v>
      </c>
      <c r="K342" s="1" t="s">
        <v>105</v>
      </c>
      <c r="L342" s="1" t="s">
        <v>54</v>
      </c>
      <c r="M342" s="1" t="s">
        <v>55</v>
      </c>
      <c r="N342" s="1">
        <v>12.7485</v>
      </c>
      <c r="O342" s="1">
        <v>-82615</v>
      </c>
      <c r="P342">
        <f t="shared" si="19"/>
        <v>170883.44</v>
      </c>
      <c r="Q342" s="8">
        <f t="shared" si="18"/>
        <v>91928.72</v>
      </c>
      <c r="R342" s="4" t="s">
        <v>83</v>
      </c>
    </row>
    <row r="343" spans="1:18">
      <c r="A343" s="1" t="s">
        <v>428</v>
      </c>
      <c r="B343" s="2">
        <v>45535</v>
      </c>
      <c r="C343" s="2" t="str">
        <f t="shared" si="20"/>
        <v>Aug</v>
      </c>
      <c r="D343" s="1" t="s">
        <v>150</v>
      </c>
      <c r="E343" s="1" t="s">
        <v>20</v>
      </c>
      <c r="F343" s="1" t="s">
        <v>36</v>
      </c>
      <c r="G343" s="1">
        <v>46</v>
      </c>
      <c r="H343" s="1">
        <v>1718.19</v>
      </c>
      <c r="I343" s="1">
        <v>79036.74</v>
      </c>
      <c r="J343" s="1">
        <v>3791.16</v>
      </c>
      <c r="K343" s="1" t="s">
        <v>37</v>
      </c>
      <c r="L343" s="1" t="s">
        <v>107</v>
      </c>
      <c r="M343" s="1" t="s">
        <v>108</v>
      </c>
      <c r="N343" s="1">
        <v>20.9992</v>
      </c>
      <c r="O343" s="1">
        <v>-137960</v>
      </c>
      <c r="P343">
        <f t="shared" si="19"/>
        <v>174393.36</v>
      </c>
      <c r="Q343" s="8">
        <f t="shared" si="18"/>
        <v>95356.62</v>
      </c>
      <c r="R343" s="4" t="s">
        <v>83</v>
      </c>
    </row>
    <row r="344" spans="1:18">
      <c r="A344" s="1" t="s">
        <v>429</v>
      </c>
      <c r="B344" s="2">
        <v>45538</v>
      </c>
      <c r="C344" s="2" t="str">
        <f t="shared" si="20"/>
        <v>Sep</v>
      </c>
      <c r="D344" s="1" t="s">
        <v>75</v>
      </c>
      <c r="E344" s="1" t="s">
        <v>20</v>
      </c>
      <c r="F344" s="1" t="s">
        <v>28</v>
      </c>
      <c r="G344" s="1">
        <v>64</v>
      </c>
      <c r="H344" s="1">
        <v>1288.36</v>
      </c>
      <c r="I344" s="1">
        <v>82455.04</v>
      </c>
      <c r="J344" s="1">
        <v>1125.05</v>
      </c>
      <c r="K344" s="1" t="s">
        <v>102</v>
      </c>
      <c r="L344" s="1" t="s">
        <v>67</v>
      </c>
      <c r="M344" s="1" t="s">
        <v>68</v>
      </c>
      <c r="N344" s="1">
        <v>24.9075</v>
      </c>
      <c r="O344" s="1">
        <v>-50671</v>
      </c>
      <c r="P344">
        <f t="shared" si="19"/>
        <v>72003.2</v>
      </c>
      <c r="Q344" s="8">
        <f t="shared" si="18"/>
        <v>-10451.84</v>
      </c>
      <c r="R344" s="4" t="s">
        <v>62</v>
      </c>
    </row>
    <row r="345" spans="1:18">
      <c r="A345" s="1" t="s">
        <v>430</v>
      </c>
      <c r="B345" s="2">
        <v>45547</v>
      </c>
      <c r="C345" s="2" t="str">
        <f t="shared" si="20"/>
        <v>Sep</v>
      </c>
      <c r="D345" s="1" t="s">
        <v>19</v>
      </c>
      <c r="E345" s="1" t="s">
        <v>35</v>
      </c>
      <c r="F345" s="1" t="s">
        <v>21</v>
      </c>
      <c r="G345" s="1">
        <v>45</v>
      </c>
      <c r="H345" s="1">
        <v>6374.47</v>
      </c>
      <c r="I345" s="1">
        <v>286851.15</v>
      </c>
      <c r="J345" s="1">
        <v>4507.19</v>
      </c>
      <c r="K345" s="1" t="s">
        <v>102</v>
      </c>
      <c r="L345" s="1" t="s">
        <v>67</v>
      </c>
      <c r="M345" s="1" t="s">
        <v>68</v>
      </c>
      <c r="N345" s="1">
        <v>36.7991</v>
      </c>
      <c r="O345" s="1">
        <v>-27003</v>
      </c>
      <c r="P345">
        <f t="shared" si="19"/>
        <v>202823.55</v>
      </c>
      <c r="Q345" s="8">
        <f t="shared" si="18"/>
        <v>-84027.6</v>
      </c>
      <c r="R345" s="4" t="s">
        <v>32</v>
      </c>
    </row>
    <row r="346" spans="1:18">
      <c r="A346" s="1" t="s">
        <v>431</v>
      </c>
      <c r="B346" s="2">
        <v>45556</v>
      </c>
      <c r="C346" s="2" t="str">
        <f t="shared" si="20"/>
        <v>Sep</v>
      </c>
      <c r="D346" s="1" t="s">
        <v>116</v>
      </c>
      <c r="E346" s="1" t="s">
        <v>20</v>
      </c>
      <c r="F346" s="1" t="s">
        <v>21</v>
      </c>
      <c r="G346" s="1">
        <v>40</v>
      </c>
      <c r="H346" s="1">
        <v>6424.75</v>
      </c>
      <c r="I346" s="1">
        <v>256990</v>
      </c>
      <c r="J346" s="1">
        <v>3564.94</v>
      </c>
      <c r="K346" s="1" t="s">
        <v>66</v>
      </c>
      <c r="L346" s="1" t="s">
        <v>23</v>
      </c>
      <c r="M346" s="1" t="s">
        <v>24</v>
      </c>
      <c r="N346" s="1">
        <v>33.5657</v>
      </c>
      <c r="O346" s="1">
        <v>-99842</v>
      </c>
      <c r="P346">
        <f t="shared" si="19"/>
        <v>142597.6</v>
      </c>
      <c r="Q346" s="8">
        <f t="shared" si="18"/>
        <v>-114392.4</v>
      </c>
      <c r="R346" s="4" t="s">
        <v>56</v>
      </c>
    </row>
    <row r="347" spans="1:18">
      <c r="A347" s="1" t="s">
        <v>432</v>
      </c>
      <c r="B347" s="2">
        <v>45556</v>
      </c>
      <c r="C347" s="2" t="str">
        <f t="shared" si="20"/>
        <v>Sep</v>
      </c>
      <c r="D347" s="1" t="s">
        <v>125</v>
      </c>
      <c r="E347" s="1" t="s">
        <v>43</v>
      </c>
      <c r="F347" s="1" t="s">
        <v>21</v>
      </c>
      <c r="G347" s="1">
        <v>15</v>
      </c>
      <c r="H347" s="1">
        <v>5114.5</v>
      </c>
      <c r="I347" s="1">
        <v>76717.5</v>
      </c>
      <c r="J347" s="1">
        <v>908.67</v>
      </c>
      <c r="K347" s="1" t="s">
        <v>29</v>
      </c>
      <c r="L347" s="1" t="s">
        <v>54</v>
      </c>
      <c r="M347" s="1" t="s">
        <v>55</v>
      </c>
      <c r="N347" s="1">
        <v>25.7957</v>
      </c>
      <c r="O347" s="1">
        <v>-37535</v>
      </c>
      <c r="P347">
        <f t="shared" si="19"/>
        <v>13630.05</v>
      </c>
      <c r="Q347" s="8">
        <f t="shared" si="18"/>
        <v>-63087.45</v>
      </c>
      <c r="R347" s="4" t="s">
        <v>56</v>
      </c>
    </row>
    <row r="348" spans="1:18">
      <c r="A348" s="1" t="s">
        <v>433</v>
      </c>
      <c r="B348" s="2">
        <v>45557</v>
      </c>
      <c r="C348" s="2" t="str">
        <f t="shared" si="20"/>
        <v>Sep</v>
      </c>
      <c r="D348" s="1" t="s">
        <v>75</v>
      </c>
      <c r="E348" s="1" t="s">
        <v>20</v>
      </c>
      <c r="F348" s="1" t="s">
        <v>21</v>
      </c>
      <c r="G348" s="1">
        <v>72</v>
      </c>
      <c r="H348" s="1">
        <v>1578.28</v>
      </c>
      <c r="I348" s="1">
        <v>113636.16</v>
      </c>
      <c r="J348" s="1">
        <v>4919.99</v>
      </c>
      <c r="K348" s="1" t="s">
        <v>51</v>
      </c>
      <c r="L348" s="1" t="s">
        <v>92</v>
      </c>
      <c r="M348" s="1" t="s">
        <v>93</v>
      </c>
      <c r="N348" s="1">
        <v>31.8735</v>
      </c>
      <c r="O348" s="1">
        <v>-138033</v>
      </c>
      <c r="P348">
        <f t="shared" si="19"/>
        <v>354239.28</v>
      </c>
      <c r="Q348" s="8">
        <f t="shared" si="18"/>
        <v>240603.12</v>
      </c>
      <c r="R348" s="4" t="s">
        <v>62</v>
      </c>
    </row>
    <row r="349" spans="1:18">
      <c r="A349" s="1" t="s">
        <v>434</v>
      </c>
      <c r="B349" s="2">
        <v>45558</v>
      </c>
      <c r="C349" s="2" t="str">
        <f t="shared" si="20"/>
        <v>Sep</v>
      </c>
      <c r="D349" s="1" t="s">
        <v>118</v>
      </c>
      <c r="E349" s="1" t="s">
        <v>43</v>
      </c>
      <c r="F349" s="1" t="s">
        <v>65</v>
      </c>
      <c r="G349" s="1">
        <v>8</v>
      </c>
      <c r="H349" s="1">
        <v>7694.46</v>
      </c>
      <c r="I349" s="1">
        <v>61555.68</v>
      </c>
      <c r="J349" s="1">
        <v>3887.55</v>
      </c>
      <c r="K349" s="1" t="s">
        <v>102</v>
      </c>
      <c r="L349" s="1" t="s">
        <v>54</v>
      </c>
      <c r="M349" s="1" t="s">
        <v>55</v>
      </c>
      <c r="N349" s="1">
        <v>21.6572</v>
      </c>
      <c r="O349" s="1">
        <v>-37337</v>
      </c>
      <c r="P349">
        <f t="shared" si="19"/>
        <v>31100.4</v>
      </c>
      <c r="Q349" s="8">
        <f t="shared" si="18"/>
        <v>-30455.28</v>
      </c>
      <c r="R349" s="4" t="s">
        <v>73</v>
      </c>
    </row>
    <row r="350" spans="1:18">
      <c r="A350" s="1" t="s">
        <v>435</v>
      </c>
      <c r="B350" s="2">
        <v>45562</v>
      </c>
      <c r="C350" s="2" t="str">
        <f t="shared" si="20"/>
        <v>Sep</v>
      </c>
      <c r="D350" s="1" t="s">
        <v>71</v>
      </c>
      <c r="E350" s="1" t="s">
        <v>43</v>
      </c>
      <c r="F350" s="1" t="s">
        <v>21</v>
      </c>
      <c r="G350" s="1">
        <v>11</v>
      </c>
      <c r="H350" s="1">
        <v>6595.4</v>
      </c>
      <c r="I350" s="1">
        <v>72549.4</v>
      </c>
      <c r="J350" s="1">
        <v>5617.93</v>
      </c>
      <c r="K350" s="1" t="s">
        <v>51</v>
      </c>
      <c r="L350" s="1" t="s">
        <v>92</v>
      </c>
      <c r="M350" s="1" t="s">
        <v>93</v>
      </c>
      <c r="N350" s="1">
        <v>32.6517</v>
      </c>
      <c r="O350" s="1">
        <v>-110627</v>
      </c>
      <c r="P350">
        <f t="shared" si="19"/>
        <v>61797.23</v>
      </c>
      <c r="Q350" s="8">
        <f t="shared" si="18"/>
        <v>-10752.17</v>
      </c>
      <c r="R350" s="4" t="s">
        <v>25</v>
      </c>
    </row>
    <row r="351" spans="1:18">
      <c r="A351" s="1" t="s">
        <v>436</v>
      </c>
      <c r="B351" s="2">
        <v>45562</v>
      </c>
      <c r="C351" s="2" t="str">
        <f t="shared" si="20"/>
        <v>Sep</v>
      </c>
      <c r="D351" s="1" t="s">
        <v>125</v>
      </c>
      <c r="E351" s="1" t="s">
        <v>35</v>
      </c>
      <c r="F351" s="1" t="s">
        <v>28</v>
      </c>
      <c r="G351" s="1">
        <v>98</v>
      </c>
      <c r="H351" s="1">
        <v>1281.78</v>
      </c>
      <c r="I351" s="1">
        <v>125614.44</v>
      </c>
      <c r="J351" s="1">
        <v>2355.36</v>
      </c>
      <c r="K351" s="1" t="s">
        <v>66</v>
      </c>
      <c r="L351" s="1" t="s">
        <v>98</v>
      </c>
      <c r="M351" s="1" t="s">
        <v>99</v>
      </c>
      <c r="N351" s="1">
        <v>27.4288</v>
      </c>
      <c r="O351" s="1">
        <v>-30741</v>
      </c>
      <c r="P351">
        <f t="shared" si="19"/>
        <v>230825.28</v>
      </c>
      <c r="Q351" s="8">
        <f t="shared" si="18"/>
        <v>105210.84</v>
      </c>
      <c r="R351" s="4" t="s">
        <v>25</v>
      </c>
    </row>
    <row r="352" spans="1:18">
      <c r="A352" s="1" t="s">
        <v>437</v>
      </c>
      <c r="B352" s="2">
        <v>45572</v>
      </c>
      <c r="C352" s="2" t="str">
        <f t="shared" si="20"/>
        <v>Oct</v>
      </c>
      <c r="D352" s="1" t="s">
        <v>101</v>
      </c>
      <c r="E352" s="1" t="s">
        <v>43</v>
      </c>
      <c r="F352" s="1" t="s">
        <v>65</v>
      </c>
      <c r="G352" s="1">
        <v>11</v>
      </c>
      <c r="H352" s="1">
        <v>3469.71</v>
      </c>
      <c r="I352" s="1">
        <v>38166.81</v>
      </c>
      <c r="J352" s="1">
        <v>6525.06</v>
      </c>
      <c r="K352" s="1" t="s">
        <v>29</v>
      </c>
      <c r="L352" s="1" t="s">
        <v>23</v>
      </c>
      <c r="M352" s="1" t="s">
        <v>24</v>
      </c>
      <c r="N352" s="1">
        <v>27.0739</v>
      </c>
      <c r="O352" s="1">
        <v>-110793</v>
      </c>
      <c r="P352">
        <f t="shared" si="19"/>
        <v>71775.66</v>
      </c>
      <c r="Q352" s="8">
        <f t="shared" si="18"/>
        <v>33608.85</v>
      </c>
      <c r="R352" s="4" t="s">
        <v>32</v>
      </c>
    </row>
    <row r="353" spans="1:18">
      <c r="A353" s="1" t="s">
        <v>438</v>
      </c>
      <c r="B353" s="2">
        <v>45584</v>
      </c>
      <c r="C353" s="2" t="str">
        <f t="shared" si="20"/>
        <v>Oct</v>
      </c>
      <c r="D353" s="1" t="s">
        <v>113</v>
      </c>
      <c r="E353" s="1" t="s">
        <v>20</v>
      </c>
      <c r="F353" s="1" t="s">
        <v>36</v>
      </c>
      <c r="G353" s="1">
        <v>79</v>
      </c>
      <c r="H353" s="1">
        <v>2046.64</v>
      </c>
      <c r="I353" s="1">
        <v>161684.56</v>
      </c>
      <c r="J353" s="1">
        <v>5503</v>
      </c>
      <c r="K353" s="1" t="s">
        <v>44</v>
      </c>
      <c r="L353" s="1" t="s">
        <v>38</v>
      </c>
      <c r="M353" s="1" t="s">
        <v>39</v>
      </c>
      <c r="N353" s="1">
        <v>36.1177</v>
      </c>
      <c r="O353" s="1">
        <v>-31761</v>
      </c>
      <c r="P353">
        <f t="shared" si="19"/>
        <v>434737</v>
      </c>
      <c r="Q353" s="8">
        <f t="shared" si="18"/>
        <v>273052.44</v>
      </c>
      <c r="R353" s="4" t="s">
        <v>83</v>
      </c>
    </row>
    <row r="354" spans="1:18">
      <c r="A354" s="1" t="s">
        <v>439</v>
      </c>
      <c r="B354" s="2">
        <v>45587</v>
      </c>
      <c r="C354" s="2" t="str">
        <f t="shared" si="20"/>
        <v>Oct</v>
      </c>
      <c r="D354" s="1" t="s">
        <v>27</v>
      </c>
      <c r="E354" s="1" t="s">
        <v>20</v>
      </c>
      <c r="F354" s="1" t="s">
        <v>28</v>
      </c>
      <c r="G354" s="1">
        <v>53</v>
      </c>
      <c r="H354" s="1">
        <v>6012.32</v>
      </c>
      <c r="I354" s="1">
        <v>318652.96</v>
      </c>
      <c r="J354" s="1">
        <v>6771.94</v>
      </c>
      <c r="K354" s="1" t="s">
        <v>102</v>
      </c>
      <c r="L354" s="1" t="s">
        <v>54</v>
      </c>
      <c r="M354" s="1" t="s">
        <v>55</v>
      </c>
      <c r="N354" s="1">
        <v>10.195</v>
      </c>
      <c r="O354" s="1">
        <v>-132246</v>
      </c>
      <c r="P354">
        <f t="shared" si="19"/>
        <v>358912.82</v>
      </c>
      <c r="Q354" s="8">
        <f t="shared" si="18"/>
        <v>40259.86</v>
      </c>
      <c r="R354" s="4" t="s">
        <v>40</v>
      </c>
    </row>
    <row r="355" spans="1:18">
      <c r="A355" s="1" t="s">
        <v>440</v>
      </c>
      <c r="B355" s="2">
        <v>45591</v>
      </c>
      <c r="C355" s="2" t="str">
        <f t="shared" si="20"/>
        <v>Oct</v>
      </c>
      <c r="D355" s="1" t="s">
        <v>64</v>
      </c>
      <c r="E355" s="1" t="s">
        <v>35</v>
      </c>
      <c r="F355" s="1" t="s">
        <v>36</v>
      </c>
      <c r="G355" s="1">
        <v>96</v>
      </c>
      <c r="H355" s="1">
        <v>7046.47</v>
      </c>
      <c r="I355" s="1">
        <v>676461.12</v>
      </c>
      <c r="J355" s="1">
        <v>842.77</v>
      </c>
      <c r="K355" s="1" t="s">
        <v>66</v>
      </c>
      <c r="L355" s="1" t="s">
        <v>107</v>
      </c>
      <c r="M355" s="1" t="s">
        <v>108</v>
      </c>
      <c r="N355" s="1">
        <v>23.7218</v>
      </c>
      <c r="O355" s="1">
        <v>-124295</v>
      </c>
      <c r="P355">
        <f t="shared" si="19"/>
        <v>80905.92</v>
      </c>
      <c r="Q355" s="8">
        <f t="shared" si="18"/>
        <v>-595555.2</v>
      </c>
      <c r="R355" s="4" t="s">
        <v>73</v>
      </c>
    </row>
    <row r="356" spans="1:18">
      <c r="A356" s="1" t="s">
        <v>441</v>
      </c>
      <c r="B356" s="2">
        <v>45596</v>
      </c>
      <c r="C356" s="2" t="str">
        <f t="shared" si="20"/>
        <v>Oct</v>
      </c>
      <c r="D356" s="1" t="s">
        <v>113</v>
      </c>
      <c r="E356" s="1" t="s">
        <v>20</v>
      </c>
      <c r="F356" s="1" t="s">
        <v>21</v>
      </c>
      <c r="G356" s="1">
        <v>70</v>
      </c>
      <c r="H356" s="1">
        <v>1894.56</v>
      </c>
      <c r="I356" s="1">
        <v>132619.2</v>
      </c>
      <c r="J356" s="1">
        <v>2312</v>
      </c>
      <c r="K356" s="1" t="s">
        <v>105</v>
      </c>
      <c r="L356" s="1" t="s">
        <v>92</v>
      </c>
      <c r="M356" s="1" t="s">
        <v>93</v>
      </c>
      <c r="N356" s="1">
        <v>35.9593</v>
      </c>
      <c r="O356" s="1">
        <v>-64312</v>
      </c>
      <c r="P356">
        <f t="shared" si="19"/>
        <v>161840</v>
      </c>
      <c r="Q356" s="8">
        <f t="shared" si="18"/>
        <v>29220.8</v>
      </c>
      <c r="R356" s="4" t="s">
        <v>56</v>
      </c>
    </row>
    <row r="357" spans="1:18">
      <c r="A357" s="1" t="s">
        <v>442</v>
      </c>
      <c r="B357" s="2">
        <v>45597</v>
      </c>
      <c r="C357" s="2" t="str">
        <f t="shared" si="20"/>
        <v>Nov</v>
      </c>
      <c r="D357" s="1" t="s">
        <v>173</v>
      </c>
      <c r="E357" s="1" t="s">
        <v>20</v>
      </c>
      <c r="F357" s="1" t="s">
        <v>21</v>
      </c>
      <c r="G357" s="1">
        <v>73</v>
      </c>
      <c r="H357" s="1">
        <v>3809.71</v>
      </c>
      <c r="I357" s="1">
        <v>278108.83</v>
      </c>
      <c r="J357" s="1">
        <v>1454.49</v>
      </c>
      <c r="K357" s="1" t="s">
        <v>51</v>
      </c>
      <c r="L357" s="1" t="s">
        <v>107</v>
      </c>
      <c r="M357" s="1" t="s">
        <v>108</v>
      </c>
      <c r="N357" s="1">
        <v>20.4366</v>
      </c>
      <c r="O357" s="1">
        <v>-30426</v>
      </c>
      <c r="P357">
        <f t="shared" si="19"/>
        <v>106177.77</v>
      </c>
      <c r="Q357" s="8">
        <f t="shared" si="18"/>
        <v>-171931.06</v>
      </c>
      <c r="R357" s="4" t="s">
        <v>62</v>
      </c>
    </row>
    <row r="358" spans="1:18">
      <c r="A358" s="1" t="s">
        <v>443</v>
      </c>
      <c r="B358" s="2">
        <v>45598</v>
      </c>
      <c r="C358" s="2" t="str">
        <f t="shared" si="20"/>
        <v>Nov</v>
      </c>
      <c r="D358" s="1" t="s">
        <v>116</v>
      </c>
      <c r="E358" s="1" t="s">
        <v>43</v>
      </c>
      <c r="F358" s="1" t="s">
        <v>80</v>
      </c>
      <c r="G358" s="1">
        <v>96</v>
      </c>
      <c r="H358" s="1">
        <v>4481.59</v>
      </c>
      <c r="I358" s="1">
        <v>430232.64</v>
      </c>
      <c r="J358" s="1">
        <v>5120.88</v>
      </c>
      <c r="K358" s="1" t="s">
        <v>105</v>
      </c>
      <c r="L358" s="1" t="s">
        <v>98</v>
      </c>
      <c r="M358" s="1" t="s">
        <v>99</v>
      </c>
      <c r="N358" s="1">
        <v>12.9062</v>
      </c>
      <c r="O358" s="1">
        <v>-106253</v>
      </c>
      <c r="P358">
        <f t="shared" si="19"/>
        <v>491604.48</v>
      </c>
      <c r="Q358" s="8">
        <f t="shared" si="18"/>
        <v>61371.84</v>
      </c>
      <c r="R358" s="4" t="s">
        <v>83</v>
      </c>
    </row>
    <row r="359" spans="1:18">
      <c r="A359" s="1" t="s">
        <v>444</v>
      </c>
      <c r="B359" s="2">
        <v>45601</v>
      </c>
      <c r="C359" s="2" t="str">
        <f t="shared" si="20"/>
        <v>Nov</v>
      </c>
      <c r="D359" s="1" t="s">
        <v>133</v>
      </c>
      <c r="E359" s="1" t="s">
        <v>43</v>
      </c>
      <c r="F359" s="1" t="s">
        <v>36</v>
      </c>
      <c r="G359" s="1">
        <v>59</v>
      </c>
      <c r="H359" s="1">
        <v>1258.89</v>
      </c>
      <c r="I359" s="1">
        <v>74274.51</v>
      </c>
      <c r="J359" s="1">
        <v>6944.67</v>
      </c>
      <c r="K359" s="1" t="s">
        <v>29</v>
      </c>
      <c r="L359" s="1" t="s">
        <v>92</v>
      </c>
      <c r="M359" s="1" t="s">
        <v>93</v>
      </c>
      <c r="N359" s="1">
        <v>25.3112</v>
      </c>
      <c r="O359" s="1">
        <v>-91047</v>
      </c>
      <c r="P359">
        <f t="shared" si="19"/>
        <v>409735.53</v>
      </c>
      <c r="Q359" s="8">
        <f t="shared" si="18"/>
        <v>335461.02</v>
      </c>
      <c r="R359" s="4" t="s">
        <v>83</v>
      </c>
    </row>
    <row r="360" spans="1:18">
      <c r="A360" s="1" t="s">
        <v>445</v>
      </c>
      <c r="B360" s="2">
        <v>45601</v>
      </c>
      <c r="C360" s="2" t="str">
        <f t="shared" si="20"/>
        <v>Nov</v>
      </c>
      <c r="D360" s="1" t="s">
        <v>113</v>
      </c>
      <c r="E360" s="1" t="s">
        <v>43</v>
      </c>
      <c r="F360" s="1" t="s">
        <v>28</v>
      </c>
      <c r="G360" s="1">
        <v>41</v>
      </c>
      <c r="H360" s="1">
        <v>3170.53</v>
      </c>
      <c r="I360" s="1">
        <v>129991.73</v>
      </c>
      <c r="J360" s="1">
        <v>1691.03</v>
      </c>
      <c r="K360" s="1" t="s">
        <v>105</v>
      </c>
      <c r="L360" s="1" t="s">
        <v>98</v>
      </c>
      <c r="M360" s="1" t="s">
        <v>99</v>
      </c>
      <c r="N360" s="1">
        <v>18.6798</v>
      </c>
      <c r="O360" s="1">
        <v>-90558</v>
      </c>
      <c r="P360">
        <f t="shared" si="19"/>
        <v>69332.23</v>
      </c>
      <c r="Q360" s="8">
        <f t="shared" si="18"/>
        <v>-60659.5</v>
      </c>
      <c r="R360" s="4" t="s">
        <v>56</v>
      </c>
    </row>
    <row r="361" spans="1:18">
      <c r="A361" s="1" t="s">
        <v>446</v>
      </c>
      <c r="B361" s="2">
        <v>45602</v>
      </c>
      <c r="C361" s="2" t="str">
        <f t="shared" si="20"/>
        <v>Nov</v>
      </c>
      <c r="D361" s="1" t="s">
        <v>71</v>
      </c>
      <c r="E361" s="1" t="s">
        <v>35</v>
      </c>
      <c r="F361" s="1" t="s">
        <v>36</v>
      </c>
      <c r="G361" s="1">
        <v>49</v>
      </c>
      <c r="H361" s="1">
        <v>2852.59</v>
      </c>
      <c r="I361" s="1">
        <v>139776.91</v>
      </c>
      <c r="J361" s="1">
        <v>1811.9</v>
      </c>
      <c r="K361" s="1" t="s">
        <v>51</v>
      </c>
      <c r="L361" s="1" t="s">
        <v>23</v>
      </c>
      <c r="M361" s="1" t="s">
        <v>24</v>
      </c>
      <c r="N361" s="1">
        <v>11.8624</v>
      </c>
      <c r="O361" s="1">
        <v>-57651</v>
      </c>
      <c r="P361">
        <f t="shared" si="19"/>
        <v>88783.1</v>
      </c>
      <c r="Q361" s="8">
        <f t="shared" si="18"/>
        <v>-50993.81</v>
      </c>
      <c r="R361" s="4" t="s">
        <v>73</v>
      </c>
    </row>
    <row r="362" spans="1:18">
      <c r="A362" s="1" t="s">
        <v>447</v>
      </c>
      <c r="B362" s="2">
        <v>45605</v>
      </c>
      <c r="C362" s="2" t="str">
        <f t="shared" si="20"/>
        <v>Nov</v>
      </c>
      <c r="D362" s="1" t="s">
        <v>64</v>
      </c>
      <c r="E362" s="1" t="s">
        <v>20</v>
      </c>
      <c r="F362" s="1" t="s">
        <v>21</v>
      </c>
      <c r="G362" s="1">
        <v>10</v>
      </c>
      <c r="H362" s="1">
        <v>1010.95</v>
      </c>
      <c r="I362" s="1">
        <v>10109.5</v>
      </c>
      <c r="J362" s="1">
        <v>1902.4</v>
      </c>
      <c r="K362" s="1" t="s">
        <v>29</v>
      </c>
      <c r="L362" s="1" t="s">
        <v>60</v>
      </c>
      <c r="M362" s="1" t="s">
        <v>61</v>
      </c>
      <c r="N362" s="1">
        <v>28.0118</v>
      </c>
      <c r="O362" s="1">
        <v>-67304</v>
      </c>
      <c r="P362">
        <f t="shared" si="19"/>
        <v>19024</v>
      </c>
      <c r="Q362" s="8">
        <f t="shared" si="18"/>
        <v>8914.5</v>
      </c>
      <c r="R362" s="4" t="s">
        <v>56</v>
      </c>
    </row>
    <row r="363" spans="1:18">
      <c r="A363" s="1" t="s">
        <v>448</v>
      </c>
      <c r="B363" s="2">
        <v>45605</v>
      </c>
      <c r="C363" s="2" t="str">
        <f t="shared" si="20"/>
        <v>Nov</v>
      </c>
      <c r="D363" s="1" t="s">
        <v>59</v>
      </c>
      <c r="E363" s="1" t="s">
        <v>43</v>
      </c>
      <c r="F363" s="1" t="s">
        <v>80</v>
      </c>
      <c r="G363" s="1">
        <v>83</v>
      </c>
      <c r="H363" s="1">
        <v>6051.65</v>
      </c>
      <c r="I363" s="1">
        <v>502286.95</v>
      </c>
      <c r="J363" s="1">
        <v>2938.22</v>
      </c>
      <c r="K363" s="1" t="s">
        <v>29</v>
      </c>
      <c r="L363" s="1" t="s">
        <v>38</v>
      </c>
      <c r="M363" s="1" t="s">
        <v>39</v>
      </c>
      <c r="N363" s="1">
        <v>9.6122</v>
      </c>
      <c r="O363" s="1">
        <v>-98613</v>
      </c>
      <c r="P363">
        <f t="shared" si="19"/>
        <v>243872.26</v>
      </c>
      <c r="Q363" s="8">
        <f t="shared" si="18"/>
        <v>-258414.69</v>
      </c>
      <c r="R363" s="4" t="s">
        <v>83</v>
      </c>
    </row>
    <row r="364" spans="1:18">
      <c r="A364" s="1" t="s">
        <v>449</v>
      </c>
      <c r="B364" s="2">
        <v>45614</v>
      </c>
      <c r="C364" s="2" t="str">
        <f t="shared" si="20"/>
        <v>Nov</v>
      </c>
      <c r="D364" s="1" t="s">
        <v>42</v>
      </c>
      <c r="E364" s="1" t="s">
        <v>35</v>
      </c>
      <c r="F364" s="1" t="s">
        <v>65</v>
      </c>
      <c r="G364" s="1">
        <v>24</v>
      </c>
      <c r="H364" s="1">
        <v>2302.34</v>
      </c>
      <c r="I364" s="1">
        <v>55256.16</v>
      </c>
      <c r="J364" s="1">
        <v>6545.53</v>
      </c>
      <c r="K364" s="1" t="s">
        <v>76</v>
      </c>
      <c r="L364" s="1" t="s">
        <v>107</v>
      </c>
      <c r="M364" s="1" t="s">
        <v>108</v>
      </c>
      <c r="N364" s="1">
        <v>21.2725</v>
      </c>
      <c r="O364" s="1">
        <v>-129545</v>
      </c>
      <c r="P364">
        <f t="shared" si="19"/>
        <v>157092.72</v>
      </c>
      <c r="Q364" s="8">
        <f t="shared" ref="Q364:Q427" si="21">P364-I364</f>
        <v>101836.56</v>
      </c>
      <c r="R364" s="4" t="s">
        <v>25</v>
      </c>
    </row>
    <row r="365" spans="1:18">
      <c r="A365" s="1" t="s">
        <v>450</v>
      </c>
      <c r="B365" s="2">
        <v>45621</v>
      </c>
      <c r="C365" s="2" t="str">
        <f t="shared" si="20"/>
        <v>Nov</v>
      </c>
      <c r="D365" s="1" t="s">
        <v>101</v>
      </c>
      <c r="E365" s="1" t="s">
        <v>35</v>
      </c>
      <c r="F365" s="1" t="s">
        <v>28</v>
      </c>
      <c r="G365" s="1">
        <v>14</v>
      </c>
      <c r="H365" s="1">
        <v>6249.29</v>
      </c>
      <c r="I365" s="1">
        <v>87490.06</v>
      </c>
      <c r="J365" s="1">
        <v>6670.93</v>
      </c>
      <c r="K365" s="1" t="s">
        <v>29</v>
      </c>
      <c r="L365" s="1" t="s">
        <v>54</v>
      </c>
      <c r="M365" s="1" t="s">
        <v>55</v>
      </c>
      <c r="N365" s="1">
        <v>36.7297</v>
      </c>
      <c r="O365" s="1">
        <v>-93695</v>
      </c>
      <c r="P365">
        <f t="shared" si="19"/>
        <v>93393.02</v>
      </c>
      <c r="Q365" s="8">
        <f t="shared" si="21"/>
        <v>5902.96000000001</v>
      </c>
      <c r="R365" s="4" t="s">
        <v>73</v>
      </c>
    </row>
    <row r="366" spans="1:18">
      <c r="A366" s="1" t="s">
        <v>451</v>
      </c>
      <c r="B366" s="2">
        <v>45632</v>
      </c>
      <c r="C366" s="2" t="str">
        <f t="shared" si="20"/>
        <v>Dec</v>
      </c>
      <c r="D366" s="1" t="s">
        <v>133</v>
      </c>
      <c r="E366" s="1" t="s">
        <v>43</v>
      </c>
      <c r="F366" s="1" t="s">
        <v>21</v>
      </c>
      <c r="G366" s="1">
        <v>91</v>
      </c>
      <c r="H366" s="1">
        <v>7916.16</v>
      </c>
      <c r="I366" s="1">
        <v>720370.56</v>
      </c>
      <c r="J366" s="1">
        <v>4313.38</v>
      </c>
      <c r="K366" s="1" t="s">
        <v>51</v>
      </c>
      <c r="L366" s="1" t="s">
        <v>54</v>
      </c>
      <c r="M366" s="1" t="s">
        <v>55</v>
      </c>
      <c r="N366" s="1">
        <v>35.2591</v>
      </c>
      <c r="O366" s="1">
        <v>-22813</v>
      </c>
      <c r="P366">
        <f t="shared" si="19"/>
        <v>392517.58</v>
      </c>
      <c r="Q366" s="8">
        <f t="shared" si="21"/>
        <v>-327852.98</v>
      </c>
      <c r="R366" s="4" t="s">
        <v>40</v>
      </c>
    </row>
    <row r="367" spans="1:18">
      <c r="A367" s="1" t="s">
        <v>452</v>
      </c>
      <c r="B367" s="2">
        <v>45642</v>
      </c>
      <c r="C367" s="2" t="str">
        <f t="shared" si="20"/>
        <v>Dec</v>
      </c>
      <c r="D367" s="1" t="s">
        <v>34</v>
      </c>
      <c r="E367" s="1" t="s">
        <v>35</v>
      </c>
      <c r="F367" s="1" t="s">
        <v>36</v>
      </c>
      <c r="G367" s="1">
        <v>93</v>
      </c>
      <c r="H367" s="1">
        <v>6023.64</v>
      </c>
      <c r="I367" s="1">
        <v>560198.52</v>
      </c>
      <c r="J367" s="1">
        <v>1096.39</v>
      </c>
      <c r="K367" s="1" t="s">
        <v>51</v>
      </c>
      <c r="L367" s="1" t="s">
        <v>107</v>
      </c>
      <c r="M367" s="1" t="s">
        <v>108</v>
      </c>
      <c r="N367" s="1">
        <v>35.326</v>
      </c>
      <c r="O367" s="1">
        <v>-66644</v>
      </c>
      <c r="P367">
        <f t="shared" si="19"/>
        <v>101964.27</v>
      </c>
      <c r="Q367" s="8">
        <f t="shared" si="21"/>
        <v>-458234.25</v>
      </c>
      <c r="R367" s="4" t="s">
        <v>62</v>
      </c>
    </row>
    <row r="368" spans="1:18">
      <c r="A368" s="1" t="s">
        <v>453</v>
      </c>
      <c r="B368" s="2">
        <v>45645</v>
      </c>
      <c r="C368" s="2" t="str">
        <f t="shared" si="20"/>
        <v>Dec</v>
      </c>
      <c r="D368" s="1" t="s">
        <v>125</v>
      </c>
      <c r="E368" s="1" t="s">
        <v>43</v>
      </c>
      <c r="F368" s="1" t="s">
        <v>21</v>
      </c>
      <c r="G368" s="1">
        <v>68</v>
      </c>
      <c r="H368" s="1">
        <v>6231.22</v>
      </c>
      <c r="I368" s="1">
        <v>423722.96</v>
      </c>
      <c r="J368" s="1">
        <v>2504.86</v>
      </c>
      <c r="K368" s="1" t="s">
        <v>44</v>
      </c>
      <c r="L368" s="1" t="s">
        <v>23</v>
      </c>
      <c r="M368" s="1" t="s">
        <v>24</v>
      </c>
      <c r="N368" s="1">
        <v>31.2582</v>
      </c>
      <c r="O368" s="1">
        <v>-113635</v>
      </c>
      <c r="P368">
        <f t="shared" si="19"/>
        <v>170330.48</v>
      </c>
      <c r="Q368" s="8">
        <f t="shared" si="21"/>
        <v>-253392.48</v>
      </c>
      <c r="R368" s="4" t="s">
        <v>62</v>
      </c>
    </row>
    <row r="369" spans="1:18">
      <c r="A369" s="1" t="s">
        <v>454</v>
      </c>
      <c r="B369" s="2">
        <v>45645</v>
      </c>
      <c r="C369" s="2" t="str">
        <f t="shared" si="20"/>
        <v>Dec</v>
      </c>
      <c r="D369" s="1" t="s">
        <v>116</v>
      </c>
      <c r="E369" s="1" t="s">
        <v>20</v>
      </c>
      <c r="F369" s="1" t="s">
        <v>21</v>
      </c>
      <c r="G369" s="1">
        <v>45</v>
      </c>
      <c r="H369" s="1">
        <v>2851.31</v>
      </c>
      <c r="I369" s="1">
        <v>128308.95</v>
      </c>
      <c r="J369" s="1">
        <v>5209.33</v>
      </c>
      <c r="K369" s="1" t="s">
        <v>102</v>
      </c>
      <c r="L369" s="1" t="s">
        <v>92</v>
      </c>
      <c r="M369" s="1" t="s">
        <v>93</v>
      </c>
      <c r="N369" s="1">
        <v>23.505</v>
      </c>
      <c r="O369" s="1">
        <v>-122136</v>
      </c>
      <c r="P369">
        <f t="shared" si="19"/>
        <v>234419.85</v>
      </c>
      <c r="Q369" s="8">
        <f t="shared" si="21"/>
        <v>106110.9</v>
      </c>
      <c r="R369" s="4" t="s">
        <v>73</v>
      </c>
    </row>
    <row r="370" spans="1:18">
      <c r="A370" s="1" t="s">
        <v>455</v>
      </c>
      <c r="B370" s="2">
        <v>45648</v>
      </c>
      <c r="C370" s="2" t="str">
        <f t="shared" si="20"/>
        <v>Dec</v>
      </c>
      <c r="D370" s="1" t="s">
        <v>59</v>
      </c>
      <c r="E370" s="1" t="s">
        <v>35</v>
      </c>
      <c r="F370" s="1" t="s">
        <v>28</v>
      </c>
      <c r="G370" s="1">
        <v>88</v>
      </c>
      <c r="H370" s="1">
        <v>7034.97</v>
      </c>
      <c r="I370" s="1">
        <v>619077.36</v>
      </c>
      <c r="J370" s="1">
        <v>6393.3</v>
      </c>
      <c r="K370" s="1" t="s">
        <v>22</v>
      </c>
      <c r="L370" s="1" t="s">
        <v>54</v>
      </c>
      <c r="M370" s="1" t="s">
        <v>55</v>
      </c>
      <c r="N370" s="1">
        <v>18.497</v>
      </c>
      <c r="O370" s="1">
        <v>-86216</v>
      </c>
      <c r="P370">
        <f t="shared" si="19"/>
        <v>562610.4</v>
      </c>
      <c r="Q370" s="8">
        <f t="shared" si="21"/>
        <v>-56466.96</v>
      </c>
      <c r="R370" s="4" t="s">
        <v>56</v>
      </c>
    </row>
    <row r="371" spans="1:18">
      <c r="A371" s="1" t="s">
        <v>456</v>
      </c>
      <c r="B371" s="2">
        <v>45649</v>
      </c>
      <c r="C371" s="2" t="str">
        <f t="shared" si="20"/>
        <v>Dec</v>
      </c>
      <c r="D371" s="1" t="s">
        <v>71</v>
      </c>
      <c r="E371" s="1" t="s">
        <v>43</v>
      </c>
      <c r="F371" s="1" t="s">
        <v>80</v>
      </c>
      <c r="G371" s="1">
        <v>56</v>
      </c>
      <c r="H371" s="1">
        <v>1568.56</v>
      </c>
      <c r="I371" s="1">
        <v>87839.36</v>
      </c>
      <c r="J371" s="1">
        <v>1721.19</v>
      </c>
      <c r="K371" s="1" t="s">
        <v>22</v>
      </c>
      <c r="L371" s="1" t="s">
        <v>107</v>
      </c>
      <c r="M371" s="1" t="s">
        <v>108</v>
      </c>
      <c r="N371" s="1">
        <v>34.7551</v>
      </c>
      <c r="O371" s="1">
        <v>-66806</v>
      </c>
      <c r="P371">
        <f t="shared" si="19"/>
        <v>96386.64</v>
      </c>
      <c r="Q371" s="8">
        <f t="shared" si="21"/>
        <v>8547.28</v>
      </c>
      <c r="R371" s="4" t="s">
        <v>40</v>
      </c>
    </row>
    <row r="372" spans="1:18">
      <c r="A372" s="1" t="s">
        <v>457</v>
      </c>
      <c r="B372" s="2">
        <v>45652</v>
      </c>
      <c r="C372" s="2" t="str">
        <f t="shared" si="20"/>
        <v>Dec</v>
      </c>
      <c r="D372" s="1" t="s">
        <v>88</v>
      </c>
      <c r="E372" s="1" t="s">
        <v>35</v>
      </c>
      <c r="F372" s="1" t="s">
        <v>65</v>
      </c>
      <c r="G372" s="1">
        <v>43</v>
      </c>
      <c r="H372" s="1">
        <v>4014.25</v>
      </c>
      <c r="I372" s="1">
        <v>172612.75</v>
      </c>
      <c r="J372" s="1">
        <v>6756.58</v>
      </c>
      <c r="K372" s="1" t="s">
        <v>44</v>
      </c>
      <c r="L372" s="1" t="s">
        <v>23</v>
      </c>
      <c r="M372" s="1" t="s">
        <v>24</v>
      </c>
      <c r="N372" s="1">
        <v>22.4966</v>
      </c>
      <c r="O372" s="1">
        <v>-119686</v>
      </c>
      <c r="P372">
        <f t="shared" si="19"/>
        <v>290532.94</v>
      </c>
      <c r="Q372" s="8">
        <f t="shared" si="21"/>
        <v>117920.19</v>
      </c>
      <c r="R372" s="4" t="s">
        <v>25</v>
      </c>
    </row>
    <row r="373" spans="1:18">
      <c r="A373" s="1" t="s">
        <v>458</v>
      </c>
      <c r="B373" s="2">
        <v>45655</v>
      </c>
      <c r="C373" s="2" t="str">
        <f t="shared" si="20"/>
        <v>Dec</v>
      </c>
      <c r="D373" s="1" t="s">
        <v>71</v>
      </c>
      <c r="E373" s="1" t="s">
        <v>20</v>
      </c>
      <c r="F373" s="1" t="s">
        <v>65</v>
      </c>
      <c r="G373" s="1">
        <v>31</v>
      </c>
      <c r="H373" s="1">
        <v>6716.92</v>
      </c>
      <c r="I373" s="1">
        <v>208224.52</v>
      </c>
      <c r="J373" s="1">
        <v>2588.86</v>
      </c>
      <c r="K373" s="1" t="s">
        <v>102</v>
      </c>
      <c r="L373" s="1" t="s">
        <v>107</v>
      </c>
      <c r="M373" s="1" t="s">
        <v>108</v>
      </c>
      <c r="N373" s="1">
        <v>34.3109</v>
      </c>
      <c r="O373" s="1">
        <v>-104177</v>
      </c>
      <c r="P373">
        <f t="shared" si="19"/>
        <v>80254.66</v>
      </c>
      <c r="Q373" s="8">
        <f t="shared" si="21"/>
        <v>-127969.86</v>
      </c>
      <c r="R373" s="4" t="s">
        <v>62</v>
      </c>
    </row>
    <row r="374" spans="1:18">
      <c r="A374" s="1" t="s">
        <v>459</v>
      </c>
      <c r="B374" s="2">
        <v>45660</v>
      </c>
      <c r="C374" s="2" t="str">
        <f t="shared" si="20"/>
        <v>Jan</v>
      </c>
      <c r="D374" s="1" t="s">
        <v>71</v>
      </c>
      <c r="E374" s="1" t="s">
        <v>20</v>
      </c>
      <c r="F374" s="1" t="s">
        <v>28</v>
      </c>
      <c r="G374" s="1">
        <v>59</v>
      </c>
      <c r="H374" s="1">
        <v>1305.85</v>
      </c>
      <c r="I374" s="1">
        <v>77045.15</v>
      </c>
      <c r="J374" s="1">
        <v>5818.32</v>
      </c>
      <c r="K374" s="1" t="s">
        <v>37</v>
      </c>
      <c r="L374" s="1" t="s">
        <v>45</v>
      </c>
      <c r="M374" s="1" t="s">
        <v>46</v>
      </c>
      <c r="N374" s="1">
        <v>27.1436</v>
      </c>
      <c r="O374" s="1">
        <v>-34030</v>
      </c>
      <c r="P374">
        <f t="shared" si="19"/>
        <v>343280.88</v>
      </c>
      <c r="Q374" s="8">
        <f t="shared" si="21"/>
        <v>266235.73</v>
      </c>
      <c r="R374" s="4" t="s">
        <v>25</v>
      </c>
    </row>
    <row r="375" spans="1:18">
      <c r="A375" s="1" t="s">
        <v>460</v>
      </c>
      <c r="B375" s="2">
        <v>45660</v>
      </c>
      <c r="C375" s="2" t="str">
        <f t="shared" si="20"/>
        <v>Jan</v>
      </c>
      <c r="D375" s="1" t="s">
        <v>27</v>
      </c>
      <c r="E375" s="1" t="s">
        <v>43</v>
      </c>
      <c r="F375" s="1" t="s">
        <v>80</v>
      </c>
      <c r="G375" s="1">
        <v>7</v>
      </c>
      <c r="H375" s="1">
        <v>5005.94</v>
      </c>
      <c r="I375" s="1">
        <v>35041.58</v>
      </c>
      <c r="J375" s="1">
        <v>5515.25</v>
      </c>
      <c r="K375" s="1" t="s">
        <v>102</v>
      </c>
      <c r="L375" s="1" t="s">
        <v>67</v>
      </c>
      <c r="M375" s="1" t="s">
        <v>68</v>
      </c>
      <c r="N375" s="1">
        <v>17.4811</v>
      </c>
      <c r="O375" s="1">
        <v>-101673</v>
      </c>
      <c r="P375">
        <f t="shared" si="19"/>
        <v>38606.75</v>
      </c>
      <c r="Q375" s="8">
        <f t="shared" si="21"/>
        <v>3565.17</v>
      </c>
      <c r="R375" s="4" t="s">
        <v>73</v>
      </c>
    </row>
    <row r="376" spans="1:18">
      <c r="A376" s="1" t="s">
        <v>461</v>
      </c>
      <c r="B376" s="2">
        <v>45660</v>
      </c>
      <c r="C376" s="2" t="str">
        <f t="shared" si="20"/>
        <v>Jan</v>
      </c>
      <c r="D376" s="1" t="s">
        <v>71</v>
      </c>
      <c r="E376" s="1" t="s">
        <v>20</v>
      </c>
      <c r="F376" s="1" t="s">
        <v>28</v>
      </c>
      <c r="G376" s="1">
        <v>43</v>
      </c>
      <c r="H376" s="1">
        <v>4802.34</v>
      </c>
      <c r="I376" s="1">
        <v>206500.62</v>
      </c>
      <c r="J376" s="1">
        <v>7284.01</v>
      </c>
      <c r="K376" s="1" t="s">
        <v>66</v>
      </c>
      <c r="L376" s="1" t="s">
        <v>67</v>
      </c>
      <c r="M376" s="1" t="s">
        <v>68</v>
      </c>
      <c r="N376" s="1">
        <v>31.8191</v>
      </c>
      <c r="O376" s="1">
        <v>-28139</v>
      </c>
      <c r="P376">
        <f t="shared" si="19"/>
        <v>313212.43</v>
      </c>
      <c r="Q376" s="8">
        <f t="shared" si="21"/>
        <v>106711.81</v>
      </c>
      <c r="R376" s="4" t="s">
        <v>83</v>
      </c>
    </row>
    <row r="377" spans="1:18">
      <c r="A377" s="1" t="s">
        <v>462</v>
      </c>
      <c r="B377" s="2">
        <v>45661</v>
      </c>
      <c r="C377" s="2" t="str">
        <f t="shared" si="20"/>
        <v>Jan</v>
      </c>
      <c r="D377" s="1" t="s">
        <v>19</v>
      </c>
      <c r="E377" s="1" t="s">
        <v>43</v>
      </c>
      <c r="F377" s="1" t="s">
        <v>80</v>
      </c>
      <c r="G377" s="1">
        <v>90</v>
      </c>
      <c r="H377" s="1">
        <v>6296.75</v>
      </c>
      <c r="I377" s="1">
        <v>566707.5</v>
      </c>
      <c r="J377" s="1">
        <v>1203.71</v>
      </c>
      <c r="K377" s="1" t="s">
        <v>51</v>
      </c>
      <c r="L377" s="1" t="s">
        <v>92</v>
      </c>
      <c r="M377" s="1" t="s">
        <v>93</v>
      </c>
      <c r="N377" s="1">
        <v>25.0112</v>
      </c>
      <c r="O377" s="1">
        <v>-93225</v>
      </c>
      <c r="P377">
        <f t="shared" si="19"/>
        <v>108333.9</v>
      </c>
      <c r="Q377" s="8">
        <f t="shared" si="21"/>
        <v>-458373.6</v>
      </c>
      <c r="R377" s="4" t="s">
        <v>83</v>
      </c>
    </row>
    <row r="378" spans="1:18">
      <c r="A378" s="1" t="s">
        <v>463</v>
      </c>
      <c r="B378" s="2">
        <v>45663</v>
      </c>
      <c r="C378" s="2" t="str">
        <f t="shared" si="20"/>
        <v>Jan</v>
      </c>
      <c r="D378" s="1" t="s">
        <v>27</v>
      </c>
      <c r="E378" s="1" t="s">
        <v>20</v>
      </c>
      <c r="F378" s="1" t="s">
        <v>28</v>
      </c>
      <c r="G378" s="1">
        <v>51</v>
      </c>
      <c r="H378" s="1">
        <v>4267.71</v>
      </c>
      <c r="I378" s="1">
        <v>217653.21</v>
      </c>
      <c r="J378" s="1">
        <v>1354</v>
      </c>
      <c r="K378" s="1" t="s">
        <v>29</v>
      </c>
      <c r="L378" s="1" t="s">
        <v>67</v>
      </c>
      <c r="M378" s="1" t="s">
        <v>68</v>
      </c>
      <c r="N378" s="1">
        <v>9.2348</v>
      </c>
      <c r="O378" s="1">
        <v>-110757</v>
      </c>
      <c r="P378">
        <f t="shared" si="19"/>
        <v>69054</v>
      </c>
      <c r="Q378" s="8">
        <f t="shared" si="21"/>
        <v>-148599.21</v>
      </c>
      <c r="R378" s="4" t="s">
        <v>56</v>
      </c>
    </row>
    <row r="379" spans="1:18">
      <c r="A379" s="1" t="s">
        <v>464</v>
      </c>
      <c r="B379" s="2">
        <v>45665</v>
      </c>
      <c r="C379" s="2" t="str">
        <f t="shared" si="20"/>
        <v>Jan</v>
      </c>
      <c r="D379" s="1" t="s">
        <v>85</v>
      </c>
      <c r="E379" s="1" t="s">
        <v>43</v>
      </c>
      <c r="F379" s="1" t="s">
        <v>80</v>
      </c>
      <c r="G379" s="1">
        <v>8</v>
      </c>
      <c r="H379" s="1">
        <v>5359.67</v>
      </c>
      <c r="I379" s="1">
        <v>42877.36</v>
      </c>
      <c r="J379" s="1">
        <v>4320.89</v>
      </c>
      <c r="K379" s="1" t="s">
        <v>105</v>
      </c>
      <c r="L379" s="1" t="s">
        <v>30</v>
      </c>
      <c r="M379" s="1" t="s">
        <v>31</v>
      </c>
      <c r="N379" s="1">
        <v>27.6359</v>
      </c>
      <c r="O379" s="1">
        <v>-51728</v>
      </c>
      <c r="P379">
        <f t="shared" si="19"/>
        <v>34567.12</v>
      </c>
      <c r="Q379" s="8">
        <f t="shared" si="21"/>
        <v>-8310.24</v>
      </c>
      <c r="R379" s="4" t="s">
        <v>83</v>
      </c>
    </row>
    <row r="380" spans="1:18">
      <c r="A380" s="1" t="s">
        <v>465</v>
      </c>
      <c r="B380" s="2">
        <v>45666</v>
      </c>
      <c r="C380" s="2" t="str">
        <f t="shared" si="20"/>
        <v>Jan</v>
      </c>
      <c r="D380" s="1" t="s">
        <v>85</v>
      </c>
      <c r="E380" s="1" t="s">
        <v>20</v>
      </c>
      <c r="F380" s="1" t="s">
        <v>65</v>
      </c>
      <c r="G380" s="1">
        <v>20</v>
      </c>
      <c r="H380" s="1">
        <v>3002.78</v>
      </c>
      <c r="I380" s="1">
        <v>60055.6</v>
      </c>
      <c r="J380" s="1">
        <v>7357.45</v>
      </c>
      <c r="K380" s="1" t="s">
        <v>105</v>
      </c>
      <c r="L380" s="1" t="s">
        <v>54</v>
      </c>
      <c r="M380" s="1" t="s">
        <v>55</v>
      </c>
      <c r="N380" s="1">
        <v>9.0737</v>
      </c>
      <c r="O380" s="1">
        <v>-50134</v>
      </c>
      <c r="P380">
        <f t="shared" si="19"/>
        <v>147149</v>
      </c>
      <c r="Q380" s="8">
        <f t="shared" si="21"/>
        <v>87093.4</v>
      </c>
      <c r="R380" s="4" t="s">
        <v>73</v>
      </c>
    </row>
    <row r="381" spans="1:18">
      <c r="A381" s="1" t="s">
        <v>466</v>
      </c>
      <c r="B381" s="2">
        <v>45666</v>
      </c>
      <c r="C381" s="2" t="str">
        <f t="shared" si="20"/>
        <v>Jan</v>
      </c>
      <c r="D381" s="1" t="s">
        <v>133</v>
      </c>
      <c r="E381" s="1" t="s">
        <v>35</v>
      </c>
      <c r="F381" s="1" t="s">
        <v>21</v>
      </c>
      <c r="G381" s="1">
        <v>40</v>
      </c>
      <c r="H381" s="1">
        <v>6087.7</v>
      </c>
      <c r="I381" s="1">
        <v>243508</v>
      </c>
      <c r="J381" s="1">
        <v>5999.63</v>
      </c>
      <c r="K381" s="1" t="s">
        <v>22</v>
      </c>
      <c r="L381" s="1" t="s">
        <v>92</v>
      </c>
      <c r="M381" s="1" t="s">
        <v>93</v>
      </c>
      <c r="N381" s="1">
        <v>30.0489</v>
      </c>
      <c r="O381" s="1">
        <v>-47301</v>
      </c>
      <c r="P381">
        <f t="shared" si="19"/>
        <v>239985.2</v>
      </c>
      <c r="Q381" s="8">
        <f t="shared" si="21"/>
        <v>-3522.79999999999</v>
      </c>
      <c r="R381" s="4" t="s">
        <v>25</v>
      </c>
    </row>
    <row r="382" spans="1:18">
      <c r="A382" s="1" t="s">
        <v>467</v>
      </c>
      <c r="B382" s="2">
        <v>45666</v>
      </c>
      <c r="C382" s="2" t="str">
        <f t="shared" si="20"/>
        <v>Jan</v>
      </c>
      <c r="D382" s="1" t="s">
        <v>19</v>
      </c>
      <c r="E382" s="1" t="s">
        <v>20</v>
      </c>
      <c r="F382" s="1" t="s">
        <v>65</v>
      </c>
      <c r="G382" s="1">
        <v>45</v>
      </c>
      <c r="H382" s="1">
        <v>2501.99</v>
      </c>
      <c r="I382" s="1">
        <v>112589.55</v>
      </c>
      <c r="J382" s="1">
        <v>4350.95</v>
      </c>
      <c r="K382" s="1" t="s">
        <v>66</v>
      </c>
      <c r="L382" s="1" t="s">
        <v>92</v>
      </c>
      <c r="M382" s="1" t="s">
        <v>93</v>
      </c>
      <c r="N382" s="1">
        <v>12.3066</v>
      </c>
      <c r="O382" s="1">
        <v>-124259</v>
      </c>
      <c r="P382">
        <f t="shared" si="19"/>
        <v>195792.75</v>
      </c>
      <c r="Q382" s="8">
        <f t="shared" si="21"/>
        <v>83203.2</v>
      </c>
      <c r="R382" s="4" t="s">
        <v>56</v>
      </c>
    </row>
    <row r="383" spans="1:18">
      <c r="A383" s="1" t="s">
        <v>468</v>
      </c>
      <c r="B383" s="2">
        <v>45669</v>
      </c>
      <c r="C383" s="2" t="str">
        <f t="shared" si="20"/>
        <v>Jan</v>
      </c>
      <c r="D383" s="1" t="s">
        <v>64</v>
      </c>
      <c r="E383" s="1" t="s">
        <v>35</v>
      </c>
      <c r="F383" s="1" t="s">
        <v>28</v>
      </c>
      <c r="G383" s="1">
        <v>57</v>
      </c>
      <c r="H383" s="1">
        <v>1519.16</v>
      </c>
      <c r="I383" s="1">
        <v>86592.12</v>
      </c>
      <c r="J383" s="1">
        <v>2945.56</v>
      </c>
      <c r="K383" s="1" t="s">
        <v>105</v>
      </c>
      <c r="L383" s="1" t="s">
        <v>98</v>
      </c>
      <c r="M383" s="1" t="s">
        <v>99</v>
      </c>
      <c r="N383" s="1">
        <v>34.3821</v>
      </c>
      <c r="O383" s="1">
        <v>-111343</v>
      </c>
      <c r="P383">
        <f t="shared" si="19"/>
        <v>167896.92</v>
      </c>
      <c r="Q383" s="8">
        <f t="shared" si="21"/>
        <v>81304.8</v>
      </c>
      <c r="R383" s="4" t="s">
        <v>83</v>
      </c>
    </row>
    <row r="384" spans="1:18">
      <c r="A384" s="1" t="s">
        <v>469</v>
      </c>
      <c r="B384" s="2">
        <v>45672</v>
      </c>
      <c r="C384" s="2" t="str">
        <f t="shared" si="20"/>
        <v>Jan</v>
      </c>
      <c r="D384" s="1" t="s">
        <v>59</v>
      </c>
      <c r="E384" s="1" t="s">
        <v>35</v>
      </c>
      <c r="F384" s="1" t="s">
        <v>36</v>
      </c>
      <c r="G384" s="1">
        <v>98</v>
      </c>
      <c r="H384" s="1">
        <v>5064.53</v>
      </c>
      <c r="I384" s="1">
        <v>496323.94</v>
      </c>
      <c r="J384" s="1">
        <v>7435.17</v>
      </c>
      <c r="K384" s="1" t="s">
        <v>66</v>
      </c>
      <c r="L384" s="1" t="s">
        <v>107</v>
      </c>
      <c r="M384" s="1" t="s">
        <v>108</v>
      </c>
      <c r="N384" s="1">
        <v>27.2281</v>
      </c>
      <c r="O384" s="1">
        <v>-116481</v>
      </c>
      <c r="P384">
        <f t="shared" si="19"/>
        <v>728646.66</v>
      </c>
      <c r="Q384" s="8">
        <f t="shared" si="21"/>
        <v>232322.72</v>
      </c>
      <c r="R384" s="4" t="s">
        <v>83</v>
      </c>
    </row>
    <row r="385" spans="1:18">
      <c r="A385" s="1" t="s">
        <v>470</v>
      </c>
      <c r="B385" s="2">
        <v>45674</v>
      </c>
      <c r="C385" s="2" t="str">
        <f t="shared" si="20"/>
        <v>Jan</v>
      </c>
      <c r="D385" s="1" t="s">
        <v>173</v>
      </c>
      <c r="E385" s="1" t="s">
        <v>20</v>
      </c>
      <c r="F385" s="1" t="s">
        <v>36</v>
      </c>
      <c r="G385" s="1">
        <v>68</v>
      </c>
      <c r="H385" s="1">
        <v>5707.64</v>
      </c>
      <c r="I385" s="1">
        <v>388119.52</v>
      </c>
      <c r="J385" s="1">
        <v>2616.34</v>
      </c>
      <c r="K385" s="1" t="s">
        <v>44</v>
      </c>
      <c r="L385" s="1" t="s">
        <v>38</v>
      </c>
      <c r="M385" s="1" t="s">
        <v>39</v>
      </c>
      <c r="N385" s="1">
        <v>11.6042</v>
      </c>
      <c r="O385" s="1">
        <v>-101467</v>
      </c>
      <c r="P385">
        <f t="shared" si="19"/>
        <v>177911.12</v>
      </c>
      <c r="Q385" s="8">
        <f t="shared" si="21"/>
        <v>-210208.4</v>
      </c>
      <c r="R385" s="4" t="s">
        <v>73</v>
      </c>
    </row>
    <row r="386" spans="1:18">
      <c r="A386" s="1" t="s">
        <v>471</v>
      </c>
      <c r="B386" s="2">
        <v>45678</v>
      </c>
      <c r="C386" s="2" t="str">
        <f t="shared" si="20"/>
        <v>Jan</v>
      </c>
      <c r="D386" s="1" t="s">
        <v>78</v>
      </c>
      <c r="E386" s="1" t="s">
        <v>43</v>
      </c>
      <c r="F386" s="1" t="s">
        <v>80</v>
      </c>
      <c r="G386" s="1">
        <v>31</v>
      </c>
      <c r="H386" s="1">
        <v>3171.62</v>
      </c>
      <c r="I386" s="1">
        <v>98320.22</v>
      </c>
      <c r="J386" s="1">
        <v>6347.28</v>
      </c>
      <c r="K386" s="1" t="s">
        <v>44</v>
      </c>
      <c r="L386" s="1" t="s">
        <v>38</v>
      </c>
      <c r="M386" s="1" t="s">
        <v>39</v>
      </c>
      <c r="N386" s="1">
        <v>24.0617</v>
      </c>
      <c r="O386" s="1">
        <v>-101921</v>
      </c>
      <c r="P386">
        <f t="shared" si="19"/>
        <v>196765.68</v>
      </c>
      <c r="Q386" s="8">
        <f t="shared" si="21"/>
        <v>98445.46</v>
      </c>
      <c r="R386" s="4" t="s">
        <v>83</v>
      </c>
    </row>
    <row r="387" spans="1:18">
      <c r="A387" s="1" t="s">
        <v>472</v>
      </c>
      <c r="B387" s="2">
        <v>45678</v>
      </c>
      <c r="C387" s="2" t="str">
        <f t="shared" si="20"/>
        <v>Jan</v>
      </c>
      <c r="D387" s="1" t="s">
        <v>85</v>
      </c>
      <c r="E387" s="1" t="s">
        <v>20</v>
      </c>
      <c r="F387" s="1" t="s">
        <v>80</v>
      </c>
      <c r="G387" s="1">
        <v>84</v>
      </c>
      <c r="H387" s="1">
        <v>4559.42</v>
      </c>
      <c r="I387" s="1">
        <v>382991.28</v>
      </c>
      <c r="J387" s="1">
        <v>7262.28</v>
      </c>
      <c r="K387" s="1" t="s">
        <v>22</v>
      </c>
      <c r="L387" s="1" t="s">
        <v>107</v>
      </c>
      <c r="M387" s="1" t="s">
        <v>108</v>
      </c>
      <c r="N387" s="1">
        <v>32.3941</v>
      </c>
      <c r="O387" s="1">
        <v>-74130</v>
      </c>
      <c r="P387">
        <f t="shared" ref="P387:P450" si="22">G387*J387</f>
        <v>610031.52</v>
      </c>
      <c r="Q387" s="8">
        <f t="shared" si="21"/>
        <v>227040.24</v>
      </c>
      <c r="R387" s="4" t="s">
        <v>32</v>
      </c>
    </row>
    <row r="388" spans="1:18">
      <c r="A388" s="1" t="s">
        <v>473</v>
      </c>
      <c r="B388" s="2">
        <v>45679</v>
      </c>
      <c r="C388" s="2" t="str">
        <f t="shared" si="20"/>
        <v>Jan</v>
      </c>
      <c r="D388" s="1" t="s">
        <v>150</v>
      </c>
      <c r="E388" s="1" t="s">
        <v>35</v>
      </c>
      <c r="F388" s="1" t="s">
        <v>21</v>
      </c>
      <c r="G388" s="1">
        <v>40</v>
      </c>
      <c r="H388" s="1">
        <v>7291.37</v>
      </c>
      <c r="I388" s="1">
        <v>291654.8</v>
      </c>
      <c r="J388" s="1">
        <v>3410.47</v>
      </c>
      <c r="K388" s="1" t="s">
        <v>29</v>
      </c>
      <c r="L388" s="1" t="s">
        <v>92</v>
      </c>
      <c r="M388" s="1" t="s">
        <v>93</v>
      </c>
      <c r="N388" s="1">
        <v>11.2729</v>
      </c>
      <c r="O388" s="1">
        <v>-61589</v>
      </c>
      <c r="P388">
        <f t="shared" si="22"/>
        <v>136418.8</v>
      </c>
      <c r="Q388" s="8">
        <f t="shared" si="21"/>
        <v>-155236</v>
      </c>
      <c r="R388" s="4" t="s">
        <v>56</v>
      </c>
    </row>
    <row r="389" spans="1:18">
      <c r="A389" s="1" t="s">
        <v>474</v>
      </c>
      <c r="B389" s="2">
        <v>45687</v>
      </c>
      <c r="C389" s="2" t="str">
        <f t="shared" si="20"/>
        <v>Jan</v>
      </c>
      <c r="D389" s="1" t="s">
        <v>125</v>
      </c>
      <c r="E389" s="1" t="s">
        <v>20</v>
      </c>
      <c r="F389" s="1" t="s">
        <v>80</v>
      </c>
      <c r="G389" s="1">
        <v>86</v>
      </c>
      <c r="H389" s="1">
        <v>3295.44</v>
      </c>
      <c r="I389" s="1">
        <v>283407.84</v>
      </c>
      <c r="J389" s="1">
        <v>5302.56</v>
      </c>
      <c r="K389" s="1" t="s">
        <v>29</v>
      </c>
      <c r="L389" s="1" t="s">
        <v>60</v>
      </c>
      <c r="M389" s="1" t="s">
        <v>61</v>
      </c>
      <c r="N389" s="1">
        <v>36.0594</v>
      </c>
      <c r="O389" s="1">
        <v>-130495</v>
      </c>
      <c r="P389">
        <f t="shared" si="22"/>
        <v>456020.16</v>
      </c>
      <c r="Q389" s="8">
        <f t="shared" si="21"/>
        <v>172612.32</v>
      </c>
      <c r="R389" s="4" t="s">
        <v>32</v>
      </c>
    </row>
    <row r="390" spans="1:18">
      <c r="A390" s="1" t="s">
        <v>475</v>
      </c>
      <c r="B390" s="2">
        <v>45689</v>
      </c>
      <c r="C390" s="2" t="str">
        <f t="shared" si="20"/>
        <v>Feb</v>
      </c>
      <c r="D390" s="1" t="s">
        <v>42</v>
      </c>
      <c r="E390" s="1" t="s">
        <v>35</v>
      </c>
      <c r="F390" s="1" t="s">
        <v>36</v>
      </c>
      <c r="G390" s="1">
        <v>85</v>
      </c>
      <c r="H390" s="1">
        <v>3866.03</v>
      </c>
      <c r="I390" s="1">
        <v>328612.55</v>
      </c>
      <c r="J390" s="1">
        <v>3922.23</v>
      </c>
      <c r="K390" s="1" t="s">
        <v>102</v>
      </c>
      <c r="L390" s="1" t="s">
        <v>60</v>
      </c>
      <c r="M390" s="1" t="s">
        <v>61</v>
      </c>
      <c r="N390" s="1">
        <v>33.3083</v>
      </c>
      <c r="O390" s="1">
        <v>-100197</v>
      </c>
      <c r="P390">
        <f t="shared" si="22"/>
        <v>333389.55</v>
      </c>
      <c r="Q390" s="8">
        <f t="shared" si="21"/>
        <v>4777</v>
      </c>
      <c r="R390" s="4" t="s">
        <v>56</v>
      </c>
    </row>
    <row r="391" spans="1:18">
      <c r="A391" s="1" t="s">
        <v>476</v>
      </c>
      <c r="B391" s="2">
        <v>45691</v>
      </c>
      <c r="C391" s="2" t="str">
        <f t="shared" si="20"/>
        <v>Feb</v>
      </c>
      <c r="D391" s="1" t="s">
        <v>125</v>
      </c>
      <c r="E391" s="1" t="s">
        <v>43</v>
      </c>
      <c r="F391" s="1" t="s">
        <v>65</v>
      </c>
      <c r="G391" s="1">
        <v>57</v>
      </c>
      <c r="H391" s="1">
        <v>4568</v>
      </c>
      <c r="I391" s="1">
        <v>260376</v>
      </c>
      <c r="J391" s="1">
        <v>3346.49</v>
      </c>
      <c r="K391" s="1" t="s">
        <v>29</v>
      </c>
      <c r="L391" s="1" t="s">
        <v>98</v>
      </c>
      <c r="M391" s="1" t="s">
        <v>99</v>
      </c>
      <c r="N391" s="1">
        <v>36.1132</v>
      </c>
      <c r="O391" s="1">
        <v>-50832</v>
      </c>
      <c r="P391">
        <f t="shared" si="22"/>
        <v>190749.93</v>
      </c>
      <c r="Q391" s="8">
        <f t="shared" si="21"/>
        <v>-69626.07</v>
      </c>
      <c r="R391" s="4" t="s">
        <v>73</v>
      </c>
    </row>
    <row r="392" spans="1:18">
      <c r="A392" s="1" t="s">
        <v>477</v>
      </c>
      <c r="B392" s="2">
        <v>45692</v>
      </c>
      <c r="C392" s="2" t="str">
        <f t="shared" si="20"/>
        <v>Feb</v>
      </c>
      <c r="D392" s="1" t="s">
        <v>42</v>
      </c>
      <c r="E392" s="1" t="s">
        <v>43</v>
      </c>
      <c r="F392" s="1" t="s">
        <v>65</v>
      </c>
      <c r="G392" s="1">
        <v>83</v>
      </c>
      <c r="H392" s="1">
        <v>5274.17</v>
      </c>
      <c r="I392" s="1">
        <v>437756.11</v>
      </c>
      <c r="J392" s="1">
        <v>2799.23</v>
      </c>
      <c r="K392" s="1" t="s">
        <v>102</v>
      </c>
      <c r="L392" s="1" t="s">
        <v>23</v>
      </c>
      <c r="M392" s="1" t="s">
        <v>24</v>
      </c>
      <c r="N392" s="1">
        <v>14.0228</v>
      </c>
      <c r="O392" s="1">
        <v>-134084</v>
      </c>
      <c r="P392">
        <f t="shared" si="22"/>
        <v>232336.09</v>
      </c>
      <c r="Q392" s="8">
        <f t="shared" si="21"/>
        <v>-205420.02</v>
      </c>
      <c r="R392" s="4" t="s">
        <v>40</v>
      </c>
    </row>
    <row r="393" spans="1:18">
      <c r="A393" s="1" t="s">
        <v>478</v>
      </c>
      <c r="B393" s="2">
        <v>45693</v>
      </c>
      <c r="C393" s="2" t="str">
        <f t="shared" si="20"/>
        <v>Feb</v>
      </c>
      <c r="D393" s="1" t="s">
        <v>85</v>
      </c>
      <c r="E393" s="1" t="s">
        <v>43</v>
      </c>
      <c r="F393" s="1" t="s">
        <v>28</v>
      </c>
      <c r="G393" s="1">
        <v>8</v>
      </c>
      <c r="H393" s="1">
        <v>2858.71</v>
      </c>
      <c r="I393" s="1">
        <v>22869.68</v>
      </c>
      <c r="J393" s="1">
        <v>3779.73</v>
      </c>
      <c r="K393" s="1" t="s">
        <v>102</v>
      </c>
      <c r="L393" s="1" t="s">
        <v>60</v>
      </c>
      <c r="M393" s="1" t="s">
        <v>61</v>
      </c>
      <c r="N393" s="1">
        <v>33.6255</v>
      </c>
      <c r="O393" s="1">
        <v>-128005</v>
      </c>
      <c r="P393">
        <f t="shared" si="22"/>
        <v>30237.84</v>
      </c>
      <c r="Q393" s="8">
        <f t="shared" si="21"/>
        <v>7368.16</v>
      </c>
      <c r="R393" s="4" t="s">
        <v>56</v>
      </c>
    </row>
    <row r="394" spans="1:18">
      <c r="A394" s="1" t="s">
        <v>479</v>
      </c>
      <c r="B394" s="2">
        <v>45695</v>
      </c>
      <c r="C394" s="2" t="str">
        <f t="shared" si="20"/>
        <v>Feb</v>
      </c>
      <c r="D394" s="1" t="s">
        <v>50</v>
      </c>
      <c r="E394" s="1" t="s">
        <v>20</v>
      </c>
      <c r="F394" s="1" t="s">
        <v>65</v>
      </c>
      <c r="G394" s="1">
        <v>59</v>
      </c>
      <c r="H394" s="1">
        <v>1472.92</v>
      </c>
      <c r="I394" s="1">
        <v>86902.28</v>
      </c>
      <c r="J394" s="1">
        <v>2259.94</v>
      </c>
      <c r="K394" s="1" t="s">
        <v>22</v>
      </c>
      <c r="L394" s="1" t="s">
        <v>30</v>
      </c>
      <c r="M394" s="1" t="s">
        <v>31</v>
      </c>
      <c r="N394" s="1">
        <v>27.7332</v>
      </c>
      <c r="O394" s="1">
        <v>-127971</v>
      </c>
      <c r="P394">
        <f t="shared" si="22"/>
        <v>133336.46</v>
      </c>
      <c r="Q394" s="8">
        <f t="shared" si="21"/>
        <v>46434.18</v>
      </c>
      <c r="R394" s="4" t="s">
        <v>62</v>
      </c>
    </row>
    <row r="395" spans="1:18">
      <c r="A395" s="1" t="s">
        <v>480</v>
      </c>
      <c r="B395" s="2">
        <v>45695</v>
      </c>
      <c r="C395" s="2" t="str">
        <f t="shared" si="20"/>
        <v>Feb</v>
      </c>
      <c r="D395" s="1" t="s">
        <v>82</v>
      </c>
      <c r="E395" s="1" t="s">
        <v>43</v>
      </c>
      <c r="F395" s="1" t="s">
        <v>21</v>
      </c>
      <c r="G395" s="1">
        <v>20</v>
      </c>
      <c r="H395" s="1">
        <v>6777.18</v>
      </c>
      <c r="I395" s="1">
        <v>135543.6</v>
      </c>
      <c r="J395" s="1">
        <v>4596.86</v>
      </c>
      <c r="K395" s="1" t="s">
        <v>44</v>
      </c>
      <c r="L395" s="1" t="s">
        <v>45</v>
      </c>
      <c r="M395" s="1" t="s">
        <v>46</v>
      </c>
      <c r="N395" s="1">
        <v>10.7806</v>
      </c>
      <c r="O395" s="1">
        <v>-55308</v>
      </c>
      <c r="P395">
        <f t="shared" si="22"/>
        <v>91937.2</v>
      </c>
      <c r="Q395" s="8">
        <f t="shared" si="21"/>
        <v>-43606.4</v>
      </c>
      <c r="R395" s="4" t="s">
        <v>83</v>
      </c>
    </row>
    <row r="396" spans="1:18">
      <c r="A396" s="1" t="s">
        <v>481</v>
      </c>
      <c r="B396" s="2">
        <v>45696</v>
      </c>
      <c r="C396" s="2" t="str">
        <f t="shared" ref="C396:C459" si="23">TEXT(B396,"mmm")</f>
        <v>Feb</v>
      </c>
      <c r="D396" s="1" t="s">
        <v>116</v>
      </c>
      <c r="E396" s="1" t="s">
        <v>43</v>
      </c>
      <c r="F396" s="1" t="s">
        <v>21</v>
      </c>
      <c r="G396" s="1">
        <v>55</v>
      </c>
      <c r="H396" s="1">
        <v>3535.05</v>
      </c>
      <c r="I396" s="1">
        <v>194427.75</v>
      </c>
      <c r="J396" s="1">
        <v>5347.63</v>
      </c>
      <c r="K396" s="1" t="s">
        <v>66</v>
      </c>
      <c r="L396" s="1" t="s">
        <v>23</v>
      </c>
      <c r="M396" s="1" t="s">
        <v>24</v>
      </c>
      <c r="N396" s="1">
        <v>25.6991</v>
      </c>
      <c r="O396" s="1">
        <v>-99059</v>
      </c>
      <c r="P396">
        <f t="shared" si="22"/>
        <v>294119.65</v>
      </c>
      <c r="Q396" s="8">
        <f t="shared" si="21"/>
        <v>99691.9</v>
      </c>
      <c r="R396" s="4" t="s">
        <v>62</v>
      </c>
    </row>
    <row r="397" spans="1:18">
      <c r="A397" s="1" t="s">
        <v>482</v>
      </c>
      <c r="B397" s="2">
        <v>45697</v>
      </c>
      <c r="C397" s="2" t="str">
        <f t="shared" si="23"/>
        <v>Feb</v>
      </c>
      <c r="D397" s="1" t="s">
        <v>82</v>
      </c>
      <c r="E397" s="1" t="s">
        <v>20</v>
      </c>
      <c r="F397" s="1" t="s">
        <v>28</v>
      </c>
      <c r="G397" s="1">
        <v>19</v>
      </c>
      <c r="H397" s="1">
        <v>1316.7</v>
      </c>
      <c r="I397" s="1">
        <v>25017.3</v>
      </c>
      <c r="J397" s="1">
        <v>904.91</v>
      </c>
      <c r="K397" s="1" t="s">
        <v>76</v>
      </c>
      <c r="L397" s="1" t="s">
        <v>92</v>
      </c>
      <c r="M397" s="1" t="s">
        <v>93</v>
      </c>
      <c r="N397" s="1">
        <v>14.7505</v>
      </c>
      <c r="O397" s="1">
        <v>-98789</v>
      </c>
      <c r="P397">
        <f t="shared" si="22"/>
        <v>17193.29</v>
      </c>
      <c r="Q397" s="8">
        <f t="shared" si="21"/>
        <v>-7824.01</v>
      </c>
      <c r="R397" s="4" t="s">
        <v>40</v>
      </c>
    </row>
    <row r="398" spans="1:18">
      <c r="A398" s="1" t="s">
        <v>483</v>
      </c>
      <c r="B398" s="2">
        <v>45700</v>
      </c>
      <c r="C398" s="2" t="str">
        <f t="shared" si="23"/>
        <v>Feb</v>
      </c>
      <c r="D398" s="1" t="s">
        <v>101</v>
      </c>
      <c r="E398" s="1" t="s">
        <v>20</v>
      </c>
      <c r="F398" s="1" t="s">
        <v>65</v>
      </c>
      <c r="G398" s="1">
        <v>51</v>
      </c>
      <c r="H398" s="1">
        <v>1552.02</v>
      </c>
      <c r="I398" s="1">
        <v>79153.02</v>
      </c>
      <c r="J398" s="1">
        <v>5647.84</v>
      </c>
      <c r="K398" s="1" t="s">
        <v>51</v>
      </c>
      <c r="L398" s="1" t="s">
        <v>107</v>
      </c>
      <c r="M398" s="1" t="s">
        <v>108</v>
      </c>
      <c r="N398" s="1">
        <v>29.3957</v>
      </c>
      <c r="O398" s="1">
        <v>-54998</v>
      </c>
      <c r="P398">
        <f t="shared" si="22"/>
        <v>288039.84</v>
      </c>
      <c r="Q398" s="8">
        <f t="shared" si="21"/>
        <v>208886.82</v>
      </c>
      <c r="R398" s="4" t="s">
        <v>56</v>
      </c>
    </row>
    <row r="399" spans="1:18">
      <c r="A399" s="1" t="s">
        <v>484</v>
      </c>
      <c r="B399" s="2">
        <v>45702</v>
      </c>
      <c r="C399" s="2" t="str">
        <f t="shared" si="23"/>
        <v>Feb</v>
      </c>
      <c r="D399" s="1" t="s">
        <v>42</v>
      </c>
      <c r="E399" s="1" t="s">
        <v>35</v>
      </c>
      <c r="F399" s="1" t="s">
        <v>36</v>
      </c>
      <c r="G399" s="1">
        <v>95</v>
      </c>
      <c r="H399" s="1">
        <v>2571.77</v>
      </c>
      <c r="I399" s="1">
        <v>244318.15</v>
      </c>
      <c r="J399" s="1">
        <v>3918.15</v>
      </c>
      <c r="K399" s="1" t="s">
        <v>102</v>
      </c>
      <c r="L399" s="1" t="s">
        <v>92</v>
      </c>
      <c r="M399" s="1" t="s">
        <v>93</v>
      </c>
      <c r="N399" s="1">
        <v>32.2002</v>
      </c>
      <c r="O399" s="1">
        <v>-37649</v>
      </c>
      <c r="P399">
        <f t="shared" si="22"/>
        <v>372224.25</v>
      </c>
      <c r="Q399" s="8">
        <f t="shared" si="21"/>
        <v>127906.1</v>
      </c>
      <c r="R399" s="4" t="s">
        <v>83</v>
      </c>
    </row>
    <row r="400" spans="1:18">
      <c r="A400" s="1" t="s">
        <v>485</v>
      </c>
      <c r="B400" s="2">
        <v>45708</v>
      </c>
      <c r="C400" s="2" t="str">
        <f t="shared" si="23"/>
        <v>Feb</v>
      </c>
      <c r="D400" s="1" t="s">
        <v>113</v>
      </c>
      <c r="E400" s="1" t="s">
        <v>20</v>
      </c>
      <c r="F400" s="1" t="s">
        <v>65</v>
      </c>
      <c r="G400" s="1">
        <v>58</v>
      </c>
      <c r="H400" s="1">
        <v>2335.49</v>
      </c>
      <c r="I400" s="1">
        <v>135458.42</v>
      </c>
      <c r="J400" s="1">
        <v>6020.43</v>
      </c>
      <c r="K400" s="1" t="s">
        <v>66</v>
      </c>
      <c r="L400" s="1" t="s">
        <v>54</v>
      </c>
      <c r="M400" s="1" t="s">
        <v>55</v>
      </c>
      <c r="N400" s="1">
        <v>23.2746</v>
      </c>
      <c r="O400" s="1">
        <v>-139618</v>
      </c>
      <c r="P400">
        <f t="shared" si="22"/>
        <v>349184.94</v>
      </c>
      <c r="Q400" s="8">
        <f t="shared" si="21"/>
        <v>213726.52</v>
      </c>
      <c r="R400" s="4" t="s">
        <v>73</v>
      </c>
    </row>
    <row r="401" spans="1:18">
      <c r="A401" s="1" t="s">
        <v>486</v>
      </c>
      <c r="B401" s="2">
        <v>45710</v>
      </c>
      <c r="C401" s="2" t="str">
        <f t="shared" si="23"/>
        <v>Feb</v>
      </c>
      <c r="D401" s="1" t="s">
        <v>64</v>
      </c>
      <c r="E401" s="1" t="s">
        <v>20</v>
      </c>
      <c r="F401" s="1" t="s">
        <v>80</v>
      </c>
      <c r="G401" s="1">
        <v>36</v>
      </c>
      <c r="H401" s="1">
        <v>4324.25</v>
      </c>
      <c r="I401" s="1">
        <v>155673</v>
      </c>
      <c r="J401" s="1">
        <v>2451.21</v>
      </c>
      <c r="K401" s="1" t="s">
        <v>29</v>
      </c>
      <c r="L401" s="1" t="s">
        <v>98</v>
      </c>
      <c r="M401" s="1" t="s">
        <v>99</v>
      </c>
      <c r="N401" s="1">
        <v>10.8097</v>
      </c>
      <c r="O401" s="1">
        <v>-29028</v>
      </c>
      <c r="P401">
        <f t="shared" si="22"/>
        <v>88243.56</v>
      </c>
      <c r="Q401" s="8">
        <f t="shared" si="21"/>
        <v>-67429.44</v>
      </c>
      <c r="R401" s="4" t="s">
        <v>25</v>
      </c>
    </row>
    <row r="402" spans="1:18">
      <c r="A402" s="1" t="s">
        <v>487</v>
      </c>
      <c r="B402" s="2">
        <v>45711</v>
      </c>
      <c r="C402" s="2" t="str">
        <f t="shared" si="23"/>
        <v>Feb</v>
      </c>
      <c r="D402" s="1" t="s">
        <v>75</v>
      </c>
      <c r="E402" s="1" t="s">
        <v>20</v>
      </c>
      <c r="F402" s="1" t="s">
        <v>36</v>
      </c>
      <c r="G402" s="1">
        <v>96</v>
      </c>
      <c r="H402" s="1">
        <v>7980.15</v>
      </c>
      <c r="I402" s="1">
        <v>766094.4</v>
      </c>
      <c r="J402" s="1">
        <v>3012.97</v>
      </c>
      <c r="K402" s="1" t="s">
        <v>22</v>
      </c>
      <c r="L402" s="1" t="s">
        <v>54</v>
      </c>
      <c r="M402" s="1" t="s">
        <v>55</v>
      </c>
      <c r="N402" s="1">
        <v>28.124</v>
      </c>
      <c r="O402" s="1">
        <v>-33605</v>
      </c>
      <c r="P402">
        <f t="shared" si="22"/>
        <v>289245.12</v>
      </c>
      <c r="Q402" s="8">
        <f t="shared" si="21"/>
        <v>-476849.28</v>
      </c>
      <c r="R402" s="4" t="s">
        <v>32</v>
      </c>
    </row>
    <row r="403" spans="1:18">
      <c r="A403" s="1" t="s">
        <v>488</v>
      </c>
      <c r="B403" s="2">
        <v>45711</v>
      </c>
      <c r="C403" s="2" t="str">
        <f t="shared" si="23"/>
        <v>Feb</v>
      </c>
      <c r="D403" s="1" t="s">
        <v>53</v>
      </c>
      <c r="E403" s="1" t="s">
        <v>20</v>
      </c>
      <c r="F403" s="1" t="s">
        <v>21</v>
      </c>
      <c r="G403" s="1">
        <v>4</v>
      </c>
      <c r="H403" s="1">
        <v>5472.66</v>
      </c>
      <c r="I403" s="1">
        <v>21890.64</v>
      </c>
      <c r="J403" s="1">
        <v>6075.38</v>
      </c>
      <c r="K403" s="1" t="s">
        <v>29</v>
      </c>
      <c r="L403" s="1" t="s">
        <v>30</v>
      </c>
      <c r="M403" s="1" t="s">
        <v>31</v>
      </c>
      <c r="N403" s="1">
        <v>13.266</v>
      </c>
      <c r="O403" s="1">
        <v>-38297</v>
      </c>
      <c r="P403">
        <f t="shared" si="22"/>
        <v>24301.52</v>
      </c>
      <c r="Q403" s="8">
        <f t="shared" si="21"/>
        <v>2410.88</v>
      </c>
      <c r="R403" s="4" t="s">
        <v>73</v>
      </c>
    </row>
    <row r="404" spans="1:18">
      <c r="A404" s="1" t="s">
        <v>489</v>
      </c>
      <c r="B404" s="2">
        <v>45715</v>
      </c>
      <c r="C404" s="2" t="str">
        <f t="shared" si="23"/>
        <v>Feb</v>
      </c>
      <c r="D404" s="1" t="s">
        <v>59</v>
      </c>
      <c r="E404" s="1" t="s">
        <v>43</v>
      </c>
      <c r="F404" s="1" t="s">
        <v>36</v>
      </c>
      <c r="G404" s="1">
        <v>52</v>
      </c>
      <c r="H404" s="1">
        <v>2328.84</v>
      </c>
      <c r="I404" s="1">
        <v>121099.68</v>
      </c>
      <c r="J404" s="1">
        <v>3989.23</v>
      </c>
      <c r="K404" s="1" t="s">
        <v>51</v>
      </c>
      <c r="L404" s="1" t="s">
        <v>38</v>
      </c>
      <c r="M404" s="1" t="s">
        <v>39</v>
      </c>
      <c r="N404" s="1">
        <v>17.7396</v>
      </c>
      <c r="O404" s="1">
        <v>-91111</v>
      </c>
      <c r="P404">
        <f t="shared" si="22"/>
        <v>207439.96</v>
      </c>
      <c r="Q404" s="8">
        <f t="shared" si="21"/>
        <v>86340.28</v>
      </c>
      <c r="R404" s="4" t="s">
        <v>56</v>
      </c>
    </row>
    <row r="405" spans="1:18">
      <c r="A405" s="1" t="s">
        <v>490</v>
      </c>
      <c r="B405" s="2">
        <v>45719</v>
      </c>
      <c r="C405" s="2" t="str">
        <f t="shared" si="23"/>
        <v>Mar</v>
      </c>
      <c r="D405" s="1" t="s">
        <v>48</v>
      </c>
      <c r="E405" s="1" t="s">
        <v>43</v>
      </c>
      <c r="F405" s="1" t="s">
        <v>28</v>
      </c>
      <c r="G405" s="1">
        <v>52</v>
      </c>
      <c r="H405" s="1">
        <v>3235.21</v>
      </c>
      <c r="I405" s="1">
        <v>168230.92</v>
      </c>
      <c r="J405" s="1">
        <v>6950.93</v>
      </c>
      <c r="K405" s="1" t="s">
        <v>76</v>
      </c>
      <c r="L405" s="1" t="s">
        <v>98</v>
      </c>
      <c r="M405" s="1" t="s">
        <v>99</v>
      </c>
      <c r="N405" s="1">
        <v>28.0962</v>
      </c>
      <c r="O405" s="1">
        <v>-100342</v>
      </c>
      <c r="P405">
        <f t="shared" si="22"/>
        <v>361448.36</v>
      </c>
      <c r="Q405" s="8">
        <f t="shared" si="21"/>
        <v>193217.44</v>
      </c>
      <c r="R405" s="4" t="s">
        <v>32</v>
      </c>
    </row>
    <row r="406" spans="1:18">
      <c r="A406" s="1" t="s">
        <v>491</v>
      </c>
      <c r="B406" s="2">
        <v>45723</v>
      </c>
      <c r="C406" s="2" t="str">
        <f t="shared" si="23"/>
        <v>Mar</v>
      </c>
      <c r="D406" s="1" t="s">
        <v>82</v>
      </c>
      <c r="E406" s="1" t="s">
        <v>20</v>
      </c>
      <c r="F406" s="1" t="s">
        <v>80</v>
      </c>
      <c r="G406" s="1">
        <v>14</v>
      </c>
      <c r="H406" s="1">
        <v>5307.44</v>
      </c>
      <c r="I406" s="1">
        <v>74304.16</v>
      </c>
      <c r="J406" s="1">
        <v>4003.82</v>
      </c>
      <c r="K406" s="1" t="s">
        <v>66</v>
      </c>
      <c r="L406" s="1" t="s">
        <v>23</v>
      </c>
      <c r="M406" s="1" t="s">
        <v>24</v>
      </c>
      <c r="N406" s="1">
        <v>33.4595</v>
      </c>
      <c r="O406" s="1">
        <v>-142880</v>
      </c>
      <c r="P406">
        <f t="shared" si="22"/>
        <v>56053.48</v>
      </c>
      <c r="Q406" s="8">
        <f t="shared" si="21"/>
        <v>-18250.68</v>
      </c>
      <c r="R406" s="4" t="s">
        <v>83</v>
      </c>
    </row>
    <row r="407" spans="1:18">
      <c r="A407" s="1" t="s">
        <v>492</v>
      </c>
      <c r="B407" s="2">
        <v>45723</v>
      </c>
      <c r="C407" s="2" t="str">
        <f t="shared" si="23"/>
        <v>Mar</v>
      </c>
      <c r="D407" s="1" t="s">
        <v>48</v>
      </c>
      <c r="E407" s="1" t="s">
        <v>43</v>
      </c>
      <c r="F407" s="1" t="s">
        <v>21</v>
      </c>
      <c r="G407" s="1">
        <v>72</v>
      </c>
      <c r="H407" s="1">
        <v>3571.43</v>
      </c>
      <c r="I407" s="1">
        <v>257142.96</v>
      </c>
      <c r="J407" s="1">
        <v>5928.78</v>
      </c>
      <c r="K407" s="1" t="s">
        <v>105</v>
      </c>
      <c r="L407" s="1" t="s">
        <v>38</v>
      </c>
      <c r="M407" s="1" t="s">
        <v>39</v>
      </c>
      <c r="N407" s="1">
        <v>24.0682</v>
      </c>
      <c r="O407" s="1">
        <v>-45352</v>
      </c>
      <c r="P407">
        <f t="shared" si="22"/>
        <v>426872.16</v>
      </c>
      <c r="Q407" s="8">
        <f t="shared" si="21"/>
        <v>169729.2</v>
      </c>
      <c r="R407" s="4" t="s">
        <v>73</v>
      </c>
    </row>
    <row r="408" spans="1:18">
      <c r="A408" s="1" t="s">
        <v>493</v>
      </c>
      <c r="B408" s="2">
        <v>45728</v>
      </c>
      <c r="C408" s="2" t="str">
        <f t="shared" si="23"/>
        <v>Mar</v>
      </c>
      <c r="D408" s="1" t="s">
        <v>71</v>
      </c>
      <c r="E408" s="1" t="s">
        <v>20</v>
      </c>
      <c r="F408" s="1" t="s">
        <v>80</v>
      </c>
      <c r="G408" s="1">
        <v>95</v>
      </c>
      <c r="H408" s="1">
        <v>6651.45</v>
      </c>
      <c r="I408" s="1">
        <v>631887.75</v>
      </c>
      <c r="J408" s="1">
        <v>3555.97</v>
      </c>
      <c r="K408" s="1" t="s">
        <v>66</v>
      </c>
      <c r="L408" s="1" t="s">
        <v>60</v>
      </c>
      <c r="M408" s="1" t="s">
        <v>61</v>
      </c>
      <c r="N408" s="1">
        <v>19.8198</v>
      </c>
      <c r="O408" s="1">
        <v>-83891</v>
      </c>
      <c r="P408">
        <f t="shared" si="22"/>
        <v>337817.15</v>
      </c>
      <c r="Q408" s="8">
        <f t="shared" si="21"/>
        <v>-294070.6</v>
      </c>
      <c r="R408" s="4" t="s">
        <v>25</v>
      </c>
    </row>
    <row r="409" spans="1:18">
      <c r="A409" s="1" t="s">
        <v>494</v>
      </c>
      <c r="B409" s="2">
        <v>45731</v>
      </c>
      <c r="C409" s="2" t="str">
        <f t="shared" si="23"/>
        <v>Mar</v>
      </c>
      <c r="D409" s="1" t="s">
        <v>101</v>
      </c>
      <c r="E409" s="1" t="s">
        <v>20</v>
      </c>
      <c r="F409" s="1" t="s">
        <v>36</v>
      </c>
      <c r="G409" s="1">
        <v>24</v>
      </c>
      <c r="H409" s="1">
        <v>5857.86</v>
      </c>
      <c r="I409" s="1">
        <v>140588.64</v>
      </c>
      <c r="J409" s="1">
        <v>2508.47</v>
      </c>
      <c r="K409" s="1" t="s">
        <v>44</v>
      </c>
      <c r="L409" s="1" t="s">
        <v>30</v>
      </c>
      <c r="M409" s="1" t="s">
        <v>31</v>
      </c>
      <c r="N409" s="1">
        <v>29.6942</v>
      </c>
      <c r="O409" s="1">
        <v>-46744</v>
      </c>
      <c r="P409">
        <f t="shared" si="22"/>
        <v>60203.28</v>
      </c>
      <c r="Q409" s="8">
        <f t="shared" si="21"/>
        <v>-80385.36</v>
      </c>
      <c r="R409" s="4" t="s">
        <v>73</v>
      </c>
    </row>
    <row r="410" spans="1:18">
      <c r="A410" s="1" t="s">
        <v>495</v>
      </c>
      <c r="B410" s="2">
        <v>45742</v>
      </c>
      <c r="C410" s="2" t="str">
        <f t="shared" si="23"/>
        <v>Mar</v>
      </c>
      <c r="D410" s="1" t="s">
        <v>19</v>
      </c>
      <c r="E410" s="1" t="s">
        <v>43</v>
      </c>
      <c r="F410" s="1" t="s">
        <v>80</v>
      </c>
      <c r="G410" s="1">
        <v>19</v>
      </c>
      <c r="H410" s="1">
        <v>7990.4</v>
      </c>
      <c r="I410" s="1">
        <v>151817.6</v>
      </c>
      <c r="J410" s="1">
        <v>3012.76</v>
      </c>
      <c r="K410" s="1" t="s">
        <v>44</v>
      </c>
      <c r="L410" s="1" t="s">
        <v>54</v>
      </c>
      <c r="M410" s="1" t="s">
        <v>55</v>
      </c>
      <c r="N410" s="1">
        <v>33.0881</v>
      </c>
      <c r="O410" s="1">
        <v>-75142</v>
      </c>
      <c r="P410">
        <f t="shared" si="22"/>
        <v>57242.44</v>
      </c>
      <c r="Q410" s="8">
        <f t="shared" si="21"/>
        <v>-94575.16</v>
      </c>
      <c r="R410" s="4" t="s">
        <v>32</v>
      </c>
    </row>
    <row r="411" spans="1:18">
      <c r="A411" s="1" t="s">
        <v>496</v>
      </c>
      <c r="B411" s="2">
        <v>45744</v>
      </c>
      <c r="C411" s="2" t="str">
        <f t="shared" si="23"/>
        <v>Mar</v>
      </c>
      <c r="D411" s="1" t="s">
        <v>42</v>
      </c>
      <c r="E411" s="1" t="s">
        <v>35</v>
      </c>
      <c r="F411" s="1" t="s">
        <v>28</v>
      </c>
      <c r="G411" s="1">
        <v>43</v>
      </c>
      <c r="H411" s="1">
        <v>7759.18</v>
      </c>
      <c r="I411" s="1">
        <v>333644.74</v>
      </c>
      <c r="J411" s="1">
        <v>5096.79</v>
      </c>
      <c r="K411" s="1" t="s">
        <v>102</v>
      </c>
      <c r="L411" s="1" t="s">
        <v>45</v>
      </c>
      <c r="M411" s="1" t="s">
        <v>46</v>
      </c>
      <c r="N411" s="1">
        <v>33.0843</v>
      </c>
      <c r="O411" s="1">
        <v>-21353</v>
      </c>
      <c r="P411">
        <f t="shared" si="22"/>
        <v>219161.97</v>
      </c>
      <c r="Q411" s="8">
        <f t="shared" si="21"/>
        <v>-114482.77</v>
      </c>
      <c r="R411" s="4" t="s">
        <v>73</v>
      </c>
    </row>
    <row r="412" spans="1:18">
      <c r="A412" s="1" t="s">
        <v>497</v>
      </c>
      <c r="B412" s="2">
        <v>45747</v>
      </c>
      <c r="C412" s="2" t="str">
        <f t="shared" si="23"/>
        <v>Mar</v>
      </c>
      <c r="D412" s="1" t="s">
        <v>42</v>
      </c>
      <c r="E412" s="1" t="s">
        <v>20</v>
      </c>
      <c r="F412" s="1" t="s">
        <v>21</v>
      </c>
      <c r="G412" s="1">
        <v>56</v>
      </c>
      <c r="H412" s="1">
        <v>4174.81</v>
      </c>
      <c r="I412" s="1">
        <v>233789.36</v>
      </c>
      <c r="J412" s="1">
        <v>5638.69</v>
      </c>
      <c r="K412" s="1" t="s">
        <v>105</v>
      </c>
      <c r="L412" s="1" t="s">
        <v>60</v>
      </c>
      <c r="M412" s="1" t="s">
        <v>61</v>
      </c>
      <c r="N412" s="1">
        <v>33.1753</v>
      </c>
      <c r="O412" s="1">
        <v>-51651</v>
      </c>
      <c r="P412">
        <f t="shared" si="22"/>
        <v>315766.64</v>
      </c>
      <c r="Q412" s="8">
        <f t="shared" si="21"/>
        <v>81977.28</v>
      </c>
      <c r="R412" s="4" t="s">
        <v>32</v>
      </c>
    </row>
    <row r="413" spans="1:18">
      <c r="A413" s="1" t="s">
        <v>498</v>
      </c>
      <c r="B413" s="2">
        <v>45748</v>
      </c>
      <c r="C413" s="2" t="str">
        <f t="shared" si="23"/>
        <v>Apr</v>
      </c>
      <c r="D413" s="1" t="s">
        <v>34</v>
      </c>
      <c r="E413" s="1" t="s">
        <v>43</v>
      </c>
      <c r="F413" s="1" t="s">
        <v>65</v>
      </c>
      <c r="G413" s="1">
        <v>18</v>
      </c>
      <c r="H413" s="1">
        <v>5142.66</v>
      </c>
      <c r="I413" s="1">
        <v>92567.88</v>
      </c>
      <c r="J413" s="1">
        <v>6758.74</v>
      </c>
      <c r="K413" s="1" t="s">
        <v>66</v>
      </c>
      <c r="L413" s="1" t="s">
        <v>107</v>
      </c>
      <c r="M413" s="1" t="s">
        <v>108</v>
      </c>
      <c r="N413" s="1">
        <v>9.4869</v>
      </c>
      <c r="O413" s="1">
        <v>-75434</v>
      </c>
      <c r="P413">
        <f t="shared" si="22"/>
        <v>121657.32</v>
      </c>
      <c r="Q413" s="8">
        <f t="shared" si="21"/>
        <v>29089.44</v>
      </c>
      <c r="R413" s="4" t="s">
        <v>32</v>
      </c>
    </row>
    <row r="414" spans="1:18">
      <c r="A414" s="1" t="s">
        <v>499</v>
      </c>
      <c r="B414" s="2">
        <v>45754</v>
      </c>
      <c r="C414" s="2" t="str">
        <f t="shared" si="23"/>
        <v>Apr</v>
      </c>
      <c r="D414" s="1" t="s">
        <v>101</v>
      </c>
      <c r="E414" s="1" t="s">
        <v>20</v>
      </c>
      <c r="F414" s="1" t="s">
        <v>65</v>
      </c>
      <c r="G414" s="1">
        <v>5</v>
      </c>
      <c r="H414" s="1">
        <v>5178.37</v>
      </c>
      <c r="I414" s="1">
        <v>25891.85</v>
      </c>
      <c r="J414" s="1">
        <v>7117.83</v>
      </c>
      <c r="K414" s="1" t="s">
        <v>51</v>
      </c>
      <c r="L414" s="1" t="s">
        <v>60</v>
      </c>
      <c r="M414" s="1" t="s">
        <v>61</v>
      </c>
      <c r="N414" s="1">
        <v>30.9179</v>
      </c>
      <c r="O414" s="1">
        <v>-137694</v>
      </c>
      <c r="P414">
        <f t="shared" si="22"/>
        <v>35589.15</v>
      </c>
      <c r="Q414" s="8">
        <f t="shared" si="21"/>
        <v>9697.3</v>
      </c>
      <c r="R414" s="4" t="s">
        <v>83</v>
      </c>
    </row>
    <row r="415" spans="1:18">
      <c r="A415" s="1" t="s">
        <v>500</v>
      </c>
      <c r="B415" s="2">
        <v>45757</v>
      </c>
      <c r="C415" s="2" t="str">
        <f t="shared" si="23"/>
        <v>Apr</v>
      </c>
      <c r="D415" s="1" t="s">
        <v>113</v>
      </c>
      <c r="E415" s="1" t="s">
        <v>35</v>
      </c>
      <c r="F415" s="1" t="s">
        <v>36</v>
      </c>
      <c r="G415" s="1">
        <v>88</v>
      </c>
      <c r="H415" s="1">
        <v>4752.38</v>
      </c>
      <c r="I415" s="1">
        <v>418209.44</v>
      </c>
      <c r="J415" s="1">
        <v>1551.8</v>
      </c>
      <c r="K415" s="1" t="s">
        <v>22</v>
      </c>
      <c r="L415" s="1" t="s">
        <v>45</v>
      </c>
      <c r="M415" s="1" t="s">
        <v>46</v>
      </c>
      <c r="N415" s="1">
        <v>30.3312</v>
      </c>
      <c r="O415" s="1">
        <v>-125093</v>
      </c>
      <c r="P415">
        <f t="shared" si="22"/>
        <v>136558.4</v>
      </c>
      <c r="Q415" s="8">
        <f t="shared" si="21"/>
        <v>-281651.04</v>
      </c>
      <c r="R415" s="4" t="s">
        <v>32</v>
      </c>
    </row>
    <row r="416" spans="1:18">
      <c r="A416" s="1" t="s">
        <v>501</v>
      </c>
      <c r="B416" s="2">
        <v>45757</v>
      </c>
      <c r="C416" s="2" t="str">
        <f t="shared" si="23"/>
        <v>Apr</v>
      </c>
      <c r="D416" s="1" t="s">
        <v>101</v>
      </c>
      <c r="E416" s="1" t="s">
        <v>20</v>
      </c>
      <c r="F416" s="1" t="s">
        <v>28</v>
      </c>
      <c r="G416" s="1">
        <v>74</v>
      </c>
      <c r="H416" s="1">
        <v>7030.4</v>
      </c>
      <c r="I416" s="1">
        <v>520249.6</v>
      </c>
      <c r="J416" s="1">
        <v>2001.09</v>
      </c>
      <c r="K416" s="1" t="s">
        <v>76</v>
      </c>
      <c r="L416" s="1" t="s">
        <v>54</v>
      </c>
      <c r="M416" s="1" t="s">
        <v>55</v>
      </c>
      <c r="N416" s="1">
        <v>24.346</v>
      </c>
      <c r="O416" s="1">
        <v>-117970</v>
      </c>
      <c r="P416">
        <f t="shared" si="22"/>
        <v>148080.66</v>
      </c>
      <c r="Q416" s="8">
        <f t="shared" si="21"/>
        <v>-372168.94</v>
      </c>
      <c r="R416" s="4" t="s">
        <v>32</v>
      </c>
    </row>
    <row r="417" spans="1:18">
      <c r="A417" s="1" t="s">
        <v>502</v>
      </c>
      <c r="B417" s="2">
        <v>45758</v>
      </c>
      <c r="C417" s="2" t="str">
        <f t="shared" si="23"/>
        <v>Apr</v>
      </c>
      <c r="D417" s="1" t="s">
        <v>19</v>
      </c>
      <c r="E417" s="1" t="s">
        <v>43</v>
      </c>
      <c r="F417" s="1" t="s">
        <v>36</v>
      </c>
      <c r="G417" s="1">
        <v>1</v>
      </c>
      <c r="H417" s="1">
        <v>7467.51</v>
      </c>
      <c r="I417" s="1">
        <v>7467.51</v>
      </c>
      <c r="J417" s="1">
        <v>6280.57</v>
      </c>
      <c r="K417" s="1" t="s">
        <v>51</v>
      </c>
      <c r="L417" s="1" t="s">
        <v>98</v>
      </c>
      <c r="M417" s="1" t="s">
        <v>99</v>
      </c>
      <c r="N417" s="1">
        <v>30.12</v>
      </c>
      <c r="O417" s="1">
        <v>-144587</v>
      </c>
      <c r="P417">
        <f t="shared" si="22"/>
        <v>6280.57</v>
      </c>
      <c r="Q417" s="8">
        <f t="shared" si="21"/>
        <v>-1186.94</v>
      </c>
      <c r="R417" s="4" t="s">
        <v>40</v>
      </c>
    </row>
    <row r="418" spans="1:18">
      <c r="A418" s="1" t="s">
        <v>503</v>
      </c>
      <c r="B418" s="2">
        <v>45759</v>
      </c>
      <c r="C418" s="2" t="str">
        <f t="shared" si="23"/>
        <v>Apr</v>
      </c>
      <c r="D418" s="1" t="s">
        <v>59</v>
      </c>
      <c r="E418" s="1" t="s">
        <v>20</v>
      </c>
      <c r="F418" s="1" t="s">
        <v>28</v>
      </c>
      <c r="G418" s="1">
        <v>52</v>
      </c>
      <c r="H418" s="1">
        <v>6856.81</v>
      </c>
      <c r="I418" s="1">
        <v>356554.12</v>
      </c>
      <c r="J418" s="1">
        <v>3223.96</v>
      </c>
      <c r="K418" s="1" t="s">
        <v>44</v>
      </c>
      <c r="L418" s="1" t="s">
        <v>92</v>
      </c>
      <c r="M418" s="1" t="s">
        <v>93</v>
      </c>
      <c r="N418" s="1">
        <v>12.6579</v>
      </c>
      <c r="O418" s="1">
        <v>-64159</v>
      </c>
      <c r="P418">
        <f t="shared" si="22"/>
        <v>167645.92</v>
      </c>
      <c r="Q418" s="8">
        <f t="shared" si="21"/>
        <v>-188908.2</v>
      </c>
      <c r="R418" s="4" t="s">
        <v>25</v>
      </c>
    </row>
    <row r="419" spans="1:18">
      <c r="A419" s="1" t="s">
        <v>504</v>
      </c>
      <c r="B419" s="2">
        <v>45766</v>
      </c>
      <c r="C419" s="2" t="str">
        <f t="shared" si="23"/>
        <v>Apr</v>
      </c>
      <c r="D419" s="1" t="s">
        <v>53</v>
      </c>
      <c r="E419" s="1" t="s">
        <v>43</v>
      </c>
      <c r="F419" s="1" t="s">
        <v>28</v>
      </c>
      <c r="G419" s="1">
        <v>29</v>
      </c>
      <c r="H419" s="1">
        <v>5516.14</v>
      </c>
      <c r="I419" s="1">
        <v>159968.06</v>
      </c>
      <c r="J419" s="1">
        <v>1973.39</v>
      </c>
      <c r="K419" s="1" t="s">
        <v>105</v>
      </c>
      <c r="L419" s="1" t="s">
        <v>98</v>
      </c>
      <c r="M419" s="1" t="s">
        <v>99</v>
      </c>
      <c r="N419" s="1">
        <v>23.5918</v>
      </c>
      <c r="O419" s="1">
        <v>-94521</v>
      </c>
      <c r="P419">
        <f t="shared" si="22"/>
        <v>57228.31</v>
      </c>
      <c r="Q419" s="8">
        <f t="shared" si="21"/>
        <v>-102739.75</v>
      </c>
      <c r="R419" s="4" t="s">
        <v>83</v>
      </c>
    </row>
    <row r="420" spans="1:18">
      <c r="A420" s="1" t="s">
        <v>505</v>
      </c>
      <c r="B420" s="2">
        <v>45767</v>
      </c>
      <c r="C420" s="2" t="str">
        <f t="shared" si="23"/>
        <v>Apr</v>
      </c>
      <c r="D420" s="1" t="s">
        <v>125</v>
      </c>
      <c r="E420" s="1" t="s">
        <v>20</v>
      </c>
      <c r="F420" s="1" t="s">
        <v>36</v>
      </c>
      <c r="G420" s="1">
        <v>99</v>
      </c>
      <c r="H420" s="1">
        <v>1226.7</v>
      </c>
      <c r="I420" s="1">
        <v>121443.3</v>
      </c>
      <c r="J420" s="1">
        <v>1114.12</v>
      </c>
      <c r="K420" s="1" t="s">
        <v>29</v>
      </c>
      <c r="L420" s="1" t="s">
        <v>54</v>
      </c>
      <c r="M420" s="1" t="s">
        <v>55</v>
      </c>
      <c r="N420" s="1">
        <v>16.414</v>
      </c>
      <c r="O420" s="1">
        <v>-82720</v>
      </c>
      <c r="P420">
        <f t="shared" si="22"/>
        <v>110297.88</v>
      </c>
      <c r="Q420" s="8">
        <f t="shared" si="21"/>
        <v>-11145.42</v>
      </c>
      <c r="R420" s="4" t="s">
        <v>56</v>
      </c>
    </row>
    <row r="421" spans="1:18">
      <c r="A421" s="1" t="s">
        <v>506</v>
      </c>
      <c r="B421" s="2">
        <v>45768</v>
      </c>
      <c r="C421" s="2" t="str">
        <f t="shared" si="23"/>
        <v>Apr</v>
      </c>
      <c r="D421" s="1" t="s">
        <v>59</v>
      </c>
      <c r="E421" s="1" t="s">
        <v>20</v>
      </c>
      <c r="F421" s="1" t="s">
        <v>65</v>
      </c>
      <c r="G421" s="1">
        <v>53</v>
      </c>
      <c r="H421" s="1">
        <v>3392.13</v>
      </c>
      <c r="I421" s="1">
        <v>179782.89</v>
      </c>
      <c r="J421" s="1">
        <v>6700.34</v>
      </c>
      <c r="K421" s="1" t="s">
        <v>66</v>
      </c>
      <c r="L421" s="1" t="s">
        <v>45</v>
      </c>
      <c r="M421" s="1" t="s">
        <v>46</v>
      </c>
      <c r="N421" s="1">
        <v>30.8667</v>
      </c>
      <c r="O421" s="1">
        <v>-102059</v>
      </c>
      <c r="P421">
        <f t="shared" si="22"/>
        <v>355118.02</v>
      </c>
      <c r="Q421" s="8">
        <f t="shared" si="21"/>
        <v>175335.13</v>
      </c>
      <c r="R421" s="4" t="s">
        <v>56</v>
      </c>
    </row>
    <row r="422" spans="1:18">
      <c r="A422" s="1" t="s">
        <v>507</v>
      </c>
      <c r="B422" s="2">
        <v>45771</v>
      </c>
      <c r="C422" s="2" t="str">
        <f t="shared" si="23"/>
        <v>Apr</v>
      </c>
      <c r="D422" s="1" t="s">
        <v>116</v>
      </c>
      <c r="E422" s="1" t="s">
        <v>43</v>
      </c>
      <c r="F422" s="1" t="s">
        <v>65</v>
      </c>
      <c r="G422" s="1">
        <v>18</v>
      </c>
      <c r="H422" s="1">
        <v>5634.95</v>
      </c>
      <c r="I422" s="1">
        <v>101429.1</v>
      </c>
      <c r="J422" s="1">
        <v>4565.52</v>
      </c>
      <c r="K422" s="1" t="s">
        <v>51</v>
      </c>
      <c r="L422" s="1" t="s">
        <v>67</v>
      </c>
      <c r="M422" s="1" t="s">
        <v>68</v>
      </c>
      <c r="N422" s="1">
        <v>34.479</v>
      </c>
      <c r="O422" s="1">
        <v>-56231</v>
      </c>
      <c r="P422">
        <f t="shared" si="22"/>
        <v>82179.36</v>
      </c>
      <c r="Q422" s="8">
        <f t="shared" si="21"/>
        <v>-19249.74</v>
      </c>
      <c r="R422" s="4" t="s">
        <v>32</v>
      </c>
    </row>
    <row r="423" spans="1:18">
      <c r="A423" s="1" t="s">
        <v>508</v>
      </c>
      <c r="B423" s="2">
        <v>45779</v>
      </c>
      <c r="C423" s="2" t="str">
        <f t="shared" si="23"/>
        <v>May</v>
      </c>
      <c r="D423" s="1" t="s">
        <v>34</v>
      </c>
      <c r="E423" s="1" t="s">
        <v>20</v>
      </c>
      <c r="F423" s="1" t="s">
        <v>65</v>
      </c>
      <c r="G423" s="1">
        <v>3</v>
      </c>
      <c r="H423" s="1">
        <v>5820.3</v>
      </c>
      <c r="I423" s="1">
        <v>17460.9</v>
      </c>
      <c r="J423" s="1">
        <v>4389.45</v>
      </c>
      <c r="K423" s="1" t="s">
        <v>102</v>
      </c>
      <c r="L423" s="1" t="s">
        <v>60</v>
      </c>
      <c r="M423" s="1" t="s">
        <v>61</v>
      </c>
      <c r="N423" s="1">
        <v>10.4214</v>
      </c>
      <c r="O423" s="1">
        <v>-123732</v>
      </c>
      <c r="P423">
        <f t="shared" si="22"/>
        <v>13168.35</v>
      </c>
      <c r="Q423" s="8">
        <f t="shared" si="21"/>
        <v>-4292.55</v>
      </c>
      <c r="R423" s="4" t="s">
        <v>32</v>
      </c>
    </row>
    <row r="424" spans="1:18">
      <c r="A424" s="1" t="s">
        <v>509</v>
      </c>
      <c r="B424" s="2">
        <v>45780</v>
      </c>
      <c r="C424" s="2" t="str">
        <f t="shared" si="23"/>
        <v>May</v>
      </c>
      <c r="D424" s="1" t="s">
        <v>53</v>
      </c>
      <c r="E424" s="1" t="s">
        <v>20</v>
      </c>
      <c r="F424" s="1" t="s">
        <v>36</v>
      </c>
      <c r="G424" s="1">
        <v>65</v>
      </c>
      <c r="H424" s="1">
        <v>1212</v>
      </c>
      <c r="I424" s="1">
        <v>78780</v>
      </c>
      <c r="J424" s="1">
        <v>5072.78</v>
      </c>
      <c r="K424" s="1" t="s">
        <v>66</v>
      </c>
      <c r="L424" s="1" t="s">
        <v>98</v>
      </c>
      <c r="M424" s="1" t="s">
        <v>99</v>
      </c>
      <c r="N424" s="1">
        <v>24.1846</v>
      </c>
      <c r="O424" s="1">
        <v>-21115</v>
      </c>
      <c r="P424">
        <f t="shared" si="22"/>
        <v>329730.7</v>
      </c>
      <c r="Q424" s="8">
        <f t="shared" si="21"/>
        <v>250950.7</v>
      </c>
      <c r="R424" s="4" t="s">
        <v>83</v>
      </c>
    </row>
    <row r="425" spans="1:18">
      <c r="A425" s="1" t="s">
        <v>510</v>
      </c>
      <c r="B425" s="2">
        <v>45782</v>
      </c>
      <c r="C425" s="2" t="str">
        <f t="shared" si="23"/>
        <v>May</v>
      </c>
      <c r="D425" s="1" t="s">
        <v>42</v>
      </c>
      <c r="E425" s="1" t="s">
        <v>35</v>
      </c>
      <c r="F425" s="1" t="s">
        <v>28</v>
      </c>
      <c r="G425" s="1">
        <v>49</v>
      </c>
      <c r="H425" s="1">
        <v>3708.17</v>
      </c>
      <c r="I425" s="1">
        <v>181700.33</v>
      </c>
      <c r="J425" s="1">
        <v>2864.74</v>
      </c>
      <c r="K425" s="1" t="s">
        <v>37</v>
      </c>
      <c r="L425" s="1" t="s">
        <v>54</v>
      </c>
      <c r="M425" s="1" t="s">
        <v>55</v>
      </c>
      <c r="N425" s="1">
        <v>35.6169</v>
      </c>
      <c r="O425" s="1">
        <v>-38125</v>
      </c>
      <c r="P425">
        <f t="shared" si="22"/>
        <v>140372.26</v>
      </c>
      <c r="Q425" s="8">
        <f t="shared" si="21"/>
        <v>-41328.07</v>
      </c>
      <c r="R425" s="4" t="s">
        <v>83</v>
      </c>
    </row>
    <row r="426" spans="1:18">
      <c r="A426" s="1" t="s">
        <v>511</v>
      </c>
      <c r="B426" s="2">
        <v>45783</v>
      </c>
      <c r="C426" s="2" t="str">
        <f t="shared" si="23"/>
        <v>May</v>
      </c>
      <c r="D426" s="1" t="s">
        <v>173</v>
      </c>
      <c r="E426" s="1" t="s">
        <v>43</v>
      </c>
      <c r="F426" s="1" t="s">
        <v>36</v>
      </c>
      <c r="G426" s="1">
        <v>75</v>
      </c>
      <c r="H426" s="1">
        <v>4553.36</v>
      </c>
      <c r="I426" s="1">
        <v>341502</v>
      </c>
      <c r="J426" s="1">
        <v>3583.34</v>
      </c>
      <c r="K426" s="1" t="s">
        <v>102</v>
      </c>
      <c r="L426" s="1" t="s">
        <v>30</v>
      </c>
      <c r="M426" s="1" t="s">
        <v>31</v>
      </c>
      <c r="N426" s="1">
        <v>34.3225</v>
      </c>
      <c r="O426" s="1">
        <v>-87673</v>
      </c>
      <c r="P426">
        <f t="shared" si="22"/>
        <v>268750.5</v>
      </c>
      <c r="Q426" s="8">
        <f t="shared" si="21"/>
        <v>-72751.5</v>
      </c>
      <c r="R426" s="4" t="s">
        <v>40</v>
      </c>
    </row>
    <row r="427" spans="1:18">
      <c r="A427" s="1" t="s">
        <v>512</v>
      </c>
      <c r="B427" s="2">
        <v>45788</v>
      </c>
      <c r="C427" s="2" t="str">
        <f t="shared" si="23"/>
        <v>May</v>
      </c>
      <c r="D427" s="1" t="s">
        <v>129</v>
      </c>
      <c r="E427" s="1" t="s">
        <v>43</v>
      </c>
      <c r="F427" s="1" t="s">
        <v>36</v>
      </c>
      <c r="G427" s="1">
        <v>9</v>
      </c>
      <c r="H427" s="1">
        <v>5590.12</v>
      </c>
      <c r="I427" s="1">
        <v>50311.08</v>
      </c>
      <c r="J427" s="1">
        <v>7355.89</v>
      </c>
      <c r="K427" s="1" t="s">
        <v>102</v>
      </c>
      <c r="L427" s="1" t="s">
        <v>23</v>
      </c>
      <c r="M427" s="1" t="s">
        <v>24</v>
      </c>
      <c r="N427" s="1">
        <v>29.2603</v>
      </c>
      <c r="O427" s="1">
        <v>-92657</v>
      </c>
      <c r="P427">
        <f t="shared" si="22"/>
        <v>66203.01</v>
      </c>
      <c r="Q427" s="8">
        <f t="shared" si="21"/>
        <v>15891.93</v>
      </c>
      <c r="R427" s="4" t="s">
        <v>62</v>
      </c>
    </row>
    <row r="428" spans="1:18">
      <c r="A428" s="1" t="s">
        <v>513</v>
      </c>
      <c r="B428" s="2">
        <v>45794</v>
      </c>
      <c r="C428" s="2" t="str">
        <f t="shared" si="23"/>
        <v>May</v>
      </c>
      <c r="D428" s="1" t="s">
        <v>113</v>
      </c>
      <c r="E428" s="1" t="s">
        <v>20</v>
      </c>
      <c r="F428" s="1" t="s">
        <v>28</v>
      </c>
      <c r="G428" s="1">
        <v>54</v>
      </c>
      <c r="H428" s="1">
        <v>5919.82</v>
      </c>
      <c r="I428" s="1">
        <v>319670.28</v>
      </c>
      <c r="J428" s="1">
        <v>2360</v>
      </c>
      <c r="K428" s="1" t="s">
        <v>22</v>
      </c>
      <c r="L428" s="1" t="s">
        <v>54</v>
      </c>
      <c r="M428" s="1" t="s">
        <v>55</v>
      </c>
      <c r="N428" s="1">
        <v>10.687</v>
      </c>
      <c r="O428" s="1">
        <v>-36868</v>
      </c>
      <c r="P428">
        <f t="shared" si="22"/>
        <v>127440</v>
      </c>
      <c r="Q428" s="8">
        <f t="shared" ref="Q428:Q491" si="24">P428-I428</f>
        <v>-192230.28</v>
      </c>
      <c r="R428" s="4" t="s">
        <v>25</v>
      </c>
    </row>
    <row r="429" spans="1:18">
      <c r="A429" s="1" t="s">
        <v>514</v>
      </c>
      <c r="B429" s="2">
        <v>45798</v>
      </c>
      <c r="C429" s="2" t="str">
        <f t="shared" si="23"/>
        <v>May</v>
      </c>
      <c r="D429" s="1" t="s">
        <v>64</v>
      </c>
      <c r="E429" s="1" t="s">
        <v>43</v>
      </c>
      <c r="F429" s="1" t="s">
        <v>65</v>
      </c>
      <c r="G429" s="1">
        <v>51</v>
      </c>
      <c r="H429" s="1">
        <v>5849.92</v>
      </c>
      <c r="I429" s="1">
        <v>298345.92</v>
      </c>
      <c r="J429" s="1">
        <v>1043.48</v>
      </c>
      <c r="K429" s="1" t="s">
        <v>44</v>
      </c>
      <c r="L429" s="1" t="s">
        <v>107</v>
      </c>
      <c r="M429" s="1" t="s">
        <v>108</v>
      </c>
      <c r="N429" s="1">
        <v>21.6699</v>
      </c>
      <c r="O429" s="1">
        <v>-129326</v>
      </c>
      <c r="P429">
        <f t="shared" si="22"/>
        <v>53217.48</v>
      </c>
      <c r="Q429" s="8">
        <f t="shared" si="24"/>
        <v>-245128.44</v>
      </c>
      <c r="R429" s="4" t="s">
        <v>40</v>
      </c>
    </row>
    <row r="430" spans="1:18">
      <c r="A430" s="1" t="s">
        <v>515</v>
      </c>
      <c r="B430" s="2">
        <v>45800</v>
      </c>
      <c r="C430" s="2" t="str">
        <f t="shared" si="23"/>
        <v>May</v>
      </c>
      <c r="D430" s="1" t="s">
        <v>34</v>
      </c>
      <c r="E430" s="1" t="s">
        <v>43</v>
      </c>
      <c r="F430" s="1" t="s">
        <v>36</v>
      </c>
      <c r="G430" s="1">
        <v>10</v>
      </c>
      <c r="H430" s="1">
        <v>1676.77</v>
      </c>
      <c r="I430" s="1">
        <v>16767.7</v>
      </c>
      <c r="J430" s="1">
        <v>3371.77</v>
      </c>
      <c r="K430" s="1" t="s">
        <v>105</v>
      </c>
      <c r="L430" s="1" t="s">
        <v>98</v>
      </c>
      <c r="M430" s="1" t="s">
        <v>99</v>
      </c>
      <c r="N430" s="1">
        <v>33.5657</v>
      </c>
      <c r="O430" s="1">
        <v>-140564</v>
      </c>
      <c r="P430">
        <f t="shared" si="22"/>
        <v>33717.7</v>
      </c>
      <c r="Q430" s="8">
        <f t="shared" si="24"/>
        <v>16950</v>
      </c>
      <c r="R430" s="4" t="s">
        <v>83</v>
      </c>
    </row>
    <row r="431" spans="1:18">
      <c r="A431" s="1" t="s">
        <v>516</v>
      </c>
      <c r="B431" s="2">
        <v>45804</v>
      </c>
      <c r="C431" s="2" t="str">
        <f t="shared" si="23"/>
        <v>May</v>
      </c>
      <c r="D431" s="1" t="s">
        <v>101</v>
      </c>
      <c r="E431" s="1" t="s">
        <v>35</v>
      </c>
      <c r="F431" s="1" t="s">
        <v>80</v>
      </c>
      <c r="G431" s="1">
        <v>7</v>
      </c>
      <c r="H431" s="1">
        <v>2166.51</v>
      </c>
      <c r="I431" s="1">
        <v>15165.57</v>
      </c>
      <c r="J431" s="1">
        <v>3741.05</v>
      </c>
      <c r="K431" s="1" t="s">
        <v>105</v>
      </c>
      <c r="L431" s="1" t="s">
        <v>98</v>
      </c>
      <c r="M431" s="1" t="s">
        <v>99</v>
      </c>
      <c r="N431" s="1">
        <v>16.8067</v>
      </c>
      <c r="O431" s="1">
        <v>-23788</v>
      </c>
      <c r="P431">
        <f t="shared" si="22"/>
        <v>26187.35</v>
      </c>
      <c r="Q431" s="8">
        <f t="shared" si="24"/>
        <v>11021.78</v>
      </c>
      <c r="R431" s="4" t="s">
        <v>73</v>
      </c>
    </row>
    <row r="432" spans="1:18">
      <c r="A432" s="1" t="s">
        <v>517</v>
      </c>
      <c r="B432" s="2">
        <v>45809</v>
      </c>
      <c r="C432" s="2" t="str">
        <f t="shared" si="23"/>
        <v>Jun</v>
      </c>
      <c r="D432" s="1" t="s">
        <v>42</v>
      </c>
      <c r="E432" s="1" t="s">
        <v>43</v>
      </c>
      <c r="F432" s="1" t="s">
        <v>80</v>
      </c>
      <c r="G432" s="1">
        <v>17</v>
      </c>
      <c r="H432" s="1">
        <v>6817.33</v>
      </c>
      <c r="I432" s="1">
        <v>115894.61</v>
      </c>
      <c r="J432" s="1">
        <v>845.76</v>
      </c>
      <c r="K432" s="1" t="s">
        <v>105</v>
      </c>
      <c r="L432" s="1" t="s">
        <v>30</v>
      </c>
      <c r="M432" s="1" t="s">
        <v>31</v>
      </c>
      <c r="N432" s="1">
        <v>27.6969</v>
      </c>
      <c r="O432" s="1">
        <v>-119164</v>
      </c>
      <c r="P432">
        <f t="shared" si="22"/>
        <v>14377.92</v>
      </c>
      <c r="Q432" s="8">
        <f t="shared" si="24"/>
        <v>-101516.69</v>
      </c>
      <c r="R432" s="4" t="s">
        <v>32</v>
      </c>
    </row>
    <row r="433" spans="1:18">
      <c r="A433" s="1" t="s">
        <v>518</v>
      </c>
      <c r="B433" s="2">
        <v>45809</v>
      </c>
      <c r="C433" s="2" t="str">
        <f t="shared" si="23"/>
        <v>Jun</v>
      </c>
      <c r="D433" s="1" t="s">
        <v>19</v>
      </c>
      <c r="E433" s="1" t="s">
        <v>35</v>
      </c>
      <c r="F433" s="1" t="s">
        <v>21</v>
      </c>
      <c r="G433" s="1">
        <v>55</v>
      </c>
      <c r="H433" s="1">
        <v>3787.57</v>
      </c>
      <c r="I433" s="1">
        <v>208316.35</v>
      </c>
      <c r="J433" s="1">
        <v>6563.92</v>
      </c>
      <c r="K433" s="1" t="s">
        <v>102</v>
      </c>
      <c r="L433" s="1" t="s">
        <v>30</v>
      </c>
      <c r="M433" s="1" t="s">
        <v>31</v>
      </c>
      <c r="N433" s="1">
        <v>20.7374</v>
      </c>
      <c r="O433" s="1">
        <v>-67952</v>
      </c>
      <c r="P433">
        <f t="shared" si="22"/>
        <v>361015.6</v>
      </c>
      <c r="Q433" s="8">
        <f t="shared" si="24"/>
        <v>152699.25</v>
      </c>
      <c r="R433" s="4" t="s">
        <v>56</v>
      </c>
    </row>
    <row r="434" spans="1:18">
      <c r="A434" s="1" t="s">
        <v>519</v>
      </c>
      <c r="B434" s="2">
        <v>45814</v>
      </c>
      <c r="C434" s="2" t="str">
        <f t="shared" si="23"/>
        <v>Jun</v>
      </c>
      <c r="D434" s="1" t="s">
        <v>64</v>
      </c>
      <c r="E434" s="1" t="s">
        <v>35</v>
      </c>
      <c r="F434" s="1" t="s">
        <v>36</v>
      </c>
      <c r="G434" s="1">
        <v>100</v>
      </c>
      <c r="H434" s="1">
        <v>1752.48</v>
      </c>
      <c r="I434" s="1">
        <v>175248</v>
      </c>
      <c r="J434" s="1">
        <v>2678.5</v>
      </c>
      <c r="K434" s="1" t="s">
        <v>102</v>
      </c>
      <c r="L434" s="1" t="s">
        <v>98</v>
      </c>
      <c r="M434" s="1" t="s">
        <v>99</v>
      </c>
      <c r="N434" s="1">
        <v>28.8844</v>
      </c>
      <c r="O434" s="1">
        <v>-22818</v>
      </c>
      <c r="P434">
        <f t="shared" si="22"/>
        <v>267850</v>
      </c>
      <c r="Q434" s="8">
        <f t="shared" si="24"/>
        <v>92602</v>
      </c>
      <c r="R434" s="4" t="s">
        <v>32</v>
      </c>
    </row>
    <row r="435" spans="1:18">
      <c r="A435" s="1" t="s">
        <v>520</v>
      </c>
      <c r="B435" s="2">
        <v>45828</v>
      </c>
      <c r="C435" s="2" t="str">
        <f t="shared" si="23"/>
        <v>Jun</v>
      </c>
      <c r="D435" s="1" t="s">
        <v>75</v>
      </c>
      <c r="E435" s="1" t="s">
        <v>43</v>
      </c>
      <c r="F435" s="1" t="s">
        <v>80</v>
      </c>
      <c r="G435" s="1">
        <v>3</v>
      </c>
      <c r="H435" s="1">
        <v>2638.02</v>
      </c>
      <c r="I435" s="1">
        <v>7914.06</v>
      </c>
      <c r="J435" s="1">
        <v>3044.78</v>
      </c>
      <c r="K435" s="1" t="s">
        <v>105</v>
      </c>
      <c r="L435" s="1" t="s">
        <v>92</v>
      </c>
      <c r="M435" s="1" t="s">
        <v>93</v>
      </c>
      <c r="N435" s="1">
        <v>16.6023</v>
      </c>
      <c r="O435" s="1">
        <v>-102027</v>
      </c>
      <c r="P435">
        <f t="shared" si="22"/>
        <v>9134.34</v>
      </c>
      <c r="Q435" s="8">
        <f t="shared" si="24"/>
        <v>1220.28</v>
      </c>
      <c r="R435" s="4" t="s">
        <v>56</v>
      </c>
    </row>
    <row r="436" spans="1:18">
      <c r="A436" s="1" t="s">
        <v>521</v>
      </c>
      <c r="B436" s="2">
        <v>45830</v>
      </c>
      <c r="C436" s="2" t="str">
        <f t="shared" si="23"/>
        <v>Jun</v>
      </c>
      <c r="D436" s="1" t="s">
        <v>91</v>
      </c>
      <c r="E436" s="1" t="s">
        <v>20</v>
      </c>
      <c r="F436" s="1" t="s">
        <v>21</v>
      </c>
      <c r="G436" s="1">
        <v>10</v>
      </c>
      <c r="H436" s="1">
        <v>3909.35</v>
      </c>
      <c r="I436" s="1">
        <v>39093.5</v>
      </c>
      <c r="J436" s="1">
        <v>4164.85</v>
      </c>
      <c r="K436" s="1" t="s">
        <v>29</v>
      </c>
      <c r="L436" s="1" t="s">
        <v>60</v>
      </c>
      <c r="M436" s="1" t="s">
        <v>61</v>
      </c>
      <c r="N436" s="1">
        <v>24.9009</v>
      </c>
      <c r="O436" s="1">
        <v>-54213</v>
      </c>
      <c r="P436">
        <f t="shared" si="22"/>
        <v>41648.5</v>
      </c>
      <c r="Q436" s="8">
        <f t="shared" si="24"/>
        <v>2555</v>
      </c>
      <c r="R436" s="4" t="s">
        <v>40</v>
      </c>
    </row>
    <row r="437" spans="1:18">
      <c r="A437" s="1" t="s">
        <v>522</v>
      </c>
      <c r="B437" s="2">
        <v>45833</v>
      </c>
      <c r="C437" s="2" t="str">
        <f t="shared" si="23"/>
        <v>Jun</v>
      </c>
      <c r="D437" s="1" t="s">
        <v>113</v>
      </c>
      <c r="E437" s="1" t="s">
        <v>20</v>
      </c>
      <c r="F437" s="1" t="s">
        <v>21</v>
      </c>
      <c r="G437" s="1">
        <v>84</v>
      </c>
      <c r="H437" s="1">
        <v>3931.46</v>
      </c>
      <c r="I437" s="1">
        <v>330242.64</v>
      </c>
      <c r="J437" s="1">
        <v>4548.89</v>
      </c>
      <c r="K437" s="1" t="s">
        <v>105</v>
      </c>
      <c r="L437" s="1" t="s">
        <v>60</v>
      </c>
      <c r="M437" s="1" t="s">
        <v>61</v>
      </c>
      <c r="N437" s="1">
        <v>20.0472</v>
      </c>
      <c r="O437" s="1">
        <v>-144264</v>
      </c>
      <c r="P437">
        <f t="shared" si="22"/>
        <v>382106.76</v>
      </c>
      <c r="Q437" s="8">
        <f t="shared" si="24"/>
        <v>51864.12</v>
      </c>
      <c r="R437" s="4" t="s">
        <v>40</v>
      </c>
    </row>
    <row r="438" spans="1:18">
      <c r="A438" s="1" t="s">
        <v>523</v>
      </c>
      <c r="B438" s="2">
        <v>45834</v>
      </c>
      <c r="C438" s="2" t="str">
        <f t="shared" si="23"/>
        <v>Jun</v>
      </c>
      <c r="D438" s="1" t="s">
        <v>129</v>
      </c>
      <c r="E438" s="1" t="s">
        <v>20</v>
      </c>
      <c r="F438" s="1" t="s">
        <v>36</v>
      </c>
      <c r="G438" s="1">
        <v>76</v>
      </c>
      <c r="H438" s="1">
        <v>6047.9</v>
      </c>
      <c r="I438" s="1">
        <v>459640.4</v>
      </c>
      <c r="J438" s="1">
        <v>3327.04</v>
      </c>
      <c r="K438" s="1" t="s">
        <v>29</v>
      </c>
      <c r="L438" s="1" t="s">
        <v>107</v>
      </c>
      <c r="M438" s="1" t="s">
        <v>108</v>
      </c>
      <c r="N438" s="1">
        <v>35.3083</v>
      </c>
      <c r="O438" s="1">
        <v>-80144</v>
      </c>
      <c r="P438">
        <f t="shared" si="22"/>
        <v>252855.04</v>
      </c>
      <c r="Q438" s="8">
        <f t="shared" si="24"/>
        <v>-206785.36</v>
      </c>
      <c r="R438" s="4" t="s">
        <v>62</v>
      </c>
    </row>
    <row r="439" spans="1:18">
      <c r="A439" s="1" t="s">
        <v>524</v>
      </c>
      <c r="B439" s="2">
        <v>45842</v>
      </c>
      <c r="C439" s="2" t="str">
        <f t="shared" si="23"/>
        <v>Jul</v>
      </c>
      <c r="D439" s="1" t="s">
        <v>129</v>
      </c>
      <c r="E439" s="1" t="s">
        <v>20</v>
      </c>
      <c r="F439" s="1" t="s">
        <v>21</v>
      </c>
      <c r="G439" s="1">
        <v>54</v>
      </c>
      <c r="H439" s="1">
        <v>6537.76</v>
      </c>
      <c r="I439" s="1">
        <v>353039.04</v>
      </c>
      <c r="J439" s="1">
        <v>1337.67</v>
      </c>
      <c r="K439" s="1" t="s">
        <v>37</v>
      </c>
      <c r="L439" s="1" t="s">
        <v>30</v>
      </c>
      <c r="M439" s="1" t="s">
        <v>31</v>
      </c>
      <c r="N439" s="1">
        <v>11.0917</v>
      </c>
      <c r="O439" s="1">
        <v>-98400</v>
      </c>
      <c r="P439">
        <f t="shared" si="22"/>
        <v>72234.18</v>
      </c>
      <c r="Q439" s="8">
        <f t="shared" si="24"/>
        <v>-280804.86</v>
      </c>
      <c r="R439" s="4" t="s">
        <v>56</v>
      </c>
    </row>
    <row r="440" spans="1:18">
      <c r="A440" s="1" t="s">
        <v>525</v>
      </c>
      <c r="B440" s="2">
        <v>45847</v>
      </c>
      <c r="C440" s="2" t="str">
        <f t="shared" si="23"/>
        <v>Jul</v>
      </c>
      <c r="D440" s="1" t="s">
        <v>78</v>
      </c>
      <c r="E440" s="1" t="s">
        <v>43</v>
      </c>
      <c r="F440" s="1" t="s">
        <v>80</v>
      </c>
      <c r="G440" s="1">
        <v>17</v>
      </c>
      <c r="H440" s="1">
        <v>3524.23</v>
      </c>
      <c r="I440" s="1">
        <v>59911.91</v>
      </c>
      <c r="J440" s="1">
        <v>6822.56</v>
      </c>
      <c r="K440" s="1" t="s">
        <v>37</v>
      </c>
      <c r="L440" s="1" t="s">
        <v>67</v>
      </c>
      <c r="M440" s="1" t="s">
        <v>68</v>
      </c>
      <c r="N440" s="1">
        <v>31.775</v>
      </c>
      <c r="O440" s="1">
        <v>-138397</v>
      </c>
      <c r="P440">
        <f t="shared" si="22"/>
        <v>115983.52</v>
      </c>
      <c r="Q440" s="8">
        <f t="shared" si="24"/>
        <v>56071.61</v>
      </c>
      <c r="R440" s="4" t="s">
        <v>56</v>
      </c>
    </row>
    <row r="441" spans="1:18">
      <c r="A441" s="1" t="s">
        <v>526</v>
      </c>
      <c r="B441" s="2">
        <v>45849</v>
      </c>
      <c r="C441" s="2" t="str">
        <f t="shared" si="23"/>
        <v>Jul</v>
      </c>
      <c r="D441" s="1" t="s">
        <v>101</v>
      </c>
      <c r="E441" s="1" t="s">
        <v>20</v>
      </c>
      <c r="F441" s="1" t="s">
        <v>65</v>
      </c>
      <c r="G441" s="1">
        <v>77</v>
      </c>
      <c r="H441" s="1">
        <v>6486.6</v>
      </c>
      <c r="I441" s="1">
        <v>499468.2</v>
      </c>
      <c r="J441" s="1">
        <v>7020.65</v>
      </c>
      <c r="K441" s="1" t="s">
        <v>102</v>
      </c>
      <c r="L441" s="1" t="s">
        <v>54</v>
      </c>
      <c r="M441" s="1" t="s">
        <v>55</v>
      </c>
      <c r="N441" s="1">
        <v>11.7891</v>
      </c>
      <c r="O441" s="1">
        <v>-115021</v>
      </c>
      <c r="P441">
        <f t="shared" si="22"/>
        <v>540590.05</v>
      </c>
      <c r="Q441" s="8">
        <f t="shared" si="24"/>
        <v>41121.8499999999</v>
      </c>
      <c r="R441" s="4" t="s">
        <v>25</v>
      </c>
    </row>
    <row r="442" spans="1:18">
      <c r="A442" s="1" t="s">
        <v>527</v>
      </c>
      <c r="B442" s="2">
        <v>45854</v>
      </c>
      <c r="C442" s="2" t="str">
        <f t="shared" si="23"/>
        <v>Jul</v>
      </c>
      <c r="D442" s="1" t="s">
        <v>129</v>
      </c>
      <c r="E442" s="1" t="s">
        <v>43</v>
      </c>
      <c r="F442" s="1" t="s">
        <v>80</v>
      </c>
      <c r="G442" s="1">
        <v>72</v>
      </c>
      <c r="H442" s="1">
        <v>1538.2</v>
      </c>
      <c r="I442" s="1">
        <v>110750.4</v>
      </c>
      <c r="J442" s="1">
        <v>5465.27</v>
      </c>
      <c r="K442" s="1" t="s">
        <v>76</v>
      </c>
      <c r="L442" s="1" t="s">
        <v>67</v>
      </c>
      <c r="M442" s="1" t="s">
        <v>68</v>
      </c>
      <c r="N442" s="1">
        <v>30.5925</v>
      </c>
      <c r="O442" s="1">
        <v>-93717</v>
      </c>
      <c r="P442">
        <f t="shared" si="22"/>
        <v>393499.44</v>
      </c>
      <c r="Q442" s="8">
        <f t="shared" si="24"/>
        <v>282749.04</v>
      </c>
      <c r="R442" s="4" t="s">
        <v>32</v>
      </c>
    </row>
    <row r="443" spans="1:18">
      <c r="A443" s="1" t="s">
        <v>528</v>
      </c>
      <c r="B443" s="2">
        <v>45860</v>
      </c>
      <c r="C443" s="2" t="str">
        <f t="shared" si="23"/>
        <v>Jul</v>
      </c>
      <c r="D443" s="1" t="s">
        <v>129</v>
      </c>
      <c r="E443" s="1" t="s">
        <v>43</v>
      </c>
      <c r="F443" s="1" t="s">
        <v>80</v>
      </c>
      <c r="G443" s="1">
        <v>60</v>
      </c>
      <c r="H443" s="1">
        <v>2009.87</v>
      </c>
      <c r="I443" s="1">
        <v>120592.2</v>
      </c>
      <c r="J443" s="1">
        <v>5794.56</v>
      </c>
      <c r="K443" s="1" t="s">
        <v>76</v>
      </c>
      <c r="L443" s="1" t="s">
        <v>92</v>
      </c>
      <c r="M443" s="1" t="s">
        <v>93</v>
      </c>
      <c r="N443" s="1">
        <v>33.5717</v>
      </c>
      <c r="O443" s="1">
        <v>-35508</v>
      </c>
      <c r="P443">
        <f t="shared" si="22"/>
        <v>347673.6</v>
      </c>
      <c r="Q443" s="8">
        <f t="shared" si="24"/>
        <v>227081.4</v>
      </c>
      <c r="R443" s="4" t="s">
        <v>25</v>
      </c>
    </row>
    <row r="444" spans="1:18">
      <c r="A444" s="1" t="s">
        <v>529</v>
      </c>
      <c r="B444" s="2">
        <v>45861</v>
      </c>
      <c r="C444" s="2" t="str">
        <f t="shared" si="23"/>
        <v>Jul</v>
      </c>
      <c r="D444" s="1" t="s">
        <v>116</v>
      </c>
      <c r="E444" s="1" t="s">
        <v>43</v>
      </c>
      <c r="F444" s="1" t="s">
        <v>65</v>
      </c>
      <c r="G444" s="1">
        <v>73</v>
      </c>
      <c r="H444" s="1">
        <v>4635.33</v>
      </c>
      <c r="I444" s="1">
        <v>338379.09</v>
      </c>
      <c r="J444" s="1">
        <v>4790.58</v>
      </c>
      <c r="K444" s="1" t="s">
        <v>66</v>
      </c>
      <c r="L444" s="1" t="s">
        <v>60</v>
      </c>
      <c r="M444" s="1" t="s">
        <v>61</v>
      </c>
      <c r="N444" s="1">
        <v>33.6958</v>
      </c>
      <c r="O444" s="1">
        <v>-58392</v>
      </c>
      <c r="P444">
        <f t="shared" si="22"/>
        <v>349712.34</v>
      </c>
      <c r="Q444" s="8">
        <f t="shared" si="24"/>
        <v>11333.2499999999</v>
      </c>
      <c r="R444" s="4" t="s">
        <v>40</v>
      </c>
    </row>
    <row r="445" spans="1:18">
      <c r="A445" s="1" t="s">
        <v>530</v>
      </c>
      <c r="B445" s="2">
        <v>45862</v>
      </c>
      <c r="C445" s="2" t="str">
        <f t="shared" si="23"/>
        <v>Jul</v>
      </c>
      <c r="D445" s="1" t="s">
        <v>75</v>
      </c>
      <c r="E445" s="1" t="s">
        <v>20</v>
      </c>
      <c r="F445" s="1" t="s">
        <v>36</v>
      </c>
      <c r="G445" s="1">
        <v>2</v>
      </c>
      <c r="H445" s="1">
        <v>1641.99</v>
      </c>
      <c r="I445" s="1">
        <v>3283.98</v>
      </c>
      <c r="J445" s="1">
        <v>3369.95</v>
      </c>
      <c r="K445" s="1" t="s">
        <v>66</v>
      </c>
      <c r="L445" s="1" t="s">
        <v>67</v>
      </c>
      <c r="M445" s="1" t="s">
        <v>68</v>
      </c>
      <c r="N445" s="1">
        <v>18.4607</v>
      </c>
      <c r="O445" s="1">
        <v>-24355</v>
      </c>
      <c r="P445">
        <f t="shared" si="22"/>
        <v>6739.9</v>
      </c>
      <c r="Q445" s="8">
        <f t="shared" si="24"/>
        <v>3455.92</v>
      </c>
      <c r="R445" s="4" t="s">
        <v>56</v>
      </c>
    </row>
    <row r="446" spans="1:18">
      <c r="A446" s="1" t="s">
        <v>531</v>
      </c>
      <c r="B446" s="2">
        <v>45863</v>
      </c>
      <c r="C446" s="2" t="str">
        <f t="shared" si="23"/>
        <v>Jul</v>
      </c>
      <c r="D446" s="1" t="s">
        <v>34</v>
      </c>
      <c r="E446" s="1" t="s">
        <v>35</v>
      </c>
      <c r="F446" s="1" t="s">
        <v>80</v>
      </c>
      <c r="G446" s="1">
        <v>19</v>
      </c>
      <c r="H446" s="1">
        <v>7111.01</v>
      </c>
      <c r="I446" s="1">
        <v>135109.19</v>
      </c>
      <c r="J446" s="1">
        <v>5318.49</v>
      </c>
      <c r="K446" s="1" t="s">
        <v>102</v>
      </c>
      <c r="L446" s="1" t="s">
        <v>107</v>
      </c>
      <c r="M446" s="1" t="s">
        <v>108</v>
      </c>
      <c r="N446" s="1">
        <v>36.1409</v>
      </c>
      <c r="O446" s="1">
        <v>-114359</v>
      </c>
      <c r="P446">
        <f t="shared" si="22"/>
        <v>101051.31</v>
      </c>
      <c r="Q446" s="8">
        <f t="shared" si="24"/>
        <v>-34057.88</v>
      </c>
      <c r="R446" s="4" t="s">
        <v>25</v>
      </c>
    </row>
    <row r="447" spans="1:18">
      <c r="A447" s="1" t="s">
        <v>532</v>
      </c>
      <c r="B447" s="2">
        <v>45866</v>
      </c>
      <c r="C447" s="2" t="str">
        <f t="shared" si="23"/>
        <v>Jul</v>
      </c>
      <c r="D447" s="1" t="s">
        <v>116</v>
      </c>
      <c r="E447" s="1" t="s">
        <v>43</v>
      </c>
      <c r="F447" s="1" t="s">
        <v>28</v>
      </c>
      <c r="G447" s="1">
        <v>20</v>
      </c>
      <c r="H447" s="1">
        <v>5315.5</v>
      </c>
      <c r="I447" s="1">
        <v>106310</v>
      </c>
      <c r="J447" s="1">
        <v>4505.35</v>
      </c>
      <c r="K447" s="1" t="s">
        <v>76</v>
      </c>
      <c r="L447" s="1" t="s">
        <v>30</v>
      </c>
      <c r="M447" s="1" t="s">
        <v>31</v>
      </c>
      <c r="N447" s="1">
        <v>15.6781</v>
      </c>
      <c r="O447" s="1">
        <v>-97847</v>
      </c>
      <c r="P447">
        <f t="shared" si="22"/>
        <v>90107</v>
      </c>
      <c r="Q447" s="8">
        <f t="shared" si="24"/>
        <v>-16203</v>
      </c>
      <c r="R447" s="4" t="s">
        <v>56</v>
      </c>
    </row>
    <row r="448" spans="1:18">
      <c r="A448" s="1" t="s">
        <v>533</v>
      </c>
      <c r="B448" s="2">
        <v>45870</v>
      </c>
      <c r="C448" s="2" t="str">
        <f t="shared" si="23"/>
        <v>Aug</v>
      </c>
      <c r="D448" s="1" t="s">
        <v>113</v>
      </c>
      <c r="E448" s="1" t="s">
        <v>20</v>
      </c>
      <c r="F448" s="1" t="s">
        <v>28</v>
      </c>
      <c r="G448" s="1">
        <v>13</v>
      </c>
      <c r="H448" s="1">
        <v>3209.17</v>
      </c>
      <c r="I448" s="1">
        <v>41719.21</v>
      </c>
      <c r="J448" s="1">
        <v>6659.51</v>
      </c>
      <c r="K448" s="1" t="s">
        <v>44</v>
      </c>
      <c r="L448" s="1" t="s">
        <v>38</v>
      </c>
      <c r="M448" s="1" t="s">
        <v>39</v>
      </c>
      <c r="N448" s="1">
        <v>25.9639</v>
      </c>
      <c r="O448" s="1">
        <v>-40128</v>
      </c>
      <c r="P448">
        <f t="shared" si="22"/>
        <v>86573.63</v>
      </c>
      <c r="Q448" s="8">
        <f t="shared" si="24"/>
        <v>44854.42</v>
      </c>
      <c r="R448" s="4" t="s">
        <v>32</v>
      </c>
    </row>
    <row r="449" spans="1:18">
      <c r="A449" s="1" t="s">
        <v>534</v>
      </c>
      <c r="B449" s="2">
        <v>45871</v>
      </c>
      <c r="C449" s="2" t="str">
        <f t="shared" si="23"/>
        <v>Aug</v>
      </c>
      <c r="D449" s="1" t="s">
        <v>116</v>
      </c>
      <c r="E449" s="1" t="s">
        <v>35</v>
      </c>
      <c r="F449" s="1" t="s">
        <v>21</v>
      </c>
      <c r="G449" s="1">
        <v>53</v>
      </c>
      <c r="H449" s="1">
        <v>3705.95</v>
      </c>
      <c r="I449" s="1">
        <v>196415.35</v>
      </c>
      <c r="J449" s="1">
        <v>5979.53</v>
      </c>
      <c r="K449" s="1" t="s">
        <v>44</v>
      </c>
      <c r="L449" s="1" t="s">
        <v>107</v>
      </c>
      <c r="M449" s="1" t="s">
        <v>108</v>
      </c>
      <c r="N449" s="1">
        <v>23.6353</v>
      </c>
      <c r="O449" s="1">
        <v>-35124</v>
      </c>
      <c r="P449">
        <f t="shared" si="22"/>
        <v>316915.09</v>
      </c>
      <c r="Q449" s="8">
        <f t="shared" si="24"/>
        <v>120499.74</v>
      </c>
      <c r="R449" s="4" t="s">
        <v>25</v>
      </c>
    </row>
    <row r="450" spans="1:18">
      <c r="A450" s="1" t="s">
        <v>535</v>
      </c>
      <c r="B450" s="2">
        <v>45872</v>
      </c>
      <c r="C450" s="2" t="str">
        <f t="shared" si="23"/>
        <v>Aug</v>
      </c>
      <c r="D450" s="1" t="s">
        <v>42</v>
      </c>
      <c r="E450" s="1" t="s">
        <v>43</v>
      </c>
      <c r="F450" s="1" t="s">
        <v>28</v>
      </c>
      <c r="G450" s="1">
        <v>7</v>
      </c>
      <c r="H450" s="1">
        <v>3703.16</v>
      </c>
      <c r="I450" s="1">
        <v>25922.12</v>
      </c>
      <c r="J450" s="1">
        <v>2383.23</v>
      </c>
      <c r="K450" s="1" t="s">
        <v>76</v>
      </c>
      <c r="L450" s="1" t="s">
        <v>54</v>
      </c>
      <c r="M450" s="1" t="s">
        <v>55</v>
      </c>
      <c r="N450" s="1">
        <v>36.7721</v>
      </c>
      <c r="O450" s="1">
        <v>-28457</v>
      </c>
      <c r="P450">
        <f t="shared" si="22"/>
        <v>16682.61</v>
      </c>
      <c r="Q450" s="8">
        <f t="shared" si="24"/>
        <v>-9239.51</v>
      </c>
      <c r="R450" s="4" t="s">
        <v>32</v>
      </c>
    </row>
    <row r="451" spans="1:18">
      <c r="A451" s="1" t="s">
        <v>536</v>
      </c>
      <c r="B451" s="2">
        <v>45874</v>
      </c>
      <c r="C451" s="2" t="str">
        <f t="shared" si="23"/>
        <v>Aug</v>
      </c>
      <c r="D451" s="1" t="s">
        <v>53</v>
      </c>
      <c r="E451" s="1" t="s">
        <v>35</v>
      </c>
      <c r="F451" s="1" t="s">
        <v>36</v>
      </c>
      <c r="G451" s="1">
        <v>84</v>
      </c>
      <c r="H451" s="1">
        <v>3466.09</v>
      </c>
      <c r="I451" s="1">
        <v>291151.56</v>
      </c>
      <c r="J451" s="1">
        <v>7407.12</v>
      </c>
      <c r="K451" s="1" t="s">
        <v>51</v>
      </c>
      <c r="L451" s="1" t="s">
        <v>98</v>
      </c>
      <c r="M451" s="1" t="s">
        <v>99</v>
      </c>
      <c r="N451" s="1">
        <v>34.4007</v>
      </c>
      <c r="O451" s="1">
        <v>-145793</v>
      </c>
      <c r="P451">
        <f t="shared" ref="P451:P501" si="25">G451*J451</f>
        <v>622198.08</v>
      </c>
      <c r="Q451" s="8">
        <f t="shared" si="24"/>
        <v>331046.52</v>
      </c>
      <c r="R451" s="4" t="s">
        <v>83</v>
      </c>
    </row>
    <row r="452" spans="1:18">
      <c r="A452" s="1" t="s">
        <v>537</v>
      </c>
      <c r="B452" s="2">
        <v>45875</v>
      </c>
      <c r="C452" s="2" t="str">
        <f t="shared" si="23"/>
        <v>Aug</v>
      </c>
      <c r="D452" s="1" t="s">
        <v>88</v>
      </c>
      <c r="E452" s="1" t="s">
        <v>35</v>
      </c>
      <c r="F452" s="1" t="s">
        <v>21</v>
      </c>
      <c r="G452" s="1">
        <v>81</v>
      </c>
      <c r="H452" s="1">
        <v>7541.4</v>
      </c>
      <c r="I452" s="1">
        <v>610853.4</v>
      </c>
      <c r="J452" s="1">
        <v>3468.21</v>
      </c>
      <c r="K452" s="1" t="s">
        <v>51</v>
      </c>
      <c r="L452" s="1" t="s">
        <v>54</v>
      </c>
      <c r="M452" s="1" t="s">
        <v>55</v>
      </c>
      <c r="N452" s="1">
        <v>22.1466</v>
      </c>
      <c r="O452" s="1">
        <v>-127482</v>
      </c>
      <c r="P452">
        <f t="shared" si="25"/>
        <v>280925.01</v>
      </c>
      <c r="Q452" s="8">
        <f t="shared" si="24"/>
        <v>-329928.39</v>
      </c>
      <c r="R452" s="4" t="s">
        <v>83</v>
      </c>
    </row>
    <row r="453" spans="1:18">
      <c r="A453" s="1" t="s">
        <v>538</v>
      </c>
      <c r="B453" s="2">
        <v>45878</v>
      </c>
      <c r="C453" s="2" t="str">
        <f t="shared" si="23"/>
        <v>Aug</v>
      </c>
      <c r="D453" s="1" t="s">
        <v>78</v>
      </c>
      <c r="E453" s="1" t="s">
        <v>35</v>
      </c>
      <c r="F453" s="1" t="s">
        <v>21</v>
      </c>
      <c r="G453" s="1">
        <v>94</v>
      </c>
      <c r="H453" s="1">
        <v>5262.16</v>
      </c>
      <c r="I453" s="1">
        <v>494643.04</v>
      </c>
      <c r="J453" s="1">
        <v>5874.25</v>
      </c>
      <c r="K453" s="1" t="s">
        <v>51</v>
      </c>
      <c r="L453" s="1" t="s">
        <v>45</v>
      </c>
      <c r="M453" s="1" t="s">
        <v>46</v>
      </c>
      <c r="N453" s="1">
        <v>12.7714</v>
      </c>
      <c r="O453" s="1">
        <v>-41651</v>
      </c>
      <c r="P453">
        <f t="shared" si="25"/>
        <v>552179.5</v>
      </c>
      <c r="Q453" s="8">
        <f t="shared" si="24"/>
        <v>57536.46</v>
      </c>
      <c r="R453" s="4" t="s">
        <v>32</v>
      </c>
    </row>
    <row r="454" spans="1:18">
      <c r="A454" s="1" t="s">
        <v>539</v>
      </c>
      <c r="B454" s="2">
        <v>45883</v>
      </c>
      <c r="C454" s="2" t="str">
        <f t="shared" si="23"/>
        <v>Aug</v>
      </c>
      <c r="D454" s="1" t="s">
        <v>85</v>
      </c>
      <c r="E454" s="1" t="s">
        <v>43</v>
      </c>
      <c r="F454" s="1" t="s">
        <v>21</v>
      </c>
      <c r="G454" s="1">
        <v>89</v>
      </c>
      <c r="H454" s="1">
        <v>7617.69</v>
      </c>
      <c r="I454" s="1">
        <v>677974.41</v>
      </c>
      <c r="J454" s="1">
        <v>2809.83</v>
      </c>
      <c r="K454" s="1" t="s">
        <v>22</v>
      </c>
      <c r="L454" s="1" t="s">
        <v>45</v>
      </c>
      <c r="M454" s="1" t="s">
        <v>46</v>
      </c>
      <c r="N454" s="1">
        <v>27.3041</v>
      </c>
      <c r="O454" s="1">
        <v>-21792</v>
      </c>
      <c r="P454">
        <f t="shared" si="25"/>
        <v>250074.87</v>
      </c>
      <c r="Q454" s="8">
        <f t="shared" si="24"/>
        <v>-427899.54</v>
      </c>
      <c r="R454" s="4" t="s">
        <v>62</v>
      </c>
    </row>
    <row r="455" spans="1:18">
      <c r="A455" s="1" t="s">
        <v>540</v>
      </c>
      <c r="B455" s="2">
        <v>45885</v>
      </c>
      <c r="C455" s="2" t="str">
        <f t="shared" si="23"/>
        <v>Aug</v>
      </c>
      <c r="D455" s="1" t="s">
        <v>50</v>
      </c>
      <c r="E455" s="1" t="s">
        <v>35</v>
      </c>
      <c r="F455" s="1" t="s">
        <v>80</v>
      </c>
      <c r="G455" s="1">
        <v>21</v>
      </c>
      <c r="H455" s="1">
        <v>5901.53</v>
      </c>
      <c r="I455" s="1">
        <v>123932.13</v>
      </c>
      <c r="J455" s="1">
        <v>2831.36</v>
      </c>
      <c r="K455" s="1" t="s">
        <v>66</v>
      </c>
      <c r="L455" s="1" t="s">
        <v>38</v>
      </c>
      <c r="M455" s="1" t="s">
        <v>39</v>
      </c>
      <c r="N455" s="1">
        <v>26.9071</v>
      </c>
      <c r="O455" s="1">
        <v>-23907</v>
      </c>
      <c r="P455">
        <f t="shared" si="25"/>
        <v>59458.56</v>
      </c>
      <c r="Q455" s="8">
        <f t="shared" si="24"/>
        <v>-64473.57</v>
      </c>
      <c r="R455" s="4" t="s">
        <v>32</v>
      </c>
    </row>
    <row r="456" spans="1:18">
      <c r="A456" s="1" t="s">
        <v>541</v>
      </c>
      <c r="B456" s="2">
        <v>45889</v>
      </c>
      <c r="C456" s="2" t="str">
        <f t="shared" si="23"/>
        <v>Aug</v>
      </c>
      <c r="D456" s="1" t="s">
        <v>19</v>
      </c>
      <c r="E456" s="1" t="s">
        <v>35</v>
      </c>
      <c r="F456" s="1" t="s">
        <v>80</v>
      </c>
      <c r="G456" s="1">
        <v>85</v>
      </c>
      <c r="H456" s="1">
        <v>4145.23</v>
      </c>
      <c r="I456" s="1">
        <v>352344.55</v>
      </c>
      <c r="J456" s="1">
        <v>3998.94</v>
      </c>
      <c r="K456" s="1" t="s">
        <v>105</v>
      </c>
      <c r="L456" s="1" t="s">
        <v>60</v>
      </c>
      <c r="M456" s="1" t="s">
        <v>61</v>
      </c>
      <c r="N456" s="1">
        <v>17.6536</v>
      </c>
      <c r="O456" s="1">
        <v>-49948</v>
      </c>
      <c r="P456">
        <f t="shared" si="25"/>
        <v>339909.9</v>
      </c>
      <c r="Q456" s="8">
        <f t="shared" si="24"/>
        <v>-12434.65</v>
      </c>
      <c r="R456" s="4" t="s">
        <v>73</v>
      </c>
    </row>
    <row r="457" spans="1:18">
      <c r="A457" s="1" t="s">
        <v>542</v>
      </c>
      <c r="B457" s="2">
        <v>45892</v>
      </c>
      <c r="C457" s="2" t="str">
        <f t="shared" si="23"/>
        <v>Aug</v>
      </c>
      <c r="D457" s="1" t="s">
        <v>64</v>
      </c>
      <c r="E457" s="1" t="s">
        <v>35</v>
      </c>
      <c r="F457" s="1" t="s">
        <v>65</v>
      </c>
      <c r="G457" s="1">
        <v>20</v>
      </c>
      <c r="H457" s="1">
        <v>1654.17</v>
      </c>
      <c r="I457" s="1">
        <v>33083.4</v>
      </c>
      <c r="J457" s="1">
        <v>5363.99</v>
      </c>
      <c r="K457" s="1" t="s">
        <v>66</v>
      </c>
      <c r="L457" s="1" t="s">
        <v>54</v>
      </c>
      <c r="M457" s="1" t="s">
        <v>55</v>
      </c>
      <c r="N457" s="1">
        <v>36.7256</v>
      </c>
      <c r="O457" s="1">
        <v>-28098</v>
      </c>
      <c r="P457">
        <f t="shared" si="25"/>
        <v>107279.8</v>
      </c>
      <c r="Q457" s="8">
        <f t="shared" si="24"/>
        <v>74196.4</v>
      </c>
      <c r="R457" s="4" t="s">
        <v>25</v>
      </c>
    </row>
    <row r="458" spans="1:18">
      <c r="A458" s="1" t="s">
        <v>543</v>
      </c>
      <c r="B458" s="2">
        <v>45892</v>
      </c>
      <c r="C458" s="2" t="str">
        <f t="shared" si="23"/>
        <v>Aug</v>
      </c>
      <c r="D458" s="1" t="s">
        <v>173</v>
      </c>
      <c r="E458" s="1" t="s">
        <v>20</v>
      </c>
      <c r="F458" s="1" t="s">
        <v>36</v>
      </c>
      <c r="G458" s="1">
        <v>85</v>
      </c>
      <c r="H458" s="1">
        <v>5698.29</v>
      </c>
      <c r="I458" s="1">
        <v>484354.65</v>
      </c>
      <c r="J458" s="1">
        <v>5976.01</v>
      </c>
      <c r="K458" s="1" t="s">
        <v>102</v>
      </c>
      <c r="L458" s="1" t="s">
        <v>92</v>
      </c>
      <c r="M458" s="1" t="s">
        <v>93</v>
      </c>
      <c r="N458" s="1">
        <v>21.6931</v>
      </c>
      <c r="O458" s="1">
        <v>-31306</v>
      </c>
      <c r="P458">
        <f t="shared" si="25"/>
        <v>507960.85</v>
      </c>
      <c r="Q458" s="8">
        <f t="shared" si="24"/>
        <v>23606.2</v>
      </c>
      <c r="R458" s="4" t="s">
        <v>73</v>
      </c>
    </row>
    <row r="459" spans="1:18">
      <c r="A459" s="1" t="s">
        <v>544</v>
      </c>
      <c r="B459" s="2">
        <v>45897</v>
      </c>
      <c r="C459" s="2" t="str">
        <f t="shared" si="23"/>
        <v>Aug</v>
      </c>
      <c r="D459" s="1" t="s">
        <v>101</v>
      </c>
      <c r="E459" s="1" t="s">
        <v>20</v>
      </c>
      <c r="F459" s="1" t="s">
        <v>65</v>
      </c>
      <c r="G459" s="1">
        <v>78</v>
      </c>
      <c r="H459" s="1">
        <v>3219.19</v>
      </c>
      <c r="I459" s="1">
        <v>251096.82</v>
      </c>
      <c r="J459" s="1">
        <v>5902.91</v>
      </c>
      <c r="K459" s="1" t="s">
        <v>66</v>
      </c>
      <c r="L459" s="1" t="s">
        <v>23</v>
      </c>
      <c r="M459" s="1" t="s">
        <v>24</v>
      </c>
      <c r="N459" s="1">
        <v>23.3114</v>
      </c>
      <c r="O459" s="1">
        <v>-70578</v>
      </c>
      <c r="P459">
        <f t="shared" si="25"/>
        <v>460426.98</v>
      </c>
      <c r="Q459" s="8">
        <f t="shared" si="24"/>
        <v>209330.16</v>
      </c>
      <c r="R459" s="4" t="s">
        <v>40</v>
      </c>
    </row>
    <row r="460" spans="1:18">
      <c r="A460" s="1" t="s">
        <v>545</v>
      </c>
      <c r="B460" s="2">
        <v>45900</v>
      </c>
      <c r="C460" s="2" t="str">
        <f t="shared" ref="C460:C501" si="26">TEXT(B460,"mmm")</f>
        <v>Aug</v>
      </c>
      <c r="D460" s="1" t="s">
        <v>27</v>
      </c>
      <c r="E460" s="1" t="s">
        <v>20</v>
      </c>
      <c r="F460" s="1" t="s">
        <v>36</v>
      </c>
      <c r="G460" s="1">
        <v>44</v>
      </c>
      <c r="H460" s="1">
        <v>5966.95</v>
      </c>
      <c r="I460" s="1">
        <v>262545.8</v>
      </c>
      <c r="J460" s="1">
        <v>6877.12</v>
      </c>
      <c r="K460" s="1" t="s">
        <v>51</v>
      </c>
      <c r="L460" s="1" t="s">
        <v>60</v>
      </c>
      <c r="M460" s="1" t="s">
        <v>61</v>
      </c>
      <c r="N460" s="1">
        <v>28.002</v>
      </c>
      <c r="O460" s="1">
        <v>-44361</v>
      </c>
      <c r="P460">
        <f t="shared" si="25"/>
        <v>302593.28</v>
      </c>
      <c r="Q460" s="8">
        <f t="shared" si="24"/>
        <v>40047.48</v>
      </c>
      <c r="R460" s="4" t="s">
        <v>32</v>
      </c>
    </row>
    <row r="461" spans="1:18">
      <c r="A461" s="1" t="s">
        <v>546</v>
      </c>
      <c r="B461" s="2">
        <v>45901</v>
      </c>
      <c r="C461" s="2" t="str">
        <f t="shared" si="26"/>
        <v>Sep</v>
      </c>
      <c r="D461" s="1" t="s">
        <v>113</v>
      </c>
      <c r="E461" s="1" t="s">
        <v>20</v>
      </c>
      <c r="F461" s="1" t="s">
        <v>21</v>
      </c>
      <c r="G461" s="1">
        <v>45</v>
      </c>
      <c r="H461" s="1">
        <v>1937.54</v>
      </c>
      <c r="I461" s="1">
        <v>87189.3</v>
      </c>
      <c r="J461" s="1">
        <v>4438.31</v>
      </c>
      <c r="K461" s="1" t="s">
        <v>76</v>
      </c>
      <c r="L461" s="1" t="s">
        <v>45</v>
      </c>
      <c r="M461" s="1" t="s">
        <v>46</v>
      </c>
      <c r="N461" s="1">
        <v>19.8211</v>
      </c>
      <c r="O461" s="1">
        <v>-96612</v>
      </c>
      <c r="P461">
        <f t="shared" si="25"/>
        <v>199723.95</v>
      </c>
      <c r="Q461" s="8">
        <f t="shared" si="24"/>
        <v>112534.65</v>
      </c>
      <c r="R461" s="4" t="s">
        <v>83</v>
      </c>
    </row>
    <row r="462" spans="1:18">
      <c r="A462" s="1" t="s">
        <v>547</v>
      </c>
      <c r="B462" s="2">
        <v>45904</v>
      </c>
      <c r="C462" s="2" t="str">
        <f t="shared" si="26"/>
        <v>Sep</v>
      </c>
      <c r="D462" s="1" t="s">
        <v>50</v>
      </c>
      <c r="E462" s="1" t="s">
        <v>43</v>
      </c>
      <c r="F462" s="1" t="s">
        <v>80</v>
      </c>
      <c r="G462" s="1">
        <v>29</v>
      </c>
      <c r="H462" s="1">
        <v>2509.58</v>
      </c>
      <c r="I462" s="1">
        <v>72777.82</v>
      </c>
      <c r="J462" s="1">
        <v>3303.29</v>
      </c>
      <c r="K462" s="1" t="s">
        <v>37</v>
      </c>
      <c r="L462" s="1" t="s">
        <v>67</v>
      </c>
      <c r="M462" s="1" t="s">
        <v>68</v>
      </c>
      <c r="N462" s="1">
        <v>36.1188</v>
      </c>
      <c r="O462" s="1">
        <v>-45789</v>
      </c>
      <c r="P462">
        <f t="shared" si="25"/>
        <v>95795.41</v>
      </c>
      <c r="Q462" s="8">
        <f t="shared" si="24"/>
        <v>23017.59</v>
      </c>
      <c r="R462" s="4" t="s">
        <v>73</v>
      </c>
    </row>
    <row r="463" spans="1:18">
      <c r="A463" s="1" t="s">
        <v>548</v>
      </c>
      <c r="B463" s="2">
        <v>45908</v>
      </c>
      <c r="C463" s="2" t="str">
        <f t="shared" si="26"/>
        <v>Sep</v>
      </c>
      <c r="D463" s="1" t="s">
        <v>64</v>
      </c>
      <c r="E463" s="1" t="s">
        <v>43</v>
      </c>
      <c r="F463" s="1" t="s">
        <v>65</v>
      </c>
      <c r="G463" s="1">
        <v>55</v>
      </c>
      <c r="H463" s="1">
        <v>2005.68</v>
      </c>
      <c r="I463" s="1">
        <v>110312.4</v>
      </c>
      <c r="J463" s="1">
        <v>7096.07</v>
      </c>
      <c r="K463" s="1" t="s">
        <v>37</v>
      </c>
      <c r="L463" s="1" t="s">
        <v>54</v>
      </c>
      <c r="M463" s="1" t="s">
        <v>55</v>
      </c>
      <c r="N463" s="1">
        <v>14.1091</v>
      </c>
      <c r="O463" s="1">
        <v>-91119</v>
      </c>
      <c r="P463">
        <f t="shared" si="25"/>
        <v>390283.85</v>
      </c>
      <c r="Q463" s="8">
        <f t="shared" si="24"/>
        <v>279971.45</v>
      </c>
      <c r="R463" s="4" t="s">
        <v>62</v>
      </c>
    </row>
    <row r="464" spans="1:18">
      <c r="A464" s="1" t="s">
        <v>549</v>
      </c>
      <c r="B464" s="2">
        <v>45911</v>
      </c>
      <c r="C464" s="2" t="str">
        <f t="shared" si="26"/>
        <v>Sep</v>
      </c>
      <c r="D464" s="1" t="s">
        <v>48</v>
      </c>
      <c r="E464" s="1" t="s">
        <v>43</v>
      </c>
      <c r="F464" s="1" t="s">
        <v>21</v>
      </c>
      <c r="G464" s="1">
        <v>4</v>
      </c>
      <c r="H464" s="1">
        <v>7772.93</v>
      </c>
      <c r="I464" s="1">
        <v>31091.72</v>
      </c>
      <c r="J464" s="1">
        <v>4853.3</v>
      </c>
      <c r="K464" s="1" t="s">
        <v>22</v>
      </c>
      <c r="L464" s="1" t="s">
        <v>23</v>
      </c>
      <c r="M464" s="1" t="s">
        <v>24</v>
      </c>
      <c r="N464" s="1">
        <v>27.9631</v>
      </c>
      <c r="O464" s="1">
        <v>-89278</v>
      </c>
      <c r="P464">
        <f t="shared" si="25"/>
        <v>19413.2</v>
      </c>
      <c r="Q464" s="8">
        <f t="shared" si="24"/>
        <v>-11678.52</v>
      </c>
      <c r="R464" s="4" t="s">
        <v>56</v>
      </c>
    </row>
    <row r="465" spans="1:18">
      <c r="A465" s="1" t="s">
        <v>550</v>
      </c>
      <c r="B465" s="2">
        <v>45913</v>
      </c>
      <c r="C465" s="2" t="str">
        <f t="shared" si="26"/>
        <v>Sep</v>
      </c>
      <c r="D465" s="1" t="s">
        <v>85</v>
      </c>
      <c r="E465" s="1" t="s">
        <v>35</v>
      </c>
      <c r="F465" s="1" t="s">
        <v>28</v>
      </c>
      <c r="G465" s="1">
        <v>53</v>
      </c>
      <c r="H465" s="1">
        <v>3056.36</v>
      </c>
      <c r="I465" s="1">
        <v>161987.08</v>
      </c>
      <c r="J465" s="1">
        <v>4779.43</v>
      </c>
      <c r="K465" s="1" t="s">
        <v>37</v>
      </c>
      <c r="L465" s="1" t="s">
        <v>23</v>
      </c>
      <c r="M465" s="1" t="s">
        <v>24</v>
      </c>
      <c r="N465" s="1">
        <v>32.3116</v>
      </c>
      <c r="O465" s="1">
        <v>-49001</v>
      </c>
      <c r="P465">
        <f t="shared" si="25"/>
        <v>253309.79</v>
      </c>
      <c r="Q465" s="8">
        <f t="shared" si="24"/>
        <v>91322.71</v>
      </c>
      <c r="R465" s="4" t="s">
        <v>25</v>
      </c>
    </row>
    <row r="466" spans="1:18">
      <c r="A466" s="1" t="s">
        <v>551</v>
      </c>
      <c r="B466" s="2">
        <v>45913</v>
      </c>
      <c r="C466" s="2" t="str">
        <f t="shared" si="26"/>
        <v>Sep</v>
      </c>
      <c r="D466" s="1" t="s">
        <v>113</v>
      </c>
      <c r="E466" s="1" t="s">
        <v>43</v>
      </c>
      <c r="F466" s="1" t="s">
        <v>28</v>
      </c>
      <c r="G466" s="1">
        <v>37</v>
      </c>
      <c r="H466" s="1">
        <v>7590.4</v>
      </c>
      <c r="I466" s="1">
        <v>280844.8</v>
      </c>
      <c r="J466" s="1">
        <v>6317.69</v>
      </c>
      <c r="K466" s="1" t="s">
        <v>102</v>
      </c>
      <c r="L466" s="1" t="s">
        <v>60</v>
      </c>
      <c r="M466" s="1" t="s">
        <v>61</v>
      </c>
      <c r="N466" s="1">
        <v>21.9192</v>
      </c>
      <c r="O466" s="1">
        <v>-80303</v>
      </c>
      <c r="P466">
        <f t="shared" si="25"/>
        <v>233754.53</v>
      </c>
      <c r="Q466" s="8">
        <f t="shared" si="24"/>
        <v>-47090.27</v>
      </c>
      <c r="R466" s="4" t="s">
        <v>83</v>
      </c>
    </row>
    <row r="467" spans="1:18">
      <c r="A467" s="1" t="s">
        <v>552</v>
      </c>
      <c r="B467" s="2">
        <v>45916</v>
      </c>
      <c r="C467" s="2" t="str">
        <f t="shared" si="26"/>
        <v>Sep</v>
      </c>
      <c r="D467" s="1" t="s">
        <v>71</v>
      </c>
      <c r="E467" s="1" t="s">
        <v>43</v>
      </c>
      <c r="F467" s="1" t="s">
        <v>21</v>
      </c>
      <c r="G467" s="1">
        <v>9</v>
      </c>
      <c r="H467" s="1">
        <v>4992.94</v>
      </c>
      <c r="I467" s="1">
        <v>44936.46</v>
      </c>
      <c r="J467" s="1">
        <v>2628.01</v>
      </c>
      <c r="K467" s="1" t="s">
        <v>105</v>
      </c>
      <c r="L467" s="1" t="s">
        <v>45</v>
      </c>
      <c r="M467" s="1" t="s">
        <v>46</v>
      </c>
      <c r="N467" s="1">
        <v>24.3532</v>
      </c>
      <c r="O467" s="1">
        <v>-99234</v>
      </c>
      <c r="P467">
        <f t="shared" si="25"/>
        <v>23652.09</v>
      </c>
      <c r="Q467" s="8">
        <f t="shared" si="24"/>
        <v>-21284.37</v>
      </c>
      <c r="R467" s="4" t="s">
        <v>73</v>
      </c>
    </row>
    <row r="468" spans="1:18">
      <c r="A468" s="1" t="s">
        <v>553</v>
      </c>
      <c r="B468" s="2">
        <v>45917</v>
      </c>
      <c r="C468" s="2" t="str">
        <f t="shared" si="26"/>
        <v>Sep</v>
      </c>
      <c r="D468" s="1" t="s">
        <v>173</v>
      </c>
      <c r="E468" s="1" t="s">
        <v>43</v>
      </c>
      <c r="F468" s="1" t="s">
        <v>65</v>
      </c>
      <c r="G468" s="1">
        <v>77</v>
      </c>
      <c r="H468" s="1">
        <v>2374.11</v>
      </c>
      <c r="I468" s="1">
        <v>182806.47</v>
      </c>
      <c r="J468" s="1">
        <v>5755.28</v>
      </c>
      <c r="K468" s="1" t="s">
        <v>37</v>
      </c>
      <c r="L468" s="1" t="s">
        <v>107</v>
      </c>
      <c r="M468" s="1" t="s">
        <v>108</v>
      </c>
      <c r="N468" s="1">
        <v>30.469</v>
      </c>
      <c r="O468" s="1">
        <v>-35566</v>
      </c>
      <c r="P468">
        <f t="shared" si="25"/>
        <v>443156.56</v>
      </c>
      <c r="Q468" s="8">
        <f t="shared" si="24"/>
        <v>260350.09</v>
      </c>
      <c r="R468" s="4" t="s">
        <v>56</v>
      </c>
    </row>
    <row r="469" spans="1:18">
      <c r="A469" s="1" t="s">
        <v>554</v>
      </c>
      <c r="B469" s="2">
        <v>45920</v>
      </c>
      <c r="C469" s="2" t="str">
        <f t="shared" si="26"/>
        <v>Sep</v>
      </c>
      <c r="D469" s="1" t="s">
        <v>59</v>
      </c>
      <c r="E469" s="1" t="s">
        <v>20</v>
      </c>
      <c r="F469" s="1" t="s">
        <v>65</v>
      </c>
      <c r="G469" s="1">
        <v>14</v>
      </c>
      <c r="H469" s="1">
        <v>4932.72</v>
      </c>
      <c r="I469" s="1">
        <v>69058.08</v>
      </c>
      <c r="J469" s="1">
        <v>1766.08</v>
      </c>
      <c r="K469" s="1" t="s">
        <v>22</v>
      </c>
      <c r="L469" s="1" t="s">
        <v>23</v>
      </c>
      <c r="M469" s="1" t="s">
        <v>24</v>
      </c>
      <c r="N469" s="1">
        <v>8.9313</v>
      </c>
      <c r="O469" s="1">
        <v>-43373</v>
      </c>
      <c r="P469">
        <f t="shared" si="25"/>
        <v>24725.12</v>
      </c>
      <c r="Q469" s="8">
        <f t="shared" si="24"/>
        <v>-44332.96</v>
      </c>
      <c r="R469" s="4" t="s">
        <v>83</v>
      </c>
    </row>
    <row r="470" spans="1:18">
      <c r="A470" s="1" t="s">
        <v>555</v>
      </c>
      <c r="B470" s="2">
        <v>45927</v>
      </c>
      <c r="C470" s="2" t="str">
        <f t="shared" si="26"/>
        <v>Sep</v>
      </c>
      <c r="D470" s="1" t="s">
        <v>88</v>
      </c>
      <c r="E470" s="1" t="s">
        <v>20</v>
      </c>
      <c r="F470" s="1" t="s">
        <v>36</v>
      </c>
      <c r="G470" s="1">
        <v>71</v>
      </c>
      <c r="H470" s="1">
        <v>2695.38</v>
      </c>
      <c r="I470" s="1">
        <v>191371.98</v>
      </c>
      <c r="J470" s="1">
        <v>6586.91</v>
      </c>
      <c r="K470" s="1" t="s">
        <v>51</v>
      </c>
      <c r="L470" s="1" t="s">
        <v>30</v>
      </c>
      <c r="M470" s="1" t="s">
        <v>31</v>
      </c>
      <c r="N470" s="1">
        <v>33.8894</v>
      </c>
      <c r="O470" s="1">
        <v>-48830</v>
      </c>
      <c r="P470">
        <f t="shared" si="25"/>
        <v>467670.61</v>
      </c>
      <c r="Q470" s="8">
        <f t="shared" si="24"/>
        <v>276298.63</v>
      </c>
      <c r="R470" s="4" t="s">
        <v>56</v>
      </c>
    </row>
    <row r="471" spans="1:18">
      <c r="A471" s="1" t="s">
        <v>556</v>
      </c>
      <c r="B471" s="2">
        <v>45929</v>
      </c>
      <c r="C471" s="2" t="str">
        <f t="shared" si="26"/>
        <v>Sep</v>
      </c>
      <c r="D471" s="1" t="s">
        <v>78</v>
      </c>
      <c r="E471" s="1" t="s">
        <v>35</v>
      </c>
      <c r="F471" s="1" t="s">
        <v>36</v>
      </c>
      <c r="G471" s="1">
        <v>83</v>
      </c>
      <c r="H471" s="1">
        <v>3822.78</v>
      </c>
      <c r="I471" s="1">
        <v>317290.74</v>
      </c>
      <c r="J471" s="1">
        <v>6497.86</v>
      </c>
      <c r="K471" s="1" t="s">
        <v>105</v>
      </c>
      <c r="L471" s="1" t="s">
        <v>23</v>
      </c>
      <c r="M471" s="1" t="s">
        <v>24</v>
      </c>
      <c r="N471" s="1">
        <v>10.9223</v>
      </c>
      <c r="O471" s="1">
        <v>-109455</v>
      </c>
      <c r="P471">
        <f t="shared" si="25"/>
        <v>539322.38</v>
      </c>
      <c r="Q471" s="8">
        <f t="shared" si="24"/>
        <v>222031.64</v>
      </c>
      <c r="R471" s="4" t="s">
        <v>83</v>
      </c>
    </row>
    <row r="472" spans="1:18">
      <c r="A472" s="1" t="s">
        <v>557</v>
      </c>
      <c r="B472" s="2">
        <v>45932</v>
      </c>
      <c r="C472" s="2" t="str">
        <f t="shared" si="26"/>
        <v>Oct</v>
      </c>
      <c r="D472" s="1" t="s">
        <v>78</v>
      </c>
      <c r="E472" s="1" t="s">
        <v>20</v>
      </c>
      <c r="F472" s="1" t="s">
        <v>36</v>
      </c>
      <c r="G472" s="1">
        <v>98</v>
      </c>
      <c r="H472" s="1">
        <v>1824.33</v>
      </c>
      <c r="I472" s="1">
        <v>178784.34</v>
      </c>
      <c r="J472" s="1">
        <v>1186.08</v>
      </c>
      <c r="K472" s="1" t="s">
        <v>22</v>
      </c>
      <c r="L472" s="1" t="s">
        <v>54</v>
      </c>
      <c r="M472" s="1" t="s">
        <v>55</v>
      </c>
      <c r="N472" s="1">
        <v>34.4419</v>
      </c>
      <c r="O472" s="1">
        <v>-28040</v>
      </c>
      <c r="P472">
        <f t="shared" si="25"/>
        <v>116235.84</v>
      </c>
      <c r="Q472" s="8">
        <f t="shared" si="24"/>
        <v>-62548.5</v>
      </c>
      <c r="R472" s="4" t="s">
        <v>73</v>
      </c>
    </row>
    <row r="473" spans="1:18">
      <c r="A473" s="1" t="s">
        <v>558</v>
      </c>
      <c r="B473" s="2">
        <v>45933</v>
      </c>
      <c r="C473" s="2" t="str">
        <f t="shared" si="26"/>
        <v>Oct</v>
      </c>
      <c r="D473" s="1" t="s">
        <v>125</v>
      </c>
      <c r="E473" s="1" t="s">
        <v>35</v>
      </c>
      <c r="F473" s="1" t="s">
        <v>21</v>
      </c>
      <c r="G473" s="1">
        <v>15</v>
      </c>
      <c r="H473" s="1">
        <v>4604.86</v>
      </c>
      <c r="I473" s="1">
        <v>69072.9</v>
      </c>
      <c r="J473" s="1">
        <v>3174.76</v>
      </c>
      <c r="K473" s="1" t="s">
        <v>22</v>
      </c>
      <c r="L473" s="1" t="s">
        <v>98</v>
      </c>
      <c r="M473" s="1" t="s">
        <v>99</v>
      </c>
      <c r="N473" s="1">
        <v>13.0277</v>
      </c>
      <c r="O473" s="1">
        <v>-89407</v>
      </c>
      <c r="P473">
        <f t="shared" si="25"/>
        <v>47621.4</v>
      </c>
      <c r="Q473" s="8">
        <f t="shared" si="24"/>
        <v>-21451.5</v>
      </c>
      <c r="R473" s="4" t="s">
        <v>73</v>
      </c>
    </row>
    <row r="474" spans="1:18">
      <c r="A474" s="1" t="s">
        <v>559</v>
      </c>
      <c r="B474" s="2">
        <v>45933</v>
      </c>
      <c r="C474" s="2" t="str">
        <f t="shared" si="26"/>
        <v>Oct</v>
      </c>
      <c r="D474" s="1" t="s">
        <v>19</v>
      </c>
      <c r="E474" s="1" t="s">
        <v>35</v>
      </c>
      <c r="F474" s="1" t="s">
        <v>36</v>
      </c>
      <c r="G474" s="1">
        <v>44</v>
      </c>
      <c r="H474" s="1">
        <v>4926.21</v>
      </c>
      <c r="I474" s="1">
        <v>216753.24</v>
      </c>
      <c r="J474" s="1">
        <v>2648.94</v>
      </c>
      <c r="K474" s="1" t="s">
        <v>105</v>
      </c>
      <c r="L474" s="1" t="s">
        <v>67</v>
      </c>
      <c r="M474" s="1" t="s">
        <v>68</v>
      </c>
      <c r="N474" s="1">
        <v>30.5931</v>
      </c>
      <c r="O474" s="1">
        <v>-64126</v>
      </c>
      <c r="P474">
        <f t="shared" si="25"/>
        <v>116553.36</v>
      </c>
      <c r="Q474" s="8">
        <f t="shared" si="24"/>
        <v>-100199.88</v>
      </c>
      <c r="R474" s="4" t="s">
        <v>56</v>
      </c>
    </row>
    <row r="475" spans="1:18">
      <c r="A475" s="1" t="s">
        <v>560</v>
      </c>
      <c r="B475" s="2">
        <v>45934</v>
      </c>
      <c r="C475" s="2" t="str">
        <f t="shared" si="26"/>
        <v>Oct</v>
      </c>
      <c r="D475" s="1" t="s">
        <v>48</v>
      </c>
      <c r="E475" s="1" t="s">
        <v>43</v>
      </c>
      <c r="F475" s="1" t="s">
        <v>80</v>
      </c>
      <c r="G475" s="1">
        <v>70</v>
      </c>
      <c r="H475" s="1">
        <v>4611.37</v>
      </c>
      <c r="I475" s="1">
        <v>322795.9</v>
      </c>
      <c r="J475" s="1">
        <v>2997.11</v>
      </c>
      <c r="K475" s="1" t="s">
        <v>76</v>
      </c>
      <c r="L475" s="1" t="s">
        <v>67</v>
      </c>
      <c r="M475" s="1" t="s">
        <v>68</v>
      </c>
      <c r="N475" s="1">
        <v>28.42</v>
      </c>
      <c r="O475" s="1">
        <v>-127821</v>
      </c>
      <c r="P475">
        <f t="shared" si="25"/>
        <v>209797.7</v>
      </c>
      <c r="Q475" s="8">
        <f t="shared" si="24"/>
        <v>-112998.2</v>
      </c>
      <c r="R475" s="4" t="s">
        <v>56</v>
      </c>
    </row>
    <row r="476" spans="1:18">
      <c r="A476" s="1" t="s">
        <v>561</v>
      </c>
      <c r="B476" s="2">
        <v>45937</v>
      </c>
      <c r="C476" s="2" t="str">
        <f t="shared" si="26"/>
        <v>Oct</v>
      </c>
      <c r="D476" s="1" t="s">
        <v>34</v>
      </c>
      <c r="E476" s="1" t="s">
        <v>43</v>
      </c>
      <c r="F476" s="1" t="s">
        <v>21</v>
      </c>
      <c r="G476" s="1">
        <v>20</v>
      </c>
      <c r="H476" s="1">
        <v>1401.51</v>
      </c>
      <c r="I476" s="1">
        <v>28030.2</v>
      </c>
      <c r="J476" s="1">
        <v>4669.08</v>
      </c>
      <c r="K476" s="1" t="s">
        <v>76</v>
      </c>
      <c r="L476" s="1" t="s">
        <v>30</v>
      </c>
      <c r="M476" s="1" t="s">
        <v>31</v>
      </c>
      <c r="N476" s="1">
        <v>20.7268</v>
      </c>
      <c r="O476" s="1">
        <v>-108463</v>
      </c>
      <c r="P476">
        <f t="shared" si="25"/>
        <v>93381.6</v>
      </c>
      <c r="Q476" s="8">
        <f t="shared" si="24"/>
        <v>65351.4</v>
      </c>
      <c r="R476" s="4" t="s">
        <v>32</v>
      </c>
    </row>
    <row r="477" spans="1:18">
      <c r="A477" s="1" t="s">
        <v>562</v>
      </c>
      <c r="B477" s="2">
        <v>45937</v>
      </c>
      <c r="C477" s="2" t="str">
        <f t="shared" si="26"/>
        <v>Oct</v>
      </c>
      <c r="D477" s="1" t="s">
        <v>91</v>
      </c>
      <c r="E477" s="1" t="s">
        <v>20</v>
      </c>
      <c r="F477" s="1" t="s">
        <v>65</v>
      </c>
      <c r="G477" s="1">
        <v>59</v>
      </c>
      <c r="H477" s="1">
        <v>1354.24</v>
      </c>
      <c r="I477" s="1">
        <v>79900.16</v>
      </c>
      <c r="J477" s="1">
        <v>5471.48</v>
      </c>
      <c r="K477" s="1" t="s">
        <v>102</v>
      </c>
      <c r="L477" s="1" t="s">
        <v>45</v>
      </c>
      <c r="M477" s="1" t="s">
        <v>46</v>
      </c>
      <c r="N477" s="1">
        <v>34.4152</v>
      </c>
      <c r="O477" s="1">
        <v>-136285</v>
      </c>
      <c r="P477">
        <f t="shared" si="25"/>
        <v>322817.32</v>
      </c>
      <c r="Q477" s="8">
        <f t="shared" si="24"/>
        <v>242917.16</v>
      </c>
      <c r="R477" s="4" t="s">
        <v>83</v>
      </c>
    </row>
    <row r="478" spans="1:18">
      <c r="A478" s="1" t="s">
        <v>563</v>
      </c>
      <c r="B478" s="2">
        <v>45941</v>
      </c>
      <c r="C478" s="2" t="str">
        <f t="shared" si="26"/>
        <v>Oct</v>
      </c>
      <c r="D478" s="1" t="s">
        <v>101</v>
      </c>
      <c r="E478" s="1" t="s">
        <v>20</v>
      </c>
      <c r="F478" s="1" t="s">
        <v>65</v>
      </c>
      <c r="G478" s="1">
        <v>59</v>
      </c>
      <c r="H478" s="1">
        <v>2102.54</v>
      </c>
      <c r="I478" s="1">
        <v>124049.86</v>
      </c>
      <c r="J478" s="1">
        <v>2199.56</v>
      </c>
      <c r="K478" s="1" t="s">
        <v>105</v>
      </c>
      <c r="L478" s="1" t="s">
        <v>45</v>
      </c>
      <c r="M478" s="1" t="s">
        <v>46</v>
      </c>
      <c r="N478" s="1">
        <v>31.7268</v>
      </c>
      <c r="O478" s="1">
        <v>-91387</v>
      </c>
      <c r="P478">
        <f t="shared" si="25"/>
        <v>129774.04</v>
      </c>
      <c r="Q478" s="8">
        <f t="shared" si="24"/>
        <v>5724.17999999999</v>
      </c>
      <c r="R478" s="4" t="s">
        <v>25</v>
      </c>
    </row>
    <row r="479" spans="1:18">
      <c r="A479" s="1" t="s">
        <v>564</v>
      </c>
      <c r="B479" s="2">
        <v>45944</v>
      </c>
      <c r="C479" s="2" t="str">
        <f t="shared" si="26"/>
        <v>Oct</v>
      </c>
      <c r="D479" s="1" t="s">
        <v>91</v>
      </c>
      <c r="E479" s="1" t="s">
        <v>43</v>
      </c>
      <c r="F479" s="1" t="s">
        <v>21</v>
      </c>
      <c r="G479" s="1">
        <v>86</v>
      </c>
      <c r="H479" s="1">
        <v>4819.04</v>
      </c>
      <c r="I479" s="1">
        <v>414437.44</v>
      </c>
      <c r="J479" s="1">
        <v>6915.43</v>
      </c>
      <c r="K479" s="1" t="s">
        <v>37</v>
      </c>
      <c r="L479" s="1" t="s">
        <v>30</v>
      </c>
      <c r="M479" s="1" t="s">
        <v>31</v>
      </c>
      <c r="N479" s="1">
        <v>25.8387</v>
      </c>
      <c r="O479" s="1">
        <v>-65848</v>
      </c>
      <c r="P479">
        <f t="shared" si="25"/>
        <v>594726.98</v>
      </c>
      <c r="Q479" s="8">
        <f t="shared" si="24"/>
        <v>180289.54</v>
      </c>
      <c r="R479" s="4" t="s">
        <v>25</v>
      </c>
    </row>
    <row r="480" spans="1:18">
      <c r="A480" s="1" t="s">
        <v>565</v>
      </c>
      <c r="B480" s="2">
        <v>45947</v>
      </c>
      <c r="C480" s="2" t="str">
        <f t="shared" si="26"/>
        <v>Oct</v>
      </c>
      <c r="D480" s="1" t="s">
        <v>85</v>
      </c>
      <c r="E480" s="1" t="s">
        <v>35</v>
      </c>
      <c r="F480" s="1" t="s">
        <v>80</v>
      </c>
      <c r="G480" s="1">
        <v>13</v>
      </c>
      <c r="H480" s="1">
        <v>7417.23</v>
      </c>
      <c r="I480" s="1">
        <v>96423.99</v>
      </c>
      <c r="J480" s="1">
        <v>2233.71</v>
      </c>
      <c r="K480" s="1" t="s">
        <v>105</v>
      </c>
      <c r="L480" s="1" t="s">
        <v>92</v>
      </c>
      <c r="M480" s="1" t="s">
        <v>93</v>
      </c>
      <c r="N480" s="1">
        <v>20.7608</v>
      </c>
      <c r="O480" s="1">
        <v>-135455</v>
      </c>
      <c r="P480">
        <f t="shared" si="25"/>
        <v>29038.23</v>
      </c>
      <c r="Q480" s="8">
        <f t="shared" si="24"/>
        <v>-67385.76</v>
      </c>
      <c r="R480" s="4" t="s">
        <v>40</v>
      </c>
    </row>
    <row r="481" spans="1:18">
      <c r="A481" s="1" t="s">
        <v>566</v>
      </c>
      <c r="B481" s="2">
        <v>45953</v>
      </c>
      <c r="C481" s="2" t="str">
        <f t="shared" si="26"/>
        <v>Oct</v>
      </c>
      <c r="D481" s="1" t="s">
        <v>116</v>
      </c>
      <c r="E481" s="1" t="s">
        <v>43</v>
      </c>
      <c r="F481" s="1" t="s">
        <v>65</v>
      </c>
      <c r="G481" s="1">
        <v>9</v>
      </c>
      <c r="H481" s="1">
        <v>5014.34</v>
      </c>
      <c r="I481" s="1">
        <v>45129.06</v>
      </c>
      <c r="J481" s="1">
        <v>5040.45</v>
      </c>
      <c r="K481" s="1" t="s">
        <v>76</v>
      </c>
      <c r="L481" s="1" t="s">
        <v>23</v>
      </c>
      <c r="M481" s="1" t="s">
        <v>24</v>
      </c>
      <c r="N481" s="1">
        <v>28.8498</v>
      </c>
      <c r="O481" s="1">
        <v>-143226</v>
      </c>
      <c r="P481">
        <f t="shared" si="25"/>
        <v>45364.05</v>
      </c>
      <c r="Q481" s="8">
        <f t="shared" si="24"/>
        <v>234.989999999998</v>
      </c>
      <c r="R481" s="4" t="s">
        <v>83</v>
      </c>
    </row>
    <row r="482" spans="1:18">
      <c r="A482" s="1" t="s">
        <v>567</v>
      </c>
      <c r="B482" s="2">
        <v>45955</v>
      </c>
      <c r="C482" s="2" t="str">
        <f t="shared" si="26"/>
        <v>Oct</v>
      </c>
      <c r="D482" s="1" t="s">
        <v>71</v>
      </c>
      <c r="E482" s="1" t="s">
        <v>43</v>
      </c>
      <c r="F482" s="1" t="s">
        <v>28</v>
      </c>
      <c r="G482" s="1">
        <v>80</v>
      </c>
      <c r="H482" s="1">
        <v>4808.57</v>
      </c>
      <c r="I482" s="1">
        <v>384685.6</v>
      </c>
      <c r="J482" s="1">
        <v>1172.76</v>
      </c>
      <c r="K482" s="1" t="s">
        <v>66</v>
      </c>
      <c r="L482" s="1" t="s">
        <v>54</v>
      </c>
      <c r="M482" s="1" t="s">
        <v>55</v>
      </c>
      <c r="N482" s="1">
        <v>15.5488</v>
      </c>
      <c r="O482" s="1">
        <v>-82782</v>
      </c>
      <c r="P482">
        <f t="shared" si="25"/>
        <v>93820.8</v>
      </c>
      <c r="Q482" s="8">
        <f t="shared" si="24"/>
        <v>-290864.8</v>
      </c>
      <c r="R482" s="4" t="s">
        <v>25</v>
      </c>
    </row>
    <row r="483" spans="1:18">
      <c r="A483" s="1" t="s">
        <v>568</v>
      </c>
      <c r="B483" s="2">
        <v>45955</v>
      </c>
      <c r="C483" s="2" t="str">
        <f t="shared" si="26"/>
        <v>Oct</v>
      </c>
      <c r="D483" s="1" t="s">
        <v>71</v>
      </c>
      <c r="E483" s="1" t="s">
        <v>35</v>
      </c>
      <c r="F483" s="1" t="s">
        <v>80</v>
      </c>
      <c r="G483" s="1">
        <v>78</v>
      </c>
      <c r="H483" s="1">
        <v>5599.73</v>
      </c>
      <c r="I483" s="1">
        <v>436778.94</v>
      </c>
      <c r="J483" s="1">
        <v>3638.77</v>
      </c>
      <c r="K483" s="1" t="s">
        <v>22</v>
      </c>
      <c r="L483" s="1" t="s">
        <v>67</v>
      </c>
      <c r="M483" s="1" t="s">
        <v>68</v>
      </c>
      <c r="N483" s="1">
        <v>19.9975</v>
      </c>
      <c r="O483" s="1">
        <v>-76251</v>
      </c>
      <c r="P483">
        <f t="shared" si="25"/>
        <v>283824.06</v>
      </c>
      <c r="Q483" s="8">
        <f t="shared" si="24"/>
        <v>-152954.88</v>
      </c>
      <c r="R483" s="4" t="s">
        <v>40</v>
      </c>
    </row>
    <row r="484" spans="1:18">
      <c r="A484" s="1" t="s">
        <v>569</v>
      </c>
      <c r="B484" s="2">
        <v>45958</v>
      </c>
      <c r="C484" s="2" t="str">
        <f t="shared" si="26"/>
        <v>Oct</v>
      </c>
      <c r="D484" s="1" t="s">
        <v>19</v>
      </c>
      <c r="E484" s="1" t="s">
        <v>20</v>
      </c>
      <c r="F484" s="1" t="s">
        <v>65</v>
      </c>
      <c r="G484" s="1">
        <v>13</v>
      </c>
      <c r="H484" s="1">
        <v>5073.32</v>
      </c>
      <c r="I484" s="1">
        <v>65953.16</v>
      </c>
      <c r="J484" s="1">
        <v>4425.8</v>
      </c>
      <c r="K484" s="1" t="s">
        <v>29</v>
      </c>
      <c r="L484" s="1" t="s">
        <v>92</v>
      </c>
      <c r="M484" s="1" t="s">
        <v>93</v>
      </c>
      <c r="N484" s="1">
        <v>20.0215</v>
      </c>
      <c r="O484" s="1">
        <v>-148232</v>
      </c>
      <c r="P484">
        <f t="shared" si="25"/>
        <v>57535.4</v>
      </c>
      <c r="Q484" s="8">
        <f t="shared" si="24"/>
        <v>-8417.76</v>
      </c>
      <c r="R484" s="4" t="s">
        <v>62</v>
      </c>
    </row>
    <row r="485" spans="1:18">
      <c r="A485" s="1" t="s">
        <v>570</v>
      </c>
      <c r="B485" s="2">
        <v>45958</v>
      </c>
      <c r="C485" s="2" t="str">
        <f t="shared" si="26"/>
        <v>Oct</v>
      </c>
      <c r="D485" s="1" t="s">
        <v>173</v>
      </c>
      <c r="E485" s="1" t="s">
        <v>35</v>
      </c>
      <c r="F485" s="1" t="s">
        <v>80</v>
      </c>
      <c r="G485" s="1">
        <v>60</v>
      </c>
      <c r="H485" s="1">
        <v>3661.33</v>
      </c>
      <c r="I485" s="1">
        <v>219679.8</v>
      </c>
      <c r="J485" s="1">
        <v>4799.39</v>
      </c>
      <c r="K485" s="1" t="s">
        <v>37</v>
      </c>
      <c r="L485" s="1" t="s">
        <v>23</v>
      </c>
      <c r="M485" s="1" t="s">
        <v>24</v>
      </c>
      <c r="N485" s="1">
        <v>24.9645</v>
      </c>
      <c r="O485" s="1">
        <v>-51501</v>
      </c>
      <c r="P485">
        <f t="shared" si="25"/>
        <v>287963.4</v>
      </c>
      <c r="Q485" s="8">
        <f t="shared" si="24"/>
        <v>68283.6</v>
      </c>
      <c r="R485" s="4" t="s">
        <v>32</v>
      </c>
    </row>
    <row r="486" spans="1:18">
      <c r="A486" s="1" t="s">
        <v>571</v>
      </c>
      <c r="B486" s="2">
        <v>45961</v>
      </c>
      <c r="C486" s="2" t="str">
        <f t="shared" si="26"/>
        <v>Oct</v>
      </c>
      <c r="D486" s="1" t="s">
        <v>50</v>
      </c>
      <c r="E486" s="1" t="s">
        <v>35</v>
      </c>
      <c r="F486" s="1" t="s">
        <v>80</v>
      </c>
      <c r="G486" s="1">
        <v>15</v>
      </c>
      <c r="H486" s="1">
        <v>2122.19</v>
      </c>
      <c r="I486" s="1">
        <v>31832.85</v>
      </c>
      <c r="J486" s="1">
        <v>7377.29</v>
      </c>
      <c r="K486" s="1" t="s">
        <v>102</v>
      </c>
      <c r="L486" s="1" t="s">
        <v>67</v>
      </c>
      <c r="M486" s="1" t="s">
        <v>68</v>
      </c>
      <c r="N486" s="1">
        <v>14.9296</v>
      </c>
      <c r="O486" s="1">
        <v>-60709</v>
      </c>
      <c r="P486">
        <f t="shared" si="25"/>
        <v>110659.35</v>
      </c>
      <c r="Q486" s="8">
        <f t="shared" si="24"/>
        <v>78826.5</v>
      </c>
      <c r="R486" s="4" t="s">
        <v>25</v>
      </c>
    </row>
    <row r="487" spans="1:18">
      <c r="A487" s="1" t="s">
        <v>572</v>
      </c>
      <c r="B487" s="2">
        <v>45964</v>
      </c>
      <c r="C487" s="2" t="str">
        <f t="shared" si="26"/>
        <v>Nov</v>
      </c>
      <c r="D487" s="1" t="s">
        <v>88</v>
      </c>
      <c r="E487" s="1" t="s">
        <v>35</v>
      </c>
      <c r="F487" s="1" t="s">
        <v>28</v>
      </c>
      <c r="G487" s="1">
        <v>68</v>
      </c>
      <c r="H487" s="1">
        <v>1693.58</v>
      </c>
      <c r="I487" s="1">
        <v>115163.44</v>
      </c>
      <c r="J487" s="1">
        <v>5396.69</v>
      </c>
      <c r="K487" s="1" t="s">
        <v>22</v>
      </c>
      <c r="L487" s="1" t="s">
        <v>92</v>
      </c>
      <c r="M487" s="1" t="s">
        <v>93</v>
      </c>
      <c r="N487" s="1">
        <v>29.3384</v>
      </c>
      <c r="O487" s="1">
        <v>-20262</v>
      </c>
      <c r="P487">
        <f t="shared" si="25"/>
        <v>366974.92</v>
      </c>
      <c r="Q487" s="8">
        <f t="shared" si="24"/>
        <v>251811.48</v>
      </c>
      <c r="R487" s="4" t="s">
        <v>25</v>
      </c>
    </row>
    <row r="488" spans="1:18">
      <c r="A488" s="1" t="s">
        <v>573</v>
      </c>
      <c r="B488" s="2">
        <v>45969</v>
      </c>
      <c r="C488" s="2" t="str">
        <f t="shared" si="26"/>
        <v>Nov</v>
      </c>
      <c r="D488" s="1" t="s">
        <v>118</v>
      </c>
      <c r="E488" s="1" t="s">
        <v>43</v>
      </c>
      <c r="F488" s="1" t="s">
        <v>28</v>
      </c>
      <c r="G488" s="1">
        <v>64</v>
      </c>
      <c r="H488" s="1">
        <v>3559.24</v>
      </c>
      <c r="I488" s="1">
        <v>227791.36</v>
      </c>
      <c r="J488" s="1">
        <v>1325.47</v>
      </c>
      <c r="K488" s="1" t="s">
        <v>29</v>
      </c>
      <c r="L488" s="1" t="s">
        <v>23</v>
      </c>
      <c r="M488" s="1" t="s">
        <v>24</v>
      </c>
      <c r="N488" s="1">
        <v>35.6717</v>
      </c>
      <c r="O488" s="1">
        <v>-86038</v>
      </c>
      <c r="P488">
        <f t="shared" si="25"/>
        <v>84830.08</v>
      </c>
      <c r="Q488" s="8">
        <f t="shared" si="24"/>
        <v>-142961.28</v>
      </c>
      <c r="R488" s="4" t="s">
        <v>32</v>
      </c>
    </row>
    <row r="489" spans="1:18">
      <c r="A489" s="1" t="s">
        <v>574</v>
      </c>
      <c r="B489" s="2">
        <v>45971</v>
      </c>
      <c r="C489" s="2" t="str">
        <f t="shared" si="26"/>
        <v>Nov</v>
      </c>
      <c r="D489" s="1" t="s">
        <v>88</v>
      </c>
      <c r="E489" s="1" t="s">
        <v>43</v>
      </c>
      <c r="F489" s="1" t="s">
        <v>21</v>
      </c>
      <c r="G489" s="1">
        <v>17</v>
      </c>
      <c r="H489" s="1">
        <v>1571.24</v>
      </c>
      <c r="I489" s="1">
        <v>26711.08</v>
      </c>
      <c r="J489" s="1">
        <v>5274.17</v>
      </c>
      <c r="K489" s="1" t="s">
        <v>44</v>
      </c>
      <c r="L489" s="1" t="s">
        <v>98</v>
      </c>
      <c r="M489" s="1" t="s">
        <v>99</v>
      </c>
      <c r="N489" s="1">
        <v>21.7979</v>
      </c>
      <c r="O489" s="1">
        <v>-127378</v>
      </c>
      <c r="P489">
        <f t="shared" si="25"/>
        <v>89660.89</v>
      </c>
      <c r="Q489" s="8">
        <f t="shared" si="24"/>
        <v>62949.81</v>
      </c>
      <c r="R489" s="4" t="s">
        <v>40</v>
      </c>
    </row>
    <row r="490" spans="1:18">
      <c r="A490" s="1" t="s">
        <v>575</v>
      </c>
      <c r="B490" s="2">
        <v>45974</v>
      </c>
      <c r="C490" s="2" t="str">
        <f t="shared" si="26"/>
        <v>Nov</v>
      </c>
      <c r="D490" s="1" t="s">
        <v>88</v>
      </c>
      <c r="E490" s="1" t="s">
        <v>43</v>
      </c>
      <c r="F490" s="1" t="s">
        <v>36</v>
      </c>
      <c r="G490" s="1">
        <v>46</v>
      </c>
      <c r="H490" s="1">
        <v>7381.25</v>
      </c>
      <c r="I490" s="1">
        <v>339537.5</v>
      </c>
      <c r="J490" s="1">
        <v>1738.91</v>
      </c>
      <c r="K490" s="1" t="s">
        <v>105</v>
      </c>
      <c r="L490" s="1" t="s">
        <v>67</v>
      </c>
      <c r="M490" s="1" t="s">
        <v>68</v>
      </c>
      <c r="N490" s="1">
        <v>18.1236</v>
      </c>
      <c r="O490" s="1">
        <v>-131553</v>
      </c>
      <c r="P490">
        <f t="shared" si="25"/>
        <v>79989.86</v>
      </c>
      <c r="Q490" s="8">
        <f t="shared" si="24"/>
        <v>-259547.64</v>
      </c>
      <c r="R490" s="4" t="s">
        <v>56</v>
      </c>
    </row>
    <row r="491" spans="1:18">
      <c r="A491" s="1" t="s">
        <v>576</v>
      </c>
      <c r="B491" s="2">
        <v>45977</v>
      </c>
      <c r="C491" s="2" t="str">
        <f t="shared" si="26"/>
        <v>Nov</v>
      </c>
      <c r="D491" s="1" t="s">
        <v>118</v>
      </c>
      <c r="E491" s="1" t="s">
        <v>20</v>
      </c>
      <c r="F491" s="1" t="s">
        <v>65</v>
      </c>
      <c r="G491" s="1">
        <v>65</v>
      </c>
      <c r="H491" s="1">
        <v>3915.78</v>
      </c>
      <c r="I491" s="1">
        <v>254525.7</v>
      </c>
      <c r="J491" s="1">
        <v>6052.06</v>
      </c>
      <c r="K491" s="1" t="s">
        <v>51</v>
      </c>
      <c r="L491" s="1" t="s">
        <v>23</v>
      </c>
      <c r="M491" s="1" t="s">
        <v>24</v>
      </c>
      <c r="N491" s="1">
        <v>13.972</v>
      </c>
      <c r="O491" s="1">
        <v>-97744</v>
      </c>
      <c r="P491">
        <f t="shared" si="25"/>
        <v>393383.9</v>
      </c>
      <c r="Q491" s="8">
        <f t="shared" si="24"/>
        <v>138858.2</v>
      </c>
      <c r="R491" s="4" t="s">
        <v>40</v>
      </c>
    </row>
    <row r="492" spans="1:18">
      <c r="A492" s="1" t="s">
        <v>577</v>
      </c>
      <c r="B492" s="2">
        <v>45988</v>
      </c>
      <c r="C492" s="2" t="str">
        <f t="shared" si="26"/>
        <v>Nov</v>
      </c>
      <c r="D492" s="1" t="s">
        <v>82</v>
      </c>
      <c r="E492" s="1" t="s">
        <v>35</v>
      </c>
      <c r="F492" s="1" t="s">
        <v>65</v>
      </c>
      <c r="G492" s="1">
        <v>29</v>
      </c>
      <c r="H492" s="1">
        <v>2988.34</v>
      </c>
      <c r="I492" s="1">
        <v>86661.86</v>
      </c>
      <c r="J492" s="1">
        <v>4073.76</v>
      </c>
      <c r="K492" s="1" t="s">
        <v>37</v>
      </c>
      <c r="L492" s="1" t="s">
        <v>92</v>
      </c>
      <c r="M492" s="1" t="s">
        <v>93</v>
      </c>
      <c r="N492" s="1">
        <v>9.2138</v>
      </c>
      <c r="O492" s="1">
        <v>-74652</v>
      </c>
      <c r="P492">
        <f t="shared" si="25"/>
        <v>118139.04</v>
      </c>
      <c r="Q492" s="8">
        <f t="shared" ref="Q492:Q501" si="27">P492-I492</f>
        <v>31477.18</v>
      </c>
      <c r="R492" s="4" t="s">
        <v>62</v>
      </c>
    </row>
    <row r="493" spans="1:18">
      <c r="A493" s="1" t="s">
        <v>578</v>
      </c>
      <c r="B493" s="2">
        <v>45991</v>
      </c>
      <c r="C493" s="2" t="str">
        <f t="shared" si="26"/>
        <v>Nov</v>
      </c>
      <c r="D493" s="1" t="s">
        <v>71</v>
      </c>
      <c r="E493" s="1" t="s">
        <v>43</v>
      </c>
      <c r="F493" s="1" t="s">
        <v>36</v>
      </c>
      <c r="G493" s="1">
        <v>48</v>
      </c>
      <c r="H493" s="1">
        <v>2084.62</v>
      </c>
      <c r="I493" s="1">
        <v>100061.76</v>
      </c>
      <c r="J493" s="1">
        <v>2724.54</v>
      </c>
      <c r="K493" s="1" t="s">
        <v>37</v>
      </c>
      <c r="L493" s="1" t="s">
        <v>67</v>
      </c>
      <c r="M493" s="1" t="s">
        <v>68</v>
      </c>
      <c r="N493" s="1">
        <v>24.0908</v>
      </c>
      <c r="O493" s="1">
        <v>-111644</v>
      </c>
      <c r="P493">
        <f t="shared" si="25"/>
        <v>130777.92</v>
      </c>
      <c r="Q493" s="8">
        <f t="shared" si="27"/>
        <v>30716.16</v>
      </c>
      <c r="R493" s="4" t="s">
        <v>25</v>
      </c>
    </row>
    <row r="494" spans="1:18">
      <c r="A494" s="1" t="s">
        <v>579</v>
      </c>
      <c r="B494" s="2">
        <v>45998</v>
      </c>
      <c r="C494" s="2" t="str">
        <f t="shared" si="26"/>
        <v>Dec</v>
      </c>
      <c r="D494" s="1" t="s">
        <v>129</v>
      </c>
      <c r="E494" s="1" t="s">
        <v>35</v>
      </c>
      <c r="F494" s="1" t="s">
        <v>21</v>
      </c>
      <c r="G494" s="1">
        <v>54</v>
      </c>
      <c r="H494" s="1">
        <v>5693.19</v>
      </c>
      <c r="I494" s="1">
        <v>307432.26</v>
      </c>
      <c r="J494" s="1">
        <v>1721.03</v>
      </c>
      <c r="K494" s="1" t="s">
        <v>76</v>
      </c>
      <c r="L494" s="1" t="s">
        <v>45</v>
      </c>
      <c r="M494" s="1" t="s">
        <v>46</v>
      </c>
      <c r="N494" s="1">
        <v>11.6391</v>
      </c>
      <c r="O494" s="1">
        <v>-72397</v>
      </c>
      <c r="P494">
        <f t="shared" si="25"/>
        <v>92935.62</v>
      </c>
      <c r="Q494" s="8">
        <f t="shared" si="27"/>
        <v>-214496.64</v>
      </c>
      <c r="R494" s="4" t="s">
        <v>25</v>
      </c>
    </row>
    <row r="495" spans="1:18">
      <c r="A495" s="1" t="s">
        <v>580</v>
      </c>
      <c r="B495" s="2">
        <v>45998</v>
      </c>
      <c r="C495" s="2" t="str">
        <f t="shared" si="26"/>
        <v>Dec</v>
      </c>
      <c r="D495" s="1" t="s">
        <v>101</v>
      </c>
      <c r="E495" s="1" t="s">
        <v>43</v>
      </c>
      <c r="F495" s="1" t="s">
        <v>80</v>
      </c>
      <c r="G495" s="1">
        <v>83</v>
      </c>
      <c r="H495" s="1">
        <v>7696.8</v>
      </c>
      <c r="I495" s="1">
        <v>638834.4</v>
      </c>
      <c r="J495" s="1">
        <v>7126.29</v>
      </c>
      <c r="K495" s="1" t="s">
        <v>102</v>
      </c>
      <c r="L495" s="1" t="s">
        <v>38</v>
      </c>
      <c r="M495" s="1" t="s">
        <v>39</v>
      </c>
      <c r="N495" s="1">
        <v>17.073</v>
      </c>
      <c r="O495" s="1">
        <v>-125786</v>
      </c>
      <c r="P495">
        <f t="shared" si="25"/>
        <v>591482.07</v>
      </c>
      <c r="Q495" s="8">
        <f t="shared" si="27"/>
        <v>-47352.3300000001</v>
      </c>
      <c r="R495" s="4" t="s">
        <v>56</v>
      </c>
    </row>
    <row r="496" spans="1:18">
      <c r="A496" s="1" t="s">
        <v>581</v>
      </c>
      <c r="B496" s="2">
        <v>45999</v>
      </c>
      <c r="C496" s="2" t="str">
        <f t="shared" si="26"/>
        <v>Dec</v>
      </c>
      <c r="D496" s="1" t="s">
        <v>34</v>
      </c>
      <c r="E496" s="1" t="s">
        <v>20</v>
      </c>
      <c r="F496" s="1" t="s">
        <v>21</v>
      </c>
      <c r="G496" s="1">
        <v>23</v>
      </c>
      <c r="H496" s="1">
        <v>1587.13</v>
      </c>
      <c r="I496" s="1">
        <v>36503.99</v>
      </c>
      <c r="J496" s="1">
        <v>1439.08</v>
      </c>
      <c r="K496" s="1" t="s">
        <v>37</v>
      </c>
      <c r="L496" s="1" t="s">
        <v>30</v>
      </c>
      <c r="M496" s="1" t="s">
        <v>31</v>
      </c>
      <c r="N496" s="1">
        <v>21.6755</v>
      </c>
      <c r="O496" s="1">
        <v>-32447</v>
      </c>
      <c r="P496">
        <f t="shared" si="25"/>
        <v>33098.84</v>
      </c>
      <c r="Q496" s="8">
        <f t="shared" si="27"/>
        <v>-3405.15</v>
      </c>
      <c r="R496" s="4" t="s">
        <v>40</v>
      </c>
    </row>
    <row r="497" spans="1:18">
      <c r="A497" s="1" t="s">
        <v>582</v>
      </c>
      <c r="B497" s="2">
        <v>46002</v>
      </c>
      <c r="C497" s="2" t="str">
        <f t="shared" si="26"/>
        <v>Dec</v>
      </c>
      <c r="D497" s="1" t="s">
        <v>34</v>
      </c>
      <c r="E497" s="1" t="s">
        <v>20</v>
      </c>
      <c r="F497" s="1" t="s">
        <v>21</v>
      </c>
      <c r="G497" s="1">
        <v>66</v>
      </c>
      <c r="H497" s="1">
        <v>3000.24</v>
      </c>
      <c r="I497" s="1">
        <v>198015.84</v>
      </c>
      <c r="J497" s="1">
        <v>6991.87</v>
      </c>
      <c r="K497" s="1" t="s">
        <v>37</v>
      </c>
      <c r="L497" s="1" t="s">
        <v>45</v>
      </c>
      <c r="M497" s="1" t="s">
        <v>46</v>
      </c>
      <c r="N497" s="1">
        <v>22.0294</v>
      </c>
      <c r="O497" s="1">
        <v>-134190</v>
      </c>
      <c r="P497">
        <f t="shared" si="25"/>
        <v>461463.42</v>
      </c>
      <c r="Q497" s="8">
        <f t="shared" si="27"/>
        <v>263447.58</v>
      </c>
      <c r="R497" s="4" t="s">
        <v>25</v>
      </c>
    </row>
    <row r="498" spans="1:18">
      <c r="A498" s="1" t="s">
        <v>583</v>
      </c>
      <c r="B498" s="2">
        <v>46004</v>
      </c>
      <c r="C498" s="2" t="str">
        <f t="shared" si="26"/>
        <v>Dec</v>
      </c>
      <c r="D498" s="1" t="s">
        <v>173</v>
      </c>
      <c r="E498" s="1" t="s">
        <v>43</v>
      </c>
      <c r="F498" s="1" t="s">
        <v>80</v>
      </c>
      <c r="G498" s="1">
        <v>17</v>
      </c>
      <c r="H498" s="1">
        <v>7327.82</v>
      </c>
      <c r="I498" s="1">
        <v>124572.94</v>
      </c>
      <c r="J498" s="1">
        <v>6758.04</v>
      </c>
      <c r="K498" s="1" t="s">
        <v>22</v>
      </c>
      <c r="L498" s="1" t="s">
        <v>107</v>
      </c>
      <c r="M498" s="1" t="s">
        <v>108</v>
      </c>
      <c r="N498" s="1">
        <v>15.4157</v>
      </c>
      <c r="O498" s="1">
        <v>-39661</v>
      </c>
      <c r="P498">
        <f t="shared" si="25"/>
        <v>114886.68</v>
      </c>
      <c r="Q498" s="8">
        <f t="shared" si="27"/>
        <v>-9686.26000000001</v>
      </c>
      <c r="R498" s="4" t="s">
        <v>56</v>
      </c>
    </row>
    <row r="499" spans="1:18">
      <c r="A499" s="1" t="s">
        <v>584</v>
      </c>
      <c r="B499" s="2">
        <v>46007</v>
      </c>
      <c r="C499" s="2" t="str">
        <f t="shared" si="26"/>
        <v>Dec</v>
      </c>
      <c r="D499" s="1" t="s">
        <v>118</v>
      </c>
      <c r="E499" s="1" t="s">
        <v>43</v>
      </c>
      <c r="F499" s="1" t="s">
        <v>80</v>
      </c>
      <c r="G499" s="1">
        <v>81</v>
      </c>
      <c r="H499" s="1">
        <v>4428.93</v>
      </c>
      <c r="I499" s="1">
        <v>358743.33</v>
      </c>
      <c r="J499" s="1">
        <v>5973.52</v>
      </c>
      <c r="K499" s="1" t="s">
        <v>102</v>
      </c>
      <c r="L499" s="1" t="s">
        <v>54</v>
      </c>
      <c r="M499" s="1" t="s">
        <v>55</v>
      </c>
      <c r="N499" s="1">
        <v>13.3922</v>
      </c>
      <c r="O499" s="1">
        <v>-118441</v>
      </c>
      <c r="P499">
        <f t="shared" si="25"/>
        <v>483855.12</v>
      </c>
      <c r="Q499" s="8">
        <f t="shared" si="27"/>
        <v>125111.79</v>
      </c>
      <c r="R499" s="4" t="s">
        <v>40</v>
      </c>
    </row>
    <row r="500" spans="1:18">
      <c r="A500" s="1" t="s">
        <v>585</v>
      </c>
      <c r="B500" s="2">
        <v>46011</v>
      </c>
      <c r="C500" s="2" t="str">
        <f t="shared" si="26"/>
        <v>Dec</v>
      </c>
      <c r="D500" s="1" t="s">
        <v>88</v>
      </c>
      <c r="E500" s="1" t="s">
        <v>20</v>
      </c>
      <c r="F500" s="1" t="s">
        <v>65</v>
      </c>
      <c r="G500" s="1">
        <v>83</v>
      </c>
      <c r="H500" s="1">
        <v>4107.58</v>
      </c>
      <c r="I500" s="1">
        <v>340929.14</v>
      </c>
      <c r="J500" s="1">
        <v>4313.9</v>
      </c>
      <c r="K500" s="1" t="s">
        <v>29</v>
      </c>
      <c r="L500" s="1" t="s">
        <v>23</v>
      </c>
      <c r="M500" s="1" t="s">
        <v>24</v>
      </c>
      <c r="N500" s="1">
        <v>8.8449</v>
      </c>
      <c r="O500" s="1">
        <v>-65473</v>
      </c>
      <c r="P500">
        <f t="shared" si="25"/>
        <v>358053.7</v>
      </c>
      <c r="Q500" s="8">
        <f t="shared" si="27"/>
        <v>17124.5599999999</v>
      </c>
      <c r="R500" s="4" t="s">
        <v>73</v>
      </c>
    </row>
    <row r="501" spans="1:18">
      <c r="A501" s="1" t="s">
        <v>586</v>
      </c>
      <c r="B501" s="2">
        <v>46022</v>
      </c>
      <c r="C501" s="2" t="str">
        <f t="shared" si="26"/>
        <v>Dec</v>
      </c>
      <c r="D501" s="1" t="s">
        <v>150</v>
      </c>
      <c r="E501" s="1" t="s">
        <v>20</v>
      </c>
      <c r="F501" s="1" t="s">
        <v>28</v>
      </c>
      <c r="G501" s="1">
        <v>74</v>
      </c>
      <c r="H501" s="1">
        <v>4044.58</v>
      </c>
      <c r="I501" s="1">
        <v>299298.92</v>
      </c>
      <c r="J501" s="1">
        <v>2368.88</v>
      </c>
      <c r="K501" s="1" t="s">
        <v>102</v>
      </c>
      <c r="L501" s="1" t="s">
        <v>107</v>
      </c>
      <c r="M501" s="1" t="s">
        <v>108</v>
      </c>
      <c r="N501" s="1">
        <v>14.3225</v>
      </c>
      <c r="O501" s="1">
        <v>-140295</v>
      </c>
      <c r="P501">
        <f t="shared" si="25"/>
        <v>175297.12</v>
      </c>
      <c r="Q501" s="8">
        <f t="shared" si="27"/>
        <v>-124001.8</v>
      </c>
      <c r="R501" s="4" t="s">
        <v>56</v>
      </c>
    </row>
    <row r="502" spans="18:18">
      <c r="R502"/>
    </row>
    <row r="503" spans="18:18">
      <c r="R503"/>
    </row>
    <row r="504" spans="18:18">
      <c r="R504"/>
    </row>
    <row r="505" spans="18:18">
      <c r="R505"/>
    </row>
    <row r="506" spans="18:18">
      <c r="R506"/>
    </row>
    <row r="507" spans="18:18">
      <c r="R507"/>
    </row>
    <row r="508" spans="18:18">
      <c r="R508"/>
    </row>
    <row r="509" spans="18:18">
      <c r="R509"/>
    </row>
    <row r="510" spans="18:18">
      <c r="R510"/>
    </row>
    <row r="511" spans="18:18">
      <c r="R511"/>
    </row>
    <row r="512" spans="18:18">
      <c r="R512"/>
    </row>
    <row r="513" spans="18:18">
      <c r="R513"/>
    </row>
    <row r="514" spans="18:18">
      <c r="R514"/>
    </row>
    <row r="515" spans="18:18">
      <c r="R515"/>
    </row>
    <row r="516" spans="18:18">
      <c r="R516"/>
    </row>
    <row r="517" spans="18:18">
      <c r="R517"/>
    </row>
    <row r="518" spans="18:18">
      <c r="R518"/>
    </row>
    <row r="519" spans="18:18">
      <c r="R519"/>
    </row>
    <row r="520" spans="18:18">
      <c r="R520"/>
    </row>
    <row r="521" spans="18:18">
      <c r="R521"/>
    </row>
    <row r="522" spans="18:18">
      <c r="R522"/>
    </row>
    <row r="523" spans="18:18">
      <c r="R523"/>
    </row>
    <row r="524" spans="18:18">
      <c r="R524"/>
    </row>
    <row r="525" spans="18:18">
      <c r="R525"/>
    </row>
    <row r="526" spans="18:18">
      <c r="R526"/>
    </row>
    <row r="527" spans="18:18">
      <c r="R527"/>
    </row>
    <row r="528" spans="18:18">
      <c r="R528"/>
    </row>
    <row r="529" spans="18:18">
      <c r="R529"/>
    </row>
    <row r="530" spans="18:18">
      <c r="R530"/>
    </row>
    <row r="531" spans="18:18">
      <c r="R531"/>
    </row>
    <row r="532" spans="18:18">
      <c r="R532"/>
    </row>
    <row r="533" spans="18:18">
      <c r="R533"/>
    </row>
    <row r="534" spans="18:18">
      <c r="R534"/>
    </row>
    <row r="535" spans="18:18">
      <c r="R535"/>
    </row>
    <row r="536" spans="18:18">
      <c r="R536"/>
    </row>
    <row r="537" spans="18:18">
      <c r="R537"/>
    </row>
    <row r="538" spans="18:18">
      <c r="R538"/>
    </row>
    <row r="539" spans="18:18">
      <c r="R539"/>
    </row>
    <row r="540" spans="18:18">
      <c r="R540"/>
    </row>
    <row r="541" spans="18:18">
      <c r="R541"/>
    </row>
    <row r="542" spans="18:18">
      <c r="R542"/>
    </row>
    <row r="543" spans="18:18">
      <c r="R543"/>
    </row>
    <row r="544" spans="18:18">
      <c r="R544"/>
    </row>
    <row r="545" spans="18:18">
      <c r="R545"/>
    </row>
    <row r="546" spans="18:18">
      <c r="R546"/>
    </row>
    <row r="547" spans="18:18">
      <c r="R547"/>
    </row>
    <row r="548" spans="18:18">
      <c r="R548"/>
    </row>
    <row r="549" spans="18:18">
      <c r="R549"/>
    </row>
    <row r="550" spans="18:18">
      <c r="R550"/>
    </row>
    <row r="551" spans="18:18">
      <c r="R551"/>
    </row>
    <row r="552" spans="18:18">
      <c r="R552"/>
    </row>
    <row r="553" spans="18:18">
      <c r="R553"/>
    </row>
    <row r="554" spans="18:18">
      <c r="R554"/>
    </row>
    <row r="555" spans="18:18">
      <c r="R555"/>
    </row>
    <row r="556" spans="18:18">
      <c r="R556"/>
    </row>
    <row r="557" spans="18:18">
      <c r="R557"/>
    </row>
    <row r="558" spans="18:18">
      <c r="R558"/>
    </row>
    <row r="559" spans="18:18">
      <c r="R559"/>
    </row>
    <row r="560" spans="18:18">
      <c r="R560"/>
    </row>
    <row r="561" spans="18:18">
      <c r="R561"/>
    </row>
    <row r="562" spans="18:18">
      <c r="R562"/>
    </row>
    <row r="563" spans="18:18">
      <c r="R563"/>
    </row>
    <row r="564" spans="18:18">
      <c r="R564"/>
    </row>
    <row r="565" spans="18:18">
      <c r="R565"/>
    </row>
    <row r="566" spans="18:18">
      <c r="R566"/>
    </row>
    <row r="567" spans="18:18">
      <c r="R567"/>
    </row>
    <row r="568" spans="18:18">
      <c r="R568"/>
    </row>
    <row r="569" spans="18:18">
      <c r="R569"/>
    </row>
    <row r="570" spans="18:18">
      <c r="R570"/>
    </row>
    <row r="571" spans="18:18">
      <c r="R571"/>
    </row>
    <row r="572" spans="18:18">
      <c r="R572"/>
    </row>
    <row r="573" spans="18:18">
      <c r="R573"/>
    </row>
    <row r="574" spans="18:18">
      <c r="R574"/>
    </row>
    <row r="575" spans="18:18">
      <c r="R575"/>
    </row>
    <row r="576" spans="18:18">
      <c r="R576"/>
    </row>
    <row r="577" spans="18:18">
      <c r="R577"/>
    </row>
    <row r="578" spans="18:18">
      <c r="R578"/>
    </row>
    <row r="579" spans="18:18">
      <c r="R579"/>
    </row>
    <row r="580" spans="18:18">
      <c r="R580"/>
    </row>
    <row r="581" spans="18:18">
      <c r="R581"/>
    </row>
    <row r="582" spans="18:18">
      <c r="R582"/>
    </row>
    <row r="583" spans="18:18">
      <c r="R583"/>
    </row>
    <row r="584" spans="18:18">
      <c r="R584"/>
    </row>
    <row r="585" spans="18:18">
      <c r="R585"/>
    </row>
    <row r="586" spans="18:18">
      <c r="R586"/>
    </row>
    <row r="587" spans="18:18">
      <c r="R587"/>
    </row>
    <row r="588" spans="18:18">
      <c r="R588"/>
    </row>
    <row r="589" spans="18:18">
      <c r="R589"/>
    </row>
    <row r="590" spans="18:18">
      <c r="R590"/>
    </row>
    <row r="591" spans="18:18">
      <c r="R591"/>
    </row>
    <row r="592" spans="18:18">
      <c r="R592"/>
    </row>
    <row r="593" spans="18:18">
      <c r="R593"/>
    </row>
    <row r="594" spans="18:18">
      <c r="R594"/>
    </row>
    <row r="595" spans="18:18">
      <c r="R595"/>
    </row>
    <row r="596" spans="18:18">
      <c r="R596"/>
    </row>
    <row r="597" spans="18:18">
      <c r="R597"/>
    </row>
    <row r="598" spans="18:18">
      <c r="R598"/>
    </row>
    <row r="599" spans="18:18">
      <c r="R599"/>
    </row>
    <row r="600" spans="18:18">
      <c r="R600"/>
    </row>
    <row r="601" spans="18:18">
      <c r="R601"/>
    </row>
    <row r="602" spans="18:18">
      <c r="R602"/>
    </row>
    <row r="603" spans="18:18">
      <c r="R603"/>
    </row>
    <row r="604" spans="18:18">
      <c r="R604"/>
    </row>
    <row r="605" spans="18:18">
      <c r="R605"/>
    </row>
    <row r="606" spans="18:18">
      <c r="R606"/>
    </row>
    <row r="607" spans="18:18">
      <c r="R607"/>
    </row>
    <row r="608" spans="18:18">
      <c r="R608"/>
    </row>
    <row r="609" spans="18:18">
      <c r="R609"/>
    </row>
    <row r="610" spans="18:18">
      <c r="R610"/>
    </row>
    <row r="611" spans="18:18">
      <c r="R611"/>
    </row>
    <row r="612" spans="18:18">
      <c r="R612"/>
    </row>
    <row r="613" spans="18:18">
      <c r="R613"/>
    </row>
    <row r="614" spans="18:18">
      <c r="R614"/>
    </row>
    <row r="615" spans="18:18">
      <c r="R615"/>
    </row>
    <row r="616" spans="18:18">
      <c r="R616"/>
    </row>
    <row r="617" spans="18:18">
      <c r="R617"/>
    </row>
    <row r="618" spans="18:18">
      <c r="R618"/>
    </row>
    <row r="619" spans="18:18">
      <c r="R619"/>
    </row>
    <row r="620" spans="18:18">
      <c r="R620"/>
    </row>
    <row r="621" spans="18:18">
      <c r="R621"/>
    </row>
    <row r="622" spans="18:18">
      <c r="R622"/>
    </row>
    <row r="623" spans="18:18">
      <c r="R623"/>
    </row>
    <row r="624" spans="18:18">
      <c r="R624"/>
    </row>
    <row r="625" spans="18:18">
      <c r="R625"/>
    </row>
    <row r="626" spans="18:18">
      <c r="R626"/>
    </row>
    <row r="627" spans="18:18">
      <c r="R627"/>
    </row>
    <row r="628" spans="18:18">
      <c r="R628"/>
    </row>
    <row r="629" spans="18:18">
      <c r="R629"/>
    </row>
    <row r="630" spans="18:18">
      <c r="R630"/>
    </row>
    <row r="631" spans="18:18">
      <c r="R631"/>
    </row>
    <row r="632" spans="18:18">
      <c r="R632"/>
    </row>
    <row r="633" spans="18:18">
      <c r="R633"/>
    </row>
    <row r="634" spans="18:18">
      <c r="R634"/>
    </row>
    <row r="635" spans="18:18">
      <c r="R635"/>
    </row>
    <row r="636" spans="18:18">
      <c r="R636"/>
    </row>
    <row r="637" spans="18:18">
      <c r="R637"/>
    </row>
    <row r="638" spans="18:18">
      <c r="R638"/>
    </row>
    <row r="639" spans="18:18">
      <c r="R639"/>
    </row>
    <row r="640" spans="18:18">
      <c r="R640"/>
    </row>
    <row r="641" spans="18:18">
      <c r="R641"/>
    </row>
    <row r="642" spans="18:18">
      <c r="R642"/>
    </row>
    <row r="643" spans="18:18">
      <c r="R643"/>
    </row>
    <row r="644" spans="18:18">
      <c r="R644"/>
    </row>
    <row r="645" spans="18:18">
      <c r="R645"/>
    </row>
    <row r="646" spans="18:18">
      <c r="R646"/>
    </row>
    <row r="647" spans="18:18">
      <c r="R647"/>
    </row>
    <row r="648" spans="18:18">
      <c r="R648"/>
    </row>
    <row r="649" spans="18:18">
      <c r="R649"/>
    </row>
    <row r="650" spans="18:18">
      <c r="R650"/>
    </row>
    <row r="651" spans="18:18">
      <c r="R651"/>
    </row>
    <row r="652" spans="18:18">
      <c r="R652"/>
    </row>
    <row r="653" spans="18:18">
      <c r="R653"/>
    </row>
    <row r="654" spans="18:18">
      <c r="R654"/>
    </row>
    <row r="655" spans="18:18">
      <c r="R655"/>
    </row>
    <row r="656" spans="18:18">
      <c r="R656"/>
    </row>
    <row r="657" spans="18:18">
      <c r="R657"/>
    </row>
    <row r="658" spans="18:18">
      <c r="R658"/>
    </row>
    <row r="659" spans="18:18">
      <c r="R659"/>
    </row>
    <row r="660" spans="18:18">
      <c r="R660"/>
    </row>
    <row r="661" spans="18:18">
      <c r="R661"/>
    </row>
    <row r="662" spans="18:18">
      <c r="R662"/>
    </row>
    <row r="663" spans="18:18">
      <c r="R663"/>
    </row>
    <row r="664" spans="18:18">
      <c r="R664"/>
    </row>
    <row r="665" spans="18:18">
      <c r="R665"/>
    </row>
    <row r="666" spans="18:18">
      <c r="R666"/>
    </row>
    <row r="667" spans="18:18">
      <c r="R667"/>
    </row>
    <row r="668" spans="18:18">
      <c r="R668"/>
    </row>
    <row r="669" spans="18:18">
      <c r="R669"/>
    </row>
    <row r="670" spans="18:18">
      <c r="R670"/>
    </row>
    <row r="671" spans="18:18">
      <c r="R671"/>
    </row>
    <row r="672" spans="18:18">
      <c r="R672"/>
    </row>
    <row r="673" spans="18:18">
      <c r="R673"/>
    </row>
    <row r="674" spans="18:18">
      <c r="R674"/>
    </row>
    <row r="675" spans="18:18">
      <c r="R675"/>
    </row>
    <row r="676" spans="18:18">
      <c r="R676"/>
    </row>
    <row r="677" spans="18:18">
      <c r="R677"/>
    </row>
    <row r="678" spans="18:18">
      <c r="R678"/>
    </row>
    <row r="679" spans="18:18">
      <c r="R679"/>
    </row>
    <row r="680" spans="18:18">
      <c r="R680"/>
    </row>
    <row r="681" spans="18:18">
      <c r="R681"/>
    </row>
    <row r="682" spans="18:18">
      <c r="R682"/>
    </row>
    <row r="683" spans="18:18">
      <c r="R683"/>
    </row>
    <row r="684" spans="18:18">
      <c r="R684"/>
    </row>
    <row r="685" spans="18:18">
      <c r="R685"/>
    </row>
    <row r="686" spans="18:18">
      <c r="R686"/>
    </row>
    <row r="687" spans="18:18">
      <c r="R687"/>
    </row>
    <row r="688" spans="18:18">
      <c r="R688"/>
    </row>
    <row r="689" spans="18:18">
      <c r="R689"/>
    </row>
    <row r="690" spans="18:18">
      <c r="R690"/>
    </row>
    <row r="691" spans="18:18">
      <c r="R691"/>
    </row>
    <row r="692" spans="18:18">
      <c r="R692"/>
    </row>
    <row r="693" spans="18:18">
      <c r="R693"/>
    </row>
    <row r="694" spans="18:18">
      <c r="R694"/>
    </row>
    <row r="695" spans="18:18">
      <c r="R695"/>
    </row>
    <row r="696" spans="18:18">
      <c r="R696"/>
    </row>
    <row r="697" spans="18:18">
      <c r="R697"/>
    </row>
    <row r="698" spans="18:18">
      <c r="R698"/>
    </row>
    <row r="699" spans="18:18">
      <c r="R699"/>
    </row>
    <row r="700" spans="18:18">
      <c r="R700"/>
    </row>
    <row r="701" spans="18:18">
      <c r="R701"/>
    </row>
    <row r="702" spans="18:18">
      <c r="R702"/>
    </row>
    <row r="703" spans="18:18">
      <c r="R703"/>
    </row>
    <row r="704" spans="18:18">
      <c r="R704"/>
    </row>
    <row r="705" spans="18:18">
      <c r="R705"/>
    </row>
    <row r="706" spans="18:18">
      <c r="R706"/>
    </row>
    <row r="707" spans="18:18">
      <c r="R707"/>
    </row>
    <row r="708" spans="18:18">
      <c r="R708"/>
    </row>
    <row r="709" spans="18:18">
      <c r="R709"/>
    </row>
    <row r="710" spans="18:18">
      <c r="R710"/>
    </row>
    <row r="711" spans="18:18">
      <c r="R711"/>
    </row>
    <row r="712" spans="18:18">
      <c r="R712"/>
    </row>
    <row r="713" spans="18:18">
      <c r="R713"/>
    </row>
    <row r="714" spans="18:18">
      <c r="R714"/>
    </row>
    <row r="715" spans="18:18">
      <c r="R715"/>
    </row>
    <row r="716" spans="18:18">
      <c r="R716"/>
    </row>
    <row r="717" spans="18:18">
      <c r="R717"/>
    </row>
    <row r="718" spans="18:18">
      <c r="R718"/>
    </row>
    <row r="719" spans="18:18">
      <c r="R719"/>
    </row>
    <row r="720" spans="18:18">
      <c r="R720"/>
    </row>
    <row r="721" spans="18:18">
      <c r="R721"/>
    </row>
    <row r="722" spans="18:18">
      <c r="R722"/>
    </row>
    <row r="723" spans="18:18">
      <c r="R723"/>
    </row>
    <row r="724" spans="18:18">
      <c r="R724"/>
    </row>
    <row r="725" spans="18:18">
      <c r="R725"/>
    </row>
    <row r="726" spans="18:18">
      <c r="R726"/>
    </row>
    <row r="727" spans="18:18">
      <c r="R727"/>
    </row>
    <row r="728" spans="18:18">
      <c r="R728"/>
    </row>
    <row r="729" spans="18:18">
      <c r="R729"/>
    </row>
    <row r="730" spans="18:18">
      <c r="R730"/>
    </row>
    <row r="731" spans="18:18">
      <c r="R731"/>
    </row>
    <row r="732" spans="18:18">
      <c r="R732"/>
    </row>
    <row r="733" spans="18:18">
      <c r="R733"/>
    </row>
    <row r="734" spans="18:18">
      <c r="R734"/>
    </row>
    <row r="735" spans="18:18">
      <c r="R735"/>
    </row>
    <row r="736" spans="18:18">
      <c r="R736"/>
    </row>
    <row r="737" spans="18:18">
      <c r="R737"/>
    </row>
    <row r="738" spans="18:18">
      <c r="R738"/>
    </row>
    <row r="739" spans="18:18">
      <c r="R739"/>
    </row>
    <row r="740" spans="18:18">
      <c r="R740"/>
    </row>
    <row r="741" spans="18:18">
      <c r="R741"/>
    </row>
    <row r="742" spans="18:18">
      <c r="R742"/>
    </row>
    <row r="743" spans="18:18">
      <c r="R743"/>
    </row>
    <row r="744" spans="18:18">
      <c r="R744"/>
    </row>
    <row r="745" spans="18:18">
      <c r="R745"/>
    </row>
    <row r="746" spans="18:18">
      <c r="R746"/>
    </row>
    <row r="747" spans="18:18">
      <c r="R747"/>
    </row>
    <row r="748" spans="18:18">
      <c r="R748"/>
    </row>
    <row r="749" spans="18:18">
      <c r="R749"/>
    </row>
    <row r="750" spans="18:18">
      <c r="R750"/>
    </row>
    <row r="751" spans="18:18">
      <c r="R751"/>
    </row>
    <row r="752" spans="18:18">
      <c r="R752"/>
    </row>
    <row r="753" spans="18:18">
      <c r="R753"/>
    </row>
    <row r="754" spans="18:18">
      <c r="R754"/>
    </row>
    <row r="755" spans="18:18">
      <c r="R755"/>
    </row>
    <row r="756" spans="18:18">
      <c r="R756"/>
    </row>
    <row r="757" spans="18:18">
      <c r="R757"/>
    </row>
    <row r="758" spans="18:18">
      <c r="R758"/>
    </row>
    <row r="759" spans="18:18">
      <c r="R759"/>
    </row>
    <row r="760" spans="18:18">
      <c r="R760"/>
    </row>
    <row r="761" spans="18:18">
      <c r="R761"/>
    </row>
    <row r="762" spans="18:18">
      <c r="R762"/>
    </row>
    <row r="763" spans="18:18">
      <c r="R763"/>
    </row>
    <row r="764" spans="18:18">
      <c r="R764"/>
    </row>
    <row r="765" spans="18:18">
      <c r="R765"/>
    </row>
    <row r="766" spans="18:18">
      <c r="R766"/>
    </row>
    <row r="767" spans="18:18">
      <c r="R767"/>
    </row>
    <row r="768" spans="18:18">
      <c r="R768"/>
    </row>
    <row r="769" spans="18:18">
      <c r="R769"/>
    </row>
    <row r="770" spans="18:18">
      <c r="R770"/>
    </row>
    <row r="771" spans="18:18">
      <c r="R771"/>
    </row>
    <row r="772" spans="18:18">
      <c r="R772"/>
    </row>
    <row r="773" spans="18:18">
      <c r="R773"/>
    </row>
    <row r="774" spans="18:18">
      <c r="R774"/>
    </row>
    <row r="775" spans="18:18">
      <c r="R775"/>
    </row>
    <row r="776" spans="18:18">
      <c r="R776"/>
    </row>
    <row r="777" spans="18:18">
      <c r="R777"/>
    </row>
    <row r="778" spans="18:18">
      <c r="R778"/>
    </row>
    <row r="779" spans="18:18">
      <c r="R779"/>
    </row>
    <row r="780" spans="18:18">
      <c r="R780"/>
    </row>
    <row r="781" spans="18:18">
      <c r="R781"/>
    </row>
    <row r="782" spans="18:18">
      <c r="R782"/>
    </row>
    <row r="783" spans="18:18">
      <c r="R783"/>
    </row>
    <row r="784" spans="18:18">
      <c r="R784"/>
    </row>
    <row r="785" spans="18:18">
      <c r="R785"/>
    </row>
    <row r="786" spans="18:18">
      <c r="R786"/>
    </row>
    <row r="787" spans="18:18">
      <c r="R787"/>
    </row>
    <row r="788" spans="18:18">
      <c r="R788"/>
    </row>
    <row r="789" spans="18:18">
      <c r="R789"/>
    </row>
    <row r="790" spans="18:18">
      <c r="R790"/>
    </row>
    <row r="791" spans="18:18">
      <c r="R791"/>
    </row>
    <row r="792" spans="18:18">
      <c r="R792"/>
    </row>
    <row r="793" spans="18:18">
      <c r="R793"/>
    </row>
    <row r="794" spans="18:18">
      <c r="R794"/>
    </row>
    <row r="795" spans="18:18">
      <c r="R795"/>
    </row>
    <row r="796" spans="18:18">
      <c r="R796"/>
    </row>
    <row r="797" spans="18:18">
      <c r="R797"/>
    </row>
    <row r="798" spans="18:18">
      <c r="R798"/>
    </row>
    <row r="799" spans="18:18">
      <c r="R799"/>
    </row>
    <row r="800" spans="18:18">
      <c r="R800"/>
    </row>
    <row r="801" spans="18:18">
      <c r="R801"/>
    </row>
    <row r="802" spans="18:18">
      <c r="R802"/>
    </row>
    <row r="803" spans="18:18">
      <c r="R803"/>
    </row>
    <row r="804" spans="18:18">
      <c r="R804"/>
    </row>
    <row r="805" spans="18:18">
      <c r="R805"/>
    </row>
    <row r="806" spans="18:18">
      <c r="R806"/>
    </row>
    <row r="807" spans="18:18">
      <c r="R807"/>
    </row>
    <row r="808" spans="18:18">
      <c r="R808"/>
    </row>
    <row r="809" spans="18:18">
      <c r="R809"/>
    </row>
    <row r="810" spans="18:18">
      <c r="R810"/>
    </row>
    <row r="811" spans="18:18">
      <c r="R811"/>
    </row>
    <row r="812" spans="18:18">
      <c r="R812"/>
    </row>
    <row r="813" spans="18:18">
      <c r="R813"/>
    </row>
    <row r="814" spans="18:18">
      <c r="R814"/>
    </row>
    <row r="815" spans="18:18">
      <c r="R815"/>
    </row>
    <row r="816" spans="18:18">
      <c r="R816"/>
    </row>
    <row r="817" spans="18:18">
      <c r="R817"/>
    </row>
    <row r="818" spans="18:18">
      <c r="R818"/>
    </row>
    <row r="819" spans="18:18">
      <c r="R819"/>
    </row>
    <row r="820" spans="18:18">
      <c r="R820"/>
    </row>
    <row r="821" spans="18:18">
      <c r="R821"/>
    </row>
    <row r="822" spans="18:18">
      <c r="R822"/>
    </row>
    <row r="823" spans="18:18">
      <c r="R823"/>
    </row>
    <row r="824" spans="18:18">
      <c r="R824"/>
    </row>
    <row r="825" spans="18:18">
      <c r="R825"/>
    </row>
    <row r="826" spans="18:18">
      <c r="R826"/>
    </row>
    <row r="827" spans="18:18">
      <c r="R827"/>
    </row>
    <row r="828" spans="18:18">
      <c r="R828"/>
    </row>
    <row r="829" spans="18:18">
      <c r="R829"/>
    </row>
    <row r="830" spans="18:18">
      <c r="R830"/>
    </row>
    <row r="831" spans="18:18">
      <c r="R831"/>
    </row>
    <row r="832" spans="18:18">
      <c r="R832"/>
    </row>
    <row r="833" spans="18:18">
      <c r="R833"/>
    </row>
    <row r="834" spans="18:18">
      <c r="R834"/>
    </row>
    <row r="835" spans="18:18">
      <c r="R835"/>
    </row>
    <row r="836" spans="18:18">
      <c r="R836"/>
    </row>
    <row r="837" spans="18:18">
      <c r="R837"/>
    </row>
    <row r="838" spans="18:18">
      <c r="R838"/>
    </row>
    <row r="839" spans="18:18">
      <c r="R839"/>
    </row>
    <row r="840" spans="18:18">
      <c r="R840"/>
    </row>
    <row r="841" spans="18:18">
      <c r="R841"/>
    </row>
    <row r="842" spans="18:18">
      <c r="R842"/>
    </row>
    <row r="843" spans="18:18">
      <c r="R843"/>
    </row>
    <row r="844" spans="18:18">
      <c r="R844"/>
    </row>
    <row r="845" spans="18:18">
      <c r="R845"/>
    </row>
    <row r="846" spans="18:18">
      <c r="R846"/>
    </row>
    <row r="847" spans="18:18">
      <c r="R847"/>
    </row>
    <row r="848" spans="18:18">
      <c r="R848"/>
    </row>
    <row r="849" spans="18:18">
      <c r="R849"/>
    </row>
    <row r="850" spans="18:18">
      <c r="R850"/>
    </row>
    <row r="851" spans="18:18">
      <c r="R851"/>
    </row>
    <row r="852" spans="18:18">
      <c r="R852"/>
    </row>
    <row r="853" spans="18:18">
      <c r="R853"/>
    </row>
    <row r="854" spans="18:18">
      <c r="R854"/>
    </row>
    <row r="855" spans="18:18">
      <c r="R855"/>
    </row>
    <row r="856" spans="18:18">
      <c r="R856"/>
    </row>
    <row r="857" spans="18:18">
      <c r="R857"/>
    </row>
    <row r="858" spans="18:18">
      <c r="R858"/>
    </row>
    <row r="859" spans="18:18">
      <c r="R859"/>
    </row>
    <row r="860" spans="18:18">
      <c r="R860"/>
    </row>
    <row r="861" spans="18:18">
      <c r="R861"/>
    </row>
    <row r="862" spans="18:18">
      <c r="R862"/>
    </row>
    <row r="863" spans="18:18">
      <c r="R863"/>
    </row>
    <row r="864" spans="18:18">
      <c r="R864"/>
    </row>
    <row r="865" spans="18:18">
      <c r="R865"/>
    </row>
    <row r="866" spans="18:18">
      <c r="R866"/>
    </row>
    <row r="867" spans="18:18">
      <c r="R867"/>
    </row>
    <row r="868" spans="18:18">
      <c r="R868"/>
    </row>
    <row r="869" spans="18:18">
      <c r="R869"/>
    </row>
    <row r="870" spans="18:18">
      <c r="R870"/>
    </row>
    <row r="871" spans="18:18">
      <c r="R871"/>
    </row>
    <row r="872" spans="18:18">
      <c r="R872"/>
    </row>
    <row r="873" spans="18:18">
      <c r="R873"/>
    </row>
    <row r="874" spans="18:18">
      <c r="R874"/>
    </row>
    <row r="875" spans="18:18">
      <c r="R875"/>
    </row>
    <row r="876" spans="18:18">
      <c r="R876"/>
    </row>
    <row r="877" spans="18:18">
      <c r="R877"/>
    </row>
    <row r="878" spans="18:18">
      <c r="R878"/>
    </row>
    <row r="879" spans="18:18">
      <c r="R879"/>
    </row>
    <row r="880" spans="18:18">
      <c r="R880"/>
    </row>
    <row r="881" spans="18:18">
      <c r="R881"/>
    </row>
    <row r="882" spans="18:18">
      <c r="R882"/>
    </row>
    <row r="883" spans="18:18">
      <c r="R883"/>
    </row>
    <row r="884" spans="18:18">
      <c r="R884"/>
    </row>
    <row r="885" spans="18:18">
      <c r="R885"/>
    </row>
    <row r="886" spans="18:18">
      <c r="R886"/>
    </row>
    <row r="887" spans="18:18">
      <c r="R887"/>
    </row>
    <row r="888" spans="18:18">
      <c r="R888"/>
    </row>
    <row r="889" spans="18:18">
      <c r="R889"/>
    </row>
    <row r="890" spans="18:18">
      <c r="R890"/>
    </row>
    <row r="891" spans="18:18">
      <c r="R891"/>
    </row>
    <row r="892" spans="18:18">
      <c r="R892"/>
    </row>
    <row r="893" spans="18:18">
      <c r="R893"/>
    </row>
    <row r="894" spans="18:18">
      <c r="R894"/>
    </row>
    <row r="895" spans="18:18">
      <c r="R895"/>
    </row>
    <row r="896" spans="18:18">
      <c r="R896"/>
    </row>
    <row r="897" spans="18:18">
      <c r="R897"/>
    </row>
    <row r="898" spans="18:18">
      <c r="R898"/>
    </row>
    <row r="899" spans="18:18">
      <c r="R899"/>
    </row>
    <row r="900" spans="18:18">
      <c r="R900"/>
    </row>
    <row r="901" spans="18:18">
      <c r="R901"/>
    </row>
    <row r="902" spans="18:18">
      <c r="R902"/>
    </row>
    <row r="903" spans="18:18">
      <c r="R903"/>
    </row>
    <row r="904" spans="18:18">
      <c r="R904"/>
    </row>
    <row r="905" spans="18:18">
      <c r="R905"/>
    </row>
    <row r="906" spans="18:18">
      <c r="R906"/>
    </row>
    <row r="907" spans="18:18">
      <c r="R907"/>
    </row>
    <row r="908" spans="18:18">
      <c r="R908"/>
    </row>
    <row r="909" spans="18:18">
      <c r="R909"/>
    </row>
    <row r="910" spans="18:18">
      <c r="R910"/>
    </row>
    <row r="911" spans="18:18">
      <c r="R911"/>
    </row>
    <row r="912" spans="18:18">
      <c r="R912"/>
    </row>
    <row r="913" spans="18:18">
      <c r="R913"/>
    </row>
    <row r="914" spans="18:18">
      <c r="R914"/>
    </row>
    <row r="915" spans="18:18">
      <c r="R915"/>
    </row>
    <row r="916" spans="18:18">
      <c r="R916"/>
    </row>
    <row r="917" spans="18:18">
      <c r="R917"/>
    </row>
    <row r="918" spans="18:18">
      <c r="R918"/>
    </row>
    <row r="919" spans="18:18">
      <c r="R919"/>
    </row>
    <row r="920" spans="18:18">
      <c r="R920"/>
    </row>
    <row r="921" spans="18:18">
      <c r="R921"/>
    </row>
    <row r="922" spans="18:18">
      <c r="R922"/>
    </row>
    <row r="923" spans="18:18">
      <c r="R923"/>
    </row>
    <row r="924" spans="18:18">
      <c r="R924"/>
    </row>
    <row r="925" spans="18:18">
      <c r="R925"/>
    </row>
    <row r="926" spans="18:18">
      <c r="R926"/>
    </row>
    <row r="927" spans="18:18">
      <c r="R927"/>
    </row>
    <row r="928" spans="18:18">
      <c r="R928"/>
    </row>
    <row r="929" spans="18:18">
      <c r="R929"/>
    </row>
    <row r="930" spans="18:18">
      <c r="R930"/>
    </row>
    <row r="931" spans="18:18">
      <c r="R931"/>
    </row>
    <row r="932" spans="18:18">
      <c r="R932"/>
    </row>
    <row r="933" spans="18:18">
      <c r="R933"/>
    </row>
    <row r="934" spans="18:18">
      <c r="R934"/>
    </row>
    <row r="935" spans="18:18">
      <c r="R935"/>
    </row>
    <row r="936" spans="18:18">
      <c r="R936"/>
    </row>
    <row r="937" spans="18:18">
      <c r="R937"/>
    </row>
    <row r="938" spans="18:18">
      <c r="R938"/>
    </row>
    <row r="939" spans="18:18">
      <c r="R939"/>
    </row>
    <row r="940" spans="18:18">
      <c r="R940"/>
    </row>
    <row r="941" spans="18:18">
      <c r="R941"/>
    </row>
    <row r="942" spans="18:18">
      <c r="R942"/>
    </row>
    <row r="943" spans="18:18">
      <c r="R943"/>
    </row>
    <row r="944" spans="18:18">
      <c r="R944"/>
    </row>
    <row r="945" spans="18:18">
      <c r="R945"/>
    </row>
    <row r="946" spans="18:18">
      <c r="R946"/>
    </row>
    <row r="947" spans="18:18">
      <c r="R947"/>
    </row>
    <row r="948" spans="18:18">
      <c r="R948"/>
    </row>
    <row r="949" spans="18:18">
      <c r="R949"/>
    </row>
    <row r="950" spans="18:18">
      <c r="R950"/>
    </row>
    <row r="951" spans="18:18">
      <c r="R951"/>
    </row>
    <row r="952" spans="18:18">
      <c r="R952"/>
    </row>
    <row r="953" spans="18:18">
      <c r="R953"/>
    </row>
    <row r="954" spans="18:18">
      <c r="R954"/>
    </row>
    <row r="955" spans="18:18">
      <c r="R955"/>
    </row>
    <row r="956" spans="18:18">
      <c r="R956"/>
    </row>
    <row r="957" spans="18:18">
      <c r="R957"/>
    </row>
    <row r="958" spans="18:18">
      <c r="R958"/>
    </row>
    <row r="959" spans="18:18">
      <c r="R959"/>
    </row>
    <row r="960" spans="18:18">
      <c r="R960"/>
    </row>
    <row r="961" spans="18:18">
      <c r="R961"/>
    </row>
    <row r="962" spans="18:18">
      <c r="R962"/>
    </row>
    <row r="963" spans="18:18">
      <c r="R963"/>
    </row>
    <row r="964" spans="18:18">
      <c r="R964"/>
    </row>
    <row r="965" spans="18:18">
      <c r="R965"/>
    </row>
    <row r="966" spans="18:18">
      <c r="R966"/>
    </row>
    <row r="967" spans="18:18">
      <c r="R967"/>
    </row>
    <row r="968" spans="18:18">
      <c r="R968"/>
    </row>
    <row r="969" spans="18:18">
      <c r="R969"/>
    </row>
    <row r="970" spans="18:18">
      <c r="R970"/>
    </row>
    <row r="971" spans="18:18">
      <c r="R971"/>
    </row>
    <row r="972" spans="18:18">
      <c r="R972"/>
    </row>
    <row r="973" spans="18:18">
      <c r="R973"/>
    </row>
    <row r="974" spans="18:18">
      <c r="R974"/>
    </row>
    <row r="975" spans="18:18">
      <c r="R975"/>
    </row>
    <row r="976" spans="18:18">
      <c r="R976"/>
    </row>
    <row r="977" spans="18:18">
      <c r="R977"/>
    </row>
    <row r="978" spans="18:18">
      <c r="R978"/>
    </row>
    <row r="979" spans="18:18">
      <c r="R979"/>
    </row>
    <row r="980" spans="18:18">
      <c r="R980"/>
    </row>
    <row r="981" spans="18:18">
      <c r="R981"/>
    </row>
    <row r="982" spans="18:18">
      <c r="R982"/>
    </row>
    <row r="983" spans="18:18">
      <c r="R983"/>
    </row>
    <row r="984" spans="18:18">
      <c r="R984"/>
    </row>
    <row r="985" spans="18:18">
      <c r="R985"/>
    </row>
    <row r="986" spans="18:18">
      <c r="R986"/>
    </row>
    <row r="987" spans="18:18">
      <c r="R987"/>
    </row>
    <row r="988" spans="18:18">
      <c r="R988"/>
    </row>
    <row r="989" spans="18:18">
      <c r="R989"/>
    </row>
    <row r="990" spans="18:18">
      <c r="R990"/>
    </row>
    <row r="991" spans="18:18">
      <c r="R991"/>
    </row>
    <row r="992" spans="18:18">
      <c r="R992"/>
    </row>
    <row r="993" spans="18:18">
      <c r="R993"/>
    </row>
    <row r="994" spans="18:18">
      <c r="R994"/>
    </row>
    <row r="995" spans="18:18">
      <c r="R995"/>
    </row>
    <row r="996" spans="18:18">
      <c r="R996"/>
    </row>
    <row r="997" spans="18:18">
      <c r="R997"/>
    </row>
    <row r="998" spans="18:18">
      <c r="R998"/>
    </row>
    <row r="999" spans="18:18">
      <c r="R999"/>
    </row>
    <row r="1000" spans="18:18">
      <c r="R1000"/>
    </row>
    <row r="1001" spans="18:18">
      <c r="R1001"/>
    </row>
    <row r="1002" spans="18:18">
      <c r="R100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EDA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2025-08-03T06:45:00Z</dcterms:created>
  <dcterms:modified xsi:type="dcterms:W3CDTF">2025-08-03T14:25:44Z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C866B84D5963421297D9EC31B14E7A36_13</vt:lpwstr>
  </property>
  <property fmtid="{D5CDD505-2E9C-101B-9397-08002B2CF9AE}" pid="3" name="KSOProductBuildVer">
    <vt:lpwstr>1033-12.2.0.22222</vt:lpwstr>
  </property>
</Properties>
</file>