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cou\OneDrive\Desktop\Python Scripts\Data Visualization\ZeroHungerVisualizations\"/>
    </mc:Choice>
  </mc:AlternateContent>
  <xr:revisionPtr revIDLastSave="0" documentId="8_{55CD274E-F673-48AC-A0D2-0B580DB635B6}" xr6:coauthVersionLast="47" xr6:coauthVersionMax="47" xr10:uidLastSave="{00000000-0000-0000-0000-000000000000}"/>
  <bookViews>
    <workbookView xWindow="1404" yWindow="804" windowWidth="17460" windowHeight="10572" activeTab="2" xr2:uid="{DBB0880B-299A-4968-8343-C5A13A618828}"/>
  </bookViews>
  <sheets>
    <sheet name="dataIN_782" sheetId="1" r:id="rId1"/>
    <sheet name="Sheet1" sheetId="3" r:id="rId2"/>
    <sheet name="Figure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8" i="2" l="1"/>
  <c r="B7" i="2" l="1"/>
  <c r="B31" i="2" l="1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A32" i="2"/>
  <c r="A33" i="2"/>
  <c r="A34" i="2"/>
  <c r="A35" i="2"/>
  <c r="A36" i="2"/>
  <c r="A37" i="2"/>
  <c r="A38" i="2"/>
  <c r="A39" i="2"/>
  <c r="A3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A29" i="2"/>
  <c r="A22" i="2"/>
  <c r="A23" i="2"/>
  <c r="A24" i="2"/>
  <c r="A25" i="2"/>
  <c r="A26" i="2"/>
  <c r="A27" i="2"/>
  <c r="A28" i="2"/>
  <c r="A21" i="2"/>
  <c r="A20" i="2"/>
  <c r="A30" i="2" s="1"/>
  <c r="C10" i="2"/>
  <c r="C20" i="2" s="1"/>
  <c r="C30" i="2" s="1"/>
  <c r="D10" i="2"/>
  <c r="D20" i="2" s="1"/>
  <c r="D30" i="2" s="1"/>
  <c r="E10" i="2"/>
  <c r="E20" i="2" s="1"/>
  <c r="E30" i="2" s="1"/>
  <c r="F10" i="2"/>
  <c r="F20" i="2" s="1"/>
  <c r="F30" i="2" s="1"/>
  <c r="G10" i="2"/>
  <c r="G20" i="2" s="1"/>
  <c r="G30" i="2" s="1"/>
  <c r="H10" i="2"/>
  <c r="H20" i="2" s="1"/>
  <c r="H30" i="2" s="1"/>
  <c r="I10" i="2"/>
  <c r="I20" i="2" s="1"/>
  <c r="I30" i="2" s="1"/>
  <c r="J10" i="2"/>
  <c r="J20" i="2" s="1"/>
  <c r="J30" i="2" s="1"/>
  <c r="K10" i="2"/>
  <c r="K20" i="2" s="1"/>
  <c r="K30" i="2" s="1"/>
  <c r="L10" i="2"/>
  <c r="L20" i="2" s="1"/>
  <c r="L30" i="2" s="1"/>
  <c r="M10" i="2"/>
  <c r="M20" i="2" s="1"/>
  <c r="M30" i="2" s="1"/>
  <c r="N10" i="2"/>
  <c r="N20" i="2" s="1"/>
  <c r="N30" i="2" s="1"/>
  <c r="O10" i="2"/>
  <c r="O20" i="2" s="1"/>
  <c r="O30" i="2" s="1"/>
  <c r="P10" i="2"/>
  <c r="P20" i="2" s="1"/>
  <c r="P30" i="2" s="1"/>
  <c r="Q10" i="2"/>
  <c r="Q20" i="2" s="1"/>
  <c r="Q30" i="2" s="1"/>
  <c r="R10" i="2"/>
  <c r="R20" i="2" s="1"/>
  <c r="R30" i="2" s="1"/>
  <c r="S10" i="2"/>
  <c r="S20" i="2" s="1"/>
  <c r="S30" i="2" s="1"/>
  <c r="T10" i="2"/>
  <c r="T20" i="2" s="1"/>
  <c r="T30" i="2" s="1"/>
  <c r="U10" i="2"/>
  <c r="U20" i="2" s="1"/>
  <c r="U30" i="2" s="1"/>
  <c r="V10" i="2"/>
  <c r="V20" i="2" s="1"/>
  <c r="V30" i="2" s="1"/>
  <c r="W10" i="2"/>
  <c r="W20" i="2" s="1"/>
  <c r="W30" i="2" s="1"/>
  <c r="X10" i="2"/>
  <c r="X20" i="2" s="1"/>
  <c r="X30" i="2" s="1"/>
  <c r="Y10" i="2"/>
  <c r="Y20" i="2" s="1"/>
  <c r="Y30" i="2" s="1"/>
  <c r="B10" i="2"/>
  <c r="B20" i="2" s="1"/>
  <c r="B30" i="2" s="1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A12" i="2"/>
  <c r="A13" i="2"/>
  <c r="A14" i="2"/>
  <c r="A15" i="2"/>
  <c r="A16" i="2"/>
  <c r="A17" i="2"/>
  <c r="A18" i="2"/>
  <c r="A19" i="2"/>
  <c r="A11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9" i="2"/>
  <c r="B8" i="2"/>
  <c r="B6" i="2"/>
  <c r="B5" i="2"/>
  <c r="B4" i="2"/>
  <c r="B3" i="2"/>
  <c r="B2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H3" i="2"/>
  <c r="H4" i="2"/>
  <c r="H5" i="2"/>
  <c r="G3" i="2"/>
  <c r="G4" i="2"/>
  <c r="G5" i="2"/>
  <c r="F3" i="2"/>
  <c r="F4" i="2"/>
  <c r="F5" i="2"/>
  <c r="E3" i="2"/>
  <c r="E4" i="2"/>
  <c r="E5" i="2"/>
  <c r="C3" i="2"/>
  <c r="D3" i="2"/>
  <c r="C4" i="2"/>
  <c r="D4" i="2"/>
  <c r="C5" i="2"/>
  <c r="D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</calcChain>
</file>

<file path=xl/sharedStrings.xml><?xml version="1.0" encoding="utf-8"?>
<sst xmlns="http://schemas.openxmlformats.org/spreadsheetml/2006/main" count="237" uniqueCount="119">
  <si>
    <t>MALNPOPP[15]</t>
  </si>
  <si>
    <t>World</t>
  </si>
  <si>
    <t>Percent</t>
  </si>
  <si>
    <t>FS00_basecas</t>
  </si>
  <si>
    <t>MALNPOPP[16]</t>
  </si>
  <si>
    <t>FS01_yl20175</t>
  </si>
  <si>
    <t>MALNPOPP[17]</t>
  </si>
  <si>
    <t>FS02_yl20178</t>
  </si>
  <si>
    <t>MALNPOPP[18]</t>
  </si>
  <si>
    <t>FS03_yl20171</t>
  </si>
  <si>
    <t>MALNPOPP[19]</t>
  </si>
  <si>
    <t>MALNPOPP[20]</t>
  </si>
  <si>
    <t>MALNPOPP[21]</t>
  </si>
  <si>
    <t>MALNPOPP[22]</t>
  </si>
  <si>
    <t>MALNPOPP[23]</t>
  </si>
  <si>
    <t>MALNPOPP[24]</t>
  </si>
  <si>
    <t>MALNPOPP[25]</t>
  </si>
  <si>
    <t>MALNPOPP[26]</t>
  </si>
  <si>
    <t>MALNPOPP[27]</t>
  </si>
  <si>
    <t>MALNPOPP[28]</t>
  </si>
  <si>
    <t>FS04_yl20305</t>
  </si>
  <si>
    <t>MALNPOPP[29]</t>
  </si>
  <si>
    <t>FS05_yl20308</t>
  </si>
  <si>
    <t>MALNPOPP[30]</t>
  </si>
  <si>
    <t>FS06_yl20301</t>
  </si>
  <si>
    <t>MALNPOPP[31]</t>
  </si>
  <si>
    <t>FS07_yl20405</t>
  </si>
  <si>
    <t>MALNPOPP[32]</t>
  </si>
  <si>
    <t>FS08_yl20408</t>
  </si>
  <si>
    <t>MALNPOPP[33]</t>
  </si>
  <si>
    <t>FS09_yl20401</t>
  </si>
  <si>
    <t>MALNPOPP[34]</t>
  </si>
  <si>
    <t>FS20_Cal1750</t>
  </si>
  <si>
    <t>MALNPOPP[35]</t>
  </si>
  <si>
    <t>FS21_Cal1780</t>
  </si>
  <si>
    <t>MALNPOPP[36]</t>
  </si>
  <si>
    <t>FS22_Cal1710</t>
  </si>
  <si>
    <t>MALNPOPP[37]</t>
  </si>
  <si>
    <t>FS23_Cal3050</t>
  </si>
  <si>
    <t>MALNPOPP[38]</t>
  </si>
  <si>
    <t>FS24_Cal3080</t>
  </si>
  <si>
    <t>MALNPOPP[39]</t>
  </si>
  <si>
    <t>FS25_Cal3010</t>
  </si>
  <si>
    <t>MALNPOPP[40]</t>
  </si>
  <si>
    <t>FS26_Cal4050</t>
  </si>
  <si>
    <t>MALNPOPP[41]</t>
  </si>
  <si>
    <t>FS27_Cal4080</t>
  </si>
  <si>
    <t>MALNPOPP[42]</t>
  </si>
  <si>
    <t>FS28_Cal4010</t>
  </si>
  <si>
    <t>FS40_cvr175</t>
  </si>
  <si>
    <t>FS41_cvr178</t>
  </si>
  <si>
    <t>FS42_cvr171</t>
  </si>
  <si>
    <t>FS43_cvr305</t>
  </si>
  <si>
    <t>FS44_cvr308</t>
  </si>
  <si>
    <t>FS45_cvr301</t>
  </si>
  <si>
    <t>FS46_cvr405</t>
  </si>
  <si>
    <t>FS47_cvr408</t>
  </si>
  <si>
    <t>FS48_cvr401</t>
  </si>
  <si>
    <t>base</t>
  </si>
  <si>
    <t>yield</t>
  </si>
  <si>
    <t>calories</t>
  </si>
  <si>
    <t>distribution</t>
  </si>
  <si>
    <t>target</t>
  </si>
  <si>
    <t>Year</t>
  </si>
  <si>
    <t>PMF</t>
  </si>
  <si>
    <t>RCC</t>
  </si>
  <si>
    <t>EDF</t>
  </si>
  <si>
    <t>BaU</t>
  </si>
  <si>
    <t>MALNPOPP[43]</t>
  </si>
  <si>
    <t>MALNPOPP[44]</t>
  </si>
  <si>
    <t>MALNPOPP[45]</t>
  </si>
  <si>
    <t>MALNPOPP[46]</t>
  </si>
  <si>
    <t>MALNPOPP[47]</t>
  </si>
  <si>
    <t>MALNPOPP[48]</t>
  </si>
  <si>
    <t>MALNPOPP[49]</t>
  </si>
  <si>
    <t>MALNPOPP[50]</t>
  </si>
  <si>
    <t>MALNPOPP[51]</t>
  </si>
  <si>
    <t>MALNPOPP[52]</t>
  </si>
  <si>
    <t>MALNPOPP[53]</t>
  </si>
  <si>
    <t>MALNPOPP[54]</t>
  </si>
  <si>
    <t>MALNPOPP[55]</t>
  </si>
  <si>
    <t>MALNPOPP[56]</t>
  </si>
  <si>
    <t>MALNPOPP[57]</t>
  </si>
  <si>
    <t>MALNPOPP[58]</t>
  </si>
  <si>
    <t>MALNPOPP[59]</t>
  </si>
  <si>
    <t>MALNPOPP[60]</t>
  </si>
  <si>
    <t>MALNPOPP[61]</t>
  </si>
  <si>
    <t>MALNPOPP[62]</t>
  </si>
  <si>
    <t>MALNPOPP[63]</t>
  </si>
  <si>
    <t>EH00</t>
  </si>
  <si>
    <t>FS2001_BaU</t>
  </si>
  <si>
    <t>FS2010_YLmid</t>
  </si>
  <si>
    <t>FS2011_YLamb</t>
  </si>
  <si>
    <t>FS2012_YLtop</t>
  </si>
  <si>
    <t>FS2013_YLmid</t>
  </si>
  <si>
    <t>FS2014_YLamb</t>
  </si>
  <si>
    <t>FS2015_YLtop</t>
  </si>
  <si>
    <t>FS2016_YLmid</t>
  </si>
  <si>
    <t>FS2017_YLamb</t>
  </si>
  <si>
    <t>FS2018_YLtop</t>
  </si>
  <si>
    <t>FS2020_CLPCm</t>
  </si>
  <si>
    <t>FS2021_CLPCa</t>
  </si>
  <si>
    <t>FS2022_CLPCt</t>
  </si>
  <si>
    <t>FS2023_CLPCm</t>
  </si>
  <si>
    <t>FS2024_CLPCa</t>
  </si>
  <si>
    <t>FS2025_CLPCt</t>
  </si>
  <si>
    <t>FS2026_CLPCm</t>
  </si>
  <si>
    <t>FS2027_CLPCa</t>
  </si>
  <si>
    <t>FS2028_CLPCt</t>
  </si>
  <si>
    <t>FS2030_CVmed</t>
  </si>
  <si>
    <t>FS2031_CVamb</t>
  </si>
  <si>
    <t>FS2032_CVtop</t>
  </si>
  <si>
    <t>FS2033_CVmed</t>
  </si>
  <si>
    <t>FS2034_CVamb</t>
  </si>
  <si>
    <t>FS2035_CVtop</t>
  </si>
  <si>
    <t>FS2036_CVmed</t>
  </si>
  <si>
    <t>FS2037_CVamb</t>
  </si>
  <si>
    <t>FS2038_CVtop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</si>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</sst>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Prevalence</a:t>
            </a:r>
            <a:r>
              <a:rPr lang="en-US" baseline="0"/>
              <a:t> of Undernourishment - world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Figure1!$A$6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Figure1!$B$6:$Y$6</c:f>
              <c:numCache>
                <c:formatCode>General</c:formatCode>
                <c:ptCount val="24"/>
                <c:pt idx="0">
                  <c:v>7.9249999999999998</c:v>
                </c:pt>
                <c:pt idx="1">
                  <c:v>7.6319999999999997</c:v>
                </c:pt>
                <c:pt idx="2">
                  <c:v>7.2889999999999997</c:v>
                </c:pt>
                <c:pt idx="3">
                  <c:v>7.2759999999999998</c:v>
                </c:pt>
                <c:pt idx="4">
                  <c:v>6.8250000000000002</c:v>
                </c:pt>
                <c:pt idx="5">
                  <c:v>6.2640000000000002</c:v>
                </c:pt>
                <c:pt idx="6">
                  <c:v>6.1689999999999996</c:v>
                </c:pt>
                <c:pt idx="7">
                  <c:v>5.9119999999999999</c:v>
                </c:pt>
                <c:pt idx="8">
                  <c:v>5.7210000000000001</c:v>
                </c:pt>
                <c:pt idx="9">
                  <c:v>5.4649999999999999</c:v>
                </c:pt>
                <c:pt idx="10">
                  <c:v>5.2610000000000001</c:v>
                </c:pt>
                <c:pt idx="11">
                  <c:v>5.0460000000000003</c:v>
                </c:pt>
                <c:pt idx="12">
                  <c:v>4.8490000000000002</c:v>
                </c:pt>
                <c:pt idx="13">
                  <c:v>4.6749999999999998</c:v>
                </c:pt>
                <c:pt idx="14">
                  <c:v>4.5119999999999996</c:v>
                </c:pt>
                <c:pt idx="15">
                  <c:v>4.3570000000000002</c:v>
                </c:pt>
                <c:pt idx="16">
                  <c:v>4.2140000000000004</c:v>
                </c:pt>
                <c:pt idx="17">
                  <c:v>4.0750000000000002</c:v>
                </c:pt>
                <c:pt idx="18">
                  <c:v>3.9359999999999999</c:v>
                </c:pt>
                <c:pt idx="19">
                  <c:v>3.802</c:v>
                </c:pt>
                <c:pt idx="20">
                  <c:v>3.6659999999999999</c:v>
                </c:pt>
                <c:pt idx="21">
                  <c:v>3.5289999999999999</c:v>
                </c:pt>
                <c:pt idx="22">
                  <c:v>3.391</c:v>
                </c:pt>
                <c:pt idx="23">
                  <c:v>3.2509999999999999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Figure1!#REF!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C44-4650-8F5D-83EAEC1E5A4B}"/>
            </c:ext>
          </c:extLst>
        </c:ser>
        <c:ser>
          <c:idx val="1"/>
          <c:order val="1"/>
          <c:tx>
            <c:strRef>
              <c:f>Figure1!$A$7</c:f>
              <c:strCache>
                <c:ptCount val="1"/>
                <c:pt idx="0">
                  <c:v>PMF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Figure1!$B$7:$Y$7</c:f>
              <c:numCache>
                <c:formatCode>General</c:formatCode>
                <c:ptCount val="24"/>
                <c:pt idx="0">
                  <c:v>7.9249999999999989</c:v>
                </c:pt>
                <c:pt idx="1">
                  <c:v>7.6319999999999988</c:v>
                </c:pt>
                <c:pt idx="2">
                  <c:v>7.2889999999999997</c:v>
                </c:pt>
                <c:pt idx="3">
                  <c:v>7.275999999999998</c:v>
                </c:pt>
                <c:pt idx="4">
                  <c:v>6.8250000000000011</c:v>
                </c:pt>
                <c:pt idx="5">
                  <c:v>6.2640000000000011</c:v>
                </c:pt>
                <c:pt idx="6">
                  <c:v>6.1660000000000004</c:v>
                </c:pt>
                <c:pt idx="7">
                  <c:v>5.8681111111111104</c:v>
                </c:pt>
                <c:pt idx="8">
                  <c:v>5.6412222222222219</c:v>
                </c:pt>
                <c:pt idx="9">
                  <c:v>5.3575555555555558</c:v>
                </c:pt>
                <c:pt idx="10">
                  <c:v>5.1175555555555556</c:v>
                </c:pt>
                <c:pt idx="11">
                  <c:v>4.8677777777777784</c:v>
                </c:pt>
                <c:pt idx="12">
                  <c:v>4.6358888888888892</c:v>
                </c:pt>
                <c:pt idx="13">
                  <c:v>4.4265555555555558</c:v>
                </c:pt>
                <c:pt idx="14">
                  <c:v>4.2279999999999998</c:v>
                </c:pt>
                <c:pt idx="15">
                  <c:v>4.0376666666666665</c:v>
                </c:pt>
                <c:pt idx="16">
                  <c:v>3.8583333333333334</c:v>
                </c:pt>
                <c:pt idx="17">
                  <c:v>3.6835555555555555</c:v>
                </c:pt>
                <c:pt idx="18">
                  <c:v>3.5134444444444446</c:v>
                </c:pt>
                <c:pt idx="19">
                  <c:v>3.3457777777777782</c:v>
                </c:pt>
                <c:pt idx="20">
                  <c:v>3.1802222222222221</c:v>
                </c:pt>
                <c:pt idx="21">
                  <c:v>3.016888888888889</c:v>
                </c:pt>
                <c:pt idx="22">
                  <c:v>2.8562222222222227</c:v>
                </c:pt>
                <c:pt idx="23">
                  <c:v>2.7037777777777778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Figure1!#REF!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C44-4650-8F5D-83EAEC1E5A4B}"/>
            </c:ext>
          </c:extLst>
        </c:ser>
        <c:ser>
          <c:idx val="2"/>
          <c:order val="2"/>
          <c:tx>
            <c:strRef>
              <c:f>Figure1!$A$8</c:f>
              <c:strCache>
                <c:ptCount val="1"/>
                <c:pt idx="0">
                  <c:v>RCC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Figure1!$B$8:$Y$8</c:f>
              <c:numCache>
                <c:formatCode>General</c:formatCode>
                <c:ptCount val="24"/>
                <c:pt idx="0">
                  <c:v>7.9249999999999989</c:v>
                </c:pt>
                <c:pt idx="1">
                  <c:v>7.6319999999999988</c:v>
                </c:pt>
                <c:pt idx="2">
                  <c:v>7.2889999999999997</c:v>
                </c:pt>
                <c:pt idx="3">
                  <c:v>7.275999999999998</c:v>
                </c:pt>
                <c:pt idx="4">
                  <c:v>6.8250000000000011</c:v>
                </c:pt>
                <c:pt idx="5">
                  <c:v>6.2640000000000011</c:v>
                </c:pt>
                <c:pt idx="6">
                  <c:v>6.0324444444444456</c:v>
                </c:pt>
                <c:pt idx="7">
                  <c:v>5.6594444444444436</c:v>
                </c:pt>
                <c:pt idx="8">
                  <c:v>5.3622222222222229</c:v>
                </c:pt>
                <c:pt idx="9">
                  <c:v>5.0072222222222216</c:v>
                </c:pt>
                <c:pt idx="10">
                  <c:v>4.7142222222222223</c:v>
                </c:pt>
                <c:pt idx="11">
                  <c:v>4.4195555555555561</c:v>
                </c:pt>
                <c:pt idx="12">
                  <c:v>4.1530000000000005</c:v>
                </c:pt>
                <c:pt idx="13">
                  <c:v>3.9143333333333334</c:v>
                </c:pt>
                <c:pt idx="14">
                  <c:v>3.693111111111111</c:v>
                </c:pt>
                <c:pt idx="15">
                  <c:v>3.4877777777777776</c:v>
                </c:pt>
                <c:pt idx="16">
                  <c:v>3.2990000000000004</c:v>
                </c:pt>
                <c:pt idx="17">
                  <c:v>3.1201111111111115</c:v>
                </c:pt>
                <c:pt idx="18">
                  <c:v>2.9493333333333336</c:v>
                </c:pt>
                <c:pt idx="19">
                  <c:v>2.786111111111111</c:v>
                </c:pt>
                <c:pt idx="20">
                  <c:v>2.6281111111111111</c:v>
                </c:pt>
                <c:pt idx="21">
                  <c:v>2.4748888888888887</c:v>
                </c:pt>
                <c:pt idx="22">
                  <c:v>2.3265555555555562</c:v>
                </c:pt>
                <c:pt idx="23">
                  <c:v>2.181888888888889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Figure1!#REF!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8C44-4650-8F5D-83EAEC1E5A4B}"/>
            </c:ext>
          </c:extLst>
        </c:ser>
        <c:ser>
          <c:idx val="3"/>
          <c:order val="3"/>
          <c:tx>
            <c:strRef>
              <c:f>Figure1!$A$9</c:f>
              <c:strCache>
                <c:ptCount val="1"/>
                <c:pt idx="0">
                  <c:v>EDF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Figure1!$B$9:$Y$9</c:f>
              <c:numCache>
                <c:formatCode>General</c:formatCode>
                <c:ptCount val="24"/>
                <c:pt idx="0">
                  <c:v>7.9249999999999989</c:v>
                </c:pt>
                <c:pt idx="1">
                  <c:v>7.6319999999999988</c:v>
                </c:pt>
                <c:pt idx="2">
                  <c:v>7.2889999999999997</c:v>
                </c:pt>
                <c:pt idx="3">
                  <c:v>7.275999999999998</c:v>
                </c:pt>
                <c:pt idx="4">
                  <c:v>6.8250000000000011</c:v>
                </c:pt>
                <c:pt idx="5">
                  <c:v>6.2640000000000011</c:v>
                </c:pt>
                <c:pt idx="6">
                  <c:v>6.1689999999999987</c:v>
                </c:pt>
                <c:pt idx="7">
                  <c:v>5.8663333333333334</c:v>
                </c:pt>
                <c:pt idx="8">
                  <c:v>5.6292222222222215</c:v>
                </c:pt>
                <c:pt idx="9">
                  <c:v>5.3282222222222231</c:v>
                </c:pt>
                <c:pt idx="10">
                  <c:v>5.0786666666666669</c:v>
                </c:pt>
                <c:pt idx="11">
                  <c:v>4.8192222222222227</c:v>
                </c:pt>
                <c:pt idx="12">
                  <c:v>4.5782222222222213</c:v>
                </c:pt>
                <c:pt idx="13">
                  <c:v>4.3601111111111113</c:v>
                </c:pt>
                <c:pt idx="14">
                  <c:v>4.1532222222222224</c:v>
                </c:pt>
                <c:pt idx="15">
                  <c:v>3.9558888888888899</c:v>
                </c:pt>
                <c:pt idx="16">
                  <c:v>3.7698888888888891</c:v>
                </c:pt>
                <c:pt idx="17">
                  <c:v>3.5878888888888891</c:v>
                </c:pt>
                <c:pt idx="18">
                  <c:v>3.4072222222222219</c:v>
                </c:pt>
                <c:pt idx="19">
                  <c:v>3.2321111111111112</c:v>
                </c:pt>
                <c:pt idx="20">
                  <c:v>3.056111111111111</c:v>
                </c:pt>
                <c:pt idx="21">
                  <c:v>2.8802222222222222</c:v>
                </c:pt>
                <c:pt idx="22">
                  <c:v>2.7053333333333334</c:v>
                </c:pt>
                <c:pt idx="23">
                  <c:v>2.5314444444444444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Figure1!#REF!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8C44-4650-8F5D-83EAEC1E5A4B}"/>
            </c:ext>
          </c:extLst>
        </c:ser>
        <c:ser>
          <c:idx val="4"/>
          <c:order val="4"/>
          <c:tx>
            <c:strRef>
              <c:f>Figure1!$A$40</c:f>
              <c:strCache>
                <c:ptCount val="1"/>
                <c:pt idx="0">
                  <c:v>target</c:v>
                </c:pt>
              </c:strCache>
            </c:strRef>
          </c:tx>
          <c:spPr>
            <a:ln w="12700" cap="rnd" cmpd="sng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Figure1!$B$40:$Y$40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Figure1!#REF!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8C44-4650-8F5D-83EAEC1E5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435424"/>
        <c:axId val="12486032"/>
      </c:lineChart>
      <c:catAx>
        <c:axId val="28843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032"/>
        <c:crosses val="autoZero"/>
        <c:auto val="1"/>
        <c:lblAlgn val="ctr"/>
        <c:lblOffset val="100"/>
        <c:noMultiLvlLbl val="0"/>
      </c:catAx>
      <c:valAx>
        <c:axId val="12486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35424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Only Yield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Figure1!$A$10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Figure1!$B$10:$Y$10</c:f>
              <c:numCache>
                <c:formatCode>General</c:formatCode>
                <c:ptCount val="24"/>
                <c:pt idx="0">
                  <c:v>7.9249999999999998</c:v>
                </c:pt>
                <c:pt idx="1">
                  <c:v>7.6319999999999997</c:v>
                </c:pt>
                <c:pt idx="2">
                  <c:v>7.2889999999999997</c:v>
                </c:pt>
                <c:pt idx="3">
                  <c:v>7.2759999999999998</c:v>
                </c:pt>
                <c:pt idx="4">
                  <c:v>6.8250000000000002</c:v>
                </c:pt>
                <c:pt idx="5">
                  <c:v>6.2640000000000002</c:v>
                </c:pt>
                <c:pt idx="6">
                  <c:v>6.1689999999999996</c:v>
                </c:pt>
                <c:pt idx="7">
                  <c:v>5.9119999999999999</c:v>
                </c:pt>
                <c:pt idx="8">
                  <c:v>5.7210000000000001</c:v>
                </c:pt>
                <c:pt idx="9">
                  <c:v>5.4649999999999999</c:v>
                </c:pt>
                <c:pt idx="10">
                  <c:v>5.2610000000000001</c:v>
                </c:pt>
                <c:pt idx="11">
                  <c:v>5.0460000000000003</c:v>
                </c:pt>
                <c:pt idx="12">
                  <c:v>4.8490000000000002</c:v>
                </c:pt>
                <c:pt idx="13">
                  <c:v>4.6749999999999998</c:v>
                </c:pt>
                <c:pt idx="14">
                  <c:v>4.5119999999999996</c:v>
                </c:pt>
                <c:pt idx="15">
                  <c:v>4.3570000000000002</c:v>
                </c:pt>
                <c:pt idx="16">
                  <c:v>4.2140000000000004</c:v>
                </c:pt>
                <c:pt idx="17">
                  <c:v>4.0750000000000002</c:v>
                </c:pt>
                <c:pt idx="18">
                  <c:v>3.9359999999999999</c:v>
                </c:pt>
                <c:pt idx="19">
                  <c:v>3.802</c:v>
                </c:pt>
                <c:pt idx="20">
                  <c:v>3.6659999999999999</c:v>
                </c:pt>
                <c:pt idx="21">
                  <c:v>3.5289999999999999</c:v>
                </c:pt>
                <c:pt idx="22">
                  <c:v>3.391</c:v>
                </c:pt>
                <c:pt idx="23">
                  <c:v>3.2509999999999999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Figure1!#REF!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  <c:pt idx="9">
                        <c:v>2026</c:v>
                      </c:pt>
                      <c:pt idx="10">
                        <c:v>2027</c:v>
                      </c:pt>
                      <c:pt idx="11">
                        <c:v>2028</c:v>
                      </c:pt>
                      <c:pt idx="12">
                        <c:v>2029</c:v>
                      </c:pt>
                      <c:pt idx="13">
                        <c:v>2030</c:v>
                      </c:pt>
                      <c:pt idx="14">
                        <c:v>2031</c:v>
                      </c:pt>
                      <c:pt idx="15">
                        <c:v>2032</c:v>
                      </c:pt>
                      <c:pt idx="16">
                        <c:v>2033</c:v>
                      </c:pt>
                      <c:pt idx="17">
                        <c:v>2034</c:v>
                      </c:pt>
                      <c:pt idx="18">
                        <c:v>2035</c:v>
                      </c:pt>
                      <c:pt idx="19">
                        <c:v>2036</c:v>
                      </c:pt>
                      <c:pt idx="20">
                        <c:v>2037</c:v>
                      </c:pt>
                      <c:pt idx="21">
                        <c:v>2038</c:v>
                      </c:pt>
                      <c:pt idx="22">
                        <c:v>2039</c:v>
                      </c:pt>
                      <c:pt idx="23">
                        <c:v>2040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4EE2-4272-87DA-C88DD636424B}"/>
            </c:ext>
          </c:extLst>
        </c:ser>
        <c:ser>
          <c:idx val="1"/>
          <c:order val="1"/>
          <c:tx>
            <c:strRef>
              <c:f>Figure1!$A$11</c:f>
              <c:strCache>
                <c:ptCount val="1"/>
                <c:pt idx="0">
                  <c:v>FS01_yl20175</c:v>
                </c:pt>
              </c:strCache>
            </c:strRef>
          </c:tx>
          <c:spPr>
            <a:ln w="28575" cap="rnd">
              <a:solidFill>
                <a:schemeClr val="accent6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Figure1!$B$11:$Y$11</c:f>
              <c:numCache>
                <c:formatCode>General</c:formatCode>
                <c:ptCount val="24"/>
                <c:pt idx="0">
                  <c:v>7.9249999999999998</c:v>
                </c:pt>
                <c:pt idx="1">
                  <c:v>7.6319999999999997</c:v>
                </c:pt>
                <c:pt idx="2">
                  <c:v>7.2889999999999997</c:v>
                </c:pt>
                <c:pt idx="3">
                  <c:v>7.2759999999999998</c:v>
                </c:pt>
                <c:pt idx="4">
                  <c:v>6.8250000000000002</c:v>
                </c:pt>
                <c:pt idx="5">
                  <c:v>6.2640000000000002</c:v>
                </c:pt>
                <c:pt idx="6">
                  <c:v>6.1680000000000001</c:v>
                </c:pt>
                <c:pt idx="7">
                  <c:v>5.9059999999999997</c:v>
                </c:pt>
                <c:pt idx="8">
                  <c:v>5.7110000000000003</c:v>
                </c:pt>
                <c:pt idx="9">
                  <c:v>5.4509999999999996</c:v>
                </c:pt>
                <c:pt idx="10">
                  <c:v>5.2430000000000003</c:v>
                </c:pt>
                <c:pt idx="11">
                  <c:v>5.024</c:v>
                </c:pt>
                <c:pt idx="12">
                  <c:v>4.8220000000000001</c:v>
                </c:pt>
                <c:pt idx="13">
                  <c:v>4.6429999999999998</c:v>
                </c:pt>
                <c:pt idx="14">
                  <c:v>4.4740000000000002</c:v>
                </c:pt>
                <c:pt idx="15">
                  <c:v>4.3150000000000004</c:v>
                </c:pt>
                <c:pt idx="16">
                  <c:v>4.1660000000000004</c:v>
                </c:pt>
                <c:pt idx="17">
                  <c:v>4.0199999999999996</c:v>
                </c:pt>
                <c:pt idx="18">
                  <c:v>3.879</c:v>
                </c:pt>
                <c:pt idx="19">
                  <c:v>3.7389999999999999</c:v>
                </c:pt>
                <c:pt idx="20">
                  <c:v>3.597</c:v>
                </c:pt>
                <c:pt idx="21">
                  <c:v>3.4540000000000002</c:v>
                </c:pt>
                <c:pt idx="22">
                  <c:v>3.3109999999999999</c:v>
                </c:pt>
                <c:pt idx="23">
                  <c:v>3.1669999999999998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Figure1!#REF!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  <c:pt idx="9">
                        <c:v>2026</c:v>
                      </c:pt>
                      <c:pt idx="10">
                        <c:v>2027</c:v>
                      </c:pt>
                      <c:pt idx="11">
                        <c:v>2028</c:v>
                      </c:pt>
                      <c:pt idx="12">
                        <c:v>2029</c:v>
                      </c:pt>
                      <c:pt idx="13">
                        <c:v>2030</c:v>
                      </c:pt>
                      <c:pt idx="14">
                        <c:v>2031</c:v>
                      </c:pt>
                      <c:pt idx="15">
                        <c:v>2032</c:v>
                      </c:pt>
                      <c:pt idx="16">
                        <c:v>2033</c:v>
                      </c:pt>
                      <c:pt idx="17">
                        <c:v>2034</c:v>
                      </c:pt>
                      <c:pt idx="18">
                        <c:v>2035</c:v>
                      </c:pt>
                      <c:pt idx="19">
                        <c:v>2036</c:v>
                      </c:pt>
                      <c:pt idx="20">
                        <c:v>2037</c:v>
                      </c:pt>
                      <c:pt idx="21">
                        <c:v>2038</c:v>
                      </c:pt>
                      <c:pt idx="22">
                        <c:v>2039</c:v>
                      </c:pt>
                      <c:pt idx="23">
                        <c:v>2040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4EE2-4272-87DA-C88DD636424B}"/>
            </c:ext>
          </c:extLst>
        </c:ser>
        <c:ser>
          <c:idx val="2"/>
          <c:order val="2"/>
          <c:tx>
            <c:strRef>
              <c:f>Figure1!$A$12</c:f>
              <c:strCache>
                <c:ptCount val="1"/>
                <c:pt idx="0">
                  <c:v>FS02_yl20178</c:v>
                </c:pt>
              </c:strCache>
            </c:strRef>
          </c:tx>
          <c:spPr>
            <a:ln w="28575" cap="rnd">
              <a:solidFill>
                <a:schemeClr val="accent6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Figure1!$B$12:$Y$12</c:f>
              <c:numCache>
                <c:formatCode>General</c:formatCode>
                <c:ptCount val="24"/>
                <c:pt idx="0">
                  <c:v>7.9249999999999998</c:v>
                </c:pt>
                <c:pt idx="1">
                  <c:v>7.6319999999999997</c:v>
                </c:pt>
                <c:pt idx="2">
                  <c:v>7.2889999999999997</c:v>
                </c:pt>
                <c:pt idx="3">
                  <c:v>7.2759999999999998</c:v>
                </c:pt>
                <c:pt idx="4">
                  <c:v>6.8250000000000002</c:v>
                </c:pt>
                <c:pt idx="5">
                  <c:v>6.2640000000000002</c:v>
                </c:pt>
                <c:pt idx="6">
                  <c:v>6.1680000000000001</c:v>
                </c:pt>
                <c:pt idx="7">
                  <c:v>5.8890000000000002</c:v>
                </c:pt>
                <c:pt idx="8">
                  <c:v>5.6769999999999996</c:v>
                </c:pt>
                <c:pt idx="9">
                  <c:v>5.41</c:v>
                </c:pt>
                <c:pt idx="10">
                  <c:v>5.1870000000000003</c:v>
                </c:pt>
                <c:pt idx="11">
                  <c:v>4.9539999999999997</c:v>
                </c:pt>
                <c:pt idx="12">
                  <c:v>4.7380000000000004</c:v>
                </c:pt>
                <c:pt idx="13">
                  <c:v>4.5449999999999999</c:v>
                </c:pt>
                <c:pt idx="14">
                  <c:v>4.3620000000000001</c:v>
                </c:pt>
                <c:pt idx="15">
                  <c:v>4.1879999999999997</c:v>
                </c:pt>
                <c:pt idx="16">
                  <c:v>4.0220000000000002</c:v>
                </c:pt>
                <c:pt idx="17">
                  <c:v>3.8610000000000002</c:v>
                </c:pt>
                <c:pt idx="18">
                  <c:v>3.702</c:v>
                </c:pt>
                <c:pt idx="19">
                  <c:v>3.5430000000000001</c:v>
                </c:pt>
                <c:pt idx="20">
                  <c:v>3.3849999999999998</c:v>
                </c:pt>
                <c:pt idx="21">
                  <c:v>3.2269999999999999</c:v>
                </c:pt>
                <c:pt idx="22">
                  <c:v>3.07</c:v>
                </c:pt>
                <c:pt idx="23">
                  <c:v>2.915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Figure1!#REF!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  <c:pt idx="9">
                        <c:v>2026</c:v>
                      </c:pt>
                      <c:pt idx="10">
                        <c:v>2027</c:v>
                      </c:pt>
                      <c:pt idx="11">
                        <c:v>2028</c:v>
                      </c:pt>
                      <c:pt idx="12">
                        <c:v>2029</c:v>
                      </c:pt>
                      <c:pt idx="13">
                        <c:v>2030</c:v>
                      </c:pt>
                      <c:pt idx="14">
                        <c:v>2031</c:v>
                      </c:pt>
                      <c:pt idx="15">
                        <c:v>2032</c:v>
                      </c:pt>
                      <c:pt idx="16">
                        <c:v>2033</c:v>
                      </c:pt>
                      <c:pt idx="17">
                        <c:v>2034</c:v>
                      </c:pt>
                      <c:pt idx="18">
                        <c:v>2035</c:v>
                      </c:pt>
                      <c:pt idx="19">
                        <c:v>2036</c:v>
                      </c:pt>
                      <c:pt idx="20">
                        <c:v>2037</c:v>
                      </c:pt>
                      <c:pt idx="21">
                        <c:v>2038</c:v>
                      </c:pt>
                      <c:pt idx="22">
                        <c:v>2039</c:v>
                      </c:pt>
                      <c:pt idx="23">
                        <c:v>2040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6-4EE2-4272-87DA-C88DD636424B}"/>
            </c:ext>
          </c:extLst>
        </c:ser>
        <c:ser>
          <c:idx val="3"/>
          <c:order val="3"/>
          <c:tx>
            <c:strRef>
              <c:f>Figure1!$A$13</c:f>
              <c:strCache>
                <c:ptCount val="1"/>
                <c:pt idx="0">
                  <c:v>FS03_yl20171</c:v>
                </c:pt>
              </c:strCache>
            </c:strRef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Figure1!$B$13:$Y$13</c:f>
              <c:numCache>
                <c:formatCode>General</c:formatCode>
                <c:ptCount val="24"/>
                <c:pt idx="0">
                  <c:v>7.9249999999999998</c:v>
                </c:pt>
                <c:pt idx="1">
                  <c:v>7.6319999999999997</c:v>
                </c:pt>
                <c:pt idx="2">
                  <c:v>7.2889999999999997</c:v>
                </c:pt>
                <c:pt idx="3">
                  <c:v>7.2759999999999998</c:v>
                </c:pt>
                <c:pt idx="4">
                  <c:v>6.8250000000000002</c:v>
                </c:pt>
                <c:pt idx="5">
                  <c:v>6.2640000000000002</c:v>
                </c:pt>
                <c:pt idx="6">
                  <c:v>6.165</c:v>
                </c:pt>
                <c:pt idx="7">
                  <c:v>5.8540000000000001</c:v>
                </c:pt>
                <c:pt idx="8">
                  <c:v>5.6150000000000002</c:v>
                </c:pt>
                <c:pt idx="9">
                  <c:v>5.3209999999999997</c:v>
                </c:pt>
                <c:pt idx="10">
                  <c:v>5.0650000000000004</c:v>
                </c:pt>
                <c:pt idx="11">
                  <c:v>4.8010000000000002</c:v>
                </c:pt>
                <c:pt idx="12">
                  <c:v>4.5570000000000004</c:v>
                </c:pt>
                <c:pt idx="13">
                  <c:v>4.3360000000000003</c:v>
                </c:pt>
                <c:pt idx="14">
                  <c:v>4.125</c:v>
                </c:pt>
                <c:pt idx="15">
                  <c:v>3.9239999999999999</c:v>
                </c:pt>
                <c:pt idx="16">
                  <c:v>3.7320000000000002</c:v>
                </c:pt>
                <c:pt idx="17">
                  <c:v>3.5459999999999998</c:v>
                </c:pt>
                <c:pt idx="18">
                  <c:v>3.3639999999999999</c:v>
                </c:pt>
                <c:pt idx="19">
                  <c:v>3.1859999999999999</c:v>
                </c:pt>
                <c:pt idx="20">
                  <c:v>3.01</c:v>
                </c:pt>
                <c:pt idx="21">
                  <c:v>2.8359999999999999</c:v>
                </c:pt>
                <c:pt idx="22">
                  <c:v>2.6659999999999999</c:v>
                </c:pt>
                <c:pt idx="23">
                  <c:v>2.4990000000000001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Figure1!#REF!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  <c:pt idx="9">
                        <c:v>2026</c:v>
                      </c:pt>
                      <c:pt idx="10">
                        <c:v>2027</c:v>
                      </c:pt>
                      <c:pt idx="11">
                        <c:v>2028</c:v>
                      </c:pt>
                      <c:pt idx="12">
                        <c:v>2029</c:v>
                      </c:pt>
                      <c:pt idx="13">
                        <c:v>2030</c:v>
                      </c:pt>
                      <c:pt idx="14">
                        <c:v>2031</c:v>
                      </c:pt>
                      <c:pt idx="15">
                        <c:v>2032</c:v>
                      </c:pt>
                      <c:pt idx="16">
                        <c:v>2033</c:v>
                      </c:pt>
                      <c:pt idx="17">
                        <c:v>2034</c:v>
                      </c:pt>
                      <c:pt idx="18">
                        <c:v>2035</c:v>
                      </c:pt>
                      <c:pt idx="19">
                        <c:v>2036</c:v>
                      </c:pt>
                      <c:pt idx="20">
                        <c:v>2037</c:v>
                      </c:pt>
                      <c:pt idx="21">
                        <c:v>2038</c:v>
                      </c:pt>
                      <c:pt idx="22">
                        <c:v>2039</c:v>
                      </c:pt>
                      <c:pt idx="23">
                        <c:v>2040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7-4EE2-4272-87DA-C88DD636424B}"/>
            </c:ext>
          </c:extLst>
        </c:ser>
        <c:ser>
          <c:idx val="4"/>
          <c:order val="4"/>
          <c:tx>
            <c:strRef>
              <c:f>Figure1!$A$14</c:f>
              <c:strCache>
                <c:ptCount val="1"/>
                <c:pt idx="0">
                  <c:v>FS04_yl20305</c:v>
                </c:pt>
              </c:strCache>
            </c:strRef>
          </c:tx>
          <c:spPr>
            <a:ln w="28575" cap="rnd">
              <a:solidFill>
                <a:schemeClr val="accent6">
                  <a:shade val="8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Figure1!$B$14:$Y$14</c:f>
              <c:numCache>
                <c:formatCode>General</c:formatCode>
                <c:ptCount val="24"/>
                <c:pt idx="0">
                  <c:v>7.9249999999999998</c:v>
                </c:pt>
                <c:pt idx="1">
                  <c:v>7.6319999999999997</c:v>
                </c:pt>
                <c:pt idx="2">
                  <c:v>7.2889999999999997</c:v>
                </c:pt>
                <c:pt idx="3">
                  <c:v>7.2759999999999998</c:v>
                </c:pt>
                <c:pt idx="4">
                  <c:v>6.8250000000000002</c:v>
                </c:pt>
                <c:pt idx="5">
                  <c:v>6.2640000000000002</c:v>
                </c:pt>
                <c:pt idx="6">
                  <c:v>6.1669999999999998</c:v>
                </c:pt>
                <c:pt idx="7">
                  <c:v>5.8970000000000002</c:v>
                </c:pt>
                <c:pt idx="8">
                  <c:v>5.6950000000000003</c:v>
                </c:pt>
                <c:pt idx="9">
                  <c:v>5.431</c:v>
                </c:pt>
                <c:pt idx="10">
                  <c:v>5.2169999999999996</c:v>
                </c:pt>
                <c:pt idx="11">
                  <c:v>4.9909999999999997</c:v>
                </c:pt>
                <c:pt idx="12">
                  <c:v>4.782</c:v>
                </c:pt>
                <c:pt idx="13">
                  <c:v>4.5960000000000001</c:v>
                </c:pt>
                <c:pt idx="14">
                  <c:v>4.42</c:v>
                </c:pt>
                <c:pt idx="15">
                  <c:v>4.2539999999999996</c:v>
                </c:pt>
                <c:pt idx="16">
                  <c:v>4.0990000000000002</c:v>
                </c:pt>
                <c:pt idx="17">
                  <c:v>3.944</c:v>
                </c:pt>
                <c:pt idx="18">
                  <c:v>3.7949999999999999</c:v>
                </c:pt>
                <c:pt idx="19">
                  <c:v>3.6440000000000001</c:v>
                </c:pt>
                <c:pt idx="20">
                  <c:v>3.4940000000000002</c:v>
                </c:pt>
                <c:pt idx="21">
                  <c:v>3.3420000000000001</c:v>
                </c:pt>
                <c:pt idx="22">
                  <c:v>3.1909999999999998</c:v>
                </c:pt>
                <c:pt idx="23">
                  <c:v>3.04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Figure1!#REF!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  <c:pt idx="9">
                        <c:v>2026</c:v>
                      </c:pt>
                      <c:pt idx="10">
                        <c:v>2027</c:v>
                      </c:pt>
                      <c:pt idx="11">
                        <c:v>2028</c:v>
                      </c:pt>
                      <c:pt idx="12">
                        <c:v>2029</c:v>
                      </c:pt>
                      <c:pt idx="13">
                        <c:v>2030</c:v>
                      </c:pt>
                      <c:pt idx="14">
                        <c:v>2031</c:v>
                      </c:pt>
                      <c:pt idx="15">
                        <c:v>2032</c:v>
                      </c:pt>
                      <c:pt idx="16">
                        <c:v>2033</c:v>
                      </c:pt>
                      <c:pt idx="17">
                        <c:v>2034</c:v>
                      </c:pt>
                      <c:pt idx="18">
                        <c:v>2035</c:v>
                      </c:pt>
                      <c:pt idx="19">
                        <c:v>2036</c:v>
                      </c:pt>
                      <c:pt idx="20">
                        <c:v>2037</c:v>
                      </c:pt>
                      <c:pt idx="21">
                        <c:v>2038</c:v>
                      </c:pt>
                      <c:pt idx="22">
                        <c:v>2039</c:v>
                      </c:pt>
                      <c:pt idx="23">
                        <c:v>2040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8-4EE2-4272-87DA-C88DD636424B}"/>
            </c:ext>
          </c:extLst>
        </c:ser>
        <c:ser>
          <c:idx val="5"/>
          <c:order val="5"/>
          <c:tx>
            <c:strRef>
              <c:f>Figure1!$A$15</c:f>
              <c:strCache>
                <c:ptCount val="1"/>
                <c:pt idx="0">
                  <c:v>FS05_yl20308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Figure1!$B$15:$Y$15</c:f>
              <c:numCache>
                <c:formatCode>General</c:formatCode>
                <c:ptCount val="24"/>
                <c:pt idx="0">
                  <c:v>7.9249999999999998</c:v>
                </c:pt>
                <c:pt idx="1">
                  <c:v>7.6319999999999997</c:v>
                </c:pt>
                <c:pt idx="2">
                  <c:v>7.2889999999999997</c:v>
                </c:pt>
                <c:pt idx="3">
                  <c:v>7.2759999999999998</c:v>
                </c:pt>
                <c:pt idx="4">
                  <c:v>6.8250000000000002</c:v>
                </c:pt>
                <c:pt idx="5">
                  <c:v>6.2640000000000002</c:v>
                </c:pt>
                <c:pt idx="6">
                  <c:v>6.1669999999999998</c:v>
                </c:pt>
                <c:pt idx="7">
                  <c:v>5.8739999999999997</c:v>
                </c:pt>
                <c:pt idx="8">
                  <c:v>5.6509999999999998</c:v>
                </c:pt>
                <c:pt idx="9">
                  <c:v>5.375</c:v>
                </c:pt>
                <c:pt idx="10">
                  <c:v>5.14</c:v>
                </c:pt>
                <c:pt idx="11">
                  <c:v>4.8949999999999996</c:v>
                </c:pt>
                <c:pt idx="12">
                  <c:v>4.6660000000000004</c:v>
                </c:pt>
                <c:pt idx="13">
                  <c:v>4.46</c:v>
                </c:pt>
                <c:pt idx="14">
                  <c:v>4.2640000000000002</c:v>
                </c:pt>
                <c:pt idx="15">
                  <c:v>4.0720000000000001</c:v>
                </c:pt>
                <c:pt idx="16">
                  <c:v>3.8919999999999999</c:v>
                </c:pt>
                <c:pt idx="17">
                  <c:v>3.7149999999999999</c:v>
                </c:pt>
                <c:pt idx="18">
                  <c:v>3.5419999999999998</c:v>
                </c:pt>
                <c:pt idx="19">
                  <c:v>3.371</c:v>
                </c:pt>
                <c:pt idx="20">
                  <c:v>3.2029999999999998</c:v>
                </c:pt>
                <c:pt idx="21">
                  <c:v>3.0350000000000001</c:v>
                </c:pt>
                <c:pt idx="22">
                  <c:v>2.87</c:v>
                </c:pt>
                <c:pt idx="23">
                  <c:v>2.7080000000000002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Figure1!#REF!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  <c:pt idx="9">
                        <c:v>2026</c:v>
                      </c:pt>
                      <c:pt idx="10">
                        <c:v>2027</c:v>
                      </c:pt>
                      <c:pt idx="11">
                        <c:v>2028</c:v>
                      </c:pt>
                      <c:pt idx="12">
                        <c:v>2029</c:v>
                      </c:pt>
                      <c:pt idx="13">
                        <c:v>2030</c:v>
                      </c:pt>
                      <c:pt idx="14">
                        <c:v>2031</c:v>
                      </c:pt>
                      <c:pt idx="15">
                        <c:v>2032</c:v>
                      </c:pt>
                      <c:pt idx="16">
                        <c:v>2033</c:v>
                      </c:pt>
                      <c:pt idx="17">
                        <c:v>2034</c:v>
                      </c:pt>
                      <c:pt idx="18">
                        <c:v>2035</c:v>
                      </c:pt>
                      <c:pt idx="19">
                        <c:v>2036</c:v>
                      </c:pt>
                      <c:pt idx="20">
                        <c:v>2037</c:v>
                      </c:pt>
                      <c:pt idx="21">
                        <c:v>2038</c:v>
                      </c:pt>
                      <c:pt idx="22">
                        <c:v>2039</c:v>
                      </c:pt>
                      <c:pt idx="23">
                        <c:v>2040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9-4EE2-4272-87DA-C88DD636424B}"/>
            </c:ext>
          </c:extLst>
        </c:ser>
        <c:ser>
          <c:idx val="6"/>
          <c:order val="6"/>
          <c:tx>
            <c:strRef>
              <c:f>Figure1!$A$16</c:f>
              <c:strCache>
                <c:ptCount val="1"/>
                <c:pt idx="0">
                  <c:v>FS06_yl20301</c:v>
                </c:pt>
              </c:strCache>
            </c:strRef>
          </c:tx>
          <c:spPr>
            <a:ln w="28575" cap="rnd">
              <a:solidFill>
                <a:schemeClr val="accent6">
                  <a:tint val="8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Figure1!$B$16:$Y$16</c:f>
              <c:numCache>
                <c:formatCode>General</c:formatCode>
                <c:ptCount val="24"/>
                <c:pt idx="0">
                  <c:v>7.9249999999999998</c:v>
                </c:pt>
                <c:pt idx="1">
                  <c:v>7.6319999999999997</c:v>
                </c:pt>
                <c:pt idx="2">
                  <c:v>7.2889999999999997</c:v>
                </c:pt>
                <c:pt idx="3">
                  <c:v>7.2759999999999998</c:v>
                </c:pt>
                <c:pt idx="4">
                  <c:v>6.8250000000000002</c:v>
                </c:pt>
                <c:pt idx="5">
                  <c:v>6.2640000000000002</c:v>
                </c:pt>
                <c:pt idx="6">
                  <c:v>6.1630000000000003</c:v>
                </c:pt>
                <c:pt idx="7">
                  <c:v>5.82</c:v>
                </c:pt>
                <c:pt idx="8">
                  <c:v>5.5529999999999999</c:v>
                </c:pt>
                <c:pt idx="9">
                  <c:v>5.2320000000000002</c:v>
                </c:pt>
                <c:pt idx="10">
                  <c:v>4.9489999999999998</c:v>
                </c:pt>
                <c:pt idx="11">
                  <c:v>4.6609999999999996</c:v>
                </c:pt>
                <c:pt idx="12">
                  <c:v>4.3920000000000003</c:v>
                </c:pt>
                <c:pt idx="13">
                  <c:v>4.1449999999999996</c:v>
                </c:pt>
                <c:pt idx="14">
                  <c:v>3.9119999999999999</c:v>
                </c:pt>
                <c:pt idx="15">
                  <c:v>3.6869999999999998</c:v>
                </c:pt>
                <c:pt idx="16">
                  <c:v>3.476</c:v>
                </c:pt>
                <c:pt idx="17">
                  <c:v>3.2730000000000001</c:v>
                </c:pt>
                <c:pt idx="18">
                  <c:v>3.0760000000000001</c:v>
                </c:pt>
                <c:pt idx="19">
                  <c:v>2.887</c:v>
                </c:pt>
                <c:pt idx="20">
                  <c:v>2.7029999999999998</c:v>
                </c:pt>
                <c:pt idx="21">
                  <c:v>2.5270000000000001</c:v>
                </c:pt>
                <c:pt idx="22">
                  <c:v>2.3580000000000001</c:v>
                </c:pt>
                <c:pt idx="23">
                  <c:v>2.214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Figure1!#REF!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  <c:pt idx="9">
                        <c:v>2026</c:v>
                      </c:pt>
                      <c:pt idx="10">
                        <c:v>2027</c:v>
                      </c:pt>
                      <c:pt idx="11">
                        <c:v>2028</c:v>
                      </c:pt>
                      <c:pt idx="12">
                        <c:v>2029</c:v>
                      </c:pt>
                      <c:pt idx="13">
                        <c:v>2030</c:v>
                      </c:pt>
                      <c:pt idx="14">
                        <c:v>2031</c:v>
                      </c:pt>
                      <c:pt idx="15">
                        <c:v>2032</c:v>
                      </c:pt>
                      <c:pt idx="16">
                        <c:v>2033</c:v>
                      </c:pt>
                      <c:pt idx="17">
                        <c:v>2034</c:v>
                      </c:pt>
                      <c:pt idx="18">
                        <c:v>2035</c:v>
                      </c:pt>
                      <c:pt idx="19">
                        <c:v>2036</c:v>
                      </c:pt>
                      <c:pt idx="20">
                        <c:v>2037</c:v>
                      </c:pt>
                      <c:pt idx="21">
                        <c:v>2038</c:v>
                      </c:pt>
                      <c:pt idx="22">
                        <c:v>2039</c:v>
                      </c:pt>
                      <c:pt idx="23">
                        <c:v>2040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A-4EE2-4272-87DA-C88DD636424B}"/>
            </c:ext>
          </c:extLst>
        </c:ser>
        <c:ser>
          <c:idx val="7"/>
          <c:order val="7"/>
          <c:tx>
            <c:strRef>
              <c:f>Figure1!$A$17</c:f>
              <c:strCache>
                <c:ptCount val="1"/>
                <c:pt idx="0">
                  <c:v>FS07_yl20405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Figure1!$B$17:$Y$17</c:f>
              <c:numCache>
                <c:formatCode>General</c:formatCode>
                <c:ptCount val="24"/>
                <c:pt idx="0">
                  <c:v>7.9249999999999998</c:v>
                </c:pt>
                <c:pt idx="1">
                  <c:v>7.6319999999999997</c:v>
                </c:pt>
                <c:pt idx="2">
                  <c:v>7.2889999999999997</c:v>
                </c:pt>
                <c:pt idx="3">
                  <c:v>7.2759999999999998</c:v>
                </c:pt>
                <c:pt idx="4">
                  <c:v>6.8250000000000002</c:v>
                </c:pt>
                <c:pt idx="5">
                  <c:v>6.2640000000000002</c:v>
                </c:pt>
                <c:pt idx="6">
                  <c:v>6.1669999999999998</c:v>
                </c:pt>
                <c:pt idx="7">
                  <c:v>5.8920000000000003</c:v>
                </c:pt>
                <c:pt idx="8">
                  <c:v>5.6859999999999999</c:v>
                </c:pt>
                <c:pt idx="9">
                  <c:v>5.42</c:v>
                </c:pt>
                <c:pt idx="10">
                  <c:v>5.2030000000000003</c:v>
                </c:pt>
                <c:pt idx="11">
                  <c:v>4.9729999999999999</c:v>
                </c:pt>
                <c:pt idx="12">
                  <c:v>4.7610000000000001</c:v>
                </c:pt>
                <c:pt idx="13">
                  <c:v>4.5709999999999997</c:v>
                </c:pt>
                <c:pt idx="14">
                  <c:v>4.3920000000000003</c:v>
                </c:pt>
                <c:pt idx="15">
                  <c:v>4.2210000000000001</c:v>
                </c:pt>
                <c:pt idx="16">
                  <c:v>4.0579999999999998</c:v>
                </c:pt>
                <c:pt idx="17">
                  <c:v>3.9</c:v>
                </c:pt>
                <c:pt idx="18">
                  <c:v>3.7440000000000002</c:v>
                </c:pt>
                <c:pt idx="19">
                  <c:v>3.589</c:v>
                </c:pt>
                <c:pt idx="20">
                  <c:v>3.4329999999999998</c:v>
                </c:pt>
                <c:pt idx="21">
                  <c:v>3.278</c:v>
                </c:pt>
                <c:pt idx="22">
                  <c:v>3.1230000000000002</c:v>
                </c:pt>
                <c:pt idx="23">
                  <c:v>2.9689999999999999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Figure1!#REF!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  <c:pt idx="9">
                        <c:v>2026</c:v>
                      </c:pt>
                      <c:pt idx="10">
                        <c:v>2027</c:v>
                      </c:pt>
                      <c:pt idx="11">
                        <c:v>2028</c:v>
                      </c:pt>
                      <c:pt idx="12">
                        <c:v>2029</c:v>
                      </c:pt>
                      <c:pt idx="13">
                        <c:v>2030</c:v>
                      </c:pt>
                      <c:pt idx="14">
                        <c:v>2031</c:v>
                      </c:pt>
                      <c:pt idx="15">
                        <c:v>2032</c:v>
                      </c:pt>
                      <c:pt idx="16">
                        <c:v>2033</c:v>
                      </c:pt>
                      <c:pt idx="17">
                        <c:v>2034</c:v>
                      </c:pt>
                      <c:pt idx="18">
                        <c:v>2035</c:v>
                      </c:pt>
                      <c:pt idx="19">
                        <c:v>2036</c:v>
                      </c:pt>
                      <c:pt idx="20">
                        <c:v>2037</c:v>
                      </c:pt>
                      <c:pt idx="21">
                        <c:v>2038</c:v>
                      </c:pt>
                      <c:pt idx="22">
                        <c:v>2039</c:v>
                      </c:pt>
                      <c:pt idx="23">
                        <c:v>2040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B-4EE2-4272-87DA-C88DD636424B}"/>
            </c:ext>
          </c:extLst>
        </c:ser>
        <c:ser>
          <c:idx val="8"/>
          <c:order val="8"/>
          <c:tx>
            <c:strRef>
              <c:f>Figure1!$A$18</c:f>
              <c:strCache>
                <c:ptCount val="1"/>
                <c:pt idx="0">
                  <c:v>FS08_yl20408</c:v>
                </c:pt>
              </c:strCache>
            </c:strRef>
          </c:tx>
          <c:spPr>
            <a:ln w="28575" cap="rnd">
              <a:solidFill>
                <a:schemeClr val="accent6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Figure1!$B$18:$Y$18</c:f>
              <c:numCache>
                <c:formatCode>General</c:formatCode>
                <c:ptCount val="24"/>
                <c:pt idx="0">
                  <c:v>7.9249999999999998</c:v>
                </c:pt>
                <c:pt idx="1">
                  <c:v>7.6319999999999997</c:v>
                </c:pt>
                <c:pt idx="2">
                  <c:v>7.2889999999999997</c:v>
                </c:pt>
                <c:pt idx="3">
                  <c:v>7.2759999999999998</c:v>
                </c:pt>
                <c:pt idx="4">
                  <c:v>6.8250000000000002</c:v>
                </c:pt>
                <c:pt idx="5">
                  <c:v>6.2640000000000002</c:v>
                </c:pt>
                <c:pt idx="6">
                  <c:v>6.1660000000000004</c:v>
                </c:pt>
                <c:pt idx="7">
                  <c:v>5.867</c:v>
                </c:pt>
                <c:pt idx="8">
                  <c:v>5.64</c:v>
                </c:pt>
                <c:pt idx="9">
                  <c:v>5.36</c:v>
                </c:pt>
                <c:pt idx="10">
                  <c:v>5.12</c:v>
                </c:pt>
                <c:pt idx="11">
                  <c:v>4.8689999999999998</c:v>
                </c:pt>
                <c:pt idx="12">
                  <c:v>4.6349999999999998</c:v>
                </c:pt>
                <c:pt idx="13">
                  <c:v>4.4240000000000004</c:v>
                </c:pt>
                <c:pt idx="14">
                  <c:v>4.22</c:v>
                </c:pt>
                <c:pt idx="15">
                  <c:v>4.0229999999999997</c:v>
                </c:pt>
                <c:pt idx="16">
                  <c:v>3.8370000000000002</c:v>
                </c:pt>
                <c:pt idx="17">
                  <c:v>3.6549999999999998</c:v>
                </c:pt>
                <c:pt idx="18">
                  <c:v>3.4780000000000002</c:v>
                </c:pt>
                <c:pt idx="19">
                  <c:v>3.3029999999999999</c:v>
                </c:pt>
                <c:pt idx="20">
                  <c:v>3.1320000000000001</c:v>
                </c:pt>
                <c:pt idx="21">
                  <c:v>2.9630000000000001</c:v>
                </c:pt>
                <c:pt idx="22">
                  <c:v>2.7959999999999998</c:v>
                </c:pt>
                <c:pt idx="23">
                  <c:v>2.6309999999999998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Figure1!#REF!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  <c:pt idx="9">
                        <c:v>2026</c:v>
                      </c:pt>
                      <c:pt idx="10">
                        <c:v>2027</c:v>
                      </c:pt>
                      <c:pt idx="11">
                        <c:v>2028</c:v>
                      </c:pt>
                      <c:pt idx="12">
                        <c:v>2029</c:v>
                      </c:pt>
                      <c:pt idx="13">
                        <c:v>2030</c:v>
                      </c:pt>
                      <c:pt idx="14">
                        <c:v>2031</c:v>
                      </c:pt>
                      <c:pt idx="15">
                        <c:v>2032</c:v>
                      </c:pt>
                      <c:pt idx="16">
                        <c:v>2033</c:v>
                      </c:pt>
                      <c:pt idx="17">
                        <c:v>2034</c:v>
                      </c:pt>
                      <c:pt idx="18">
                        <c:v>2035</c:v>
                      </c:pt>
                      <c:pt idx="19">
                        <c:v>2036</c:v>
                      </c:pt>
                      <c:pt idx="20">
                        <c:v>2037</c:v>
                      </c:pt>
                      <c:pt idx="21">
                        <c:v>2038</c:v>
                      </c:pt>
                      <c:pt idx="22">
                        <c:v>2039</c:v>
                      </c:pt>
                      <c:pt idx="23">
                        <c:v>2040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C-4EE2-4272-87DA-C88DD636424B}"/>
            </c:ext>
          </c:extLst>
        </c:ser>
        <c:ser>
          <c:idx val="9"/>
          <c:order val="9"/>
          <c:tx>
            <c:strRef>
              <c:f>Figure1!$A$19</c:f>
              <c:strCache>
                <c:ptCount val="1"/>
                <c:pt idx="0">
                  <c:v>FS09_yl20401</c:v>
                </c:pt>
              </c:strCache>
            </c:strRef>
          </c:tx>
          <c:spPr>
            <a:ln w="28575" cap="rnd">
              <a:solidFill>
                <a:schemeClr val="accent6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Figure1!$B$19:$Y$19</c:f>
              <c:numCache>
                <c:formatCode>General</c:formatCode>
                <c:ptCount val="24"/>
                <c:pt idx="0">
                  <c:v>7.9249999999999998</c:v>
                </c:pt>
                <c:pt idx="1">
                  <c:v>7.6319999999999997</c:v>
                </c:pt>
                <c:pt idx="2">
                  <c:v>7.2889999999999997</c:v>
                </c:pt>
                <c:pt idx="3">
                  <c:v>7.2759999999999998</c:v>
                </c:pt>
                <c:pt idx="4">
                  <c:v>6.8250000000000002</c:v>
                </c:pt>
                <c:pt idx="5">
                  <c:v>6.2640000000000002</c:v>
                </c:pt>
                <c:pt idx="6">
                  <c:v>6.1630000000000003</c:v>
                </c:pt>
                <c:pt idx="7">
                  <c:v>5.8140000000000001</c:v>
                </c:pt>
                <c:pt idx="8">
                  <c:v>5.5430000000000001</c:v>
                </c:pt>
                <c:pt idx="9">
                  <c:v>5.218</c:v>
                </c:pt>
                <c:pt idx="10">
                  <c:v>4.9340000000000002</c:v>
                </c:pt>
                <c:pt idx="11">
                  <c:v>4.6420000000000003</c:v>
                </c:pt>
                <c:pt idx="12">
                  <c:v>4.37</c:v>
                </c:pt>
                <c:pt idx="13">
                  <c:v>4.1189999999999998</c:v>
                </c:pt>
                <c:pt idx="14">
                  <c:v>3.883</c:v>
                </c:pt>
                <c:pt idx="15">
                  <c:v>3.6549999999999998</c:v>
                </c:pt>
                <c:pt idx="16">
                  <c:v>3.4430000000000001</c:v>
                </c:pt>
                <c:pt idx="17">
                  <c:v>3.238</c:v>
                </c:pt>
                <c:pt idx="18">
                  <c:v>3.0409999999999999</c:v>
                </c:pt>
                <c:pt idx="19">
                  <c:v>2.85</c:v>
                </c:pt>
                <c:pt idx="20">
                  <c:v>2.665</c:v>
                </c:pt>
                <c:pt idx="21">
                  <c:v>2.4900000000000002</c:v>
                </c:pt>
                <c:pt idx="22">
                  <c:v>2.3210000000000002</c:v>
                </c:pt>
                <c:pt idx="23">
                  <c:v>2.1909999999999998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Figure1!#REF!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  <c:pt idx="9">
                        <c:v>2026</c:v>
                      </c:pt>
                      <c:pt idx="10">
                        <c:v>2027</c:v>
                      </c:pt>
                      <c:pt idx="11">
                        <c:v>2028</c:v>
                      </c:pt>
                      <c:pt idx="12">
                        <c:v>2029</c:v>
                      </c:pt>
                      <c:pt idx="13">
                        <c:v>2030</c:v>
                      </c:pt>
                      <c:pt idx="14">
                        <c:v>2031</c:v>
                      </c:pt>
                      <c:pt idx="15">
                        <c:v>2032</c:v>
                      </c:pt>
                      <c:pt idx="16">
                        <c:v>2033</c:v>
                      </c:pt>
                      <c:pt idx="17">
                        <c:v>2034</c:v>
                      </c:pt>
                      <c:pt idx="18">
                        <c:v>2035</c:v>
                      </c:pt>
                      <c:pt idx="19">
                        <c:v>2036</c:v>
                      </c:pt>
                      <c:pt idx="20">
                        <c:v>2037</c:v>
                      </c:pt>
                      <c:pt idx="21">
                        <c:v>2038</c:v>
                      </c:pt>
                      <c:pt idx="22">
                        <c:v>2039</c:v>
                      </c:pt>
                      <c:pt idx="23">
                        <c:v>2040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D-4EE2-4272-87DA-C88DD636424B}"/>
            </c:ext>
          </c:extLst>
        </c:ser>
        <c:ser>
          <c:idx val="10"/>
          <c:order val="10"/>
          <c:tx>
            <c:strRef>
              <c:f>Figure1!$A$40</c:f>
              <c:strCache>
                <c:ptCount val="1"/>
                <c:pt idx="0">
                  <c:v>target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Figure1!$B$40:$Y$40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EE2-4272-87DA-C88DD6364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435424"/>
        <c:axId val="12486032"/>
      </c:lineChart>
      <c:catAx>
        <c:axId val="28843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032"/>
        <c:crosses val="autoZero"/>
        <c:auto val="1"/>
        <c:lblAlgn val="ctr"/>
        <c:lblOffset val="100"/>
        <c:noMultiLvlLbl val="0"/>
      </c:catAx>
      <c:valAx>
        <c:axId val="12486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35424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Caloric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Figure1!$A$20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Figure1!$B$20:$Y$20</c:f>
              <c:numCache>
                <c:formatCode>General</c:formatCode>
                <c:ptCount val="24"/>
                <c:pt idx="0">
                  <c:v>7.9249999999999998</c:v>
                </c:pt>
                <c:pt idx="1">
                  <c:v>7.6319999999999997</c:v>
                </c:pt>
                <c:pt idx="2">
                  <c:v>7.2889999999999997</c:v>
                </c:pt>
                <c:pt idx="3">
                  <c:v>7.2759999999999998</c:v>
                </c:pt>
                <c:pt idx="4">
                  <c:v>6.8250000000000002</c:v>
                </c:pt>
                <c:pt idx="5">
                  <c:v>6.2640000000000002</c:v>
                </c:pt>
                <c:pt idx="6">
                  <c:v>6.1689999999999996</c:v>
                </c:pt>
                <c:pt idx="7">
                  <c:v>5.9119999999999999</c:v>
                </c:pt>
                <c:pt idx="8">
                  <c:v>5.7210000000000001</c:v>
                </c:pt>
                <c:pt idx="9">
                  <c:v>5.4649999999999999</c:v>
                </c:pt>
                <c:pt idx="10">
                  <c:v>5.2610000000000001</c:v>
                </c:pt>
                <c:pt idx="11">
                  <c:v>5.0460000000000003</c:v>
                </c:pt>
                <c:pt idx="12">
                  <c:v>4.8490000000000002</c:v>
                </c:pt>
                <c:pt idx="13">
                  <c:v>4.6749999999999998</c:v>
                </c:pt>
                <c:pt idx="14">
                  <c:v>4.5119999999999996</c:v>
                </c:pt>
                <c:pt idx="15">
                  <c:v>4.3570000000000002</c:v>
                </c:pt>
                <c:pt idx="16">
                  <c:v>4.2140000000000004</c:v>
                </c:pt>
                <c:pt idx="17">
                  <c:v>4.0750000000000002</c:v>
                </c:pt>
                <c:pt idx="18">
                  <c:v>3.9359999999999999</c:v>
                </c:pt>
                <c:pt idx="19">
                  <c:v>3.802</c:v>
                </c:pt>
                <c:pt idx="20">
                  <c:v>3.6659999999999999</c:v>
                </c:pt>
                <c:pt idx="21">
                  <c:v>3.5289999999999999</c:v>
                </c:pt>
                <c:pt idx="22">
                  <c:v>3.391</c:v>
                </c:pt>
                <c:pt idx="23">
                  <c:v>3.2509999999999999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Figure1!#REF!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  <c:pt idx="9">
                        <c:v>2026</c:v>
                      </c:pt>
                      <c:pt idx="10">
                        <c:v>2027</c:v>
                      </c:pt>
                      <c:pt idx="11">
                        <c:v>2028</c:v>
                      </c:pt>
                      <c:pt idx="12">
                        <c:v>2029</c:v>
                      </c:pt>
                      <c:pt idx="13">
                        <c:v>2030</c:v>
                      </c:pt>
                      <c:pt idx="14">
                        <c:v>2031</c:v>
                      </c:pt>
                      <c:pt idx="15">
                        <c:v>2032</c:v>
                      </c:pt>
                      <c:pt idx="16">
                        <c:v>2033</c:v>
                      </c:pt>
                      <c:pt idx="17">
                        <c:v>2034</c:v>
                      </c:pt>
                      <c:pt idx="18">
                        <c:v>2035</c:v>
                      </c:pt>
                      <c:pt idx="19">
                        <c:v>2036</c:v>
                      </c:pt>
                      <c:pt idx="20">
                        <c:v>2037</c:v>
                      </c:pt>
                      <c:pt idx="21">
                        <c:v>2038</c:v>
                      </c:pt>
                      <c:pt idx="22">
                        <c:v>2039</c:v>
                      </c:pt>
                      <c:pt idx="23">
                        <c:v>2040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9E98-464B-973B-31F9325F9B4E}"/>
            </c:ext>
          </c:extLst>
        </c:ser>
        <c:ser>
          <c:idx val="1"/>
          <c:order val="1"/>
          <c:tx>
            <c:strRef>
              <c:f>Figure1!$A$21</c:f>
              <c:strCache>
                <c:ptCount val="1"/>
                <c:pt idx="0">
                  <c:v>FS20_Cal1750</c:v>
                </c:pt>
              </c:strCache>
            </c:strRef>
          </c:tx>
          <c:spPr>
            <a:ln w="28575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Figure1!$B$21:$Y$21</c:f>
              <c:numCache>
                <c:formatCode>General</c:formatCode>
                <c:ptCount val="24"/>
                <c:pt idx="0">
                  <c:v>7.9249999999999998</c:v>
                </c:pt>
                <c:pt idx="1">
                  <c:v>7.6319999999999997</c:v>
                </c:pt>
                <c:pt idx="2">
                  <c:v>7.2889999999999997</c:v>
                </c:pt>
                <c:pt idx="3">
                  <c:v>7.2759999999999998</c:v>
                </c:pt>
                <c:pt idx="4">
                  <c:v>6.8250000000000002</c:v>
                </c:pt>
                <c:pt idx="5">
                  <c:v>6.2640000000000002</c:v>
                </c:pt>
                <c:pt idx="6">
                  <c:v>6.1379999999999999</c:v>
                </c:pt>
                <c:pt idx="7">
                  <c:v>5.8529999999999998</c:v>
                </c:pt>
                <c:pt idx="8">
                  <c:v>5.6360000000000001</c:v>
                </c:pt>
                <c:pt idx="9">
                  <c:v>5.3550000000000004</c:v>
                </c:pt>
                <c:pt idx="10">
                  <c:v>5.1280000000000001</c:v>
                </c:pt>
                <c:pt idx="11">
                  <c:v>4.8899999999999997</c:v>
                </c:pt>
                <c:pt idx="12">
                  <c:v>4.6740000000000004</c:v>
                </c:pt>
                <c:pt idx="13">
                  <c:v>4.4800000000000004</c:v>
                </c:pt>
                <c:pt idx="14">
                  <c:v>4.2990000000000004</c:v>
                </c:pt>
                <c:pt idx="15">
                  <c:v>4.1280000000000001</c:v>
                </c:pt>
                <c:pt idx="16">
                  <c:v>3.97</c:v>
                </c:pt>
                <c:pt idx="17">
                  <c:v>3.8159999999999998</c:v>
                </c:pt>
                <c:pt idx="18">
                  <c:v>3.665</c:v>
                </c:pt>
                <c:pt idx="19">
                  <c:v>3.52</c:v>
                </c:pt>
                <c:pt idx="20">
                  <c:v>3.3740000000000001</c:v>
                </c:pt>
                <c:pt idx="21">
                  <c:v>3.2290000000000001</c:v>
                </c:pt>
                <c:pt idx="22">
                  <c:v>3.0840000000000001</c:v>
                </c:pt>
                <c:pt idx="23">
                  <c:v>2.9380000000000002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Figure1!#REF!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  <c:pt idx="9">
                        <c:v>2026</c:v>
                      </c:pt>
                      <c:pt idx="10">
                        <c:v>2027</c:v>
                      </c:pt>
                      <c:pt idx="11">
                        <c:v>2028</c:v>
                      </c:pt>
                      <c:pt idx="12">
                        <c:v>2029</c:v>
                      </c:pt>
                      <c:pt idx="13">
                        <c:v>2030</c:v>
                      </c:pt>
                      <c:pt idx="14">
                        <c:v>2031</c:v>
                      </c:pt>
                      <c:pt idx="15">
                        <c:v>2032</c:v>
                      </c:pt>
                      <c:pt idx="16">
                        <c:v>2033</c:v>
                      </c:pt>
                      <c:pt idx="17">
                        <c:v>2034</c:v>
                      </c:pt>
                      <c:pt idx="18">
                        <c:v>2035</c:v>
                      </c:pt>
                      <c:pt idx="19">
                        <c:v>2036</c:v>
                      </c:pt>
                      <c:pt idx="20">
                        <c:v>2037</c:v>
                      </c:pt>
                      <c:pt idx="21">
                        <c:v>2038</c:v>
                      </c:pt>
                      <c:pt idx="22">
                        <c:v>2039</c:v>
                      </c:pt>
                      <c:pt idx="23">
                        <c:v>2040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9E98-464B-973B-31F9325F9B4E}"/>
            </c:ext>
          </c:extLst>
        </c:ser>
        <c:ser>
          <c:idx val="2"/>
          <c:order val="2"/>
          <c:tx>
            <c:strRef>
              <c:f>Figure1!$A$22</c:f>
              <c:strCache>
                <c:ptCount val="1"/>
                <c:pt idx="0">
                  <c:v>FS21_Cal1780</c:v>
                </c:pt>
              </c:strCache>
            </c:strRef>
          </c:tx>
          <c:spPr>
            <a:ln w="28575" cap="rnd">
              <a:solidFill>
                <a:schemeClr val="accent2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Figure1!$B$22:$Y$22</c:f>
              <c:numCache>
                <c:formatCode>General</c:formatCode>
                <c:ptCount val="24"/>
                <c:pt idx="0">
                  <c:v>7.9249999999999998</c:v>
                </c:pt>
                <c:pt idx="1">
                  <c:v>7.6319999999999997</c:v>
                </c:pt>
                <c:pt idx="2">
                  <c:v>7.2889999999999997</c:v>
                </c:pt>
                <c:pt idx="3">
                  <c:v>7.2759999999999998</c:v>
                </c:pt>
                <c:pt idx="4">
                  <c:v>6.8250000000000002</c:v>
                </c:pt>
                <c:pt idx="5">
                  <c:v>6.2640000000000002</c:v>
                </c:pt>
                <c:pt idx="6">
                  <c:v>6.0990000000000002</c:v>
                </c:pt>
                <c:pt idx="7">
                  <c:v>5.78</c:v>
                </c:pt>
                <c:pt idx="8">
                  <c:v>5.5289999999999999</c:v>
                </c:pt>
                <c:pt idx="9">
                  <c:v>5.218</c:v>
                </c:pt>
                <c:pt idx="10">
                  <c:v>4.9630000000000001</c:v>
                </c:pt>
                <c:pt idx="11">
                  <c:v>4.7009999999999996</c:v>
                </c:pt>
                <c:pt idx="12">
                  <c:v>4.4619999999999997</c:v>
                </c:pt>
                <c:pt idx="13">
                  <c:v>4.2489999999999997</c:v>
                </c:pt>
                <c:pt idx="14">
                  <c:v>4.0490000000000004</c:v>
                </c:pt>
                <c:pt idx="15">
                  <c:v>3.8620000000000001</c:v>
                </c:pt>
                <c:pt idx="16">
                  <c:v>3.69</c:v>
                </c:pt>
                <c:pt idx="17">
                  <c:v>3.5249999999999999</c:v>
                </c:pt>
                <c:pt idx="18">
                  <c:v>3.3639999999999999</c:v>
                </c:pt>
                <c:pt idx="19">
                  <c:v>3.21</c:v>
                </c:pt>
                <c:pt idx="20">
                  <c:v>3.0579999999999998</c:v>
                </c:pt>
                <c:pt idx="21">
                  <c:v>2.9079999999999999</c:v>
                </c:pt>
                <c:pt idx="22">
                  <c:v>2.76</c:v>
                </c:pt>
                <c:pt idx="23">
                  <c:v>2.6150000000000002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Figure1!#REF!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  <c:pt idx="9">
                        <c:v>2026</c:v>
                      </c:pt>
                      <c:pt idx="10">
                        <c:v>2027</c:v>
                      </c:pt>
                      <c:pt idx="11">
                        <c:v>2028</c:v>
                      </c:pt>
                      <c:pt idx="12">
                        <c:v>2029</c:v>
                      </c:pt>
                      <c:pt idx="13">
                        <c:v>2030</c:v>
                      </c:pt>
                      <c:pt idx="14">
                        <c:v>2031</c:v>
                      </c:pt>
                      <c:pt idx="15">
                        <c:v>2032</c:v>
                      </c:pt>
                      <c:pt idx="16">
                        <c:v>2033</c:v>
                      </c:pt>
                      <c:pt idx="17">
                        <c:v>2034</c:v>
                      </c:pt>
                      <c:pt idx="18">
                        <c:v>2035</c:v>
                      </c:pt>
                      <c:pt idx="19">
                        <c:v>2036</c:v>
                      </c:pt>
                      <c:pt idx="20">
                        <c:v>2037</c:v>
                      </c:pt>
                      <c:pt idx="21">
                        <c:v>2038</c:v>
                      </c:pt>
                      <c:pt idx="22">
                        <c:v>2039</c:v>
                      </c:pt>
                      <c:pt idx="23">
                        <c:v>2040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9E98-464B-973B-31F9325F9B4E}"/>
            </c:ext>
          </c:extLst>
        </c:ser>
        <c:ser>
          <c:idx val="3"/>
          <c:order val="3"/>
          <c:tx>
            <c:strRef>
              <c:f>Figure1!$A$23</c:f>
              <c:strCache>
                <c:ptCount val="1"/>
                <c:pt idx="0">
                  <c:v>FS22_Cal1710</c:v>
                </c:pt>
              </c:strCache>
            </c:strRef>
          </c:tx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Figure1!$B$23:$Y$23</c:f>
              <c:numCache>
                <c:formatCode>General</c:formatCode>
                <c:ptCount val="24"/>
                <c:pt idx="0">
                  <c:v>7.9249999999999998</c:v>
                </c:pt>
                <c:pt idx="1">
                  <c:v>7.6319999999999997</c:v>
                </c:pt>
                <c:pt idx="2">
                  <c:v>7.2889999999999997</c:v>
                </c:pt>
                <c:pt idx="3">
                  <c:v>7.2759999999999998</c:v>
                </c:pt>
                <c:pt idx="4">
                  <c:v>6.8250000000000002</c:v>
                </c:pt>
                <c:pt idx="5">
                  <c:v>6.2640000000000002</c:v>
                </c:pt>
                <c:pt idx="6">
                  <c:v>6.0309999999999997</c:v>
                </c:pt>
                <c:pt idx="7">
                  <c:v>5.6580000000000004</c:v>
                </c:pt>
                <c:pt idx="8">
                  <c:v>5.36</c:v>
                </c:pt>
                <c:pt idx="9">
                  <c:v>5.0039999999999996</c:v>
                </c:pt>
                <c:pt idx="10">
                  <c:v>4.7119999999999997</c:v>
                </c:pt>
                <c:pt idx="11">
                  <c:v>4.4180000000000001</c:v>
                </c:pt>
                <c:pt idx="12">
                  <c:v>4.1520000000000001</c:v>
                </c:pt>
                <c:pt idx="13">
                  <c:v>3.9129999999999998</c:v>
                </c:pt>
                <c:pt idx="14">
                  <c:v>3.6920000000000002</c:v>
                </c:pt>
                <c:pt idx="15">
                  <c:v>3.4870000000000001</c:v>
                </c:pt>
                <c:pt idx="16">
                  <c:v>3.298</c:v>
                </c:pt>
                <c:pt idx="17">
                  <c:v>3.1190000000000002</c:v>
                </c:pt>
                <c:pt idx="18">
                  <c:v>2.9489999999999998</c:v>
                </c:pt>
                <c:pt idx="19">
                  <c:v>2.786</c:v>
                </c:pt>
                <c:pt idx="20">
                  <c:v>2.6280000000000001</c:v>
                </c:pt>
                <c:pt idx="21">
                  <c:v>2.476</c:v>
                </c:pt>
                <c:pt idx="22">
                  <c:v>2.3290000000000002</c:v>
                </c:pt>
                <c:pt idx="23">
                  <c:v>2.1859999999999999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Figure1!#REF!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  <c:pt idx="9">
                        <c:v>2026</c:v>
                      </c:pt>
                      <c:pt idx="10">
                        <c:v>2027</c:v>
                      </c:pt>
                      <c:pt idx="11">
                        <c:v>2028</c:v>
                      </c:pt>
                      <c:pt idx="12">
                        <c:v>2029</c:v>
                      </c:pt>
                      <c:pt idx="13">
                        <c:v>2030</c:v>
                      </c:pt>
                      <c:pt idx="14">
                        <c:v>2031</c:v>
                      </c:pt>
                      <c:pt idx="15">
                        <c:v>2032</c:v>
                      </c:pt>
                      <c:pt idx="16">
                        <c:v>2033</c:v>
                      </c:pt>
                      <c:pt idx="17">
                        <c:v>2034</c:v>
                      </c:pt>
                      <c:pt idx="18">
                        <c:v>2035</c:v>
                      </c:pt>
                      <c:pt idx="19">
                        <c:v>2036</c:v>
                      </c:pt>
                      <c:pt idx="20">
                        <c:v>2037</c:v>
                      </c:pt>
                      <c:pt idx="21">
                        <c:v>2038</c:v>
                      </c:pt>
                      <c:pt idx="22">
                        <c:v>2039</c:v>
                      </c:pt>
                      <c:pt idx="23">
                        <c:v>2040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9E98-464B-973B-31F9325F9B4E}"/>
            </c:ext>
          </c:extLst>
        </c:ser>
        <c:ser>
          <c:idx val="4"/>
          <c:order val="4"/>
          <c:tx>
            <c:strRef>
              <c:f>Figure1!$A$24</c:f>
              <c:strCache>
                <c:ptCount val="1"/>
                <c:pt idx="0">
                  <c:v>FS23_Cal3050</c:v>
                </c:pt>
              </c:strCache>
            </c:strRef>
          </c:tx>
          <c:spPr>
            <a:ln w="28575" cap="rnd">
              <a:solidFill>
                <a:schemeClr val="accent2">
                  <a:shade val="8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Figure1!$B$24:$Y$24</c:f>
              <c:numCache>
                <c:formatCode>General</c:formatCode>
                <c:ptCount val="24"/>
                <c:pt idx="0">
                  <c:v>7.9249999999999998</c:v>
                </c:pt>
                <c:pt idx="1">
                  <c:v>7.6319999999999997</c:v>
                </c:pt>
                <c:pt idx="2">
                  <c:v>7.2889999999999997</c:v>
                </c:pt>
                <c:pt idx="3">
                  <c:v>7.2759999999999998</c:v>
                </c:pt>
                <c:pt idx="4">
                  <c:v>6.8250000000000002</c:v>
                </c:pt>
                <c:pt idx="5">
                  <c:v>6.2640000000000002</c:v>
                </c:pt>
                <c:pt idx="6">
                  <c:v>6.1059999999999999</c:v>
                </c:pt>
                <c:pt idx="7">
                  <c:v>5.7919999999999998</c:v>
                </c:pt>
                <c:pt idx="8">
                  <c:v>5.5490000000000004</c:v>
                </c:pt>
                <c:pt idx="9">
                  <c:v>5.2439999999999998</c:v>
                </c:pt>
                <c:pt idx="10">
                  <c:v>4.9930000000000003</c:v>
                </c:pt>
                <c:pt idx="11">
                  <c:v>4.734</c:v>
                </c:pt>
                <c:pt idx="12">
                  <c:v>4.4980000000000002</c:v>
                </c:pt>
                <c:pt idx="13">
                  <c:v>4.2869999999999999</c:v>
                </c:pt>
                <c:pt idx="14">
                  <c:v>4.0880000000000001</c:v>
                </c:pt>
                <c:pt idx="15">
                  <c:v>3.9020000000000001</c:v>
                </c:pt>
                <c:pt idx="16">
                  <c:v>3.7290000000000001</c:v>
                </c:pt>
                <c:pt idx="17">
                  <c:v>3.5630000000000002</c:v>
                </c:pt>
                <c:pt idx="18">
                  <c:v>3.4009999999999998</c:v>
                </c:pt>
                <c:pt idx="19">
                  <c:v>3.2440000000000002</c:v>
                </c:pt>
                <c:pt idx="20">
                  <c:v>3.09</c:v>
                </c:pt>
                <c:pt idx="21">
                  <c:v>2.9359999999999999</c:v>
                </c:pt>
                <c:pt idx="22">
                  <c:v>2.7850000000000001</c:v>
                </c:pt>
                <c:pt idx="23">
                  <c:v>2.6349999999999998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Figure1!#REF!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  <c:pt idx="9">
                        <c:v>2026</c:v>
                      </c:pt>
                      <c:pt idx="10">
                        <c:v>2027</c:v>
                      </c:pt>
                      <c:pt idx="11">
                        <c:v>2028</c:v>
                      </c:pt>
                      <c:pt idx="12">
                        <c:v>2029</c:v>
                      </c:pt>
                      <c:pt idx="13">
                        <c:v>2030</c:v>
                      </c:pt>
                      <c:pt idx="14">
                        <c:v>2031</c:v>
                      </c:pt>
                      <c:pt idx="15">
                        <c:v>2032</c:v>
                      </c:pt>
                      <c:pt idx="16">
                        <c:v>2033</c:v>
                      </c:pt>
                      <c:pt idx="17">
                        <c:v>2034</c:v>
                      </c:pt>
                      <c:pt idx="18">
                        <c:v>2035</c:v>
                      </c:pt>
                      <c:pt idx="19">
                        <c:v>2036</c:v>
                      </c:pt>
                      <c:pt idx="20">
                        <c:v>2037</c:v>
                      </c:pt>
                      <c:pt idx="21">
                        <c:v>2038</c:v>
                      </c:pt>
                      <c:pt idx="22">
                        <c:v>2039</c:v>
                      </c:pt>
                      <c:pt idx="23">
                        <c:v>2040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9E98-464B-973B-31F9325F9B4E}"/>
            </c:ext>
          </c:extLst>
        </c:ser>
        <c:ser>
          <c:idx val="5"/>
          <c:order val="5"/>
          <c:tx>
            <c:strRef>
              <c:f>Figure1!$A$25</c:f>
              <c:strCache>
                <c:ptCount val="1"/>
                <c:pt idx="0">
                  <c:v>FS24_Cal3080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Figure1!$B$25:$Y$25</c:f>
              <c:numCache>
                <c:formatCode>General</c:formatCode>
                <c:ptCount val="24"/>
                <c:pt idx="0">
                  <c:v>7.9249999999999998</c:v>
                </c:pt>
                <c:pt idx="1">
                  <c:v>7.6319999999999997</c:v>
                </c:pt>
                <c:pt idx="2">
                  <c:v>7.2889999999999997</c:v>
                </c:pt>
                <c:pt idx="3">
                  <c:v>7.2759999999999998</c:v>
                </c:pt>
                <c:pt idx="4">
                  <c:v>6.8250000000000002</c:v>
                </c:pt>
                <c:pt idx="5">
                  <c:v>6.2640000000000002</c:v>
                </c:pt>
                <c:pt idx="6">
                  <c:v>6.0389999999999997</c:v>
                </c:pt>
                <c:pt idx="7">
                  <c:v>5.6680000000000001</c:v>
                </c:pt>
                <c:pt idx="8">
                  <c:v>5.3719999999999999</c:v>
                </c:pt>
                <c:pt idx="9">
                  <c:v>5.016</c:v>
                </c:pt>
                <c:pt idx="10">
                  <c:v>4.7210000000000001</c:v>
                </c:pt>
                <c:pt idx="11">
                  <c:v>4.423</c:v>
                </c:pt>
                <c:pt idx="12">
                  <c:v>4.1529999999999996</c:v>
                </c:pt>
                <c:pt idx="13">
                  <c:v>3.91</c:v>
                </c:pt>
                <c:pt idx="14">
                  <c:v>3.6840000000000002</c:v>
                </c:pt>
                <c:pt idx="15">
                  <c:v>3.4740000000000002</c:v>
                </c:pt>
                <c:pt idx="16">
                  <c:v>3.28</c:v>
                </c:pt>
                <c:pt idx="17">
                  <c:v>3.097</c:v>
                </c:pt>
                <c:pt idx="18">
                  <c:v>2.9220000000000002</c:v>
                </c:pt>
                <c:pt idx="19">
                  <c:v>2.7530000000000001</c:v>
                </c:pt>
                <c:pt idx="20">
                  <c:v>2.5920000000000001</c:v>
                </c:pt>
                <c:pt idx="21">
                  <c:v>2.4350000000000001</c:v>
                </c:pt>
                <c:pt idx="22">
                  <c:v>2.2839999999999998</c:v>
                </c:pt>
                <c:pt idx="23">
                  <c:v>2.1360000000000001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Figure1!#REF!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  <c:pt idx="9">
                        <c:v>2026</c:v>
                      </c:pt>
                      <c:pt idx="10">
                        <c:v>2027</c:v>
                      </c:pt>
                      <c:pt idx="11">
                        <c:v>2028</c:v>
                      </c:pt>
                      <c:pt idx="12">
                        <c:v>2029</c:v>
                      </c:pt>
                      <c:pt idx="13">
                        <c:v>2030</c:v>
                      </c:pt>
                      <c:pt idx="14">
                        <c:v>2031</c:v>
                      </c:pt>
                      <c:pt idx="15">
                        <c:v>2032</c:v>
                      </c:pt>
                      <c:pt idx="16">
                        <c:v>2033</c:v>
                      </c:pt>
                      <c:pt idx="17">
                        <c:v>2034</c:v>
                      </c:pt>
                      <c:pt idx="18">
                        <c:v>2035</c:v>
                      </c:pt>
                      <c:pt idx="19">
                        <c:v>2036</c:v>
                      </c:pt>
                      <c:pt idx="20">
                        <c:v>2037</c:v>
                      </c:pt>
                      <c:pt idx="21">
                        <c:v>2038</c:v>
                      </c:pt>
                      <c:pt idx="22">
                        <c:v>2039</c:v>
                      </c:pt>
                      <c:pt idx="23">
                        <c:v>2040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9E98-464B-973B-31F9325F9B4E}"/>
            </c:ext>
          </c:extLst>
        </c:ser>
        <c:ser>
          <c:idx val="6"/>
          <c:order val="6"/>
          <c:tx>
            <c:strRef>
              <c:f>Figure1!$A$26</c:f>
              <c:strCache>
                <c:ptCount val="1"/>
                <c:pt idx="0">
                  <c:v>FS25_Cal3010</c:v>
                </c:pt>
              </c:strCache>
            </c:strRef>
          </c:tx>
          <c:spPr>
            <a:ln w="28575" cap="rnd">
              <a:solidFill>
                <a:schemeClr val="accent2">
                  <a:tint val="8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Figure1!$B$26:$Y$26</c:f>
              <c:numCache>
                <c:formatCode>General</c:formatCode>
                <c:ptCount val="24"/>
                <c:pt idx="0">
                  <c:v>7.9249999999999998</c:v>
                </c:pt>
                <c:pt idx="1">
                  <c:v>7.6319999999999997</c:v>
                </c:pt>
                <c:pt idx="2">
                  <c:v>7.2889999999999997</c:v>
                </c:pt>
                <c:pt idx="3">
                  <c:v>7.2759999999999998</c:v>
                </c:pt>
                <c:pt idx="4">
                  <c:v>6.8250000000000002</c:v>
                </c:pt>
                <c:pt idx="5">
                  <c:v>6.2640000000000002</c:v>
                </c:pt>
                <c:pt idx="6">
                  <c:v>5.9249999999999998</c:v>
                </c:pt>
                <c:pt idx="7">
                  <c:v>5.4669999999999996</c:v>
                </c:pt>
                <c:pt idx="8">
                  <c:v>5.0949999999999998</c:v>
                </c:pt>
                <c:pt idx="9">
                  <c:v>4.6719999999999997</c:v>
                </c:pt>
                <c:pt idx="10">
                  <c:v>4.3209999999999997</c:v>
                </c:pt>
                <c:pt idx="11">
                  <c:v>3.9790000000000001</c:v>
                </c:pt>
                <c:pt idx="12">
                  <c:v>3.6720000000000002</c:v>
                </c:pt>
                <c:pt idx="13">
                  <c:v>3.3980000000000001</c:v>
                </c:pt>
                <c:pt idx="14">
                  <c:v>3.1480000000000001</c:v>
                </c:pt>
                <c:pt idx="15">
                  <c:v>2.9180000000000001</c:v>
                </c:pt>
                <c:pt idx="16">
                  <c:v>2.71</c:v>
                </c:pt>
                <c:pt idx="17">
                  <c:v>2.5150000000000001</c:v>
                </c:pt>
                <c:pt idx="18">
                  <c:v>2.3330000000000002</c:v>
                </c:pt>
                <c:pt idx="19">
                  <c:v>2.1619999999999999</c:v>
                </c:pt>
                <c:pt idx="20">
                  <c:v>1.9990000000000001</c:v>
                </c:pt>
                <c:pt idx="21">
                  <c:v>1.845</c:v>
                </c:pt>
                <c:pt idx="22">
                  <c:v>1.6990000000000001</c:v>
                </c:pt>
                <c:pt idx="23">
                  <c:v>1.56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Figure1!#REF!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  <c:pt idx="9">
                        <c:v>2026</c:v>
                      </c:pt>
                      <c:pt idx="10">
                        <c:v>2027</c:v>
                      </c:pt>
                      <c:pt idx="11">
                        <c:v>2028</c:v>
                      </c:pt>
                      <c:pt idx="12">
                        <c:v>2029</c:v>
                      </c:pt>
                      <c:pt idx="13">
                        <c:v>2030</c:v>
                      </c:pt>
                      <c:pt idx="14">
                        <c:v>2031</c:v>
                      </c:pt>
                      <c:pt idx="15">
                        <c:v>2032</c:v>
                      </c:pt>
                      <c:pt idx="16">
                        <c:v>2033</c:v>
                      </c:pt>
                      <c:pt idx="17">
                        <c:v>2034</c:v>
                      </c:pt>
                      <c:pt idx="18">
                        <c:v>2035</c:v>
                      </c:pt>
                      <c:pt idx="19">
                        <c:v>2036</c:v>
                      </c:pt>
                      <c:pt idx="20">
                        <c:v>2037</c:v>
                      </c:pt>
                      <c:pt idx="21">
                        <c:v>2038</c:v>
                      </c:pt>
                      <c:pt idx="22">
                        <c:v>2039</c:v>
                      </c:pt>
                      <c:pt idx="23">
                        <c:v>2040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6-9E98-464B-973B-31F9325F9B4E}"/>
            </c:ext>
          </c:extLst>
        </c:ser>
        <c:ser>
          <c:idx val="7"/>
          <c:order val="7"/>
          <c:tx>
            <c:strRef>
              <c:f>Figure1!$A$27</c:f>
              <c:strCache>
                <c:ptCount val="1"/>
                <c:pt idx="0">
                  <c:v>FS26_Cal4050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Figure1!$B$27:$Y$27</c:f>
              <c:numCache>
                <c:formatCode>General</c:formatCode>
                <c:ptCount val="24"/>
                <c:pt idx="0">
                  <c:v>7.9249999999999998</c:v>
                </c:pt>
                <c:pt idx="1">
                  <c:v>7.6319999999999997</c:v>
                </c:pt>
                <c:pt idx="2">
                  <c:v>7.2889999999999997</c:v>
                </c:pt>
                <c:pt idx="3">
                  <c:v>7.2759999999999998</c:v>
                </c:pt>
                <c:pt idx="4">
                  <c:v>6.8250000000000002</c:v>
                </c:pt>
                <c:pt idx="5">
                  <c:v>6.2640000000000002</c:v>
                </c:pt>
                <c:pt idx="6">
                  <c:v>6.0750000000000002</c:v>
                </c:pt>
                <c:pt idx="7">
                  <c:v>5.7359999999999998</c:v>
                </c:pt>
                <c:pt idx="8">
                  <c:v>5.468</c:v>
                </c:pt>
                <c:pt idx="9">
                  <c:v>5.1390000000000002</c:v>
                </c:pt>
                <c:pt idx="10">
                  <c:v>4.867</c:v>
                </c:pt>
                <c:pt idx="11">
                  <c:v>4.5890000000000004</c:v>
                </c:pt>
                <c:pt idx="12">
                  <c:v>4.335</c:v>
                </c:pt>
                <c:pt idx="13">
                  <c:v>4.1070000000000002</c:v>
                </c:pt>
                <c:pt idx="14">
                  <c:v>3.8940000000000001</c:v>
                </c:pt>
                <c:pt idx="15">
                  <c:v>3.6949999999999998</c:v>
                </c:pt>
                <c:pt idx="16">
                  <c:v>3.5089999999999999</c:v>
                </c:pt>
                <c:pt idx="17">
                  <c:v>3.3319999999999999</c:v>
                </c:pt>
                <c:pt idx="18">
                  <c:v>3.1619999999999999</c:v>
                </c:pt>
                <c:pt idx="19">
                  <c:v>2.996</c:v>
                </c:pt>
                <c:pt idx="20">
                  <c:v>2.8359999999999999</c:v>
                </c:pt>
                <c:pt idx="21">
                  <c:v>2.677</c:v>
                </c:pt>
                <c:pt idx="22">
                  <c:v>2.5219999999999998</c:v>
                </c:pt>
                <c:pt idx="23">
                  <c:v>2.37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Figure1!#REF!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  <c:pt idx="9">
                        <c:v>2026</c:v>
                      </c:pt>
                      <c:pt idx="10">
                        <c:v>2027</c:v>
                      </c:pt>
                      <c:pt idx="11">
                        <c:v>2028</c:v>
                      </c:pt>
                      <c:pt idx="12">
                        <c:v>2029</c:v>
                      </c:pt>
                      <c:pt idx="13">
                        <c:v>2030</c:v>
                      </c:pt>
                      <c:pt idx="14">
                        <c:v>2031</c:v>
                      </c:pt>
                      <c:pt idx="15">
                        <c:v>2032</c:v>
                      </c:pt>
                      <c:pt idx="16">
                        <c:v>2033</c:v>
                      </c:pt>
                      <c:pt idx="17">
                        <c:v>2034</c:v>
                      </c:pt>
                      <c:pt idx="18">
                        <c:v>2035</c:v>
                      </c:pt>
                      <c:pt idx="19">
                        <c:v>2036</c:v>
                      </c:pt>
                      <c:pt idx="20">
                        <c:v>2037</c:v>
                      </c:pt>
                      <c:pt idx="21">
                        <c:v>2038</c:v>
                      </c:pt>
                      <c:pt idx="22">
                        <c:v>2039</c:v>
                      </c:pt>
                      <c:pt idx="23">
                        <c:v>2040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7-9E98-464B-973B-31F9325F9B4E}"/>
            </c:ext>
          </c:extLst>
        </c:ser>
        <c:ser>
          <c:idx val="8"/>
          <c:order val="8"/>
          <c:tx>
            <c:strRef>
              <c:f>Figure1!$A$28</c:f>
              <c:strCache>
                <c:ptCount val="1"/>
                <c:pt idx="0">
                  <c:v>FS27_Cal4080</c:v>
                </c:pt>
              </c:strCache>
            </c:strRef>
          </c:tx>
          <c:spPr>
            <a:ln w="28575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Figure1!$B$28:$Y$28</c:f>
              <c:numCache>
                <c:formatCode>General</c:formatCode>
                <c:ptCount val="24"/>
                <c:pt idx="0">
                  <c:v>7.9249999999999998</c:v>
                </c:pt>
                <c:pt idx="1">
                  <c:v>7.6319999999999997</c:v>
                </c:pt>
                <c:pt idx="2">
                  <c:v>7.2889999999999997</c:v>
                </c:pt>
                <c:pt idx="3">
                  <c:v>7.2759999999999998</c:v>
                </c:pt>
                <c:pt idx="4">
                  <c:v>6.8250000000000002</c:v>
                </c:pt>
                <c:pt idx="5">
                  <c:v>6.2640000000000002</c:v>
                </c:pt>
                <c:pt idx="6">
                  <c:v>5.99</c:v>
                </c:pt>
                <c:pt idx="7">
                  <c:v>5.5789999999999997</c:v>
                </c:pt>
                <c:pt idx="8">
                  <c:v>5.2460000000000004</c:v>
                </c:pt>
                <c:pt idx="9">
                  <c:v>4.8579999999999997</c:v>
                </c:pt>
                <c:pt idx="10">
                  <c:v>4.5330000000000004</c:v>
                </c:pt>
                <c:pt idx="11">
                  <c:v>4.21</c:v>
                </c:pt>
                <c:pt idx="12">
                  <c:v>3.919</c:v>
                </c:pt>
                <c:pt idx="13">
                  <c:v>3.657</c:v>
                </c:pt>
                <c:pt idx="14">
                  <c:v>3.415</c:v>
                </c:pt>
                <c:pt idx="15">
                  <c:v>3.1909999999999998</c:v>
                </c:pt>
                <c:pt idx="16">
                  <c:v>2.9860000000000002</c:v>
                </c:pt>
                <c:pt idx="17">
                  <c:v>2.7930000000000001</c:v>
                </c:pt>
                <c:pt idx="18">
                  <c:v>2.6110000000000002</c:v>
                </c:pt>
                <c:pt idx="19">
                  <c:v>2.4390000000000001</c:v>
                </c:pt>
                <c:pt idx="20">
                  <c:v>2.2730000000000001</c:v>
                </c:pt>
                <c:pt idx="21">
                  <c:v>2.1179999999999999</c:v>
                </c:pt>
                <c:pt idx="22">
                  <c:v>1.9690000000000001</c:v>
                </c:pt>
                <c:pt idx="23">
                  <c:v>1.825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Figure1!#REF!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  <c:pt idx="9">
                        <c:v>2026</c:v>
                      </c:pt>
                      <c:pt idx="10">
                        <c:v>2027</c:v>
                      </c:pt>
                      <c:pt idx="11">
                        <c:v>2028</c:v>
                      </c:pt>
                      <c:pt idx="12">
                        <c:v>2029</c:v>
                      </c:pt>
                      <c:pt idx="13">
                        <c:v>2030</c:v>
                      </c:pt>
                      <c:pt idx="14">
                        <c:v>2031</c:v>
                      </c:pt>
                      <c:pt idx="15">
                        <c:v>2032</c:v>
                      </c:pt>
                      <c:pt idx="16">
                        <c:v>2033</c:v>
                      </c:pt>
                      <c:pt idx="17">
                        <c:v>2034</c:v>
                      </c:pt>
                      <c:pt idx="18">
                        <c:v>2035</c:v>
                      </c:pt>
                      <c:pt idx="19">
                        <c:v>2036</c:v>
                      </c:pt>
                      <c:pt idx="20">
                        <c:v>2037</c:v>
                      </c:pt>
                      <c:pt idx="21">
                        <c:v>2038</c:v>
                      </c:pt>
                      <c:pt idx="22">
                        <c:v>2039</c:v>
                      </c:pt>
                      <c:pt idx="23">
                        <c:v>2040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8-9E98-464B-973B-31F9325F9B4E}"/>
            </c:ext>
          </c:extLst>
        </c:ser>
        <c:ser>
          <c:idx val="9"/>
          <c:order val="9"/>
          <c:tx>
            <c:strRef>
              <c:f>Figure1!$A$29</c:f>
              <c:strCache>
                <c:ptCount val="1"/>
                <c:pt idx="0">
                  <c:v>FS28_Cal4010</c:v>
                </c:pt>
              </c:strCache>
            </c:strRef>
          </c:tx>
          <c:spPr>
            <a:ln w="28575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Figure1!$B$29:$Y$29</c:f>
              <c:numCache>
                <c:formatCode>General</c:formatCode>
                <c:ptCount val="24"/>
                <c:pt idx="0">
                  <c:v>7.9249999999999998</c:v>
                </c:pt>
                <c:pt idx="1">
                  <c:v>7.6319999999999997</c:v>
                </c:pt>
                <c:pt idx="2">
                  <c:v>7.2889999999999997</c:v>
                </c:pt>
                <c:pt idx="3">
                  <c:v>7.2759999999999998</c:v>
                </c:pt>
                <c:pt idx="4">
                  <c:v>6.8250000000000002</c:v>
                </c:pt>
                <c:pt idx="5">
                  <c:v>6.2640000000000002</c:v>
                </c:pt>
                <c:pt idx="6">
                  <c:v>5.8890000000000002</c:v>
                </c:pt>
                <c:pt idx="7">
                  <c:v>5.4020000000000001</c:v>
                </c:pt>
                <c:pt idx="8">
                  <c:v>5.0049999999999999</c:v>
                </c:pt>
                <c:pt idx="9">
                  <c:v>4.5590000000000002</c:v>
                </c:pt>
                <c:pt idx="10">
                  <c:v>4.1900000000000004</c:v>
                </c:pt>
                <c:pt idx="11">
                  <c:v>3.8319999999999999</c:v>
                </c:pt>
                <c:pt idx="12">
                  <c:v>3.512</c:v>
                </c:pt>
                <c:pt idx="13">
                  <c:v>3.2280000000000002</c:v>
                </c:pt>
                <c:pt idx="14">
                  <c:v>2.9689999999999999</c:v>
                </c:pt>
                <c:pt idx="15">
                  <c:v>2.7330000000000001</c:v>
                </c:pt>
                <c:pt idx="16">
                  <c:v>2.5190000000000001</c:v>
                </c:pt>
                <c:pt idx="17">
                  <c:v>2.3210000000000002</c:v>
                </c:pt>
                <c:pt idx="18">
                  <c:v>2.137</c:v>
                </c:pt>
                <c:pt idx="19">
                  <c:v>1.9650000000000001</c:v>
                </c:pt>
                <c:pt idx="20">
                  <c:v>1.8029999999999999</c:v>
                </c:pt>
                <c:pt idx="21">
                  <c:v>1.65</c:v>
                </c:pt>
                <c:pt idx="22">
                  <c:v>1.5069999999999999</c:v>
                </c:pt>
                <c:pt idx="23">
                  <c:v>1.3720000000000001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Figure1!#REF!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  <c:pt idx="9">
                        <c:v>2026</c:v>
                      </c:pt>
                      <c:pt idx="10">
                        <c:v>2027</c:v>
                      </c:pt>
                      <c:pt idx="11">
                        <c:v>2028</c:v>
                      </c:pt>
                      <c:pt idx="12">
                        <c:v>2029</c:v>
                      </c:pt>
                      <c:pt idx="13">
                        <c:v>2030</c:v>
                      </c:pt>
                      <c:pt idx="14">
                        <c:v>2031</c:v>
                      </c:pt>
                      <c:pt idx="15">
                        <c:v>2032</c:v>
                      </c:pt>
                      <c:pt idx="16">
                        <c:v>2033</c:v>
                      </c:pt>
                      <c:pt idx="17">
                        <c:v>2034</c:v>
                      </c:pt>
                      <c:pt idx="18">
                        <c:v>2035</c:v>
                      </c:pt>
                      <c:pt idx="19">
                        <c:v>2036</c:v>
                      </c:pt>
                      <c:pt idx="20">
                        <c:v>2037</c:v>
                      </c:pt>
                      <c:pt idx="21">
                        <c:v>2038</c:v>
                      </c:pt>
                      <c:pt idx="22">
                        <c:v>2039</c:v>
                      </c:pt>
                      <c:pt idx="23">
                        <c:v>2040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9-9E98-464B-973B-31F9325F9B4E}"/>
            </c:ext>
          </c:extLst>
        </c:ser>
        <c:ser>
          <c:idx val="10"/>
          <c:order val="10"/>
          <c:tx>
            <c:strRef>
              <c:f>Figure1!$A$40</c:f>
              <c:strCache>
                <c:ptCount val="1"/>
                <c:pt idx="0">
                  <c:v>target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Figure1!$B$40:$Y$40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E98-464B-973B-31F9325F9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435424"/>
        <c:axId val="12486032"/>
      </c:lineChart>
      <c:catAx>
        <c:axId val="28843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032"/>
        <c:crosses val="autoZero"/>
        <c:auto val="1"/>
        <c:lblAlgn val="ctr"/>
        <c:lblOffset val="100"/>
        <c:noMultiLvlLbl val="0"/>
      </c:catAx>
      <c:valAx>
        <c:axId val="12486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35424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Food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Figure1!$A$30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Figure1!$B$30:$Y$30</c:f>
              <c:numCache>
                <c:formatCode>General</c:formatCode>
                <c:ptCount val="24"/>
                <c:pt idx="0">
                  <c:v>7.9249999999999998</c:v>
                </c:pt>
                <c:pt idx="1">
                  <c:v>7.6319999999999997</c:v>
                </c:pt>
                <c:pt idx="2">
                  <c:v>7.2889999999999997</c:v>
                </c:pt>
                <c:pt idx="3">
                  <c:v>7.2759999999999998</c:v>
                </c:pt>
                <c:pt idx="4">
                  <c:v>6.8250000000000002</c:v>
                </c:pt>
                <c:pt idx="5">
                  <c:v>6.2640000000000002</c:v>
                </c:pt>
                <c:pt idx="6">
                  <c:v>6.1689999999999996</c:v>
                </c:pt>
                <c:pt idx="7">
                  <c:v>5.9119999999999999</c:v>
                </c:pt>
                <c:pt idx="8">
                  <c:v>5.7210000000000001</c:v>
                </c:pt>
                <c:pt idx="9">
                  <c:v>5.4649999999999999</c:v>
                </c:pt>
                <c:pt idx="10">
                  <c:v>5.2610000000000001</c:v>
                </c:pt>
                <c:pt idx="11">
                  <c:v>5.0460000000000003</c:v>
                </c:pt>
                <c:pt idx="12">
                  <c:v>4.8490000000000002</c:v>
                </c:pt>
                <c:pt idx="13">
                  <c:v>4.6749999999999998</c:v>
                </c:pt>
                <c:pt idx="14">
                  <c:v>4.5119999999999996</c:v>
                </c:pt>
                <c:pt idx="15">
                  <c:v>4.3570000000000002</c:v>
                </c:pt>
                <c:pt idx="16">
                  <c:v>4.2140000000000004</c:v>
                </c:pt>
                <c:pt idx="17">
                  <c:v>4.0750000000000002</c:v>
                </c:pt>
                <c:pt idx="18">
                  <c:v>3.9359999999999999</c:v>
                </c:pt>
                <c:pt idx="19">
                  <c:v>3.802</c:v>
                </c:pt>
                <c:pt idx="20">
                  <c:v>3.6659999999999999</c:v>
                </c:pt>
                <c:pt idx="21">
                  <c:v>3.5289999999999999</c:v>
                </c:pt>
                <c:pt idx="22">
                  <c:v>3.391</c:v>
                </c:pt>
                <c:pt idx="23">
                  <c:v>3.2509999999999999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Figure1!#REF!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  <c:pt idx="9">
                        <c:v>2026</c:v>
                      </c:pt>
                      <c:pt idx="10">
                        <c:v>2027</c:v>
                      </c:pt>
                      <c:pt idx="11">
                        <c:v>2028</c:v>
                      </c:pt>
                      <c:pt idx="12">
                        <c:v>2029</c:v>
                      </c:pt>
                      <c:pt idx="13">
                        <c:v>2030</c:v>
                      </c:pt>
                      <c:pt idx="14">
                        <c:v>2031</c:v>
                      </c:pt>
                      <c:pt idx="15">
                        <c:v>2032</c:v>
                      </c:pt>
                      <c:pt idx="16">
                        <c:v>2033</c:v>
                      </c:pt>
                      <c:pt idx="17">
                        <c:v>2034</c:v>
                      </c:pt>
                      <c:pt idx="18">
                        <c:v>2035</c:v>
                      </c:pt>
                      <c:pt idx="19">
                        <c:v>2036</c:v>
                      </c:pt>
                      <c:pt idx="20">
                        <c:v>2037</c:v>
                      </c:pt>
                      <c:pt idx="21">
                        <c:v>2038</c:v>
                      </c:pt>
                      <c:pt idx="22">
                        <c:v>2039</c:v>
                      </c:pt>
                      <c:pt idx="23">
                        <c:v>2040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0FBE-48F7-B3D2-534392BF2CB6}"/>
            </c:ext>
          </c:extLst>
        </c:ser>
        <c:ser>
          <c:idx val="1"/>
          <c:order val="1"/>
          <c:tx>
            <c:strRef>
              <c:f>Figure1!$A$31</c:f>
              <c:strCache>
                <c:ptCount val="1"/>
                <c:pt idx="0">
                  <c:v>FS40_cvr175</c:v>
                </c:pt>
              </c:strCache>
            </c:strRef>
          </c:tx>
          <c:spPr>
            <a:ln w="28575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Figure1!$B$31:$Y$31</c:f>
              <c:numCache>
                <c:formatCode>General</c:formatCode>
                <c:ptCount val="24"/>
                <c:pt idx="0">
                  <c:v>7.9249999999999998</c:v>
                </c:pt>
                <c:pt idx="1">
                  <c:v>7.6319999999999997</c:v>
                </c:pt>
                <c:pt idx="2">
                  <c:v>7.2889999999999997</c:v>
                </c:pt>
                <c:pt idx="3">
                  <c:v>7.2759999999999998</c:v>
                </c:pt>
                <c:pt idx="4">
                  <c:v>6.8250000000000002</c:v>
                </c:pt>
                <c:pt idx="5">
                  <c:v>6.2640000000000002</c:v>
                </c:pt>
                <c:pt idx="6">
                  <c:v>6.1689999999999996</c:v>
                </c:pt>
                <c:pt idx="7">
                  <c:v>5.9009999999999998</c:v>
                </c:pt>
                <c:pt idx="8">
                  <c:v>5.6970000000000001</c:v>
                </c:pt>
                <c:pt idx="9">
                  <c:v>5.4290000000000003</c:v>
                </c:pt>
                <c:pt idx="10">
                  <c:v>5.2119999999999997</c:v>
                </c:pt>
                <c:pt idx="11">
                  <c:v>4.984</c:v>
                </c:pt>
                <c:pt idx="12">
                  <c:v>4.774</c:v>
                </c:pt>
                <c:pt idx="13">
                  <c:v>4.5869999999999997</c:v>
                </c:pt>
                <c:pt idx="14">
                  <c:v>4.41</c:v>
                </c:pt>
                <c:pt idx="15">
                  <c:v>4.2409999999999997</c:v>
                </c:pt>
                <c:pt idx="16">
                  <c:v>4.0839999999999996</c:v>
                </c:pt>
                <c:pt idx="17">
                  <c:v>3.93</c:v>
                </c:pt>
                <c:pt idx="18">
                  <c:v>3.7759999999999998</c:v>
                </c:pt>
                <c:pt idx="19">
                  <c:v>3.6269999999999998</c:v>
                </c:pt>
                <c:pt idx="20">
                  <c:v>3.476</c:v>
                </c:pt>
                <c:pt idx="21">
                  <c:v>3.323</c:v>
                </c:pt>
                <c:pt idx="22">
                  <c:v>3.17</c:v>
                </c:pt>
                <c:pt idx="23">
                  <c:v>3.0150000000000001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Figure1!#REF!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  <c:pt idx="9">
                        <c:v>2026</c:v>
                      </c:pt>
                      <c:pt idx="10">
                        <c:v>2027</c:v>
                      </c:pt>
                      <c:pt idx="11">
                        <c:v>2028</c:v>
                      </c:pt>
                      <c:pt idx="12">
                        <c:v>2029</c:v>
                      </c:pt>
                      <c:pt idx="13">
                        <c:v>2030</c:v>
                      </c:pt>
                      <c:pt idx="14">
                        <c:v>2031</c:v>
                      </c:pt>
                      <c:pt idx="15">
                        <c:v>2032</c:v>
                      </c:pt>
                      <c:pt idx="16">
                        <c:v>2033</c:v>
                      </c:pt>
                      <c:pt idx="17">
                        <c:v>2034</c:v>
                      </c:pt>
                      <c:pt idx="18">
                        <c:v>2035</c:v>
                      </c:pt>
                      <c:pt idx="19">
                        <c:v>2036</c:v>
                      </c:pt>
                      <c:pt idx="20">
                        <c:v>2037</c:v>
                      </c:pt>
                      <c:pt idx="21">
                        <c:v>2038</c:v>
                      </c:pt>
                      <c:pt idx="22">
                        <c:v>2039</c:v>
                      </c:pt>
                      <c:pt idx="23">
                        <c:v>2040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0FBE-48F7-B3D2-534392BF2CB6}"/>
            </c:ext>
          </c:extLst>
        </c:ser>
        <c:ser>
          <c:idx val="2"/>
          <c:order val="2"/>
          <c:tx>
            <c:strRef>
              <c:f>Figure1!$A$32</c:f>
              <c:strCache>
                <c:ptCount val="1"/>
                <c:pt idx="0">
                  <c:v>FS41_cvr178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Figure1!$B$32:$Y$32</c:f>
              <c:numCache>
                <c:formatCode>General</c:formatCode>
                <c:ptCount val="24"/>
                <c:pt idx="0">
                  <c:v>7.9249999999999998</c:v>
                </c:pt>
                <c:pt idx="1">
                  <c:v>7.6319999999999997</c:v>
                </c:pt>
                <c:pt idx="2">
                  <c:v>7.2889999999999997</c:v>
                </c:pt>
                <c:pt idx="3">
                  <c:v>7.2759999999999998</c:v>
                </c:pt>
                <c:pt idx="4">
                  <c:v>6.8250000000000002</c:v>
                </c:pt>
                <c:pt idx="5">
                  <c:v>6.2640000000000002</c:v>
                </c:pt>
                <c:pt idx="6">
                  <c:v>6.1689999999999996</c:v>
                </c:pt>
                <c:pt idx="7">
                  <c:v>5.8860000000000001</c:v>
                </c:pt>
                <c:pt idx="8">
                  <c:v>5.6680000000000001</c:v>
                </c:pt>
                <c:pt idx="9">
                  <c:v>5.3849999999999998</c:v>
                </c:pt>
                <c:pt idx="10">
                  <c:v>5.1539999999999999</c:v>
                </c:pt>
                <c:pt idx="11">
                  <c:v>4.9119999999999999</c:v>
                </c:pt>
                <c:pt idx="12">
                  <c:v>4.6879999999999997</c:v>
                </c:pt>
                <c:pt idx="13">
                  <c:v>4.4870000000000001</c:v>
                </c:pt>
                <c:pt idx="14">
                  <c:v>4.2960000000000003</c:v>
                </c:pt>
                <c:pt idx="15">
                  <c:v>4.1139999999999999</c:v>
                </c:pt>
                <c:pt idx="16">
                  <c:v>3.944</c:v>
                </c:pt>
                <c:pt idx="17">
                  <c:v>3.7770000000000001</c:v>
                </c:pt>
                <c:pt idx="18">
                  <c:v>3.61</c:v>
                </c:pt>
                <c:pt idx="19">
                  <c:v>3.4489999999999998</c:v>
                </c:pt>
                <c:pt idx="20">
                  <c:v>3.2850000000000001</c:v>
                </c:pt>
                <c:pt idx="21">
                  <c:v>3.121</c:v>
                </c:pt>
                <c:pt idx="22">
                  <c:v>2.956</c:v>
                </c:pt>
                <c:pt idx="23">
                  <c:v>2.7909999999999999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Figure1!#REF!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  <c:pt idx="9">
                        <c:v>2026</c:v>
                      </c:pt>
                      <c:pt idx="10">
                        <c:v>2027</c:v>
                      </c:pt>
                      <c:pt idx="11">
                        <c:v>2028</c:v>
                      </c:pt>
                      <c:pt idx="12">
                        <c:v>2029</c:v>
                      </c:pt>
                      <c:pt idx="13">
                        <c:v>2030</c:v>
                      </c:pt>
                      <c:pt idx="14">
                        <c:v>2031</c:v>
                      </c:pt>
                      <c:pt idx="15">
                        <c:v>2032</c:v>
                      </c:pt>
                      <c:pt idx="16">
                        <c:v>2033</c:v>
                      </c:pt>
                      <c:pt idx="17">
                        <c:v>2034</c:v>
                      </c:pt>
                      <c:pt idx="18">
                        <c:v>2035</c:v>
                      </c:pt>
                      <c:pt idx="19">
                        <c:v>2036</c:v>
                      </c:pt>
                      <c:pt idx="20">
                        <c:v>2037</c:v>
                      </c:pt>
                      <c:pt idx="21">
                        <c:v>2038</c:v>
                      </c:pt>
                      <c:pt idx="22">
                        <c:v>2039</c:v>
                      </c:pt>
                      <c:pt idx="23">
                        <c:v>2040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0FBE-48F7-B3D2-534392BF2CB6}"/>
            </c:ext>
          </c:extLst>
        </c:ser>
        <c:ser>
          <c:idx val="3"/>
          <c:order val="3"/>
          <c:tx>
            <c:strRef>
              <c:f>Figure1!$A$33</c:f>
              <c:strCache>
                <c:ptCount val="1"/>
                <c:pt idx="0">
                  <c:v>FS42_cvr171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Figure1!$B$33:$Y$33</c:f>
              <c:numCache>
                <c:formatCode>General</c:formatCode>
                <c:ptCount val="24"/>
                <c:pt idx="0">
                  <c:v>7.9249999999999998</c:v>
                </c:pt>
                <c:pt idx="1">
                  <c:v>7.6319999999999997</c:v>
                </c:pt>
                <c:pt idx="2">
                  <c:v>7.2889999999999997</c:v>
                </c:pt>
                <c:pt idx="3">
                  <c:v>7.2759999999999998</c:v>
                </c:pt>
                <c:pt idx="4">
                  <c:v>6.8250000000000002</c:v>
                </c:pt>
                <c:pt idx="5">
                  <c:v>6.2640000000000002</c:v>
                </c:pt>
                <c:pt idx="6">
                  <c:v>6.1689999999999996</c:v>
                </c:pt>
                <c:pt idx="7">
                  <c:v>5.85</c:v>
                </c:pt>
                <c:pt idx="8">
                  <c:v>5.5970000000000004</c:v>
                </c:pt>
                <c:pt idx="9">
                  <c:v>5.28</c:v>
                </c:pt>
                <c:pt idx="10">
                  <c:v>5.0149999999999997</c:v>
                </c:pt>
                <c:pt idx="11">
                  <c:v>4.74</c:v>
                </c:pt>
                <c:pt idx="12">
                  <c:v>4.484</c:v>
                </c:pt>
                <c:pt idx="13">
                  <c:v>4.2510000000000003</c:v>
                </c:pt>
                <c:pt idx="14">
                  <c:v>4.0289999999999999</c:v>
                </c:pt>
                <c:pt idx="15">
                  <c:v>3.8180000000000001</c:v>
                </c:pt>
                <c:pt idx="16">
                  <c:v>3.617</c:v>
                </c:pt>
                <c:pt idx="17">
                  <c:v>3.4209999999999998</c:v>
                </c:pt>
                <c:pt idx="18">
                  <c:v>3.226</c:v>
                </c:pt>
                <c:pt idx="19">
                  <c:v>3.0379999999999998</c:v>
                </c:pt>
                <c:pt idx="20">
                  <c:v>2.8490000000000002</c:v>
                </c:pt>
                <c:pt idx="21">
                  <c:v>2.66</c:v>
                </c:pt>
                <c:pt idx="22">
                  <c:v>2.4740000000000002</c:v>
                </c:pt>
                <c:pt idx="23">
                  <c:v>2.2890000000000001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Figure1!#REF!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  <c:pt idx="9">
                        <c:v>2026</c:v>
                      </c:pt>
                      <c:pt idx="10">
                        <c:v>2027</c:v>
                      </c:pt>
                      <c:pt idx="11">
                        <c:v>2028</c:v>
                      </c:pt>
                      <c:pt idx="12">
                        <c:v>2029</c:v>
                      </c:pt>
                      <c:pt idx="13">
                        <c:v>2030</c:v>
                      </c:pt>
                      <c:pt idx="14">
                        <c:v>2031</c:v>
                      </c:pt>
                      <c:pt idx="15">
                        <c:v>2032</c:v>
                      </c:pt>
                      <c:pt idx="16">
                        <c:v>2033</c:v>
                      </c:pt>
                      <c:pt idx="17">
                        <c:v>2034</c:v>
                      </c:pt>
                      <c:pt idx="18">
                        <c:v>2035</c:v>
                      </c:pt>
                      <c:pt idx="19">
                        <c:v>2036</c:v>
                      </c:pt>
                      <c:pt idx="20">
                        <c:v>2037</c:v>
                      </c:pt>
                      <c:pt idx="21">
                        <c:v>2038</c:v>
                      </c:pt>
                      <c:pt idx="22">
                        <c:v>2039</c:v>
                      </c:pt>
                      <c:pt idx="23">
                        <c:v>2040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0FBE-48F7-B3D2-534392BF2CB6}"/>
            </c:ext>
          </c:extLst>
        </c:ser>
        <c:ser>
          <c:idx val="4"/>
          <c:order val="4"/>
          <c:tx>
            <c:strRef>
              <c:f>Figure1!$A$34</c:f>
              <c:strCache>
                <c:ptCount val="1"/>
                <c:pt idx="0">
                  <c:v>FS43_cvr305</c:v>
                </c:pt>
              </c:strCache>
            </c:strRef>
          </c:tx>
          <c:spPr>
            <a:ln w="28575" cap="rnd">
              <a:solidFill>
                <a:schemeClr val="accent5">
                  <a:shade val="8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Figure1!$B$34:$Y$34</c:f>
              <c:numCache>
                <c:formatCode>General</c:formatCode>
                <c:ptCount val="24"/>
                <c:pt idx="0">
                  <c:v>7.9249999999999998</c:v>
                </c:pt>
                <c:pt idx="1">
                  <c:v>7.6319999999999997</c:v>
                </c:pt>
                <c:pt idx="2">
                  <c:v>7.2889999999999997</c:v>
                </c:pt>
                <c:pt idx="3">
                  <c:v>7.2759999999999998</c:v>
                </c:pt>
                <c:pt idx="4">
                  <c:v>6.8250000000000002</c:v>
                </c:pt>
                <c:pt idx="5">
                  <c:v>6.2640000000000002</c:v>
                </c:pt>
                <c:pt idx="6">
                  <c:v>6.1689999999999996</c:v>
                </c:pt>
                <c:pt idx="7">
                  <c:v>5.8949999999999996</c:v>
                </c:pt>
                <c:pt idx="8">
                  <c:v>5.6859999999999999</c:v>
                </c:pt>
                <c:pt idx="9">
                  <c:v>5.4119999999999999</c:v>
                </c:pt>
                <c:pt idx="10">
                  <c:v>5.1890000000000001</c:v>
                </c:pt>
                <c:pt idx="11">
                  <c:v>4.9550000000000001</c:v>
                </c:pt>
                <c:pt idx="12">
                  <c:v>4.74</c:v>
                </c:pt>
                <c:pt idx="13">
                  <c:v>4.5460000000000003</c:v>
                </c:pt>
                <c:pt idx="14">
                  <c:v>4.3630000000000004</c:v>
                </c:pt>
                <c:pt idx="15">
                  <c:v>4.1890000000000001</c:v>
                </c:pt>
                <c:pt idx="16">
                  <c:v>4.0259999999999998</c:v>
                </c:pt>
                <c:pt idx="17">
                  <c:v>3.8660000000000001</c:v>
                </c:pt>
                <c:pt idx="18">
                  <c:v>3.7069999999999999</c:v>
                </c:pt>
                <c:pt idx="19">
                  <c:v>3.552</c:v>
                </c:pt>
                <c:pt idx="20">
                  <c:v>3.3959999999999999</c:v>
                </c:pt>
                <c:pt idx="21">
                  <c:v>3.238</c:v>
                </c:pt>
                <c:pt idx="22">
                  <c:v>3.0790000000000002</c:v>
                </c:pt>
                <c:pt idx="23">
                  <c:v>2.92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Figure1!#REF!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  <c:pt idx="9">
                        <c:v>2026</c:v>
                      </c:pt>
                      <c:pt idx="10">
                        <c:v>2027</c:v>
                      </c:pt>
                      <c:pt idx="11">
                        <c:v>2028</c:v>
                      </c:pt>
                      <c:pt idx="12">
                        <c:v>2029</c:v>
                      </c:pt>
                      <c:pt idx="13">
                        <c:v>2030</c:v>
                      </c:pt>
                      <c:pt idx="14">
                        <c:v>2031</c:v>
                      </c:pt>
                      <c:pt idx="15">
                        <c:v>2032</c:v>
                      </c:pt>
                      <c:pt idx="16">
                        <c:v>2033</c:v>
                      </c:pt>
                      <c:pt idx="17">
                        <c:v>2034</c:v>
                      </c:pt>
                      <c:pt idx="18">
                        <c:v>2035</c:v>
                      </c:pt>
                      <c:pt idx="19">
                        <c:v>2036</c:v>
                      </c:pt>
                      <c:pt idx="20">
                        <c:v>2037</c:v>
                      </c:pt>
                      <c:pt idx="21">
                        <c:v>2038</c:v>
                      </c:pt>
                      <c:pt idx="22">
                        <c:v>2039</c:v>
                      </c:pt>
                      <c:pt idx="23">
                        <c:v>2040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0FBE-48F7-B3D2-534392BF2CB6}"/>
            </c:ext>
          </c:extLst>
        </c:ser>
        <c:ser>
          <c:idx val="5"/>
          <c:order val="5"/>
          <c:tx>
            <c:strRef>
              <c:f>Figure1!$A$35</c:f>
              <c:strCache>
                <c:ptCount val="1"/>
                <c:pt idx="0">
                  <c:v>FS44_cvr308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Figure1!$B$35:$Y$35</c:f>
              <c:numCache>
                <c:formatCode>General</c:formatCode>
                <c:ptCount val="24"/>
                <c:pt idx="0">
                  <c:v>7.9249999999999998</c:v>
                </c:pt>
                <c:pt idx="1">
                  <c:v>7.6319999999999997</c:v>
                </c:pt>
                <c:pt idx="2">
                  <c:v>7.2889999999999997</c:v>
                </c:pt>
                <c:pt idx="3">
                  <c:v>7.2759999999999998</c:v>
                </c:pt>
                <c:pt idx="4">
                  <c:v>6.8250000000000002</c:v>
                </c:pt>
                <c:pt idx="5">
                  <c:v>6.2640000000000002</c:v>
                </c:pt>
                <c:pt idx="6">
                  <c:v>6.1689999999999996</c:v>
                </c:pt>
                <c:pt idx="7">
                  <c:v>5.875</c:v>
                </c:pt>
                <c:pt idx="8">
                  <c:v>5.6470000000000002</c:v>
                </c:pt>
                <c:pt idx="9">
                  <c:v>5.3550000000000004</c:v>
                </c:pt>
                <c:pt idx="10">
                  <c:v>5.1130000000000004</c:v>
                </c:pt>
                <c:pt idx="11">
                  <c:v>4.8620000000000001</c:v>
                </c:pt>
                <c:pt idx="12">
                  <c:v>4.6280000000000001</c:v>
                </c:pt>
                <c:pt idx="13">
                  <c:v>4.4180000000000001</c:v>
                </c:pt>
                <c:pt idx="14">
                  <c:v>4.218</c:v>
                </c:pt>
                <c:pt idx="15">
                  <c:v>4.0270000000000001</c:v>
                </c:pt>
                <c:pt idx="16">
                  <c:v>3.8479999999999999</c:v>
                </c:pt>
                <c:pt idx="17">
                  <c:v>3.6720000000000002</c:v>
                </c:pt>
                <c:pt idx="18">
                  <c:v>3.4969999999999999</c:v>
                </c:pt>
                <c:pt idx="19">
                  <c:v>3.327</c:v>
                </c:pt>
                <c:pt idx="20">
                  <c:v>3.1560000000000001</c:v>
                </c:pt>
                <c:pt idx="21">
                  <c:v>2.984</c:v>
                </c:pt>
                <c:pt idx="22">
                  <c:v>2.8119999999999998</c:v>
                </c:pt>
                <c:pt idx="23">
                  <c:v>2.64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Figure1!#REF!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  <c:pt idx="9">
                        <c:v>2026</c:v>
                      </c:pt>
                      <c:pt idx="10">
                        <c:v>2027</c:v>
                      </c:pt>
                      <c:pt idx="11">
                        <c:v>2028</c:v>
                      </c:pt>
                      <c:pt idx="12">
                        <c:v>2029</c:v>
                      </c:pt>
                      <c:pt idx="13">
                        <c:v>2030</c:v>
                      </c:pt>
                      <c:pt idx="14">
                        <c:v>2031</c:v>
                      </c:pt>
                      <c:pt idx="15">
                        <c:v>2032</c:v>
                      </c:pt>
                      <c:pt idx="16">
                        <c:v>2033</c:v>
                      </c:pt>
                      <c:pt idx="17">
                        <c:v>2034</c:v>
                      </c:pt>
                      <c:pt idx="18">
                        <c:v>2035</c:v>
                      </c:pt>
                      <c:pt idx="19">
                        <c:v>2036</c:v>
                      </c:pt>
                      <c:pt idx="20">
                        <c:v>2037</c:v>
                      </c:pt>
                      <c:pt idx="21">
                        <c:v>2038</c:v>
                      </c:pt>
                      <c:pt idx="22">
                        <c:v>2039</c:v>
                      </c:pt>
                      <c:pt idx="23">
                        <c:v>2040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0FBE-48F7-B3D2-534392BF2CB6}"/>
            </c:ext>
          </c:extLst>
        </c:ser>
        <c:ser>
          <c:idx val="6"/>
          <c:order val="6"/>
          <c:tx>
            <c:strRef>
              <c:f>Figure1!$A$36</c:f>
              <c:strCache>
                <c:ptCount val="1"/>
                <c:pt idx="0">
                  <c:v>FS45_cvr301</c:v>
                </c:pt>
              </c:strCache>
            </c:strRef>
          </c:tx>
          <c:spPr>
            <a:ln w="28575" cap="rnd">
              <a:solidFill>
                <a:schemeClr val="accent5">
                  <a:tint val="8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Figure1!$B$36:$Y$36</c:f>
              <c:numCache>
                <c:formatCode>General</c:formatCode>
                <c:ptCount val="24"/>
                <c:pt idx="0">
                  <c:v>7.9249999999999998</c:v>
                </c:pt>
                <c:pt idx="1">
                  <c:v>7.6319999999999997</c:v>
                </c:pt>
                <c:pt idx="2">
                  <c:v>7.2889999999999997</c:v>
                </c:pt>
                <c:pt idx="3">
                  <c:v>7.2759999999999998</c:v>
                </c:pt>
                <c:pt idx="4">
                  <c:v>6.8250000000000002</c:v>
                </c:pt>
                <c:pt idx="5">
                  <c:v>6.2640000000000002</c:v>
                </c:pt>
                <c:pt idx="6">
                  <c:v>6.1689999999999996</c:v>
                </c:pt>
                <c:pt idx="7">
                  <c:v>5.83</c:v>
                </c:pt>
                <c:pt idx="8">
                  <c:v>5.5579999999999998</c:v>
                </c:pt>
                <c:pt idx="9">
                  <c:v>5.2229999999999999</c:v>
                </c:pt>
                <c:pt idx="10">
                  <c:v>4.9390000000000001</c:v>
                </c:pt>
                <c:pt idx="11">
                  <c:v>4.6470000000000002</c:v>
                </c:pt>
                <c:pt idx="12">
                  <c:v>4.3739999999999997</c:v>
                </c:pt>
                <c:pt idx="13">
                  <c:v>4.1239999999999997</c:v>
                </c:pt>
                <c:pt idx="14">
                  <c:v>3.887</c:v>
                </c:pt>
                <c:pt idx="15">
                  <c:v>3.66</c:v>
                </c:pt>
                <c:pt idx="16">
                  <c:v>3.4449999999999998</c:v>
                </c:pt>
                <c:pt idx="17">
                  <c:v>3.234</c:v>
                </c:pt>
                <c:pt idx="18">
                  <c:v>3.0270000000000001</c:v>
                </c:pt>
                <c:pt idx="19">
                  <c:v>2.8260000000000001</c:v>
                </c:pt>
                <c:pt idx="20">
                  <c:v>2.625</c:v>
                </c:pt>
                <c:pt idx="21">
                  <c:v>2.427</c:v>
                </c:pt>
                <c:pt idx="22">
                  <c:v>2.2320000000000002</c:v>
                </c:pt>
                <c:pt idx="23">
                  <c:v>2.0409999999999999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Figure1!#REF!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  <c:pt idx="9">
                        <c:v>2026</c:v>
                      </c:pt>
                      <c:pt idx="10">
                        <c:v>2027</c:v>
                      </c:pt>
                      <c:pt idx="11">
                        <c:v>2028</c:v>
                      </c:pt>
                      <c:pt idx="12">
                        <c:v>2029</c:v>
                      </c:pt>
                      <c:pt idx="13">
                        <c:v>2030</c:v>
                      </c:pt>
                      <c:pt idx="14">
                        <c:v>2031</c:v>
                      </c:pt>
                      <c:pt idx="15">
                        <c:v>2032</c:v>
                      </c:pt>
                      <c:pt idx="16">
                        <c:v>2033</c:v>
                      </c:pt>
                      <c:pt idx="17">
                        <c:v>2034</c:v>
                      </c:pt>
                      <c:pt idx="18">
                        <c:v>2035</c:v>
                      </c:pt>
                      <c:pt idx="19">
                        <c:v>2036</c:v>
                      </c:pt>
                      <c:pt idx="20">
                        <c:v>2037</c:v>
                      </c:pt>
                      <c:pt idx="21">
                        <c:v>2038</c:v>
                      </c:pt>
                      <c:pt idx="22">
                        <c:v>2039</c:v>
                      </c:pt>
                      <c:pt idx="23">
                        <c:v>2040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6-0FBE-48F7-B3D2-534392BF2CB6}"/>
            </c:ext>
          </c:extLst>
        </c:ser>
        <c:ser>
          <c:idx val="7"/>
          <c:order val="7"/>
          <c:tx>
            <c:strRef>
              <c:f>Figure1!$A$37</c:f>
              <c:strCache>
                <c:ptCount val="1"/>
                <c:pt idx="0">
                  <c:v>FS46_cvr405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Figure1!$B$37:$Y$37</c:f>
              <c:numCache>
                <c:formatCode>General</c:formatCode>
                <c:ptCount val="24"/>
                <c:pt idx="0">
                  <c:v>7.9249999999999998</c:v>
                </c:pt>
                <c:pt idx="1">
                  <c:v>7.6319999999999997</c:v>
                </c:pt>
                <c:pt idx="2">
                  <c:v>7.2889999999999997</c:v>
                </c:pt>
                <c:pt idx="3">
                  <c:v>7.2759999999999998</c:v>
                </c:pt>
                <c:pt idx="4">
                  <c:v>6.8250000000000002</c:v>
                </c:pt>
                <c:pt idx="5">
                  <c:v>6.2640000000000002</c:v>
                </c:pt>
                <c:pt idx="6">
                  <c:v>6.1689999999999996</c:v>
                </c:pt>
                <c:pt idx="7">
                  <c:v>5.8879999999999999</c:v>
                </c:pt>
                <c:pt idx="8">
                  <c:v>5.6719999999999997</c:v>
                </c:pt>
                <c:pt idx="9">
                  <c:v>5.3920000000000003</c:v>
                </c:pt>
                <c:pt idx="10">
                  <c:v>5.1630000000000003</c:v>
                </c:pt>
                <c:pt idx="11">
                  <c:v>4.923</c:v>
                </c:pt>
                <c:pt idx="12">
                  <c:v>4.7009999999999996</c:v>
                </c:pt>
                <c:pt idx="13">
                  <c:v>4.5010000000000003</c:v>
                </c:pt>
                <c:pt idx="14">
                  <c:v>4.3120000000000003</c:v>
                </c:pt>
                <c:pt idx="15">
                  <c:v>4.133</c:v>
                </c:pt>
                <c:pt idx="16">
                  <c:v>3.9630000000000001</c:v>
                </c:pt>
                <c:pt idx="17">
                  <c:v>3.798</c:v>
                </c:pt>
                <c:pt idx="18">
                  <c:v>3.633</c:v>
                </c:pt>
                <c:pt idx="19">
                  <c:v>3.4729999999999999</c:v>
                </c:pt>
                <c:pt idx="20">
                  <c:v>3.3109999999999999</c:v>
                </c:pt>
                <c:pt idx="21">
                  <c:v>3.1480000000000001</c:v>
                </c:pt>
                <c:pt idx="22">
                  <c:v>2.984</c:v>
                </c:pt>
                <c:pt idx="23">
                  <c:v>2.82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Figure1!#REF!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  <c:pt idx="9">
                        <c:v>2026</c:v>
                      </c:pt>
                      <c:pt idx="10">
                        <c:v>2027</c:v>
                      </c:pt>
                      <c:pt idx="11">
                        <c:v>2028</c:v>
                      </c:pt>
                      <c:pt idx="12">
                        <c:v>2029</c:v>
                      </c:pt>
                      <c:pt idx="13">
                        <c:v>2030</c:v>
                      </c:pt>
                      <c:pt idx="14">
                        <c:v>2031</c:v>
                      </c:pt>
                      <c:pt idx="15">
                        <c:v>2032</c:v>
                      </c:pt>
                      <c:pt idx="16">
                        <c:v>2033</c:v>
                      </c:pt>
                      <c:pt idx="17">
                        <c:v>2034</c:v>
                      </c:pt>
                      <c:pt idx="18">
                        <c:v>2035</c:v>
                      </c:pt>
                      <c:pt idx="19">
                        <c:v>2036</c:v>
                      </c:pt>
                      <c:pt idx="20">
                        <c:v>2037</c:v>
                      </c:pt>
                      <c:pt idx="21">
                        <c:v>2038</c:v>
                      </c:pt>
                      <c:pt idx="22">
                        <c:v>2039</c:v>
                      </c:pt>
                      <c:pt idx="23">
                        <c:v>2040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7-0FBE-48F7-B3D2-534392BF2CB6}"/>
            </c:ext>
          </c:extLst>
        </c:ser>
        <c:ser>
          <c:idx val="8"/>
          <c:order val="8"/>
          <c:tx>
            <c:strRef>
              <c:f>Figure1!$A$38</c:f>
              <c:strCache>
                <c:ptCount val="1"/>
                <c:pt idx="0">
                  <c:v>FS47_cvr408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Figure1!$B$38:$Y$38</c:f>
              <c:numCache>
                <c:formatCode>General</c:formatCode>
                <c:ptCount val="24"/>
                <c:pt idx="0">
                  <c:v>7.9249999999999998</c:v>
                </c:pt>
                <c:pt idx="1">
                  <c:v>7.6319999999999997</c:v>
                </c:pt>
                <c:pt idx="2">
                  <c:v>7.2889999999999997</c:v>
                </c:pt>
                <c:pt idx="3">
                  <c:v>7.2759999999999998</c:v>
                </c:pt>
                <c:pt idx="4">
                  <c:v>6.8250000000000002</c:v>
                </c:pt>
                <c:pt idx="5">
                  <c:v>6.2640000000000002</c:v>
                </c:pt>
                <c:pt idx="6">
                  <c:v>6.1689999999999996</c:v>
                </c:pt>
                <c:pt idx="7">
                  <c:v>5.859</c:v>
                </c:pt>
                <c:pt idx="8">
                  <c:v>5.6150000000000002</c:v>
                </c:pt>
                <c:pt idx="9">
                  <c:v>5.3070000000000004</c:v>
                </c:pt>
                <c:pt idx="10">
                  <c:v>5.0510000000000002</c:v>
                </c:pt>
                <c:pt idx="11">
                  <c:v>4.7850000000000001</c:v>
                </c:pt>
                <c:pt idx="12">
                  <c:v>4.5369999999999999</c:v>
                </c:pt>
                <c:pt idx="13">
                  <c:v>4.3120000000000003</c:v>
                </c:pt>
                <c:pt idx="14">
                  <c:v>4.0990000000000002</c:v>
                </c:pt>
                <c:pt idx="15">
                  <c:v>3.895</c:v>
                </c:pt>
                <c:pt idx="16">
                  <c:v>3.7029999999999998</c:v>
                </c:pt>
                <c:pt idx="17">
                  <c:v>3.5150000000000001</c:v>
                </c:pt>
                <c:pt idx="18">
                  <c:v>3.3279999999999998</c:v>
                </c:pt>
                <c:pt idx="19">
                  <c:v>3.1459999999999999</c:v>
                </c:pt>
                <c:pt idx="20">
                  <c:v>2.964</c:v>
                </c:pt>
                <c:pt idx="21">
                  <c:v>2.782</c:v>
                </c:pt>
                <c:pt idx="22">
                  <c:v>2.601</c:v>
                </c:pt>
                <c:pt idx="23">
                  <c:v>2.4209999999999998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Figure1!#REF!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  <c:pt idx="9">
                        <c:v>2026</c:v>
                      </c:pt>
                      <c:pt idx="10">
                        <c:v>2027</c:v>
                      </c:pt>
                      <c:pt idx="11">
                        <c:v>2028</c:v>
                      </c:pt>
                      <c:pt idx="12">
                        <c:v>2029</c:v>
                      </c:pt>
                      <c:pt idx="13">
                        <c:v>2030</c:v>
                      </c:pt>
                      <c:pt idx="14">
                        <c:v>2031</c:v>
                      </c:pt>
                      <c:pt idx="15">
                        <c:v>2032</c:v>
                      </c:pt>
                      <c:pt idx="16">
                        <c:v>2033</c:v>
                      </c:pt>
                      <c:pt idx="17">
                        <c:v>2034</c:v>
                      </c:pt>
                      <c:pt idx="18">
                        <c:v>2035</c:v>
                      </c:pt>
                      <c:pt idx="19">
                        <c:v>2036</c:v>
                      </c:pt>
                      <c:pt idx="20">
                        <c:v>2037</c:v>
                      </c:pt>
                      <c:pt idx="21">
                        <c:v>2038</c:v>
                      </c:pt>
                      <c:pt idx="22">
                        <c:v>2039</c:v>
                      </c:pt>
                      <c:pt idx="23">
                        <c:v>2040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8-0FBE-48F7-B3D2-534392BF2CB6}"/>
            </c:ext>
          </c:extLst>
        </c:ser>
        <c:ser>
          <c:idx val="9"/>
          <c:order val="9"/>
          <c:tx>
            <c:strRef>
              <c:f>Figure1!$A$39</c:f>
              <c:strCache>
                <c:ptCount val="1"/>
                <c:pt idx="0">
                  <c:v>FS48_cvr401</c:v>
                </c:pt>
              </c:strCache>
            </c:strRef>
          </c:tx>
          <c:spPr>
            <a:ln w="28575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Figure1!$B$39:$Y$39</c:f>
              <c:numCache>
                <c:formatCode>General</c:formatCode>
                <c:ptCount val="24"/>
                <c:pt idx="0">
                  <c:v>7.9249999999999998</c:v>
                </c:pt>
                <c:pt idx="1">
                  <c:v>7.6319999999999997</c:v>
                </c:pt>
                <c:pt idx="2">
                  <c:v>7.2889999999999997</c:v>
                </c:pt>
                <c:pt idx="3">
                  <c:v>7.2759999999999998</c:v>
                </c:pt>
                <c:pt idx="4">
                  <c:v>6.8250000000000002</c:v>
                </c:pt>
                <c:pt idx="5">
                  <c:v>6.2640000000000002</c:v>
                </c:pt>
                <c:pt idx="6">
                  <c:v>6.1689999999999996</c:v>
                </c:pt>
                <c:pt idx="7">
                  <c:v>5.8129999999999997</c:v>
                </c:pt>
                <c:pt idx="8">
                  <c:v>5.5229999999999997</c:v>
                </c:pt>
                <c:pt idx="9">
                  <c:v>5.1710000000000003</c:v>
                </c:pt>
                <c:pt idx="10">
                  <c:v>4.8719999999999999</c:v>
                </c:pt>
                <c:pt idx="11">
                  <c:v>4.5650000000000004</c:v>
                </c:pt>
                <c:pt idx="12">
                  <c:v>4.2779999999999996</c:v>
                </c:pt>
                <c:pt idx="13">
                  <c:v>4.0149999999999997</c:v>
                </c:pt>
                <c:pt idx="14">
                  <c:v>3.7650000000000001</c:v>
                </c:pt>
                <c:pt idx="15">
                  <c:v>3.5259999999999998</c:v>
                </c:pt>
                <c:pt idx="16">
                  <c:v>3.2989999999999999</c:v>
                </c:pt>
                <c:pt idx="17">
                  <c:v>3.0779999999999998</c:v>
                </c:pt>
                <c:pt idx="18">
                  <c:v>2.8610000000000002</c:v>
                </c:pt>
                <c:pt idx="19">
                  <c:v>2.6509999999999998</c:v>
                </c:pt>
                <c:pt idx="20">
                  <c:v>2.4430000000000001</c:v>
                </c:pt>
                <c:pt idx="21">
                  <c:v>2.2389999999999999</c:v>
                </c:pt>
                <c:pt idx="22">
                  <c:v>2.04</c:v>
                </c:pt>
                <c:pt idx="23">
                  <c:v>1.8460000000000001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Figure1!#REF!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  <c:pt idx="9">
                        <c:v>2026</c:v>
                      </c:pt>
                      <c:pt idx="10">
                        <c:v>2027</c:v>
                      </c:pt>
                      <c:pt idx="11">
                        <c:v>2028</c:v>
                      </c:pt>
                      <c:pt idx="12">
                        <c:v>2029</c:v>
                      </c:pt>
                      <c:pt idx="13">
                        <c:v>2030</c:v>
                      </c:pt>
                      <c:pt idx="14">
                        <c:v>2031</c:v>
                      </c:pt>
                      <c:pt idx="15">
                        <c:v>2032</c:v>
                      </c:pt>
                      <c:pt idx="16">
                        <c:v>2033</c:v>
                      </c:pt>
                      <c:pt idx="17">
                        <c:v>2034</c:v>
                      </c:pt>
                      <c:pt idx="18">
                        <c:v>2035</c:v>
                      </c:pt>
                      <c:pt idx="19">
                        <c:v>2036</c:v>
                      </c:pt>
                      <c:pt idx="20">
                        <c:v>2037</c:v>
                      </c:pt>
                      <c:pt idx="21">
                        <c:v>2038</c:v>
                      </c:pt>
                      <c:pt idx="22">
                        <c:v>2039</c:v>
                      </c:pt>
                      <c:pt idx="23">
                        <c:v>2040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9-0FBE-48F7-B3D2-534392BF2CB6}"/>
            </c:ext>
          </c:extLst>
        </c:ser>
        <c:ser>
          <c:idx val="10"/>
          <c:order val="10"/>
          <c:tx>
            <c:strRef>
              <c:f>Figure1!$A$40</c:f>
              <c:strCache>
                <c:ptCount val="1"/>
                <c:pt idx="0">
                  <c:v>target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Figure1!$B$40:$Y$40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BE-48F7-B3D2-534392BF2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435424"/>
        <c:axId val="12486032"/>
      </c:lineChart>
      <c:catAx>
        <c:axId val="28843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032"/>
        <c:crosses val="autoZero"/>
        <c:auto val="1"/>
        <c:lblAlgn val="ctr"/>
        <c:lblOffset val="100"/>
        <c:noMultiLvlLbl val="0"/>
      </c:catAx>
      <c:valAx>
        <c:axId val="12486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35424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521970</xdr:colOff>
      <xdr:row>5</xdr:row>
      <xdr:rowOff>163830</xdr:rowOff>
    </xdr:from>
    <xdr:to>
      <xdr:col>32</xdr:col>
      <xdr:colOff>605790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EAFD0B-299B-4D75-B302-C6118A068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598170</xdr:colOff>
      <xdr:row>5</xdr:row>
      <xdr:rowOff>34290</xdr:rowOff>
    </xdr:from>
    <xdr:to>
      <xdr:col>40</xdr:col>
      <xdr:colOff>49530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CDA21C-4902-43DC-8D4D-8CD851E55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95250</xdr:colOff>
      <xdr:row>19</xdr:row>
      <xdr:rowOff>163830</xdr:rowOff>
    </xdr:from>
    <xdr:to>
      <xdr:col>33</xdr:col>
      <xdr:colOff>186690</xdr:colOff>
      <xdr:row>33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64B092-0E66-44CA-B1F5-3D7566B55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20</xdr:row>
      <xdr:rowOff>0</xdr:rowOff>
    </xdr:from>
    <xdr:to>
      <xdr:col>41</xdr:col>
      <xdr:colOff>91440</xdr:colOff>
      <xdr:row>34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E69ABD-65EE-41E8-8763-693F557EC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1DE63-DFDA-4212-8482-0F9BC2443EAA}">
  <dimension ref="A1:AB29"/>
  <sheetViews>
    <sheetView topLeftCell="A10" workbookViewId="0">
      <selection activeCell="E1" sqref="E1:AB28"/>
    </sheetView>
  </sheetViews>
  <sheetFormatPr defaultRowHeight="14.4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>
        <v>7.9249999999999998</v>
      </c>
      <c r="F1">
        <v>7.6319999999999997</v>
      </c>
      <c r="G1">
        <v>7.2889999999999997</v>
      </c>
      <c r="H1">
        <v>7.2759999999999998</v>
      </c>
      <c r="I1">
        <v>6.8250000000000002</v>
      </c>
      <c r="J1">
        <v>6.2640000000000002</v>
      </c>
      <c r="K1">
        <v>6.1689999999999996</v>
      </c>
      <c r="L1">
        <v>5.9119999999999999</v>
      </c>
      <c r="M1">
        <v>5.7210000000000001</v>
      </c>
      <c r="N1">
        <v>5.4649999999999999</v>
      </c>
      <c r="O1">
        <v>5.2610000000000001</v>
      </c>
      <c r="P1">
        <v>5.0460000000000003</v>
      </c>
      <c r="Q1">
        <v>4.8490000000000002</v>
      </c>
      <c r="R1">
        <v>4.6749999999999998</v>
      </c>
      <c r="S1">
        <v>4.5119999999999996</v>
      </c>
      <c r="T1">
        <v>4.3570000000000002</v>
      </c>
      <c r="U1">
        <v>4.2140000000000004</v>
      </c>
      <c r="V1">
        <v>4.0750000000000002</v>
      </c>
      <c r="W1">
        <v>3.9359999999999999</v>
      </c>
      <c r="X1">
        <v>3.802</v>
      </c>
      <c r="Y1">
        <v>3.6659999999999999</v>
      </c>
      <c r="Z1">
        <v>3.5289999999999999</v>
      </c>
      <c r="AA1">
        <v>3.391</v>
      </c>
      <c r="AB1">
        <v>3.2509999999999999</v>
      </c>
    </row>
    <row r="2" spans="1:28" x14ac:dyDescent="0.3">
      <c r="A2" t="s">
        <v>4</v>
      </c>
      <c r="B2" t="s">
        <v>1</v>
      </c>
      <c r="C2" t="s">
        <v>2</v>
      </c>
      <c r="D2" t="s">
        <v>5</v>
      </c>
      <c r="E2">
        <v>7.9249999999999998</v>
      </c>
      <c r="F2">
        <v>7.6319999999999997</v>
      </c>
      <c r="G2">
        <v>7.2889999999999997</v>
      </c>
      <c r="H2">
        <v>7.2759999999999998</v>
      </c>
      <c r="I2">
        <v>6.8250000000000002</v>
      </c>
      <c r="J2">
        <v>6.2640000000000002</v>
      </c>
      <c r="K2">
        <v>6.1680000000000001</v>
      </c>
      <c r="L2">
        <v>5.9059999999999997</v>
      </c>
      <c r="M2">
        <v>5.7110000000000003</v>
      </c>
      <c r="N2">
        <v>5.4509999999999996</v>
      </c>
      <c r="O2">
        <v>5.2430000000000003</v>
      </c>
      <c r="P2">
        <v>5.024</v>
      </c>
      <c r="Q2">
        <v>4.8220000000000001</v>
      </c>
      <c r="R2">
        <v>4.6429999999999998</v>
      </c>
      <c r="S2">
        <v>4.4740000000000002</v>
      </c>
      <c r="T2">
        <v>4.3150000000000004</v>
      </c>
      <c r="U2">
        <v>4.1660000000000004</v>
      </c>
      <c r="V2">
        <v>4.0199999999999996</v>
      </c>
      <c r="W2">
        <v>3.879</v>
      </c>
      <c r="X2">
        <v>3.7389999999999999</v>
      </c>
      <c r="Y2">
        <v>3.597</v>
      </c>
      <c r="Z2">
        <v>3.4540000000000002</v>
      </c>
      <c r="AA2">
        <v>3.3109999999999999</v>
      </c>
      <c r="AB2">
        <v>3.1669999999999998</v>
      </c>
    </row>
    <row r="3" spans="1:28" x14ac:dyDescent="0.3">
      <c r="A3" t="s">
        <v>6</v>
      </c>
      <c r="B3" t="s">
        <v>1</v>
      </c>
      <c r="C3" t="s">
        <v>2</v>
      </c>
      <c r="D3" t="s">
        <v>7</v>
      </c>
      <c r="E3">
        <v>7.9249999999999998</v>
      </c>
      <c r="F3">
        <v>7.6319999999999997</v>
      </c>
      <c r="G3">
        <v>7.2889999999999997</v>
      </c>
      <c r="H3">
        <v>7.2759999999999998</v>
      </c>
      <c r="I3">
        <v>6.8250000000000002</v>
      </c>
      <c r="J3">
        <v>6.2640000000000002</v>
      </c>
      <c r="K3">
        <v>6.1680000000000001</v>
      </c>
      <c r="L3">
        <v>5.8890000000000002</v>
      </c>
      <c r="M3">
        <v>5.6769999999999996</v>
      </c>
      <c r="N3">
        <v>5.41</v>
      </c>
      <c r="O3">
        <v>5.1870000000000003</v>
      </c>
      <c r="P3">
        <v>4.9539999999999997</v>
      </c>
      <c r="Q3">
        <v>4.7380000000000004</v>
      </c>
      <c r="R3">
        <v>4.5449999999999999</v>
      </c>
      <c r="S3">
        <v>4.3620000000000001</v>
      </c>
      <c r="T3">
        <v>4.1879999999999997</v>
      </c>
      <c r="U3">
        <v>4.0220000000000002</v>
      </c>
      <c r="V3">
        <v>3.8610000000000002</v>
      </c>
      <c r="W3">
        <v>3.702</v>
      </c>
      <c r="X3">
        <v>3.5430000000000001</v>
      </c>
      <c r="Y3">
        <v>3.3849999999999998</v>
      </c>
      <c r="Z3">
        <v>3.2269999999999999</v>
      </c>
      <c r="AA3">
        <v>3.07</v>
      </c>
      <c r="AB3">
        <v>2.915</v>
      </c>
    </row>
    <row r="4" spans="1:28" x14ac:dyDescent="0.3">
      <c r="A4" t="s">
        <v>8</v>
      </c>
      <c r="B4" t="s">
        <v>1</v>
      </c>
      <c r="C4" t="s">
        <v>2</v>
      </c>
      <c r="D4" t="s">
        <v>9</v>
      </c>
      <c r="E4">
        <v>7.9249999999999998</v>
      </c>
      <c r="F4">
        <v>7.6319999999999997</v>
      </c>
      <c r="G4">
        <v>7.2889999999999997</v>
      </c>
      <c r="H4">
        <v>7.2759999999999998</v>
      </c>
      <c r="I4">
        <v>6.8250000000000002</v>
      </c>
      <c r="J4">
        <v>6.2640000000000002</v>
      </c>
      <c r="K4">
        <v>6.165</v>
      </c>
      <c r="L4">
        <v>5.8540000000000001</v>
      </c>
      <c r="M4">
        <v>5.6150000000000002</v>
      </c>
      <c r="N4">
        <v>5.3209999999999997</v>
      </c>
      <c r="O4">
        <v>5.0650000000000004</v>
      </c>
      <c r="P4">
        <v>4.8010000000000002</v>
      </c>
      <c r="Q4">
        <v>4.5570000000000004</v>
      </c>
      <c r="R4">
        <v>4.3360000000000003</v>
      </c>
      <c r="S4">
        <v>4.125</v>
      </c>
      <c r="T4">
        <v>3.9239999999999999</v>
      </c>
      <c r="U4">
        <v>3.7320000000000002</v>
      </c>
      <c r="V4">
        <v>3.5459999999999998</v>
      </c>
      <c r="W4">
        <v>3.3639999999999999</v>
      </c>
      <c r="X4">
        <v>3.1859999999999999</v>
      </c>
      <c r="Y4">
        <v>3.01</v>
      </c>
      <c r="Z4">
        <v>2.8359999999999999</v>
      </c>
      <c r="AA4">
        <v>2.6659999999999999</v>
      </c>
      <c r="AB4">
        <v>2.4990000000000001</v>
      </c>
    </row>
    <row r="5" spans="1:28" x14ac:dyDescent="0.3">
      <c r="A5" t="s">
        <v>19</v>
      </c>
      <c r="B5" t="s">
        <v>1</v>
      </c>
      <c r="C5" t="s">
        <v>2</v>
      </c>
      <c r="D5" t="s">
        <v>20</v>
      </c>
      <c r="E5">
        <v>7.9249999999999998</v>
      </c>
      <c r="F5">
        <v>7.6319999999999997</v>
      </c>
      <c r="G5">
        <v>7.2889999999999997</v>
      </c>
      <c r="H5">
        <v>7.2759999999999998</v>
      </c>
      <c r="I5">
        <v>6.8250000000000002</v>
      </c>
      <c r="J5">
        <v>6.2640000000000002</v>
      </c>
      <c r="K5">
        <v>6.1669999999999998</v>
      </c>
      <c r="L5">
        <v>5.8970000000000002</v>
      </c>
      <c r="M5">
        <v>5.6950000000000003</v>
      </c>
      <c r="N5">
        <v>5.431</v>
      </c>
      <c r="O5">
        <v>5.2169999999999996</v>
      </c>
      <c r="P5">
        <v>4.9909999999999997</v>
      </c>
      <c r="Q5">
        <v>4.782</v>
      </c>
      <c r="R5">
        <v>4.5960000000000001</v>
      </c>
      <c r="S5">
        <v>4.42</v>
      </c>
      <c r="T5">
        <v>4.2539999999999996</v>
      </c>
      <c r="U5">
        <v>4.0990000000000002</v>
      </c>
      <c r="V5">
        <v>3.944</v>
      </c>
      <c r="W5">
        <v>3.7949999999999999</v>
      </c>
      <c r="X5">
        <v>3.6440000000000001</v>
      </c>
      <c r="Y5">
        <v>3.4940000000000002</v>
      </c>
      <c r="Z5">
        <v>3.3420000000000001</v>
      </c>
      <c r="AA5">
        <v>3.1909999999999998</v>
      </c>
      <c r="AB5">
        <v>3.04</v>
      </c>
    </row>
    <row r="6" spans="1:28" x14ac:dyDescent="0.3">
      <c r="A6" t="s">
        <v>21</v>
      </c>
      <c r="B6" t="s">
        <v>1</v>
      </c>
      <c r="C6" t="s">
        <v>2</v>
      </c>
      <c r="D6" t="s">
        <v>22</v>
      </c>
      <c r="E6">
        <v>7.9249999999999998</v>
      </c>
      <c r="F6">
        <v>7.6319999999999997</v>
      </c>
      <c r="G6">
        <v>7.2889999999999997</v>
      </c>
      <c r="H6">
        <v>7.2759999999999998</v>
      </c>
      <c r="I6">
        <v>6.8250000000000002</v>
      </c>
      <c r="J6">
        <v>6.2640000000000002</v>
      </c>
      <c r="K6">
        <v>6.1669999999999998</v>
      </c>
      <c r="L6">
        <v>5.8739999999999997</v>
      </c>
      <c r="M6">
        <v>5.6509999999999998</v>
      </c>
      <c r="N6">
        <v>5.375</v>
      </c>
      <c r="O6">
        <v>5.14</v>
      </c>
      <c r="P6">
        <v>4.8949999999999996</v>
      </c>
      <c r="Q6">
        <v>4.6660000000000004</v>
      </c>
      <c r="R6">
        <v>4.46</v>
      </c>
      <c r="S6">
        <v>4.2640000000000002</v>
      </c>
      <c r="T6">
        <v>4.0720000000000001</v>
      </c>
      <c r="U6">
        <v>3.8919999999999999</v>
      </c>
      <c r="V6">
        <v>3.7149999999999999</v>
      </c>
      <c r="W6">
        <v>3.5419999999999998</v>
      </c>
      <c r="X6">
        <v>3.371</v>
      </c>
      <c r="Y6">
        <v>3.2029999999999998</v>
      </c>
      <c r="Z6">
        <v>3.0350000000000001</v>
      </c>
      <c r="AA6">
        <v>2.87</v>
      </c>
      <c r="AB6">
        <v>2.7080000000000002</v>
      </c>
    </row>
    <row r="7" spans="1:28" x14ac:dyDescent="0.3">
      <c r="A7" t="s">
        <v>23</v>
      </c>
      <c r="B7" t="s">
        <v>1</v>
      </c>
      <c r="C7" t="s">
        <v>2</v>
      </c>
      <c r="D7" t="s">
        <v>24</v>
      </c>
      <c r="E7">
        <v>7.9249999999999998</v>
      </c>
      <c r="F7">
        <v>7.6319999999999997</v>
      </c>
      <c r="G7">
        <v>7.2889999999999997</v>
      </c>
      <c r="H7">
        <v>7.2759999999999998</v>
      </c>
      <c r="I7">
        <v>6.8250000000000002</v>
      </c>
      <c r="J7">
        <v>6.2640000000000002</v>
      </c>
      <c r="K7">
        <v>6.1630000000000003</v>
      </c>
      <c r="L7">
        <v>5.82</v>
      </c>
      <c r="M7">
        <v>5.5529999999999999</v>
      </c>
      <c r="N7">
        <v>5.2320000000000002</v>
      </c>
      <c r="O7">
        <v>4.9489999999999998</v>
      </c>
      <c r="P7">
        <v>4.6609999999999996</v>
      </c>
      <c r="Q7">
        <v>4.3920000000000003</v>
      </c>
      <c r="R7">
        <v>4.1449999999999996</v>
      </c>
      <c r="S7">
        <v>3.9119999999999999</v>
      </c>
      <c r="T7">
        <v>3.6869999999999998</v>
      </c>
      <c r="U7">
        <v>3.476</v>
      </c>
      <c r="V7">
        <v>3.2730000000000001</v>
      </c>
      <c r="W7">
        <v>3.0760000000000001</v>
      </c>
      <c r="X7">
        <v>2.887</v>
      </c>
      <c r="Y7">
        <v>2.7029999999999998</v>
      </c>
      <c r="Z7">
        <v>2.5270000000000001</v>
      </c>
      <c r="AA7">
        <v>2.3580000000000001</v>
      </c>
      <c r="AB7">
        <v>2.214</v>
      </c>
    </row>
    <row r="8" spans="1:28" x14ac:dyDescent="0.3">
      <c r="A8" t="s">
        <v>25</v>
      </c>
      <c r="B8" t="s">
        <v>1</v>
      </c>
      <c r="C8" t="s">
        <v>2</v>
      </c>
      <c r="D8" t="s">
        <v>26</v>
      </c>
      <c r="E8">
        <v>7.9249999999999998</v>
      </c>
      <c r="F8">
        <v>7.6319999999999997</v>
      </c>
      <c r="G8">
        <v>7.2889999999999997</v>
      </c>
      <c r="H8">
        <v>7.2759999999999998</v>
      </c>
      <c r="I8">
        <v>6.8250000000000002</v>
      </c>
      <c r="J8">
        <v>6.2640000000000002</v>
      </c>
      <c r="K8">
        <v>6.1669999999999998</v>
      </c>
      <c r="L8">
        <v>5.8920000000000003</v>
      </c>
      <c r="M8">
        <v>5.6859999999999999</v>
      </c>
      <c r="N8">
        <v>5.42</v>
      </c>
      <c r="O8">
        <v>5.2030000000000003</v>
      </c>
      <c r="P8">
        <v>4.9729999999999999</v>
      </c>
      <c r="Q8">
        <v>4.7610000000000001</v>
      </c>
      <c r="R8">
        <v>4.5709999999999997</v>
      </c>
      <c r="S8">
        <v>4.3920000000000003</v>
      </c>
      <c r="T8">
        <v>4.2210000000000001</v>
      </c>
      <c r="U8">
        <v>4.0579999999999998</v>
      </c>
      <c r="V8">
        <v>3.9</v>
      </c>
      <c r="W8">
        <v>3.7440000000000002</v>
      </c>
      <c r="X8">
        <v>3.589</v>
      </c>
      <c r="Y8">
        <v>3.4329999999999998</v>
      </c>
      <c r="Z8">
        <v>3.278</v>
      </c>
      <c r="AA8">
        <v>3.1230000000000002</v>
      </c>
      <c r="AB8">
        <v>2.9689999999999999</v>
      </c>
    </row>
    <row r="9" spans="1:28" x14ac:dyDescent="0.3">
      <c r="A9" t="s">
        <v>27</v>
      </c>
      <c r="B9" t="s">
        <v>1</v>
      </c>
      <c r="C9" t="s">
        <v>2</v>
      </c>
      <c r="D9" t="s">
        <v>28</v>
      </c>
      <c r="E9">
        <v>7.9249999999999998</v>
      </c>
      <c r="F9">
        <v>7.6319999999999997</v>
      </c>
      <c r="G9">
        <v>7.2889999999999997</v>
      </c>
      <c r="H9">
        <v>7.2759999999999998</v>
      </c>
      <c r="I9">
        <v>6.8250000000000002</v>
      </c>
      <c r="J9">
        <v>6.2640000000000002</v>
      </c>
      <c r="K9">
        <v>6.1660000000000004</v>
      </c>
      <c r="L9">
        <v>5.867</v>
      </c>
      <c r="M9">
        <v>5.64</v>
      </c>
      <c r="N9">
        <v>5.36</v>
      </c>
      <c r="O9">
        <v>5.12</v>
      </c>
      <c r="P9">
        <v>4.8689999999999998</v>
      </c>
      <c r="Q9">
        <v>4.6349999999999998</v>
      </c>
      <c r="R9">
        <v>4.4240000000000004</v>
      </c>
      <c r="S9">
        <v>4.22</v>
      </c>
      <c r="T9">
        <v>4.0229999999999997</v>
      </c>
      <c r="U9">
        <v>3.8370000000000002</v>
      </c>
      <c r="V9">
        <v>3.6549999999999998</v>
      </c>
      <c r="W9">
        <v>3.4780000000000002</v>
      </c>
      <c r="X9">
        <v>3.3029999999999999</v>
      </c>
      <c r="Y9">
        <v>3.1320000000000001</v>
      </c>
      <c r="Z9">
        <v>2.9630000000000001</v>
      </c>
      <c r="AA9">
        <v>2.7959999999999998</v>
      </c>
      <c r="AB9">
        <v>2.6309999999999998</v>
      </c>
    </row>
    <row r="10" spans="1:28" x14ac:dyDescent="0.3">
      <c r="A10" t="s">
        <v>29</v>
      </c>
      <c r="B10" t="s">
        <v>1</v>
      </c>
      <c r="C10" t="s">
        <v>2</v>
      </c>
      <c r="D10" t="s">
        <v>30</v>
      </c>
      <c r="E10">
        <v>7.9249999999999998</v>
      </c>
      <c r="F10">
        <v>7.6319999999999997</v>
      </c>
      <c r="G10">
        <v>7.2889999999999997</v>
      </c>
      <c r="H10">
        <v>7.2759999999999998</v>
      </c>
      <c r="I10">
        <v>6.8250000000000002</v>
      </c>
      <c r="J10">
        <v>6.2640000000000002</v>
      </c>
      <c r="K10">
        <v>6.1630000000000003</v>
      </c>
      <c r="L10">
        <v>5.8140000000000001</v>
      </c>
      <c r="M10">
        <v>5.5430000000000001</v>
      </c>
      <c r="N10">
        <v>5.218</v>
      </c>
      <c r="O10">
        <v>4.9340000000000002</v>
      </c>
      <c r="P10">
        <v>4.6420000000000003</v>
      </c>
      <c r="Q10">
        <v>4.37</v>
      </c>
      <c r="R10">
        <v>4.1189999999999998</v>
      </c>
      <c r="S10">
        <v>3.883</v>
      </c>
      <c r="T10">
        <v>3.6549999999999998</v>
      </c>
      <c r="U10">
        <v>3.4430000000000001</v>
      </c>
      <c r="V10">
        <v>3.238</v>
      </c>
      <c r="W10">
        <v>3.0409999999999999</v>
      </c>
      <c r="X10">
        <v>2.85</v>
      </c>
      <c r="Y10">
        <v>2.665</v>
      </c>
      <c r="Z10">
        <v>2.4900000000000002</v>
      </c>
      <c r="AA10">
        <v>2.3210000000000002</v>
      </c>
      <c r="AB10">
        <v>2.1909999999999998</v>
      </c>
    </row>
    <row r="11" spans="1:28" x14ac:dyDescent="0.3">
      <c r="A11" t="s">
        <v>31</v>
      </c>
      <c r="B11" t="s">
        <v>1</v>
      </c>
      <c r="C11" t="s">
        <v>2</v>
      </c>
      <c r="D11" t="s">
        <v>32</v>
      </c>
      <c r="E11">
        <v>7.9249999999999998</v>
      </c>
      <c r="F11">
        <v>7.6319999999999997</v>
      </c>
      <c r="G11">
        <v>7.2889999999999997</v>
      </c>
      <c r="H11">
        <v>7.2759999999999998</v>
      </c>
      <c r="I11">
        <v>6.8250000000000002</v>
      </c>
      <c r="J11">
        <v>6.2640000000000002</v>
      </c>
      <c r="K11">
        <v>6.1379999999999999</v>
      </c>
      <c r="L11">
        <v>5.8529999999999998</v>
      </c>
      <c r="M11">
        <v>5.6360000000000001</v>
      </c>
      <c r="N11">
        <v>5.3550000000000004</v>
      </c>
      <c r="O11">
        <v>5.1280000000000001</v>
      </c>
      <c r="P11">
        <v>4.8899999999999997</v>
      </c>
      <c r="Q11">
        <v>4.6740000000000004</v>
      </c>
      <c r="R11">
        <v>4.4800000000000004</v>
      </c>
      <c r="S11">
        <v>4.2990000000000004</v>
      </c>
      <c r="T11">
        <v>4.1280000000000001</v>
      </c>
      <c r="U11">
        <v>3.97</v>
      </c>
      <c r="V11">
        <v>3.8159999999999998</v>
      </c>
      <c r="W11">
        <v>3.665</v>
      </c>
      <c r="X11">
        <v>3.52</v>
      </c>
      <c r="Y11">
        <v>3.3740000000000001</v>
      </c>
      <c r="Z11">
        <v>3.2290000000000001</v>
      </c>
      <c r="AA11">
        <v>3.0840000000000001</v>
      </c>
      <c r="AB11">
        <v>2.9380000000000002</v>
      </c>
    </row>
    <row r="12" spans="1:28" x14ac:dyDescent="0.3">
      <c r="A12" t="s">
        <v>33</v>
      </c>
      <c r="B12" t="s">
        <v>1</v>
      </c>
      <c r="C12" t="s">
        <v>2</v>
      </c>
      <c r="D12" t="s">
        <v>34</v>
      </c>
      <c r="E12">
        <v>7.9249999999999998</v>
      </c>
      <c r="F12">
        <v>7.6319999999999997</v>
      </c>
      <c r="G12">
        <v>7.2889999999999997</v>
      </c>
      <c r="H12">
        <v>7.2759999999999998</v>
      </c>
      <c r="I12">
        <v>6.8250000000000002</v>
      </c>
      <c r="J12">
        <v>6.2640000000000002</v>
      </c>
      <c r="K12">
        <v>6.0990000000000002</v>
      </c>
      <c r="L12">
        <v>5.78</v>
      </c>
      <c r="M12">
        <v>5.5289999999999999</v>
      </c>
      <c r="N12">
        <v>5.218</v>
      </c>
      <c r="O12">
        <v>4.9630000000000001</v>
      </c>
      <c r="P12">
        <v>4.7009999999999996</v>
      </c>
      <c r="Q12">
        <v>4.4619999999999997</v>
      </c>
      <c r="R12">
        <v>4.2489999999999997</v>
      </c>
      <c r="S12">
        <v>4.0490000000000004</v>
      </c>
      <c r="T12">
        <v>3.8620000000000001</v>
      </c>
      <c r="U12">
        <v>3.69</v>
      </c>
      <c r="V12">
        <v>3.5249999999999999</v>
      </c>
      <c r="W12">
        <v>3.3639999999999999</v>
      </c>
      <c r="X12">
        <v>3.21</v>
      </c>
      <c r="Y12">
        <v>3.0579999999999998</v>
      </c>
      <c r="Z12">
        <v>2.9079999999999999</v>
      </c>
      <c r="AA12">
        <v>2.76</v>
      </c>
      <c r="AB12">
        <v>2.6150000000000002</v>
      </c>
    </row>
    <row r="13" spans="1:28" x14ac:dyDescent="0.3">
      <c r="A13" t="s">
        <v>35</v>
      </c>
      <c r="B13" t="s">
        <v>1</v>
      </c>
      <c r="C13" t="s">
        <v>2</v>
      </c>
      <c r="D13" t="s">
        <v>36</v>
      </c>
      <c r="E13">
        <v>7.9249999999999998</v>
      </c>
      <c r="F13">
        <v>7.6319999999999997</v>
      </c>
      <c r="G13">
        <v>7.2889999999999997</v>
      </c>
      <c r="H13">
        <v>7.2759999999999998</v>
      </c>
      <c r="I13">
        <v>6.8250000000000002</v>
      </c>
      <c r="J13">
        <v>6.2640000000000002</v>
      </c>
      <c r="K13">
        <v>6.0309999999999997</v>
      </c>
      <c r="L13">
        <v>5.6580000000000004</v>
      </c>
      <c r="M13">
        <v>5.36</v>
      </c>
      <c r="N13">
        <v>5.0039999999999996</v>
      </c>
      <c r="O13">
        <v>4.7119999999999997</v>
      </c>
      <c r="P13">
        <v>4.4180000000000001</v>
      </c>
      <c r="Q13">
        <v>4.1520000000000001</v>
      </c>
      <c r="R13">
        <v>3.9129999999999998</v>
      </c>
      <c r="S13">
        <v>3.6920000000000002</v>
      </c>
      <c r="T13">
        <v>3.4870000000000001</v>
      </c>
      <c r="U13">
        <v>3.298</v>
      </c>
      <c r="V13">
        <v>3.1190000000000002</v>
      </c>
      <c r="W13">
        <v>2.9489999999999998</v>
      </c>
      <c r="X13">
        <v>2.786</v>
      </c>
      <c r="Y13">
        <v>2.6280000000000001</v>
      </c>
      <c r="Z13">
        <v>2.476</v>
      </c>
      <c r="AA13">
        <v>2.3290000000000002</v>
      </c>
      <c r="AB13">
        <v>2.1859999999999999</v>
      </c>
    </row>
    <row r="14" spans="1:28" x14ac:dyDescent="0.3">
      <c r="A14" t="s">
        <v>37</v>
      </c>
      <c r="B14" t="s">
        <v>1</v>
      </c>
      <c r="C14" t="s">
        <v>2</v>
      </c>
      <c r="D14" t="s">
        <v>38</v>
      </c>
      <c r="E14">
        <v>7.9249999999999998</v>
      </c>
      <c r="F14">
        <v>7.6319999999999997</v>
      </c>
      <c r="G14">
        <v>7.2889999999999997</v>
      </c>
      <c r="H14">
        <v>7.2759999999999998</v>
      </c>
      <c r="I14">
        <v>6.8250000000000002</v>
      </c>
      <c r="J14">
        <v>6.2640000000000002</v>
      </c>
      <c r="K14">
        <v>6.1059999999999999</v>
      </c>
      <c r="L14">
        <v>5.7919999999999998</v>
      </c>
      <c r="M14">
        <v>5.5490000000000004</v>
      </c>
      <c r="N14">
        <v>5.2439999999999998</v>
      </c>
      <c r="O14">
        <v>4.9930000000000003</v>
      </c>
      <c r="P14">
        <v>4.734</v>
      </c>
      <c r="Q14">
        <v>4.4980000000000002</v>
      </c>
      <c r="R14">
        <v>4.2869999999999999</v>
      </c>
      <c r="S14">
        <v>4.0880000000000001</v>
      </c>
      <c r="T14">
        <v>3.9020000000000001</v>
      </c>
      <c r="U14">
        <v>3.7290000000000001</v>
      </c>
      <c r="V14">
        <v>3.5630000000000002</v>
      </c>
      <c r="W14">
        <v>3.4009999999999998</v>
      </c>
      <c r="X14">
        <v>3.2440000000000002</v>
      </c>
      <c r="Y14">
        <v>3.09</v>
      </c>
      <c r="Z14">
        <v>2.9359999999999999</v>
      </c>
      <c r="AA14">
        <v>2.7850000000000001</v>
      </c>
      <c r="AB14">
        <v>2.6349999999999998</v>
      </c>
    </row>
    <row r="15" spans="1:28" x14ac:dyDescent="0.3">
      <c r="A15" t="s">
        <v>39</v>
      </c>
      <c r="B15" t="s">
        <v>1</v>
      </c>
      <c r="C15" t="s">
        <v>2</v>
      </c>
      <c r="D15" t="s">
        <v>40</v>
      </c>
      <c r="E15">
        <v>7.9249999999999998</v>
      </c>
      <c r="F15">
        <v>7.6319999999999997</v>
      </c>
      <c r="G15">
        <v>7.2889999999999997</v>
      </c>
      <c r="H15">
        <v>7.2759999999999998</v>
      </c>
      <c r="I15">
        <v>6.8250000000000002</v>
      </c>
      <c r="J15">
        <v>6.2640000000000002</v>
      </c>
      <c r="K15">
        <v>6.0389999999999997</v>
      </c>
      <c r="L15">
        <v>5.6680000000000001</v>
      </c>
      <c r="M15">
        <v>5.3719999999999999</v>
      </c>
      <c r="N15">
        <v>5.016</v>
      </c>
      <c r="O15">
        <v>4.7210000000000001</v>
      </c>
      <c r="P15">
        <v>4.423</v>
      </c>
      <c r="Q15">
        <v>4.1529999999999996</v>
      </c>
      <c r="R15">
        <v>3.91</v>
      </c>
      <c r="S15">
        <v>3.6840000000000002</v>
      </c>
      <c r="T15">
        <v>3.4740000000000002</v>
      </c>
      <c r="U15">
        <v>3.28</v>
      </c>
      <c r="V15">
        <v>3.097</v>
      </c>
      <c r="W15">
        <v>2.9220000000000002</v>
      </c>
      <c r="X15">
        <v>2.7530000000000001</v>
      </c>
      <c r="Y15">
        <v>2.5920000000000001</v>
      </c>
      <c r="Z15">
        <v>2.4350000000000001</v>
      </c>
      <c r="AA15">
        <v>2.2839999999999998</v>
      </c>
      <c r="AB15">
        <v>2.1360000000000001</v>
      </c>
    </row>
    <row r="16" spans="1:28" x14ac:dyDescent="0.3">
      <c r="A16" t="s">
        <v>41</v>
      </c>
      <c r="B16" t="s">
        <v>1</v>
      </c>
      <c r="C16" t="s">
        <v>2</v>
      </c>
      <c r="D16" t="s">
        <v>42</v>
      </c>
      <c r="E16">
        <v>7.9249999999999998</v>
      </c>
      <c r="F16">
        <v>7.6319999999999997</v>
      </c>
      <c r="G16">
        <v>7.2889999999999997</v>
      </c>
      <c r="H16">
        <v>7.2759999999999998</v>
      </c>
      <c r="I16">
        <v>6.8250000000000002</v>
      </c>
      <c r="J16">
        <v>6.2640000000000002</v>
      </c>
      <c r="K16">
        <v>5.9249999999999998</v>
      </c>
      <c r="L16">
        <v>5.4669999999999996</v>
      </c>
      <c r="M16">
        <v>5.0949999999999998</v>
      </c>
      <c r="N16">
        <v>4.6719999999999997</v>
      </c>
      <c r="O16">
        <v>4.3209999999999997</v>
      </c>
      <c r="P16">
        <v>3.9790000000000001</v>
      </c>
      <c r="Q16">
        <v>3.6720000000000002</v>
      </c>
      <c r="R16">
        <v>3.3980000000000001</v>
      </c>
      <c r="S16">
        <v>3.1480000000000001</v>
      </c>
      <c r="T16">
        <v>2.9180000000000001</v>
      </c>
      <c r="U16">
        <v>2.71</v>
      </c>
      <c r="V16">
        <v>2.5150000000000001</v>
      </c>
      <c r="W16">
        <v>2.3330000000000002</v>
      </c>
      <c r="X16">
        <v>2.1619999999999999</v>
      </c>
      <c r="Y16">
        <v>1.9990000000000001</v>
      </c>
      <c r="Z16">
        <v>1.845</v>
      </c>
      <c r="AA16">
        <v>1.6990000000000001</v>
      </c>
      <c r="AB16">
        <v>1.56</v>
      </c>
    </row>
    <row r="17" spans="1:28" x14ac:dyDescent="0.3">
      <c r="A17" t="s">
        <v>43</v>
      </c>
      <c r="B17" t="s">
        <v>1</v>
      </c>
      <c r="C17" t="s">
        <v>2</v>
      </c>
      <c r="D17" t="s">
        <v>44</v>
      </c>
      <c r="E17">
        <v>7.9249999999999998</v>
      </c>
      <c r="F17">
        <v>7.6319999999999997</v>
      </c>
      <c r="G17">
        <v>7.2889999999999997</v>
      </c>
      <c r="H17">
        <v>7.2759999999999998</v>
      </c>
      <c r="I17">
        <v>6.8250000000000002</v>
      </c>
      <c r="J17">
        <v>6.2640000000000002</v>
      </c>
      <c r="K17">
        <v>6.0750000000000002</v>
      </c>
      <c r="L17">
        <v>5.7359999999999998</v>
      </c>
      <c r="M17">
        <v>5.468</v>
      </c>
      <c r="N17">
        <v>5.1390000000000002</v>
      </c>
      <c r="O17">
        <v>4.867</v>
      </c>
      <c r="P17">
        <v>4.5890000000000004</v>
      </c>
      <c r="Q17">
        <v>4.335</v>
      </c>
      <c r="R17">
        <v>4.1070000000000002</v>
      </c>
      <c r="S17">
        <v>3.8940000000000001</v>
      </c>
      <c r="T17">
        <v>3.6949999999999998</v>
      </c>
      <c r="U17">
        <v>3.5089999999999999</v>
      </c>
      <c r="V17">
        <v>3.3319999999999999</v>
      </c>
      <c r="W17">
        <v>3.1619999999999999</v>
      </c>
      <c r="X17">
        <v>2.996</v>
      </c>
      <c r="Y17">
        <v>2.8359999999999999</v>
      </c>
      <c r="Z17">
        <v>2.677</v>
      </c>
      <c r="AA17">
        <v>2.5219999999999998</v>
      </c>
      <c r="AB17">
        <v>2.37</v>
      </c>
    </row>
    <row r="18" spans="1:28" x14ac:dyDescent="0.3">
      <c r="A18" t="s">
        <v>45</v>
      </c>
      <c r="B18" t="s">
        <v>1</v>
      </c>
      <c r="C18" t="s">
        <v>2</v>
      </c>
      <c r="D18" t="s">
        <v>46</v>
      </c>
      <c r="E18">
        <v>7.9249999999999998</v>
      </c>
      <c r="F18">
        <v>7.6319999999999997</v>
      </c>
      <c r="G18">
        <v>7.2889999999999997</v>
      </c>
      <c r="H18">
        <v>7.2759999999999998</v>
      </c>
      <c r="I18">
        <v>6.8250000000000002</v>
      </c>
      <c r="J18">
        <v>6.2640000000000002</v>
      </c>
      <c r="K18">
        <v>5.99</v>
      </c>
      <c r="L18">
        <v>5.5789999999999997</v>
      </c>
      <c r="M18">
        <v>5.2460000000000004</v>
      </c>
      <c r="N18">
        <v>4.8579999999999997</v>
      </c>
      <c r="O18">
        <v>4.5330000000000004</v>
      </c>
      <c r="P18">
        <v>4.21</v>
      </c>
      <c r="Q18">
        <v>3.919</v>
      </c>
      <c r="R18">
        <v>3.657</v>
      </c>
      <c r="S18">
        <v>3.415</v>
      </c>
      <c r="T18">
        <v>3.1909999999999998</v>
      </c>
      <c r="U18">
        <v>2.9860000000000002</v>
      </c>
      <c r="V18">
        <v>2.7930000000000001</v>
      </c>
      <c r="W18">
        <v>2.6110000000000002</v>
      </c>
      <c r="X18">
        <v>2.4390000000000001</v>
      </c>
      <c r="Y18">
        <v>2.2730000000000001</v>
      </c>
      <c r="Z18">
        <v>2.1179999999999999</v>
      </c>
      <c r="AA18">
        <v>1.9690000000000001</v>
      </c>
      <c r="AB18">
        <v>1.825</v>
      </c>
    </row>
    <row r="19" spans="1:28" x14ac:dyDescent="0.3">
      <c r="A19" t="s">
        <v>47</v>
      </c>
      <c r="B19" t="s">
        <v>1</v>
      </c>
      <c r="C19" t="s">
        <v>2</v>
      </c>
      <c r="D19" t="s">
        <v>48</v>
      </c>
      <c r="E19">
        <v>7.9249999999999998</v>
      </c>
      <c r="F19">
        <v>7.6319999999999997</v>
      </c>
      <c r="G19">
        <v>7.2889999999999997</v>
      </c>
      <c r="H19">
        <v>7.2759999999999998</v>
      </c>
      <c r="I19">
        <v>6.8250000000000002</v>
      </c>
      <c r="J19">
        <v>6.2640000000000002</v>
      </c>
      <c r="K19">
        <v>5.8890000000000002</v>
      </c>
      <c r="L19">
        <v>5.4020000000000001</v>
      </c>
      <c r="M19">
        <v>5.0049999999999999</v>
      </c>
      <c r="N19">
        <v>4.5590000000000002</v>
      </c>
      <c r="O19">
        <v>4.1900000000000004</v>
      </c>
      <c r="P19">
        <v>3.8319999999999999</v>
      </c>
      <c r="Q19">
        <v>3.512</v>
      </c>
      <c r="R19">
        <v>3.2280000000000002</v>
      </c>
      <c r="S19">
        <v>2.9689999999999999</v>
      </c>
      <c r="T19">
        <v>2.7330000000000001</v>
      </c>
      <c r="U19">
        <v>2.5190000000000001</v>
      </c>
      <c r="V19">
        <v>2.3210000000000002</v>
      </c>
      <c r="W19">
        <v>2.137</v>
      </c>
      <c r="X19">
        <v>1.9650000000000001</v>
      </c>
      <c r="Y19">
        <v>1.8029999999999999</v>
      </c>
      <c r="Z19">
        <v>1.65</v>
      </c>
      <c r="AA19">
        <v>1.5069999999999999</v>
      </c>
      <c r="AB19">
        <v>1.3720000000000001</v>
      </c>
    </row>
    <row r="20" spans="1:28" x14ac:dyDescent="0.3">
      <c r="A20" t="s">
        <v>10</v>
      </c>
      <c r="B20" t="s">
        <v>1</v>
      </c>
      <c r="C20" t="s">
        <v>2</v>
      </c>
      <c r="D20" t="s">
        <v>49</v>
      </c>
      <c r="E20">
        <v>7.9249999999999998</v>
      </c>
      <c r="F20">
        <v>7.6319999999999997</v>
      </c>
      <c r="G20">
        <v>7.2889999999999997</v>
      </c>
      <c r="H20">
        <v>7.2759999999999998</v>
      </c>
      <c r="I20">
        <v>6.8250000000000002</v>
      </c>
      <c r="J20">
        <v>6.2640000000000002</v>
      </c>
      <c r="K20">
        <v>6.1689999999999996</v>
      </c>
      <c r="L20">
        <v>5.9009999999999998</v>
      </c>
      <c r="M20">
        <v>5.6970000000000001</v>
      </c>
      <c r="N20">
        <v>5.4290000000000003</v>
      </c>
      <c r="O20">
        <v>5.2119999999999997</v>
      </c>
      <c r="P20">
        <v>4.984</v>
      </c>
      <c r="Q20">
        <v>4.774</v>
      </c>
      <c r="R20">
        <v>4.5869999999999997</v>
      </c>
      <c r="S20">
        <v>4.41</v>
      </c>
      <c r="T20">
        <v>4.2409999999999997</v>
      </c>
      <c r="U20">
        <v>4.0839999999999996</v>
      </c>
      <c r="V20">
        <v>3.93</v>
      </c>
      <c r="W20">
        <v>3.7759999999999998</v>
      </c>
      <c r="X20">
        <v>3.6269999999999998</v>
      </c>
      <c r="Y20">
        <v>3.476</v>
      </c>
      <c r="Z20">
        <v>3.323</v>
      </c>
      <c r="AA20">
        <v>3.17</v>
      </c>
      <c r="AB20">
        <v>3.0150000000000001</v>
      </c>
    </row>
    <row r="21" spans="1:28" x14ac:dyDescent="0.3">
      <c r="A21" t="s">
        <v>11</v>
      </c>
      <c r="B21" t="s">
        <v>1</v>
      </c>
      <c r="C21" t="s">
        <v>2</v>
      </c>
      <c r="D21" t="s">
        <v>50</v>
      </c>
      <c r="E21">
        <v>7.9249999999999998</v>
      </c>
      <c r="F21">
        <v>7.6319999999999997</v>
      </c>
      <c r="G21">
        <v>7.2889999999999997</v>
      </c>
      <c r="H21">
        <v>7.2759999999999998</v>
      </c>
      <c r="I21">
        <v>6.8250000000000002</v>
      </c>
      <c r="J21">
        <v>6.2640000000000002</v>
      </c>
      <c r="K21">
        <v>6.1689999999999996</v>
      </c>
      <c r="L21">
        <v>5.8860000000000001</v>
      </c>
      <c r="M21">
        <v>5.6680000000000001</v>
      </c>
      <c r="N21">
        <v>5.3849999999999998</v>
      </c>
      <c r="O21">
        <v>5.1539999999999999</v>
      </c>
      <c r="P21">
        <v>4.9119999999999999</v>
      </c>
      <c r="Q21">
        <v>4.6879999999999997</v>
      </c>
      <c r="R21">
        <v>4.4870000000000001</v>
      </c>
      <c r="S21">
        <v>4.2960000000000003</v>
      </c>
      <c r="T21">
        <v>4.1139999999999999</v>
      </c>
      <c r="U21">
        <v>3.944</v>
      </c>
      <c r="V21">
        <v>3.7770000000000001</v>
      </c>
      <c r="W21">
        <v>3.61</v>
      </c>
      <c r="X21">
        <v>3.4489999999999998</v>
      </c>
      <c r="Y21">
        <v>3.2850000000000001</v>
      </c>
      <c r="Z21">
        <v>3.121</v>
      </c>
      <c r="AA21">
        <v>2.956</v>
      </c>
      <c r="AB21">
        <v>2.7909999999999999</v>
      </c>
    </row>
    <row r="22" spans="1:28" x14ac:dyDescent="0.3">
      <c r="A22" t="s">
        <v>12</v>
      </c>
      <c r="B22" t="s">
        <v>1</v>
      </c>
      <c r="C22" t="s">
        <v>2</v>
      </c>
      <c r="D22" t="s">
        <v>51</v>
      </c>
      <c r="E22">
        <v>7.9249999999999998</v>
      </c>
      <c r="F22">
        <v>7.6319999999999997</v>
      </c>
      <c r="G22">
        <v>7.2889999999999997</v>
      </c>
      <c r="H22">
        <v>7.2759999999999998</v>
      </c>
      <c r="I22">
        <v>6.8250000000000002</v>
      </c>
      <c r="J22">
        <v>6.2640000000000002</v>
      </c>
      <c r="K22">
        <v>6.1689999999999996</v>
      </c>
      <c r="L22">
        <v>5.85</v>
      </c>
      <c r="M22">
        <v>5.5970000000000004</v>
      </c>
      <c r="N22">
        <v>5.28</v>
      </c>
      <c r="O22">
        <v>5.0149999999999997</v>
      </c>
      <c r="P22">
        <v>4.74</v>
      </c>
      <c r="Q22">
        <v>4.484</v>
      </c>
      <c r="R22">
        <v>4.2510000000000003</v>
      </c>
      <c r="S22">
        <v>4.0289999999999999</v>
      </c>
      <c r="T22">
        <v>3.8180000000000001</v>
      </c>
      <c r="U22">
        <v>3.617</v>
      </c>
      <c r="V22">
        <v>3.4209999999999998</v>
      </c>
      <c r="W22">
        <v>3.226</v>
      </c>
      <c r="X22">
        <v>3.0379999999999998</v>
      </c>
      <c r="Y22">
        <v>2.8490000000000002</v>
      </c>
      <c r="Z22">
        <v>2.66</v>
      </c>
      <c r="AA22">
        <v>2.4740000000000002</v>
      </c>
      <c r="AB22">
        <v>2.2890000000000001</v>
      </c>
    </row>
    <row r="23" spans="1:28" x14ac:dyDescent="0.3">
      <c r="A23" t="s">
        <v>13</v>
      </c>
      <c r="B23" t="s">
        <v>1</v>
      </c>
      <c r="C23" t="s">
        <v>2</v>
      </c>
      <c r="D23" t="s">
        <v>52</v>
      </c>
      <c r="E23">
        <v>7.9249999999999998</v>
      </c>
      <c r="F23">
        <v>7.6319999999999997</v>
      </c>
      <c r="G23">
        <v>7.2889999999999997</v>
      </c>
      <c r="H23">
        <v>7.2759999999999998</v>
      </c>
      <c r="I23">
        <v>6.8250000000000002</v>
      </c>
      <c r="J23">
        <v>6.2640000000000002</v>
      </c>
      <c r="K23">
        <v>6.1689999999999996</v>
      </c>
      <c r="L23">
        <v>5.8949999999999996</v>
      </c>
      <c r="M23">
        <v>5.6859999999999999</v>
      </c>
      <c r="N23">
        <v>5.4119999999999999</v>
      </c>
      <c r="O23">
        <v>5.1890000000000001</v>
      </c>
      <c r="P23">
        <v>4.9550000000000001</v>
      </c>
      <c r="Q23">
        <v>4.74</v>
      </c>
      <c r="R23">
        <v>4.5460000000000003</v>
      </c>
      <c r="S23">
        <v>4.3630000000000004</v>
      </c>
      <c r="T23">
        <v>4.1890000000000001</v>
      </c>
      <c r="U23">
        <v>4.0259999999999998</v>
      </c>
      <c r="V23">
        <v>3.8660000000000001</v>
      </c>
      <c r="W23">
        <v>3.7069999999999999</v>
      </c>
      <c r="X23">
        <v>3.552</v>
      </c>
      <c r="Y23">
        <v>3.3959999999999999</v>
      </c>
      <c r="Z23">
        <v>3.238</v>
      </c>
      <c r="AA23">
        <v>3.0790000000000002</v>
      </c>
      <c r="AB23">
        <v>2.92</v>
      </c>
    </row>
    <row r="24" spans="1:28" x14ac:dyDescent="0.3">
      <c r="A24" t="s">
        <v>14</v>
      </c>
      <c r="B24" t="s">
        <v>1</v>
      </c>
      <c r="C24" t="s">
        <v>2</v>
      </c>
      <c r="D24" t="s">
        <v>53</v>
      </c>
      <c r="E24">
        <v>7.9249999999999998</v>
      </c>
      <c r="F24">
        <v>7.6319999999999997</v>
      </c>
      <c r="G24">
        <v>7.2889999999999997</v>
      </c>
      <c r="H24">
        <v>7.2759999999999998</v>
      </c>
      <c r="I24">
        <v>6.8250000000000002</v>
      </c>
      <c r="J24">
        <v>6.2640000000000002</v>
      </c>
      <c r="K24">
        <v>6.1689999999999996</v>
      </c>
      <c r="L24">
        <v>5.875</v>
      </c>
      <c r="M24">
        <v>5.6470000000000002</v>
      </c>
      <c r="N24">
        <v>5.3550000000000004</v>
      </c>
      <c r="O24">
        <v>5.1130000000000004</v>
      </c>
      <c r="P24">
        <v>4.8620000000000001</v>
      </c>
      <c r="Q24">
        <v>4.6280000000000001</v>
      </c>
      <c r="R24">
        <v>4.4180000000000001</v>
      </c>
      <c r="S24">
        <v>4.218</v>
      </c>
      <c r="T24">
        <v>4.0270000000000001</v>
      </c>
      <c r="U24">
        <v>3.8479999999999999</v>
      </c>
      <c r="V24">
        <v>3.6720000000000002</v>
      </c>
      <c r="W24">
        <v>3.4969999999999999</v>
      </c>
      <c r="X24">
        <v>3.327</v>
      </c>
      <c r="Y24">
        <v>3.1560000000000001</v>
      </c>
      <c r="Z24">
        <v>2.984</v>
      </c>
      <c r="AA24">
        <v>2.8119999999999998</v>
      </c>
      <c r="AB24">
        <v>2.64</v>
      </c>
    </row>
    <row r="25" spans="1:28" x14ac:dyDescent="0.3">
      <c r="A25" t="s">
        <v>15</v>
      </c>
      <c r="B25" t="s">
        <v>1</v>
      </c>
      <c r="C25" t="s">
        <v>2</v>
      </c>
      <c r="D25" t="s">
        <v>54</v>
      </c>
      <c r="E25">
        <v>7.9249999999999998</v>
      </c>
      <c r="F25">
        <v>7.6319999999999997</v>
      </c>
      <c r="G25">
        <v>7.2889999999999997</v>
      </c>
      <c r="H25">
        <v>7.2759999999999998</v>
      </c>
      <c r="I25">
        <v>6.8250000000000002</v>
      </c>
      <c r="J25">
        <v>6.2640000000000002</v>
      </c>
      <c r="K25">
        <v>6.1689999999999996</v>
      </c>
      <c r="L25">
        <v>5.83</v>
      </c>
      <c r="M25">
        <v>5.5579999999999998</v>
      </c>
      <c r="N25">
        <v>5.2229999999999999</v>
      </c>
      <c r="O25">
        <v>4.9390000000000001</v>
      </c>
      <c r="P25">
        <v>4.6470000000000002</v>
      </c>
      <c r="Q25">
        <v>4.3739999999999997</v>
      </c>
      <c r="R25">
        <v>4.1239999999999997</v>
      </c>
      <c r="S25">
        <v>3.887</v>
      </c>
      <c r="T25">
        <v>3.66</v>
      </c>
      <c r="U25">
        <v>3.4449999999999998</v>
      </c>
      <c r="V25">
        <v>3.234</v>
      </c>
      <c r="W25">
        <v>3.0270000000000001</v>
      </c>
      <c r="X25">
        <v>2.8260000000000001</v>
      </c>
      <c r="Y25">
        <v>2.625</v>
      </c>
      <c r="Z25">
        <v>2.427</v>
      </c>
      <c r="AA25">
        <v>2.2320000000000002</v>
      </c>
      <c r="AB25">
        <v>2.0409999999999999</v>
      </c>
    </row>
    <row r="26" spans="1:28" x14ac:dyDescent="0.3">
      <c r="A26" t="s">
        <v>16</v>
      </c>
      <c r="B26" t="s">
        <v>1</v>
      </c>
      <c r="C26" t="s">
        <v>2</v>
      </c>
      <c r="D26" t="s">
        <v>55</v>
      </c>
      <c r="E26">
        <v>7.9249999999999998</v>
      </c>
      <c r="F26">
        <v>7.6319999999999997</v>
      </c>
      <c r="G26">
        <v>7.2889999999999997</v>
      </c>
      <c r="H26">
        <v>7.2759999999999998</v>
      </c>
      <c r="I26">
        <v>6.8250000000000002</v>
      </c>
      <c r="J26">
        <v>6.2640000000000002</v>
      </c>
      <c r="K26">
        <v>6.1689999999999996</v>
      </c>
      <c r="L26">
        <v>5.8879999999999999</v>
      </c>
      <c r="M26">
        <v>5.6719999999999997</v>
      </c>
      <c r="N26">
        <v>5.3920000000000003</v>
      </c>
      <c r="O26">
        <v>5.1630000000000003</v>
      </c>
      <c r="P26">
        <v>4.923</v>
      </c>
      <c r="Q26">
        <v>4.7009999999999996</v>
      </c>
      <c r="R26">
        <v>4.5010000000000003</v>
      </c>
      <c r="S26">
        <v>4.3120000000000003</v>
      </c>
      <c r="T26">
        <v>4.133</v>
      </c>
      <c r="U26">
        <v>3.9630000000000001</v>
      </c>
      <c r="V26">
        <v>3.798</v>
      </c>
      <c r="W26">
        <v>3.633</v>
      </c>
      <c r="X26">
        <v>3.4729999999999999</v>
      </c>
      <c r="Y26">
        <v>3.3109999999999999</v>
      </c>
      <c r="Z26">
        <v>3.1480000000000001</v>
      </c>
      <c r="AA26">
        <v>2.984</v>
      </c>
      <c r="AB26">
        <v>2.82</v>
      </c>
    </row>
    <row r="27" spans="1:28" x14ac:dyDescent="0.3">
      <c r="A27" t="s">
        <v>17</v>
      </c>
      <c r="B27" t="s">
        <v>1</v>
      </c>
      <c r="C27" t="s">
        <v>2</v>
      </c>
      <c r="D27" t="s">
        <v>56</v>
      </c>
      <c r="E27">
        <v>7.9249999999999998</v>
      </c>
      <c r="F27">
        <v>7.6319999999999997</v>
      </c>
      <c r="G27">
        <v>7.2889999999999997</v>
      </c>
      <c r="H27">
        <v>7.2759999999999998</v>
      </c>
      <c r="I27">
        <v>6.8250000000000002</v>
      </c>
      <c r="J27">
        <v>6.2640000000000002</v>
      </c>
      <c r="K27">
        <v>6.1689999999999996</v>
      </c>
      <c r="L27">
        <v>5.859</v>
      </c>
      <c r="M27">
        <v>5.6150000000000002</v>
      </c>
      <c r="N27">
        <v>5.3070000000000004</v>
      </c>
      <c r="O27">
        <v>5.0510000000000002</v>
      </c>
      <c r="P27">
        <v>4.7850000000000001</v>
      </c>
      <c r="Q27">
        <v>4.5369999999999999</v>
      </c>
      <c r="R27">
        <v>4.3120000000000003</v>
      </c>
      <c r="S27">
        <v>4.0990000000000002</v>
      </c>
      <c r="T27">
        <v>3.895</v>
      </c>
      <c r="U27">
        <v>3.7029999999999998</v>
      </c>
      <c r="V27">
        <v>3.5150000000000001</v>
      </c>
      <c r="W27">
        <v>3.3279999999999998</v>
      </c>
      <c r="X27">
        <v>3.1459999999999999</v>
      </c>
      <c r="Y27">
        <v>2.964</v>
      </c>
      <c r="Z27">
        <v>2.782</v>
      </c>
      <c r="AA27">
        <v>2.601</v>
      </c>
      <c r="AB27">
        <v>2.4209999999999998</v>
      </c>
    </row>
    <row r="28" spans="1:28" x14ac:dyDescent="0.3">
      <c r="A28" t="s">
        <v>18</v>
      </c>
      <c r="B28" t="s">
        <v>1</v>
      </c>
      <c r="C28" t="s">
        <v>2</v>
      </c>
      <c r="D28" t="s">
        <v>57</v>
      </c>
      <c r="E28">
        <v>7.9249999999999998</v>
      </c>
      <c r="F28">
        <v>7.6319999999999997</v>
      </c>
      <c r="G28">
        <v>7.2889999999999997</v>
      </c>
      <c r="H28">
        <v>7.2759999999999998</v>
      </c>
      <c r="I28">
        <v>6.8250000000000002</v>
      </c>
      <c r="J28">
        <v>6.2640000000000002</v>
      </c>
      <c r="K28">
        <v>6.1689999999999996</v>
      </c>
      <c r="L28">
        <v>5.8129999999999997</v>
      </c>
      <c r="M28">
        <v>5.5229999999999997</v>
      </c>
      <c r="N28">
        <v>5.1710000000000003</v>
      </c>
      <c r="O28">
        <v>4.8719999999999999</v>
      </c>
      <c r="P28">
        <v>4.5650000000000004</v>
      </c>
      <c r="Q28">
        <v>4.2779999999999996</v>
      </c>
      <c r="R28">
        <v>4.0149999999999997</v>
      </c>
      <c r="S28">
        <v>3.7650000000000001</v>
      </c>
      <c r="T28">
        <v>3.5259999999999998</v>
      </c>
      <c r="U28">
        <v>3.2989999999999999</v>
      </c>
      <c r="V28">
        <v>3.0779999999999998</v>
      </c>
      <c r="W28">
        <v>2.8610000000000002</v>
      </c>
      <c r="X28">
        <v>2.6509999999999998</v>
      </c>
      <c r="Y28">
        <v>2.4430000000000001</v>
      </c>
      <c r="Z28">
        <v>2.2389999999999999</v>
      </c>
      <c r="AA28">
        <v>2.04</v>
      </c>
      <c r="AB28">
        <v>1.8460000000000001</v>
      </c>
    </row>
    <row r="29" spans="1:28" x14ac:dyDescent="0.3">
      <c r="D29" t="s">
        <v>63</v>
      </c>
      <c r="E29">
        <v>2017</v>
      </c>
      <c r="F29">
        <v>2018</v>
      </c>
      <c r="G29">
        <v>2019</v>
      </c>
      <c r="H29">
        <v>2020</v>
      </c>
      <c r="I29">
        <v>2021</v>
      </c>
      <c r="J29">
        <v>2022</v>
      </c>
      <c r="K29">
        <v>2023</v>
      </c>
      <c r="L29">
        <v>2024</v>
      </c>
      <c r="M29">
        <v>2025</v>
      </c>
      <c r="N29">
        <v>2026</v>
      </c>
      <c r="O29">
        <v>2027</v>
      </c>
      <c r="P29">
        <v>2028</v>
      </c>
      <c r="Q29">
        <v>2029</v>
      </c>
      <c r="R29">
        <v>2030</v>
      </c>
      <c r="S29">
        <v>2031</v>
      </c>
      <c r="T29">
        <v>2032</v>
      </c>
      <c r="U29">
        <v>2033</v>
      </c>
      <c r="V29">
        <v>2034</v>
      </c>
      <c r="W29">
        <v>2035</v>
      </c>
      <c r="X29">
        <v>2036</v>
      </c>
      <c r="Y29">
        <v>2037</v>
      </c>
      <c r="Z29">
        <v>2038</v>
      </c>
      <c r="AA29">
        <v>2039</v>
      </c>
      <c r="AB29">
        <v>2040</v>
      </c>
    </row>
  </sheetData>
  <sortState xmlns:xlrd2="http://schemas.microsoft.com/office/spreadsheetml/2017/richdata2" ref="A1:AB29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7A6EC-B915-4D98-BA82-F577A3E9ECC8}">
  <dimension ref="A1:AB29"/>
  <sheetViews>
    <sheetView topLeftCell="K1" workbookViewId="0">
      <selection activeCell="E2" sqref="E2:AB29"/>
    </sheetView>
  </sheetViews>
  <sheetFormatPr defaultRowHeight="14.4" x14ac:dyDescent="0.3"/>
  <sheetData>
    <row r="1" spans="1:28" x14ac:dyDescent="0.3">
      <c r="D1" t="s">
        <v>63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</row>
    <row r="2" spans="1:28" x14ac:dyDescent="0.3">
      <c r="A2" t="s">
        <v>35</v>
      </c>
      <c r="B2" t="s">
        <v>89</v>
      </c>
      <c r="C2" t="s">
        <v>2</v>
      </c>
      <c r="D2" t="s">
        <v>90</v>
      </c>
      <c r="E2">
        <v>7.9249999999999998</v>
      </c>
      <c r="F2">
        <v>7.6319999999999997</v>
      </c>
      <c r="G2">
        <v>7.2889999999999997</v>
      </c>
      <c r="H2">
        <v>7.2759999999999998</v>
      </c>
      <c r="I2">
        <v>6.8250000000000002</v>
      </c>
      <c r="J2">
        <v>6.2640000000000002</v>
      </c>
      <c r="K2">
        <v>6.1689999999999996</v>
      </c>
      <c r="L2">
        <v>5.9119999999999999</v>
      </c>
      <c r="M2">
        <v>5.7210000000000001</v>
      </c>
      <c r="N2">
        <v>5.4649999999999999</v>
      </c>
      <c r="O2">
        <v>5.2610000000000001</v>
      </c>
      <c r="P2">
        <v>5.0460000000000003</v>
      </c>
      <c r="Q2">
        <v>4.8490000000000002</v>
      </c>
      <c r="R2">
        <v>4.6749999999999998</v>
      </c>
      <c r="S2">
        <v>4.5119999999999996</v>
      </c>
      <c r="T2">
        <v>4.3570000000000002</v>
      </c>
      <c r="U2">
        <v>4.2140000000000004</v>
      </c>
      <c r="V2">
        <v>4.0750000000000002</v>
      </c>
      <c r="W2">
        <v>3.9359999999999999</v>
      </c>
      <c r="X2">
        <v>3.802</v>
      </c>
      <c r="Y2">
        <v>3.6659999999999999</v>
      </c>
      <c r="Z2">
        <v>3.5289999999999999</v>
      </c>
      <c r="AA2">
        <v>3.391</v>
      </c>
      <c r="AB2">
        <v>3.2509999999999999</v>
      </c>
    </row>
    <row r="3" spans="1:28" x14ac:dyDescent="0.3">
      <c r="A3" t="s">
        <v>37</v>
      </c>
      <c r="B3" t="s">
        <v>89</v>
      </c>
      <c r="C3" t="s">
        <v>2</v>
      </c>
      <c r="D3" t="s">
        <v>91</v>
      </c>
      <c r="E3">
        <v>7.9249999999999998</v>
      </c>
      <c r="F3">
        <v>7.6319999999999997</v>
      </c>
      <c r="G3">
        <v>7.2889999999999997</v>
      </c>
      <c r="H3">
        <v>7.2759999999999998</v>
      </c>
      <c r="I3">
        <v>6.8250000000000002</v>
      </c>
      <c r="J3">
        <v>6.2640000000000002</v>
      </c>
      <c r="K3">
        <v>6.1680000000000001</v>
      </c>
      <c r="L3">
        <v>5.9059999999999997</v>
      </c>
      <c r="M3">
        <v>5.7110000000000003</v>
      </c>
      <c r="N3">
        <v>5.4509999999999996</v>
      </c>
      <c r="O3">
        <v>5.2430000000000003</v>
      </c>
      <c r="P3">
        <v>5.024</v>
      </c>
      <c r="Q3">
        <v>4.8220000000000001</v>
      </c>
      <c r="R3">
        <v>4.6429999999999998</v>
      </c>
      <c r="S3">
        <v>4.4740000000000002</v>
      </c>
      <c r="T3">
        <v>4.3150000000000004</v>
      </c>
      <c r="U3">
        <v>4.1660000000000004</v>
      </c>
      <c r="V3">
        <v>4.0199999999999996</v>
      </c>
      <c r="W3">
        <v>3.879</v>
      </c>
      <c r="X3">
        <v>3.7389999999999999</v>
      </c>
      <c r="Y3">
        <v>3.597</v>
      </c>
      <c r="Z3">
        <v>3.4540000000000002</v>
      </c>
      <c r="AA3">
        <v>3.3109999999999999</v>
      </c>
      <c r="AB3">
        <v>3.1669999999999998</v>
      </c>
    </row>
    <row r="4" spans="1:28" x14ac:dyDescent="0.3">
      <c r="A4" t="s">
        <v>39</v>
      </c>
      <c r="B4" t="s">
        <v>89</v>
      </c>
      <c r="C4" t="s">
        <v>2</v>
      </c>
      <c r="D4" t="s">
        <v>92</v>
      </c>
      <c r="E4">
        <v>7.9249999999999998</v>
      </c>
      <c r="F4">
        <v>7.6319999999999997</v>
      </c>
      <c r="G4">
        <v>7.2889999999999997</v>
      </c>
      <c r="H4">
        <v>7.2759999999999998</v>
      </c>
      <c r="I4">
        <v>6.8250000000000002</v>
      </c>
      <c r="J4">
        <v>6.2640000000000002</v>
      </c>
      <c r="K4">
        <v>6.1680000000000001</v>
      </c>
      <c r="L4">
        <v>5.8890000000000002</v>
      </c>
      <c r="M4">
        <v>5.6769999999999996</v>
      </c>
      <c r="N4">
        <v>5.41</v>
      </c>
      <c r="O4">
        <v>5.1870000000000003</v>
      </c>
      <c r="P4">
        <v>4.9539999999999997</v>
      </c>
      <c r="Q4">
        <v>4.7380000000000004</v>
      </c>
      <c r="R4">
        <v>4.5449999999999999</v>
      </c>
      <c r="S4">
        <v>4.3620000000000001</v>
      </c>
      <c r="T4">
        <v>4.1879999999999997</v>
      </c>
      <c r="U4">
        <v>4.0220000000000002</v>
      </c>
      <c r="V4">
        <v>3.8610000000000002</v>
      </c>
      <c r="W4">
        <v>3.702</v>
      </c>
      <c r="X4">
        <v>3.5430000000000001</v>
      </c>
      <c r="Y4">
        <v>3.3849999999999998</v>
      </c>
      <c r="Z4">
        <v>3.2269999999999999</v>
      </c>
      <c r="AA4">
        <v>3.07</v>
      </c>
      <c r="AB4">
        <v>2.915</v>
      </c>
    </row>
    <row r="5" spans="1:28" x14ac:dyDescent="0.3">
      <c r="A5" t="s">
        <v>41</v>
      </c>
      <c r="B5" t="s">
        <v>89</v>
      </c>
      <c r="C5" t="s">
        <v>2</v>
      </c>
      <c r="D5" t="s">
        <v>93</v>
      </c>
      <c r="E5">
        <v>7.9249999999999998</v>
      </c>
      <c r="F5">
        <v>7.6319999999999997</v>
      </c>
      <c r="G5">
        <v>7.2889999999999997</v>
      </c>
      <c r="H5">
        <v>7.2759999999999998</v>
      </c>
      <c r="I5">
        <v>6.8250000000000002</v>
      </c>
      <c r="J5">
        <v>6.2640000000000002</v>
      </c>
      <c r="K5">
        <v>6.165</v>
      </c>
      <c r="L5">
        <v>5.8540000000000001</v>
      </c>
      <c r="M5">
        <v>5.6150000000000002</v>
      </c>
      <c r="N5">
        <v>5.3209999999999997</v>
      </c>
      <c r="O5">
        <v>5.0650000000000004</v>
      </c>
      <c r="P5">
        <v>4.8010000000000002</v>
      </c>
      <c r="Q5">
        <v>4.5570000000000004</v>
      </c>
      <c r="R5">
        <v>4.3360000000000003</v>
      </c>
      <c r="S5">
        <v>4.125</v>
      </c>
      <c r="T5">
        <v>3.9239999999999999</v>
      </c>
      <c r="U5">
        <v>3.7320000000000002</v>
      </c>
      <c r="V5">
        <v>3.5459999999999998</v>
      </c>
      <c r="W5">
        <v>3.3639999999999999</v>
      </c>
      <c r="X5">
        <v>3.1859999999999999</v>
      </c>
      <c r="Y5">
        <v>3.01</v>
      </c>
      <c r="Z5">
        <v>2.8359999999999999</v>
      </c>
      <c r="AA5">
        <v>2.6659999999999999</v>
      </c>
      <c r="AB5">
        <v>2.4990000000000001</v>
      </c>
    </row>
    <row r="6" spans="1:28" x14ac:dyDescent="0.3">
      <c r="A6" t="s">
        <v>43</v>
      </c>
      <c r="B6" t="s">
        <v>89</v>
      </c>
      <c r="C6" t="s">
        <v>2</v>
      </c>
      <c r="D6" t="s">
        <v>94</v>
      </c>
      <c r="E6">
        <v>7.9249999999999998</v>
      </c>
      <c r="F6">
        <v>7.6319999999999997</v>
      </c>
      <c r="G6">
        <v>7.2889999999999997</v>
      </c>
      <c r="H6">
        <v>7.2759999999999998</v>
      </c>
      <c r="I6">
        <v>6.8250000000000002</v>
      </c>
      <c r="J6">
        <v>6.2640000000000002</v>
      </c>
      <c r="K6">
        <v>6.1669999999999998</v>
      </c>
      <c r="L6">
        <v>5.8970000000000002</v>
      </c>
      <c r="M6">
        <v>5.6950000000000003</v>
      </c>
      <c r="N6">
        <v>5.431</v>
      </c>
      <c r="O6">
        <v>5.2169999999999996</v>
      </c>
      <c r="P6">
        <v>4.9909999999999997</v>
      </c>
      <c r="Q6">
        <v>4.782</v>
      </c>
      <c r="R6">
        <v>4.5960000000000001</v>
      </c>
      <c r="S6">
        <v>4.42</v>
      </c>
      <c r="T6">
        <v>4.2539999999999996</v>
      </c>
      <c r="U6">
        <v>4.0990000000000002</v>
      </c>
      <c r="V6">
        <v>3.944</v>
      </c>
      <c r="W6">
        <v>3.7949999999999999</v>
      </c>
      <c r="X6">
        <v>3.6440000000000001</v>
      </c>
      <c r="Y6">
        <v>3.4940000000000002</v>
      </c>
      <c r="Z6">
        <v>3.3420000000000001</v>
      </c>
      <c r="AA6">
        <v>3.1909999999999998</v>
      </c>
      <c r="AB6">
        <v>3.04</v>
      </c>
    </row>
    <row r="7" spans="1:28" x14ac:dyDescent="0.3">
      <c r="A7" t="s">
        <v>45</v>
      </c>
      <c r="B7" t="s">
        <v>89</v>
      </c>
      <c r="C7" t="s">
        <v>2</v>
      </c>
      <c r="D7" t="s">
        <v>95</v>
      </c>
      <c r="E7">
        <v>7.9249999999999998</v>
      </c>
      <c r="F7">
        <v>7.6319999999999997</v>
      </c>
      <c r="G7">
        <v>7.2889999999999997</v>
      </c>
      <c r="H7">
        <v>7.2759999999999998</v>
      </c>
      <c r="I7">
        <v>6.8250000000000002</v>
      </c>
      <c r="J7">
        <v>6.2640000000000002</v>
      </c>
      <c r="K7">
        <v>6.1669999999999998</v>
      </c>
      <c r="L7">
        <v>5.8739999999999997</v>
      </c>
      <c r="M7">
        <v>5.6509999999999998</v>
      </c>
      <c r="N7">
        <v>5.375</v>
      </c>
      <c r="O7">
        <v>5.14</v>
      </c>
      <c r="P7">
        <v>4.8949999999999996</v>
      </c>
      <c r="Q7">
        <v>4.6660000000000004</v>
      </c>
      <c r="R7">
        <v>4.46</v>
      </c>
      <c r="S7">
        <v>4.2640000000000002</v>
      </c>
      <c r="T7">
        <v>4.0720000000000001</v>
      </c>
      <c r="U7">
        <v>3.8919999999999999</v>
      </c>
      <c r="V7">
        <v>3.7149999999999999</v>
      </c>
      <c r="W7">
        <v>3.5419999999999998</v>
      </c>
      <c r="X7">
        <v>3.371</v>
      </c>
      <c r="Y7">
        <v>3.2029999999999998</v>
      </c>
      <c r="Z7">
        <v>3.0350000000000001</v>
      </c>
      <c r="AA7">
        <v>2.87</v>
      </c>
      <c r="AB7">
        <v>2.7080000000000002</v>
      </c>
    </row>
    <row r="8" spans="1:28" x14ac:dyDescent="0.3">
      <c r="A8" t="s">
        <v>47</v>
      </c>
      <c r="B8" t="s">
        <v>89</v>
      </c>
      <c r="C8" t="s">
        <v>2</v>
      </c>
      <c r="D8" t="s">
        <v>96</v>
      </c>
      <c r="E8">
        <v>7.9249999999999998</v>
      </c>
      <c r="F8">
        <v>7.6319999999999997</v>
      </c>
      <c r="G8">
        <v>7.2889999999999997</v>
      </c>
      <c r="H8">
        <v>7.2759999999999998</v>
      </c>
      <c r="I8">
        <v>6.8250000000000002</v>
      </c>
      <c r="J8">
        <v>6.2640000000000002</v>
      </c>
      <c r="K8">
        <v>6.1630000000000003</v>
      </c>
      <c r="L8">
        <v>5.82</v>
      </c>
      <c r="M8">
        <v>5.5529999999999999</v>
      </c>
      <c r="N8">
        <v>5.2320000000000002</v>
      </c>
      <c r="O8">
        <v>4.9489999999999998</v>
      </c>
      <c r="P8">
        <v>4.6609999999999996</v>
      </c>
      <c r="Q8">
        <v>4.3920000000000003</v>
      </c>
      <c r="R8">
        <v>4.1449999999999996</v>
      </c>
      <c r="S8">
        <v>3.9119999999999999</v>
      </c>
      <c r="T8">
        <v>3.6869999999999998</v>
      </c>
      <c r="U8">
        <v>3.476</v>
      </c>
      <c r="V8">
        <v>3.2730000000000001</v>
      </c>
      <c r="W8">
        <v>3.0760000000000001</v>
      </c>
      <c r="X8">
        <v>2.887</v>
      </c>
      <c r="Y8">
        <v>2.7029999999999998</v>
      </c>
      <c r="Z8">
        <v>2.5270000000000001</v>
      </c>
      <c r="AA8">
        <v>2.3580000000000001</v>
      </c>
      <c r="AB8">
        <v>2.214</v>
      </c>
    </row>
    <row r="9" spans="1:28" x14ac:dyDescent="0.3">
      <c r="A9" t="s">
        <v>68</v>
      </c>
      <c r="B9" t="s">
        <v>89</v>
      </c>
      <c r="C9" t="s">
        <v>2</v>
      </c>
      <c r="D9" t="s">
        <v>97</v>
      </c>
      <c r="E9">
        <v>7.9249999999999998</v>
      </c>
      <c r="F9">
        <v>7.6319999999999997</v>
      </c>
      <c r="G9">
        <v>7.2889999999999997</v>
      </c>
      <c r="H9">
        <v>7.2759999999999998</v>
      </c>
      <c r="I9">
        <v>6.8250000000000002</v>
      </c>
      <c r="J9">
        <v>6.2640000000000002</v>
      </c>
      <c r="K9">
        <v>6.1669999999999998</v>
      </c>
      <c r="L9">
        <v>5.8920000000000003</v>
      </c>
      <c r="M9">
        <v>5.6859999999999999</v>
      </c>
      <c r="N9">
        <v>5.42</v>
      </c>
      <c r="O9">
        <v>5.2030000000000003</v>
      </c>
      <c r="P9">
        <v>4.9729999999999999</v>
      </c>
      <c r="Q9">
        <v>4.7610000000000001</v>
      </c>
      <c r="R9">
        <v>4.5709999999999997</v>
      </c>
      <c r="S9">
        <v>4.3920000000000003</v>
      </c>
      <c r="T9">
        <v>4.2210000000000001</v>
      </c>
      <c r="U9">
        <v>4.0579999999999998</v>
      </c>
      <c r="V9">
        <v>3.9</v>
      </c>
      <c r="W9">
        <v>3.7440000000000002</v>
      </c>
      <c r="X9">
        <v>3.589</v>
      </c>
      <c r="Y9">
        <v>3.4329999999999998</v>
      </c>
      <c r="Z9">
        <v>3.278</v>
      </c>
      <c r="AA9">
        <v>3.1230000000000002</v>
      </c>
      <c r="AB9">
        <v>2.9689999999999999</v>
      </c>
    </row>
    <row r="10" spans="1:28" x14ac:dyDescent="0.3">
      <c r="A10" t="s">
        <v>69</v>
      </c>
      <c r="B10" t="s">
        <v>89</v>
      </c>
      <c r="C10" t="s">
        <v>2</v>
      </c>
      <c r="D10" t="s">
        <v>98</v>
      </c>
      <c r="E10">
        <v>7.9249999999999998</v>
      </c>
      <c r="F10">
        <v>7.6319999999999997</v>
      </c>
      <c r="G10">
        <v>7.2889999999999997</v>
      </c>
      <c r="H10">
        <v>7.2759999999999998</v>
      </c>
      <c r="I10">
        <v>6.8250000000000002</v>
      </c>
      <c r="J10">
        <v>6.2640000000000002</v>
      </c>
      <c r="K10">
        <v>6.1660000000000004</v>
      </c>
      <c r="L10">
        <v>5.867</v>
      </c>
      <c r="M10">
        <v>5.64</v>
      </c>
      <c r="N10">
        <v>5.36</v>
      </c>
      <c r="O10">
        <v>5.12</v>
      </c>
      <c r="P10">
        <v>4.8689999999999998</v>
      </c>
      <c r="Q10">
        <v>4.6349999999999998</v>
      </c>
      <c r="R10">
        <v>4.4240000000000004</v>
      </c>
      <c r="S10">
        <v>4.22</v>
      </c>
      <c r="T10">
        <v>4.0229999999999997</v>
      </c>
      <c r="U10">
        <v>3.8370000000000002</v>
      </c>
      <c r="V10">
        <v>3.6549999999999998</v>
      </c>
      <c r="W10">
        <v>3.4780000000000002</v>
      </c>
      <c r="X10">
        <v>3.3029999999999999</v>
      </c>
      <c r="Y10">
        <v>3.1320000000000001</v>
      </c>
      <c r="Z10">
        <v>2.9630000000000001</v>
      </c>
      <c r="AA10">
        <v>2.7959999999999998</v>
      </c>
      <c r="AB10">
        <v>2.6309999999999998</v>
      </c>
    </row>
    <row r="11" spans="1:28" x14ac:dyDescent="0.3">
      <c r="A11" t="s">
        <v>70</v>
      </c>
      <c r="B11" t="s">
        <v>89</v>
      </c>
      <c r="C11" t="s">
        <v>2</v>
      </c>
      <c r="D11" t="s">
        <v>99</v>
      </c>
      <c r="E11">
        <v>7.9249999999999998</v>
      </c>
      <c r="F11">
        <v>7.6319999999999997</v>
      </c>
      <c r="G11">
        <v>7.2889999999999997</v>
      </c>
      <c r="H11">
        <v>7.2759999999999998</v>
      </c>
      <c r="I11">
        <v>6.8250000000000002</v>
      </c>
      <c r="J11">
        <v>6.2640000000000002</v>
      </c>
      <c r="K11">
        <v>6.1630000000000003</v>
      </c>
      <c r="L11">
        <v>5.8140000000000001</v>
      </c>
      <c r="M11">
        <v>5.5430000000000001</v>
      </c>
      <c r="N11">
        <v>5.218</v>
      </c>
      <c r="O11">
        <v>4.9340000000000002</v>
      </c>
      <c r="P11">
        <v>4.6420000000000003</v>
      </c>
      <c r="Q11">
        <v>4.37</v>
      </c>
      <c r="R11">
        <v>4.1189999999999998</v>
      </c>
      <c r="S11">
        <v>3.883</v>
      </c>
      <c r="T11">
        <v>3.6549999999999998</v>
      </c>
      <c r="U11">
        <v>3.4430000000000001</v>
      </c>
      <c r="V11">
        <v>3.238</v>
      </c>
      <c r="W11">
        <v>3.0409999999999999</v>
      </c>
      <c r="X11">
        <v>2.85</v>
      </c>
      <c r="Y11">
        <v>2.665</v>
      </c>
      <c r="Z11">
        <v>2.4900000000000002</v>
      </c>
      <c r="AA11">
        <v>2.3210000000000002</v>
      </c>
      <c r="AB11">
        <v>2.1909999999999998</v>
      </c>
    </row>
    <row r="12" spans="1:28" x14ac:dyDescent="0.3">
      <c r="A12" t="s">
        <v>71</v>
      </c>
      <c r="B12" t="s">
        <v>89</v>
      </c>
      <c r="C12" t="s">
        <v>2</v>
      </c>
      <c r="D12" t="s">
        <v>100</v>
      </c>
      <c r="E12">
        <v>7.9249999999999998</v>
      </c>
      <c r="F12">
        <v>7.6319999999999997</v>
      </c>
      <c r="G12">
        <v>7.2889999999999997</v>
      </c>
      <c r="H12">
        <v>7.2759999999999998</v>
      </c>
      <c r="I12">
        <v>6.8250000000000002</v>
      </c>
      <c r="J12">
        <v>6.2640000000000002</v>
      </c>
      <c r="K12">
        <v>6.1379999999999999</v>
      </c>
      <c r="L12">
        <v>5.8529999999999998</v>
      </c>
      <c r="M12">
        <v>5.6360000000000001</v>
      </c>
      <c r="N12">
        <v>5.3550000000000004</v>
      </c>
      <c r="O12">
        <v>5.1280000000000001</v>
      </c>
      <c r="P12">
        <v>4.8899999999999997</v>
      </c>
      <c r="Q12">
        <v>4.6740000000000004</v>
      </c>
      <c r="R12">
        <v>4.4800000000000004</v>
      </c>
      <c r="S12">
        <v>4.2990000000000004</v>
      </c>
      <c r="T12">
        <v>4.1280000000000001</v>
      </c>
      <c r="U12">
        <v>3.97</v>
      </c>
      <c r="V12">
        <v>3.8159999999999998</v>
      </c>
      <c r="W12">
        <v>3.665</v>
      </c>
      <c r="X12">
        <v>3.52</v>
      </c>
      <c r="Y12">
        <v>3.3740000000000001</v>
      </c>
      <c r="Z12">
        <v>3.2290000000000001</v>
      </c>
      <c r="AA12">
        <v>3.0840000000000001</v>
      </c>
      <c r="AB12">
        <v>2.9380000000000002</v>
      </c>
    </row>
    <row r="13" spans="1:28" x14ac:dyDescent="0.3">
      <c r="A13" t="s">
        <v>72</v>
      </c>
      <c r="B13" t="s">
        <v>89</v>
      </c>
      <c r="C13" t="s">
        <v>2</v>
      </c>
      <c r="D13" t="s">
        <v>101</v>
      </c>
      <c r="E13">
        <v>7.9249999999999998</v>
      </c>
      <c r="F13">
        <v>7.6319999999999997</v>
      </c>
      <c r="G13">
        <v>7.2889999999999997</v>
      </c>
      <c r="H13">
        <v>7.2759999999999998</v>
      </c>
      <c r="I13">
        <v>6.8250000000000002</v>
      </c>
      <c r="J13">
        <v>6.2640000000000002</v>
      </c>
      <c r="K13">
        <v>6.0990000000000002</v>
      </c>
      <c r="L13">
        <v>5.78</v>
      </c>
      <c r="M13">
        <v>5.5289999999999999</v>
      </c>
      <c r="N13">
        <v>5.218</v>
      </c>
      <c r="O13">
        <v>4.9630000000000001</v>
      </c>
      <c r="P13">
        <v>4.7009999999999996</v>
      </c>
      <c r="Q13">
        <v>4.4619999999999997</v>
      </c>
      <c r="R13">
        <v>4.2489999999999997</v>
      </c>
      <c r="S13">
        <v>4.0490000000000004</v>
      </c>
      <c r="T13">
        <v>3.8620000000000001</v>
      </c>
      <c r="U13">
        <v>3.69</v>
      </c>
      <c r="V13">
        <v>3.5249999999999999</v>
      </c>
      <c r="W13">
        <v>3.3639999999999999</v>
      </c>
      <c r="X13">
        <v>3.21</v>
      </c>
      <c r="Y13">
        <v>3.0579999999999998</v>
      </c>
      <c r="Z13">
        <v>2.9079999999999999</v>
      </c>
      <c r="AA13">
        <v>2.76</v>
      </c>
      <c r="AB13">
        <v>2.6150000000000002</v>
      </c>
    </row>
    <row r="14" spans="1:28" x14ac:dyDescent="0.3">
      <c r="A14" t="s">
        <v>73</v>
      </c>
      <c r="B14" t="s">
        <v>89</v>
      </c>
      <c r="C14" t="s">
        <v>2</v>
      </c>
      <c r="D14" t="s">
        <v>102</v>
      </c>
      <c r="E14">
        <v>7.9249999999999998</v>
      </c>
      <c r="F14">
        <v>7.6319999999999997</v>
      </c>
      <c r="G14">
        <v>7.2889999999999997</v>
      </c>
      <c r="H14">
        <v>7.2759999999999998</v>
      </c>
      <c r="I14">
        <v>6.8250000000000002</v>
      </c>
      <c r="J14">
        <v>6.2640000000000002</v>
      </c>
      <c r="K14">
        <v>6.0309999999999997</v>
      </c>
      <c r="L14">
        <v>5.6580000000000004</v>
      </c>
      <c r="M14">
        <v>5.36</v>
      </c>
      <c r="N14">
        <v>5.0039999999999996</v>
      </c>
      <c r="O14">
        <v>4.7119999999999997</v>
      </c>
      <c r="P14">
        <v>4.4180000000000001</v>
      </c>
      <c r="Q14">
        <v>4.1520000000000001</v>
      </c>
      <c r="R14">
        <v>3.9129999999999998</v>
      </c>
      <c r="S14">
        <v>3.6920000000000002</v>
      </c>
      <c r="T14">
        <v>3.4870000000000001</v>
      </c>
      <c r="U14">
        <v>3.298</v>
      </c>
      <c r="V14">
        <v>3.1190000000000002</v>
      </c>
      <c r="W14">
        <v>2.9489999999999998</v>
      </c>
      <c r="X14">
        <v>2.786</v>
      </c>
      <c r="Y14">
        <v>2.6280000000000001</v>
      </c>
      <c r="Z14">
        <v>2.476</v>
      </c>
      <c r="AA14">
        <v>2.3290000000000002</v>
      </c>
      <c r="AB14">
        <v>2.1859999999999999</v>
      </c>
    </row>
    <row r="15" spans="1:28" x14ac:dyDescent="0.3">
      <c r="A15" t="s">
        <v>74</v>
      </c>
      <c r="B15" t="s">
        <v>89</v>
      </c>
      <c r="C15" t="s">
        <v>2</v>
      </c>
      <c r="D15" t="s">
        <v>103</v>
      </c>
      <c r="E15">
        <v>7.9249999999999998</v>
      </c>
      <c r="F15">
        <v>7.6319999999999997</v>
      </c>
      <c r="G15">
        <v>7.2889999999999997</v>
      </c>
      <c r="H15">
        <v>7.2759999999999998</v>
      </c>
      <c r="I15">
        <v>6.8250000000000002</v>
      </c>
      <c r="J15">
        <v>6.2640000000000002</v>
      </c>
      <c r="K15">
        <v>6.1059999999999999</v>
      </c>
      <c r="L15">
        <v>5.7919999999999998</v>
      </c>
      <c r="M15">
        <v>5.5490000000000004</v>
      </c>
      <c r="N15">
        <v>5.2439999999999998</v>
      </c>
      <c r="O15">
        <v>4.9930000000000003</v>
      </c>
      <c r="P15">
        <v>4.734</v>
      </c>
      <c r="Q15">
        <v>4.4980000000000002</v>
      </c>
      <c r="R15">
        <v>4.2869999999999999</v>
      </c>
      <c r="S15">
        <v>4.0880000000000001</v>
      </c>
      <c r="T15">
        <v>3.9020000000000001</v>
      </c>
      <c r="U15">
        <v>3.7290000000000001</v>
      </c>
      <c r="V15">
        <v>3.5630000000000002</v>
      </c>
      <c r="W15">
        <v>3.4009999999999998</v>
      </c>
      <c r="X15">
        <v>3.2440000000000002</v>
      </c>
      <c r="Y15">
        <v>3.09</v>
      </c>
      <c r="Z15">
        <v>2.9359999999999999</v>
      </c>
      <c r="AA15">
        <v>2.7850000000000001</v>
      </c>
      <c r="AB15">
        <v>2.6349999999999998</v>
      </c>
    </row>
    <row r="16" spans="1:28" x14ac:dyDescent="0.3">
      <c r="A16" t="s">
        <v>75</v>
      </c>
      <c r="B16" t="s">
        <v>89</v>
      </c>
      <c r="C16" t="s">
        <v>2</v>
      </c>
      <c r="D16" t="s">
        <v>104</v>
      </c>
      <c r="E16">
        <v>7.9249999999999998</v>
      </c>
      <c r="F16">
        <v>7.6319999999999997</v>
      </c>
      <c r="G16">
        <v>7.2889999999999997</v>
      </c>
      <c r="H16">
        <v>7.2759999999999998</v>
      </c>
      <c r="I16">
        <v>6.8250000000000002</v>
      </c>
      <c r="J16">
        <v>6.2640000000000002</v>
      </c>
      <c r="K16">
        <v>6.0389999999999997</v>
      </c>
      <c r="L16">
        <v>5.6680000000000001</v>
      </c>
      <c r="M16">
        <v>5.3719999999999999</v>
      </c>
      <c r="N16">
        <v>5.016</v>
      </c>
      <c r="O16">
        <v>4.7210000000000001</v>
      </c>
      <c r="P16">
        <v>4.423</v>
      </c>
      <c r="Q16">
        <v>4.1529999999999996</v>
      </c>
      <c r="R16">
        <v>3.91</v>
      </c>
      <c r="S16">
        <v>3.6840000000000002</v>
      </c>
      <c r="T16">
        <v>3.4740000000000002</v>
      </c>
      <c r="U16">
        <v>3.28</v>
      </c>
      <c r="V16">
        <v>3.097</v>
      </c>
      <c r="W16">
        <v>2.9220000000000002</v>
      </c>
      <c r="X16">
        <v>2.7530000000000001</v>
      </c>
      <c r="Y16">
        <v>2.5920000000000001</v>
      </c>
      <c r="Z16">
        <v>2.4350000000000001</v>
      </c>
      <c r="AA16">
        <v>2.2839999999999998</v>
      </c>
      <c r="AB16">
        <v>2.1360000000000001</v>
      </c>
    </row>
    <row r="17" spans="1:28" x14ac:dyDescent="0.3">
      <c r="A17" t="s">
        <v>76</v>
      </c>
      <c r="B17" t="s">
        <v>89</v>
      </c>
      <c r="C17" t="s">
        <v>2</v>
      </c>
      <c r="D17" t="s">
        <v>105</v>
      </c>
      <c r="E17">
        <v>7.9249999999999998</v>
      </c>
      <c r="F17">
        <v>7.6319999999999997</v>
      </c>
      <c r="G17">
        <v>7.2889999999999997</v>
      </c>
      <c r="H17">
        <v>7.2759999999999998</v>
      </c>
      <c r="I17">
        <v>6.8250000000000002</v>
      </c>
      <c r="J17">
        <v>6.2640000000000002</v>
      </c>
      <c r="K17">
        <v>5.9249999999999998</v>
      </c>
      <c r="L17">
        <v>5.4669999999999996</v>
      </c>
      <c r="M17">
        <v>5.0949999999999998</v>
      </c>
      <c r="N17">
        <v>4.6719999999999997</v>
      </c>
      <c r="O17">
        <v>4.3209999999999997</v>
      </c>
      <c r="P17">
        <v>3.9790000000000001</v>
      </c>
      <c r="Q17">
        <v>3.6720000000000002</v>
      </c>
      <c r="R17">
        <v>3.3980000000000001</v>
      </c>
      <c r="S17">
        <v>3.1480000000000001</v>
      </c>
      <c r="T17">
        <v>2.9180000000000001</v>
      </c>
      <c r="U17">
        <v>2.71</v>
      </c>
      <c r="V17">
        <v>2.5150000000000001</v>
      </c>
      <c r="W17">
        <v>2.3330000000000002</v>
      </c>
      <c r="X17">
        <v>2.1619999999999999</v>
      </c>
      <c r="Y17">
        <v>1.9990000000000001</v>
      </c>
      <c r="Z17">
        <v>1.845</v>
      </c>
      <c r="AA17">
        <v>1.6990000000000001</v>
      </c>
      <c r="AB17">
        <v>1.56</v>
      </c>
    </row>
    <row r="18" spans="1:28" x14ac:dyDescent="0.3">
      <c r="A18" t="s">
        <v>77</v>
      </c>
      <c r="B18" t="s">
        <v>89</v>
      </c>
      <c r="C18" t="s">
        <v>2</v>
      </c>
      <c r="D18" t="s">
        <v>106</v>
      </c>
      <c r="E18">
        <v>7.9249999999999998</v>
      </c>
      <c r="F18">
        <v>7.6319999999999997</v>
      </c>
      <c r="G18">
        <v>7.2889999999999997</v>
      </c>
      <c r="H18">
        <v>7.2759999999999998</v>
      </c>
      <c r="I18">
        <v>6.8250000000000002</v>
      </c>
      <c r="J18">
        <v>6.2640000000000002</v>
      </c>
      <c r="K18">
        <v>6.0750000000000002</v>
      </c>
      <c r="L18">
        <v>5.7359999999999998</v>
      </c>
      <c r="M18">
        <v>5.468</v>
      </c>
      <c r="N18">
        <v>5.1390000000000002</v>
      </c>
      <c r="O18">
        <v>4.867</v>
      </c>
      <c r="P18">
        <v>4.5890000000000004</v>
      </c>
      <c r="Q18">
        <v>4.335</v>
      </c>
      <c r="R18">
        <v>4.1070000000000002</v>
      </c>
      <c r="S18">
        <v>3.8940000000000001</v>
      </c>
      <c r="T18">
        <v>3.6949999999999998</v>
      </c>
      <c r="U18">
        <v>3.5089999999999999</v>
      </c>
      <c r="V18">
        <v>3.3319999999999999</v>
      </c>
      <c r="W18">
        <v>3.1619999999999999</v>
      </c>
      <c r="X18">
        <v>2.996</v>
      </c>
      <c r="Y18">
        <v>2.8359999999999999</v>
      </c>
      <c r="Z18">
        <v>2.677</v>
      </c>
      <c r="AA18">
        <v>2.5219999999999998</v>
      </c>
      <c r="AB18">
        <v>2.37</v>
      </c>
    </row>
    <row r="19" spans="1:28" x14ac:dyDescent="0.3">
      <c r="A19" t="s">
        <v>78</v>
      </c>
      <c r="B19" t="s">
        <v>89</v>
      </c>
      <c r="C19" t="s">
        <v>2</v>
      </c>
      <c r="D19" t="s">
        <v>107</v>
      </c>
      <c r="E19">
        <v>7.9249999999999998</v>
      </c>
      <c r="F19">
        <v>7.6319999999999997</v>
      </c>
      <c r="G19">
        <v>7.2889999999999997</v>
      </c>
      <c r="H19">
        <v>7.2759999999999998</v>
      </c>
      <c r="I19">
        <v>6.8250000000000002</v>
      </c>
      <c r="J19">
        <v>6.2640000000000002</v>
      </c>
      <c r="K19">
        <v>5.99</v>
      </c>
      <c r="L19">
        <v>5.5789999999999997</v>
      </c>
      <c r="M19">
        <v>5.2460000000000004</v>
      </c>
      <c r="N19">
        <v>4.8579999999999997</v>
      </c>
      <c r="O19">
        <v>4.5330000000000004</v>
      </c>
      <c r="P19">
        <v>4.21</v>
      </c>
      <c r="Q19">
        <v>3.919</v>
      </c>
      <c r="R19">
        <v>3.657</v>
      </c>
      <c r="S19">
        <v>3.415</v>
      </c>
      <c r="T19">
        <v>3.1909999999999998</v>
      </c>
      <c r="U19">
        <v>2.9860000000000002</v>
      </c>
      <c r="V19">
        <v>2.7930000000000001</v>
      </c>
      <c r="W19">
        <v>2.6110000000000002</v>
      </c>
      <c r="X19">
        <v>2.4390000000000001</v>
      </c>
      <c r="Y19">
        <v>2.2730000000000001</v>
      </c>
      <c r="Z19">
        <v>2.1179999999999999</v>
      </c>
      <c r="AA19">
        <v>1.9690000000000001</v>
      </c>
      <c r="AB19">
        <v>1.825</v>
      </c>
    </row>
    <row r="20" spans="1:28" x14ac:dyDescent="0.3">
      <c r="A20" t="s">
        <v>79</v>
      </c>
      <c r="B20" t="s">
        <v>89</v>
      </c>
      <c r="C20" t="s">
        <v>2</v>
      </c>
      <c r="D20" t="s">
        <v>108</v>
      </c>
      <c r="E20">
        <v>7.9249999999999998</v>
      </c>
      <c r="F20">
        <v>7.6319999999999997</v>
      </c>
      <c r="G20">
        <v>7.2889999999999997</v>
      </c>
      <c r="H20">
        <v>7.2759999999999998</v>
      </c>
      <c r="I20">
        <v>6.8250000000000002</v>
      </c>
      <c r="J20">
        <v>6.2640000000000002</v>
      </c>
      <c r="K20">
        <v>5.8890000000000002</v>
      </c>
      <c r="L20">
        <v>5.4020000000000001</v>
      </c>
      <c r="M20">
        <v>5.0049999999999999</v>
      </c>
      <c r="N20">
        <v>4.5590000000000002</v>
      </c>
      <c r="O20">
        <v>4.1900000000000004</v>
      </c>
      <c r="P20">
        <v>3.8319999999999999</v>
      </c>
      <c r="Q20">
        <v>3.512</v>
      </c>
      <c r="R20">
        <v>3.2280000000000002</v>
      </c>
      <c r="S20">
        <v>2.9689999999999999</v>
      </c>
      <c r="T20">
        <v>2.7330000000000001</v>
      </c>
      <c r="U20">
        <v>2.5190000000000001</v>
      </c>
      <c r="V20">
        <v>2.3210000000000002</v>
      </c>
      <c r="W20">
        <v>2.137</v>
      </c>
      <c r="X20">
        <v>1.9650000000000001</v>
      </c>
      <c r="Y20">
        <v>1.8029999999999999</v>
      </c>
      <c r="Z20">
        <v>1.65</v>
      </c>
      <c r="AA20">
        <v>1.5069999999999999</v>
      </c>
      <c r="AB20">
        <v>1.3720000000000001</v>
      </c>
    </row>
    <row r="21" spans="1:28" x14ac:dyDescent="0.3">
      <c r="A21" t="s">
        <v>80</v>
      </c>
      <c r="B21" t="s">
        <v>89</v>
      </c>
      <c r="C21" t="s">
        <v>2</v>
      </c>
      <c r="D21" t="s">
        <v>109</v>
      </c>
      <c r="E21">
        <v>7.9249999999999998</v>
      </c>
      <c r="F21">
        <v>7.6319999999999997</v>
      </c>
      <c r="G21">
        <v>7.2889999999999997</v>
      </c>
      <c r="H21">
        <v>7.2759999999999998</v>
      </c>
      <c r="I21">
        <v>6.8250000000000002</v>
      </c>
      <c r="J21">
        <v>6.2640000000000002</v>
      </c>
      <c r="K21">
        <v>6.1689999999999996</v>
      </c>
      <c r="L21">
        <v>5.9009999999999998</v>
      </c>
      <c r="M21">
        <v>5.6970000000000001</v>
      </c>
      <c r="N21">
        <v>5.4290000000000003</v>
      </c>
      <c r="O21">
        <v>5.2119999999999997</v>
      </c>
      <c r="P21">
        <v>4.984</v>
      </c>
      <c r="Q21">
        <v>4.774</v>
      </c>
      <c r="R21">
        <v>4.5869999999999997</v>
      </c>
      <c r="S21">
        <v>4.41</v>
      </c>
      <c r="T21">
        <v>4.2409999999999997</v>
      </c>
      <c r="U21">
        <v>4.0839999999999996</v>
      </c>
      <c r="V21">
        <v>3.93</v>
      </c>
      <c r="W21">
        <v>3.7759999999999998</v>
      </c>
      <c r="X21">
        <v>3.6269999999999998</v>
      </c>
      <c r="Y21">
        <v>3.476</v>
      </c>
      <c r="Z21">
        <v>3.323</v>
      </c>
      <c r="AA21">
        <v>3.17</v>
      </c>
      <c r="AB21">
        <v>3.0150000000000001</v>
      </c>
    </row>
    <row r="22" spans="1:28" x14ac:dyDescent="0.3">
      <c r="A22" t="s">
        <v>81</v>
      </c>
      <c r="B22" t="s">
        <v>89</v>
      </c>
      <c r="C22" t="s">
        <v>2</v>
      </c>
      <c r="D22" t="s">
        <v>110</v>
      </c>
      <c r="E22">
        <v>7.9249999999999998</v>
      </c>
      <c r="F22">
        <v>7.6319999999999997</v>
      </c>
      <c r="G22">
        <v>7.2889999999999997</v>
      </c>
      <c r="H22">
        <v>7.2759999999999998</v>
      </c>
      <c r="I22">
        <v>6.8250000000000002</v>
      </c>
      <c r="J22">
        <v>6.2640000000000002</v>
      </c>
      <c r="K22">
        <v>6.1689999999999996</v>
      </c>
      <c r="L22">
        <v>5.8860000000000001</v>
      </c>
      <c r="M22">
        <v>5.6680000000000001</v>
      </c>
      <c r="N22">
        <v>5.3849999999999998</v>
      </c>
      <c r="O22">
        <v>5.1539999999999999</v>
      </c>
      <c r="P22">
        <v>4.9119999999999999</v>
      </c>
      <c r="Q22">
        <v>4.6879999999999997</v>
      </c>
      <c r="R22">
        <v>4.4870000000000001</v>
      </c>
      <c r="S22">
        <v>4.2960000000000003</v>
      </c>
      <c r="T22">
        <v>4.1139999999999999</v>
      </c>
      <c r="U22">
        <v>3.944</v>
      </c>
      <c r="V22">
        <v>3.7770000000000001</v>
      </c>
      <c r="W22">
        <v>3.61</v>
      </c>
      <c r="X22">
        <v>3.4489999999999998</v>
      </c>
      <c r="Y22">
        <v>3.2850000000000001</v>
      </c>
      <c r="Z22">
        <v>3.121</v>
      </c>
      <c r="AA22">
        <v>2.956</v>
      </c>
      <c r="AB22">
        <v>2.7909999999999999</v>
      </c>
    </row>
    <row r="23" spans="1:28" x14ac:dyDescent="0.3">
      <c r="A23" t="s">
        <v>82</v>
      </c>
      <c r="B23" t="s">
        <v>89</v>
      </c>
      <c r="C23" t="s">
        <v>2</v>
      </c>
      <c r="D23" t="s">
        <v>111</v>
      </c>
      <c r="E23">
        <v>7.9249999999999998</v>
      </c>
      <c r="F23">
        <v>7.6319999999999997</v>
      </c>
      <c r="G23">
        <v>7.2889999999999997</v>
      </c>
      <c r="H23">
        <v>7.2759999999999998</v>
      </c>
      <c r="I23">
        <v>6.8250000000000002</v>
      </c>
      <c r="J23">
        <v>6.2640000000000002</v>
      </c>
      <c r="K23">
        <v>6.1689999999999996</v>
      </c>
      <c r="L23">
        <v>5.85</v>
      </c>
      <c r="M23">
        <v>5.5970000000000004</v>
      </c>
      <c r="N23">
        <v>5.28</v>
      </c>
      <c r="O23">
        <v>5.0149999999999997</v>
      </c>
      <c r="P23">
        <v>4.74</v>
      </c>
      <c r="Q23">
        <v>4.484</v>
      </c>
      <c r="R23">
        <v>4.2510000000000003</v>
      </c>
      <c r="S23">
        <v>4.0289999999999999</v>
      </c>
      <c r="T23">
        <v>3.8180000000000001</v>
      </c>
      <c r="U23">
        <v>3.617</v>
      </c>
      <c r="V23">
        <v>3.4209999999999998</v>
      </c>
      <c r="W23">
        <v>3.226</v>
      </c>
      <c r="X23">
        <v>3.0379999999999998</v>
      </c>
      <c r="Y23">
        <v>2.8490000000000002</v>
      </c>
      <c r="Z23">
        <v>2.66</v>
      </c>
      <c r="AA23">
        <v>2.4740000000000002</v>
      </c>
      <c r="AB23">
        <v>2.2890000000000001</v>
      </c>
    </row>
    <row r="24" spans="1:28" x14ac:dyDescent="0.3">
      <c r="A24" t="s">
        <v>83</v>
      </c>
      <c r="B24" t="s">
        <v>89</v>
      </c>
      <c r="C24" t="s">
        <v>2</v>
      </c>
      <c r="D24" t="s">
        <v>112</v>
      </c>
      <c r="E24">
        <v>7.9249999999999998</v>
      </c>
      <c r="F24">
        <v>7.6319999999999997</v>
      </c>
      <c r="G24">
        <v>7.2889999999999997</v>
      </c>
      <c r="H24">
        <v>7.2759999999999998</v>
      </c>
      <c r="I24">
        <v>6.8250000000000002</v>
      </c>
      <c r="J24">
        <v>6.2640000000000002</v>
      </c>
      <c r="K24">
        <v>6.1689999999999996</v>
      </c>
      <c r="L24">
        <v>5.8949999999999996</v>
      </c>
      <c r="M24">
        <v>5.6859999999999999</v>
      </c>
      <c r="N24">
        <v>5.4119999999999999</v>
      </c>
      <c r="O24">
        <v>5.1890000000000001</v>
      </c>
      <c r="P24">
        <v>4.9550000000000001</v>
      </c>
      <c r="Q24">
        <v>4.74</v>
      </c>
      <c r="R24">
        <v>4.5460000000000003</v>
      </c>
      <c r="S24">
        <v>4.3630000000000004</v>
      </c>
      <c r="T24">
        <v>4.1890000000000001</v>
      </c>
      <c r="U24">
        <v>4.0259999999999998</v>
      </c>
      <c r="V24">
        <v>3.8660000000000001</v>
      </c>
      <c r="W24">
        <v>3.7069999999999999</v>
      </c>
      <c r="X24">
        <v>3.552</v>
      </c>
      <c r="Y24">
        <v>3.3959999999999999</v>
      </c>
      <c r="Z24">
        <v>3.238</v>
      </c>
      <c r="AA24">
        <v>3.0790000000000002</v>
      </c>
      <c r="AB24">
        <v>2.92</v>
      </c>
    </row>
    <row r="25" spans="1:28" x14ac:dyDescent="0.3">
      <c r="A25" t="s">
        <v>84</v>
      </c>
      <c r="B25" t="s">
        <v>89</v>
      </c>
      <c r="C25" t="s">
        <v>2</v>
      </c>
      <c r="D25" t="s">
        <v>113</v>
      </c>
      <c r="E25">
        <v>7.9249999999999998</v>
      </c>
      <c r="F25">
        <v>7.6319999999999997</v>
      </c>
      <c r="G25">
        <v>7.2889999999999997</v>
      </c>
      <c r="H25">
        <v>7.2759999999999998</v>
      </c>
      <c r="I25">
        <v>6.8250000000000002</v>
      </c>
      <c r="J25">
        <v>6.2640000000000002</v>
      </c>
      <c r="K25">
        <v>6.1689999999999996</v>
      </c>
      <c r="L25">
        <v>5.875</v>
      </c>
      <c r="M25">
        <v>5.6470000000000002</v>
      </c>
      <c r="N25">
        <v>5.3550000000000004</v>
      </c>
      <c r="O25">
        <v>5.1130000000000004</v>
      </c>
      <c r="P25">
        <v>4.8620000000000001</v>
      </c>
      <c r="Q25">
        <v>4.6280000000000001</v>
      </c>
      <c r="R25">
        <v>4.4180000000000001</v>
      </c>
      <c r="S25">
        <v>4.218</v>
      </c>
      <c r="T25">
        <v>4.0270000000000001</v>
      </c>
      <c r="U25">
        <v>3.8479999999999999</v>
      </c>
      <c r="V25">
        <v>3.6720000000000002</v>
      </c>
      <c r="W25">
        <v>3.4969999999999999</v>
      </c>
      <c r="X25">
        <v>3.327</v>
      </c>
      <c r="Y25">
        <v>3.1560000000000001</v>
      </c>
      <c r="Z25">
        <v>2.984</v>
      </c>
      <c r="AA25">
        <v>2.8119999999999998</v>
      </c>
      <c r="AB25">
        <v>2.64</v>
      </c>
    </row>
    <row r="26" spans="1:28" x14ac:dyDescent="0.3">
      <c r="A26" t="s">
        <v>85</v>
      </c>
      <c r="B26" t="s">
        <v>89</v>
      </c>
      <c r="C26" t="s">
        <v>2</v>
      </c>
      <c r="D26" t="s">
        <v>114</v>
      </c>
      <c r="E26">
        <v>7.9249999999999998</v>
      </c>
      <c r="F26">
        <v>7.6319999999999997</v>
      </c>
      <c r="G26">
        <v>7.2889999999999997</v>
      </c>
      <c r="H26">
        <v>7.2759999999999998</v>
      </c>
      <c r="I26">
        <v>6.8250000000000002</v>
      </c>
      <c r="J26">
        <v>6.2640000000000002</v>
      </c>
      <c r="K26">
        <v>6.1689999999999996</v>
      </c>
      <c r="L26">
        <v>5.83</v>
      </c>
      <c r="M26">
        <v>5.5579999999999998</v>
      </c>
      <c r="N26">
        <v>5.2229999999999999</v>
      </c>
      <c r="O26">
        <v>4.9390000000000001</v>
      </c>
      <c r="P26">
        <v>4.6470000000000002</v>
      </c>
      <c r="Q26">
        <v>4.3739999999999997</v>
      </c>
      <c r="R26">
        <v>4.1239999999999997</v>
      </c>
      <c r="S26">
        <v>3.887</v>
      </c>
      <c r="T26">
        <v>3.66</v>
      </c>
      <c r="U26">
        <v>3.4449999999999998</v>
      </c>
      <c r="V26">
        <v>3.234</v>
      </c>
      <c r="W26">
        <v>3.0270000000000001</v>
      </c>
      <c r="X26">
        <v>2.8260000000000001</v>
      </c>
      <c r="Y26">
        <v>2.625</v>
      </c>
      <c r="Z26">
        <v>2.427</v>
      </c>
      <c r="AA26">
        <v>2.2320000000000002</v>
      </c>
      <c r="AB26">
        <v>2.0409999999999999</v>
      </c>
    </row>
    <row r="27" spans="1:28" x14ac:dyDescent="0.3">
      <c r="A27" t="s">
        <v>86</v>
      </c>
      <c r="B27" t="s">
        <v>89</v>
      </c>
      <c r="C27" t="s">
        <v>2</v>
      </c>
      <c r="D27" t="s">
        <v>115</v>
      </c>
      <c r="E27">
        <v>7.9249999999999998</v>
      </c>
      <c r="F27">
        <v>7.6319999999999997</v>
      </c>
      <c r="G27">
        <v>7.2889999999999997</v>
      </c>
      <c r="H27">
        <v>7.2759999999999998</v>
      </c>
      <c r="I27">
        <v>6.8250000000000002</v>
      </c>
      <c r="J27">
        <v>6.2640000000000002</v>
      </c>
      <c r="K27">
        <v>6.1689999999999996</v>
      </c>
      <c r="L27">
        <v>5.8879999999999999</v>
      </c>
      <c r="M27">
        <v>5.6719999999999997</v>
      </c>
      <c r="N27">
        <v>5.3920000000000003</v>
      </c>
      <c r="O27">
        <v>5.1630000000000003</v>
      </c>
      <c r="P27">
        <v>4.923</v>
      </c>
      <c r="Q27">
        <v>4.7009999999999996</v>
      </c>
      <c r="R27">
        <v>4.5010000000000003</v>
      </c>
      <c r="S27">
        <v>4.3120000000000003</v>
      </c>
      <c r="T27">
        <v>4.133</v>
      </c>
      <c r="U27">
        <v>3.9630000000000001</v>
      </c>
      <c r="V27">
        <v>3.798</v>
      </c>
      <c r="W27">
        <v>3.633</v>
      </c>
      <c r="X27">
        <v>3.4729999999999999</v>
      </c>
      <c r="Y27">
        <v>3.3109999999999999</v>
      </c>
      <c r="Z27">
        <v>3.1480000000000001</v>
      </c>
      <c r="AA27">
        <v>2.984</v>
      </c>
      <c r="AB27">
        <v>2.82</v>
      </c>
    </row>
    <row r="28" spans="1:28" x14ac:dyDescent="0.3">
      <c r="A28" t="s">
        <v>87</v>
      </c>
      <c r="B28" t="s">
        <v>89</v>
      </c>
      <c r="C28" t="s">
        <v>2</v>
      </c>
      <c r="D28" t="s">
        <v>116</v>
      </c>
      <c r="E28">
        <v>7.9249999999999998</v>
      </c>
      <c r="F28">
        <v>7.6319999999999997</v>
      </c>
      <c r="G28">
        <v>7.2889999999999997</v>
      </c>
      <c r="H28">
        <v>7.2759999999999998</v>
      </c>
      <c r="I28">
        <v>6.8250000000000002</v>
      </c>
      <c r="J28">
        <v>6.2640000000000002</v>
      </c>
      <c r="K28">
        <v>6.1689999999999996</v>
      </c>
      <c r="L28">
        <v>5.859</v>
      </c>
      <c r="M28">
        <v>5.6150000000000002</v>
      </c>
      <c r="N28">
        <v>5.3070000000000004</v>
      </c>
      <c r="O28">
        <v>5.0510000000000002</v>
      </c>
      <c r="P28">
        <v>4.7850000000000001</v>
      </c>
      <c r="Q28">
        <v>4.5369999999999999</v>
      </c>
      <c r="R28">
        <v>4.3120000000000003</v>
      </c>
      <c r="S28">
        <v>4.0990000000000002</v>
      </c>
      <c r="T28">
        <v>3.895</v>
      </c>
      <c r="U28">
        <v>3.7029999999999998</v>
      </c>
      <c r="V28">
        <v>3.5150000000000001</v>
      </c>
      <c r="W28">
        <v>3.3279999999999998</v>
      </c>
      <c r="X28">
        <v>3.1459999999999999</v>
      </c>
      <c r="Y28">
        <v>2.964</v>
      </c>
      <c r="Z28">
        <v>2.782</v>
      </c>
      <c r="AA28">
        <v>2.601</v>
      </c>
      <c r="AB28">
        <v>2.4209999999999998</v>
      </c>
    </row>
    <row r="29" spans="1:28" x14ac:dyDescent="0.3">
      <c r="A29" t="s">
        <v>88</v>
      </c>
      <c r="B29" t="s">
        <v>89</v>
      </c>
      <c r="C29" t="s">
        <v>2</v>
      </c>
      <c r="D29" t="s">
        <v>117</v>
      </c>
      <c r="E29">
        <v>7.9249999999999998</v>
      </c>
      <c r="F29">
        <v>7.6319999999999997</v>
      </c>
      <c r="G29">
        <v>7.2889999999999997</v>
      </c>
      <c r="H29">
        <v>7.2759999999999998</v>
      </c>
      <c r="I29">
        <v>6.8250000000000002</v>
      </c>
      <c r="J29">
        <v>6.2640000000000002</v>
      </c>
      <c r="K29">
        <v>6.1689999999999996</v>
      </c>
      <c r="L29">
        <v>5.8129999999999997</v>
      </c>
      <c r="M29">
        <v>5.5229999999999997</v>
      </c>
      <c r="N29">
        <v>5.1710000000000003</v>
      </c>
      <c r="O29">
        <v>4.8719999999999999</v>
      </c>
      <c r="P29">
        <v>4.5650000000000004</v>
      </c>
      <c r="Q29">
        <v>4.2779999999999996</v>
      </c>
      <c r="R29">
        <v>4.0149999999999997</v>
      </c>
      <c r="S29">
        <v>3.7650000000000001</v>
      </c>
      <c r="T29">
        <v>3.5259999999999998</v>
      </c>
      <c r="U29">
        <v>3.2989999999999999</v>
      </c>
      <c r="V29">
        <v>3.0779999999999998</v>
      </c>
      <c r="W29">
        <v>2.8610000000000002</v>
      </c>
      <c r="X29">
        <v>2.6509999999999998</v>
      </c>
      <c r="Y29">
        <v>2.4430000000000001</v>
      </c>
      <c r="Z29">
        <v>2.2389999999999999</v>
      </c>
      <c r="AA29">
        <v>2.04</v>
      </c>
      <c r="AB29">
        <v>1.8460000000000001</v>
      </c>
    </row>
  </sheetData>
  <sortState xmlns:xlrd2="http://schemas.microsoft.com/office/spreadsheetml/2017/richdata2" ref="A1:AA29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D9758-AD8B-4D9E-AC79-212131CEDB7A}">
  <dimension ref="A1:Y40"/>
  <sheetViews>
    <sheetView tabSelected="1" workbookViewId="0"/>
  </sheetViews>
  <sheetFormatPr defaultRowHeight="14.4" x14ac:dyDescent="0.3"/>
  <sheetData>
    <row r="1" spans="1:25" x14ac:dyDescent="0.3">
      <c r="A1" t="s">
        <v>118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</row>
    <row r="2" spans="1:25" x14ac:dyDescent="0.3">
      <c r="A2" t="s">
        <v>58</v>
      </c>
      <c r="B2">
        <f>MEDIAN(dataIN_782!E1)</f>
        <v>7.9249999999999998</v>
      </c>
      <c r="C2">
        <f>MEDIAN(dataIN_782!F1)</f>
        <v>7.6319999999999997</v>
      </c>
      <c r="D2">
        <f>MEDIAN(dataIN_782!G1)</f>
        <v>7.2889999999999997</v>
      </c>
      <c r="E2">
        <f>MEDIAN(dataIN_782!H1)</f>
        <v>7.2759999999999998</v>
      </c>
      <c r="F2">
        <f>MEDIAN(dataIN_782!I1)</f>
        <v>6.8250000000000002</v>
      </c>
      <c r="G2">
        <f>MEDIAN(dataIN_782!J1)</f>
        <v>6.2640000000000002</v>
      </c>
      <c r="H2">
        <f>MEDIAN(dataIN_782!K1)</f>
        <v>6.1689999999999996</v>
      </c>
      <c r="I2">
        <f>MEDIAN(dataIN_782!L1)</f>
        <v>5.9119999999999999</v>
      </c>
      <c r="J2">
        <f>MEDIAN(dataIN_782!M1)</f>
        <v>5.7210000000000001</v>
      </c>
      <c r="K2">
        <f>MEDIAN(dataIN_782!N1)</f>
        <v>5.4649999999999999</v>
      </c>
      <c r="L2">
        <f>MEDIAN(dataIN_782!O1)</f>
        <v>5.2610000000000001</v>
      </c>
      <c r="M2">
        <f>MEDIAN(dataIN_782!P1)</f>
        <v>5.0460000000000003</v>
      </c>
      <c r="N2">
        <f>MEDIAN(dataIN_782!Q1)</f>
        <v>4.8490000000000002</v>
      </c>
      <c r="O2">
        <f>MEDIAN(dataIN_782!R1)</f>
        <v>4.6749999999999998</v>
      </c>
      <c r="P2">
        <f>MEDIAN(dataIN_782!S1)</f>
        <v>4.5119999999999996</v>
      </c>
      <c r="Q2">
        <f>MEDIAN(dataIN_782!T1)</f>
        <v>4.3570000000000002</v>
      </c>
      <c r="R2">
        <f>MEDIAN(dataIN_782!U1)</f>
        <v>4.2140000000000004</v>
      </c>
      <c r="S2">
        <f>MEDIAN(dataIN_782!V1)</f>
        <v>4.0750000000000002</v>
      </c>
      <c r="T2">
        <f>MEDIAN(dataIN_782!W1)</f>
        <v>3.9359999999999999</v>
      </c>
      <c r="U2">
        <f>MEDIAN(dataIN_782!X1)</f>
        <v>3.802</v>
      </c>
      <c r="V2">
        <f>MEDIAN(dataIN_782!Y1)</f>
        <v>3.6659999999999999</v>
      </c>
      <c r="W2">
        <f>MEDIAN(dataIN_782!Z1)</f>
        <v>3.5289999999999999</v>
      </c>
      <c r="X2">
        <f>MEDIAN(dataIN_782!AA1)</f>
        <v>3.391</v>
      </c>
      <c r="Y2">
        <f>MEDIAN(dataIN_782!AB1)</f>
        <v>3.2509999999999999</v>
      </c>
    </row>
    <row r="3" spans="1:25" x14ac:dyDescent="0.3">
      <c r="A3" t="s">
        <v>59</v>
      </c>
      <c r="B3">
        <f>MEDIAN(dataIN_782!E2:E10)</f>
        <v>7.9249999999999998</v>
      </c>
      <c r="C3">
        <f>MEDIAN(dataIN_782!F2:F10)</f>
        <v>7.6319999999999997</v>
      </c>
      <c r="D3">
        <f>MEDIAN(dataIN_782!G2:G10)</f>
        <v>7.2889999999999997</v>
      </c>
      <c r="E3">
        <f>MEDIAN(dataIN_782!H2:H10)</f>
        <v>7.2759999999999998</v>
      </c>
      <c r="F3">
        <f>MEDIAN(dataIN_782!I2:I10)</f>
        <v>6.8250000000000002</v>
      </c>
      <c r="G3">
        <f>MEDIAN(dataIN_782!J2:J10)</f>
        <v>6.2640000000000002</v>
      </c>
      <c r="H3">
        <f>MEDIAN(dataIN_782!K2:K10)</f>
        <v>6.1669999999999998</v>
      </c>
      <c r="I3">
        <f>MEDIAN(dataIN_782!L2:L10)</f>
        <v>5.8739999999999997</v>
      </c>
      <c r="J3">
        <f>MEDIAN(dataIN_782!M2:M10)</f>
        <v>5.6509999999999998</v>
      </c>
      <c r="K3">
        <f>MEDIAN(dataIN_782!N2:N10)</f>
        <v>5.375</v>
      </c>
      <c r="L3">
        <f>MEDIAN(dataIN_782!O2:O10)</f>
        <v>5.14</v>
      </c>
      <c r="M3">
        <f>MEDIAN(dataIN_782!P2:P10)</f>
        <v>4.8949999999999996</v>
      </c>
      <c r="N3">
        <f>MEDIAN(dataIN_782!Q2:Q10)</f>
        <v>4.6660000000000004</v>
      </c>
      <c r="O3">
        <f>MEDIAN(dataIN_782!R2:R10)</f>
        <v>4.46</v>
      </c>
      <c r="P3">
        <f>MEDIAN(dataIN_782!S2:S10)</f>
        <v>4.2640000000000002</v>
      </c>
      <c r="Q3">
        <f>MEDIAN(dataIN_782!T2:T10)</f>
        <v>4.0720000000000001</v>
      </c>
      <c r="R3">
        <f>MEDIAN(dataIN_782!U2:U10)</f>
        <v>3.8919999999999999</v>
      </c>
      <c r="S3">
        <f>MEDIAN(dataIN_782!V2:V10)</f>
        <v>3.7149999999999999</v>
      </c>
      <c r="T3">
        <f>MEDIAN(dataIN_782!W2:W10)</f>
        <v>3.5419999999999998</v>
      </c>
      <c r="U3">
        <f>MEDIAN(dataIN_782!X2:X10)</f>
        <v>3.371</v>
      </c>
      <c r="V3">
        <f>MEDIAN(dataIN_782!Y2:Y10)</f>
        <v>3.2029999999999998</v>
      </c>
      <c r="W3">
        <f>MEDIAN(dataIN_782!Z2:Z10)</f>
        <v>3.0350000000000001</v>
      </c>
      <c r="X3">
        <f>MEDIAN(dataIN_782!AA2:AA10)</f>
        <v>2.87</v>
      </c>
      <c r="Y3">
        <f>MEDIAN(dataIN_782!AB2:AB10)</f>
        <v>2.7080000000000002</v>
      </c>
    </row>
    <row r="4" spans="1:25" x14ac:dyDescent="0.3">
      <c r="A4" t="s">
        <v>60</v>
      </c>
      <c r="B4">
        <f>MEDIAN(dataIN_782!E11:E19)</f>
        <v>7.9249999999999998</v>
      </c>
      <c r="C4">
        <f>MEDIAN(dataIN_782!F11:F19)</f>
        <v>7.6319999999999997</v>
      </c>
      <c r="D4">
        <f>MEDIAN(dataIN_782!G11:G19)</f>
        <v>7.2889999999999997</v>
      </c>
      <c r="E4">
        <f>MEDIAN(dataIN_782!H11:H19)</f>
        <v>7.2759999999999998</v>
      </c>
      <c r="F4">
        <f>MEDIAN(dataIN_782!I11:I19)</f>
        <v>6.8250000000000002</v>
      </c>
      <c r="G4">
        <f>MEDIAN(dataIN_782!J11:J19)</f>
        <v>6.2640000000000002</v>
      </c>
      <c r="H4">
        <f>MEDIAN(dataIN_782!K11:K19)</f>
        <v>6.0389999999999997</v>
      </c>
      <c r="I4">
        <f>MEDIAN(dataIN_782!L11:L19)</f>
        <v>5.6680000000000001</v>
      </c>
      <c r="J4">
        <f>MEDIAN(dataIN_782!M11:M19)</f>
        <v>5.3719999999999999</v>
      </c>
      <c r="K4">
        <f>MEDIAN(dataIN_782!N11:N19)</f>
        <v>5.016</v>
      </c>
      <c r="L4">
        <f>MEDIAN(dataIN_782!O11:O19)</f>
        <v>4.7210000000000001</v>
      </c>
      <c r="M4">
        <f>MEDIAN(dataIN_782!P11:P19)</f>
        <v>4.423</v>
      </c>
      <c r="N4">
        <f>MEDIAN(dataIN_782!Q11:Q19)</f>
        <v>4.1529999999999996</v>
      </c>
      <c r="O4">
        <f>MEDIAN(dataIN_782!R11:R19)</f>
        <v>3.9129999999999998</v>
      </c>
      <c r="P4">
        <f>MEDIAN(dataIN_782!S11:S19)</f>
        <v>3.6920000000000002</v>
      </c>
      <c r="Q4">
        <f>MEDIAN(dataIN_782!T11:T19)</f>
        <v>3.4870000000000001</v>
      </c>
      <c r="R4">
        <f>MEDIAN(dataIN_782!U11:U19)</f>
        <v>3.298</v>
      </c>
      <c r="S4">
        <f>MEDIAN(dataIN_782!V11:V19)</f>
        <v>3.1190000000000002</v>
      </c>
      <c r="T4">
        <f>MEDIAN(dataIN_782!W11:W19)</f>
        <v>2.9489999999999998</v>
      </c>
      <c r="U4">
        <f>MEDIAN(dataIN_782!X11:X19)</f>
        <v>2.786</v>
      </c>
      <c r="V4">
        <f>MEDIAN(dataIN_782!Y11:Y19)</f>
        <v>2.6280000000000001</v>
      </c>
      <c r="W4">
        <f>MEDIAN(dataIN_782!Z11:Z19)</f>
        <v>2.476</v>
      </c>
      <c r="X4">
        <f>MEDIAN(dataIN_782!AA11:AA19)</f>
        <v>2.3290000000000002</v>
      </c>
      <c r="Y4">
        <f>MEDIAN(dataIN_782!AB11:AB19)</f>
        <v>2.1859999999999999</v>
      </c>
    </row>
    <row r="5" spans="1:25" x14ac:dyDescent="0.3">
      <c r="A5" t="s">
        <v>61</v>
      </c>
      <c r="B5">
        <f>MEDIAN(dataIN_782!E20:E28)</f>
        <v>7.9249999999999998</v>
      </c>
      <c r="C5">
        <f>MEDIAN(dataIN_782!F20:F28)</f>
        <v>7.6319999999999997</v>
      </c>
      <c r="D5">
        <f>MEDIAN(dataIN_782!G20:G28)</f>
        <v>7.2889999999999997</v>
      </c>
      <c r="E5">
        <f>MEDIAN(dataIN_782!H20:H28)</f>
        <v>7.2759999999999998</v>
      </c>
      <c r="F5">
        <f>MEDIAN(dataIN_782!I20:I28)</f>
        <v>6.8250000000000002</v>
      </c>
      <c r="G5">
        <f>MEDIAN(dataIN_782!J20:J28)</f>
        <v>6.2640000000000002</v>
      </c>
      <c r="H5">
        <f>MEDIAN(dataIN_782!K20:K28)</f>
        <v>6.1689999999999996</v>
      </c>
      <c r="I5">
        <f>MEDIAN(dataIN_782!L20:L28)</f>
        <v>5.875</v>
      </c>
      <c r="J5">
        <f>MEDIAN(dataIN_782!M20:M28)</f>
        <v>5.6470000000000002</v>
      </c>
      <c r="K5">
        <f>MEDIAN(dataIN_782!N20:N28)</f>
        <v>5.3550000000000004</v>
      </c>
      <c r="L5">
        <f>MEDIAN(dataIN_782!O20:O28)</f>
        <v>5.1130000000000004</v>
      </c>
      <c r="M5">
        <f>MEDIAN(dataIN_782!P20:P28)</f>
        <v>4.8620000000000001</v>
      </c>
      <c r="N5">
        <f>MEDIAN(dataIN_782!Q20:Q28)</f>
        <v>4.6280000000000001</v>
      </c>
      <c r="O5">
        <f>MEDIAN(dataIN_782!R20:R28)</f>
        <v>4.4180000000000001</v>
      </c>
      <c r="P5">
        <f>MEDIAN(dataIN_782!S20:S28)</f>
        <v>4.218</v>
      </c>
      <c r="Q5">
        <f>MEDIAN(dataIN_782!T20:T28)</f>
        <v>4.0270000000000001</v>
      </c>
      <c r="R5">
        <f>MEDIAN(dataIN_782!U20:U28)</f>
        <v>3.8479999999999999</v>
      </c>
      <c r="S5">
        <f>MEDIAN(dataIN_782!V20:V28)</f>
        <v>3.6720000000000002</v>
      </c>
      <c r="T5">
        <f>MEDIAN(dataIN_782!W20:W28)</f>
        <v>3.4969999999999999</v>
      </c>
      <c r="U5">
        <f>MEDIAN(dataIN_782!X20:X28)</f>
        <v>3.327</v>
      </c>
      <c r="V5">
        <f>MEDIAN(dataIN_782!Y20:Y28)</f>
        <v>3.1560000000000001</v>
      </c>
      <c r="W5">
        <f>MEDIAN(dataIN_782!Z20:Z28)</f>
        <v>2.984</v>
      </c>
      <c r="X5">
        <f>MEDIAN(dataIN_782!AA20:AA28)</f>
        <v>2.8119999999999998</v>
      </c>
      <c r="Y5">
        <f>MEDIAN(dataIN_782!AB20:AB28)</f>
        <v>2.64</v>
      </c>
    </row>
    <row r="6" spans="1:25" x14ac:dyDescent="0.3">
      <c r="A6" t="s">
        <v>67</v>
      </c>
      <c r="B6">
        <f>AVERAGE(dataIN_782!E1)</f>
        <v>7.9249999999999998</v>
      </c>
      <c r="C6">
        <f>AVERAGE(dataIN_782!F1)</f>
        <v>7.6319999999999997</v>
      </c>
      <c r="D6">
        <f>AVERAGE(dataIN_782!G1)</f>
        <v>7.2889999999999997</v>
      </c>
      <c r="E6">
        <f>AVERAGE(dataIN_782!H1)</f>
        <v>7.2759999999999998</v>
      </c>
      <c r="F6">
        <f>AVERAGE(dataIN_782!I1)</f>
        <v>6.8250000000000002</v>
      </c>
      <c r="G6">
        <f>AVERAGE(dataIN_782!J1)</f>
        <v>6.2640000000000002</v>
      </c>
      <c r="H6">
        <f>AVERAGE(dataIN_782!K1)</f>
        <v>6.1689999999999996</v>
      </c>
      <c r="I6">
        <f>AVERAGE(dataIN_782!L1)</f>
        <v>5.9119999999999999</v>
      </c>
      <c r="J6">
        <f>AVERAGE(dataIN_782!M1)</f>
        <v>5.7210000000000001</v>
      </c>
      <c r="K6">
        <f>AVERAGE(dataIN_782!N1)</f>
        <v>5.4649999999999999</v>
      </c>
      <c r="L6">
        <f>AVERAGE(dataIN_782!O1)</f>
        <v>5.2610000000000001</v>
      </c>
      <c r="M6">
        <f>AVERAGE(dataIN_782!P1)</f>
        <v>5.0460000000000003</v>
      </c>
      <c r="N6">
        <f>AVERAGE(dataIN_782!Q1)</f>
        <v>4.8490000000000002</v>
      </c>
      <c r="O6">
        <f>AVERAGE(dataIN_782!R1)</f>
        <v>4.6749999999999998</v>
      </c>
      <c r="P6">
        <f>AVERAGE(dataIN_782!S1)</f>
        <v>4.5119999999999996</v>
      </c>
      <c r="Q6">
        <f>AVERAGE(dataIN_782!T1)</f>
        <v>4.3570000000000002</v>
      </c>
      <c r="R6">
        <f>AVERAGE(dataIN_782!U1)</f>
        <v>4.2140000000000004</v>
      </c>
      <c r="S6">
        <f>AVERAGE(dataIN_782!V1)</f>
        <v>4.0750000000000002</v>
      </c>
      <c r="T6">
        <f>AVERAGE(dataIN_782!W1)</f>
        <v>3.9359999999999999</v>
      </c>
      <c r="U6">
        <f>AVERAGE(dataIN_782!X1)</f>
        <v>3.802</v>
      </c>
      <c r="V6">
        <f>AVERAGE(dataIN_782!Y1)</f>
        <v>3.6659999999999999</v>
      </c>
      <c r="W6">
        <f>AVERAGE(dataIN_782!Z1)</f>
        <v>3.5289999999999999</v>
      </c>
      <c r="X6">
        <f>AVERAGE(dataIN_782!AA1)</f>
        <v>3.391</v>
      </c>
      <c r="Y6">
        <f>AVERAGE(dataIN_782!AB1)</f>
        <v>3.2509999999999999</v>
      </c>
    </row>
    <row r="7" spans="1:25" x14ac:dyDescent="0.3">
      <c r="A7" t="s">
        <v>64</v>
      </c>
      <c r="B7">
        <f>AVERAGE(dataIN_782!E2:E10)</f>
        <v>7.9249999999999989</v>
      </c>
      <c r="C7">
        <f>AVERAGE(dataIN_782!F2:F10)</f>
        <v>7.6319999999999988</v>
      </c>
      <c r="D7">
        <f>AVERAGE(dataIN_782!G2:G10)</f>
        <v>7.2889999999999997</v>
      </c>
      <c r="E7">
        <f>AVERAGE(dataIN_782!H2:H10)</f>
        <v>7.275999999999998</v>
      </c>
      <c r="F7">
        <f>AVERAGE(dataIN_782!I2:I10)</f>
        <v>6.8250000000000011</v>
      </c>
      <c r="G7">
        <f>AVERAGE(dataIN_782!J2:J10)</f>
        <v>6.2640000000000011</v>
      </c>
      <c r="H7">
        <f>AVERAGE(dataIN_782!K2:K10)</f>
        <v>6.1660000000000004</v>
      </c>
      <c r="I7">
        <f>AVERAGE(dataIN_782!L2:L10)</f>
        <v>5.8681111111111104</v>
      </c>
      <c r="J7">
        <f>AVERAGE(dataIN_782!M2:M10)</f>
        <v>5.6412222222222219</v>
      </c>
      <c r="K7">
        <f>AVERAGE(dataIN_782!N2:N10)</f>
        <v>5.3575555555555558</v>
      </c>
      <c r="L7">
        <f>AVERAGE(dataIN_782!O2:O10)</f>
        <v>5.1175555555555556</v>
      </c>
      <c r="M7">
        <f>AVERAGE(dataIN_782!P2:P10)</f>
        <v>4.8677777777777784</v>
      </c>
      <c r="N7">
        <f>AVERAGE(dataIN_782!Q2:Q10)</f>
        <v>4.6358888888888892</v>
      </c>
      <c r="O7">
        <f>AVERAGE(dataIN_782!R2:R10)</f>
        <v>4.4265555555555558</v>
      </c>
      <c r="P7">
        <f>AVERAGE(dataIN_782!S2:S10)</f>
        <v>4.2279999999999998</v>
      </c>
      <c r="Q7">
        <f>AVERAGE(dataIN_782!T2:T10)</f>
        <v>4.0376666666666665</v>
      </c>
      <c r="R7">
        <f>AVERAGE(dataIN_782!U2:U10)</f>
        <v>3.8583333333333334</v>
      </c>
      <c r="S7">
        <f>AVERAGE(dataIN_782!V2:V10)</f>
        <v>3.6835555555555555</v>
      </c>
      <c r="T7">
        <f>AVERAGE(dataIN_782!W2:W10)</f>
        <v>3.5134444444444446</v>
      </c>
      <c r="U7">
        <f>AVERAGE(dataIN_782!X2:X10)</f>
        <v>3.3457777777777782</v>
      </c>
      <c r="V7">
        <f>AVERAGE(dataIN_782!Y2:Y10)</f>
        <v>3.1802222222222221</v>
      </c>
      <c r="W7">
        <f>AVERAGE(dataIN_782!Z2:Z10)</f>
        <v>3.016888888888889</v>
      </c>
      <c r="X7">
        <f>AVERAGE(dataIN_782!AA2:AA10)</f>
        <v>2.8562222222222227</v>
      </c>
      <c r="Y7">
        <f>AVERAGE(dataIN_782!AB2:AB10)</f>
        <v>2.7037777777777778</v>
      </c>
    </row>
    <row r="8" spans="1:25" x14ac:dyDescent="0.3">
      <c r="A8" t="s">
        <v>65</v>
      </c>
      <c r="B8">
        <f>AVERAGE(dataIN_782!E11:E19)</f>
        <v>7.9249999999999989</v>
      </c>
      <c r="C8">
        <f>AVERAGE(dataIN_782!F11:F19)</f>
        <v>7.6319999999999988</v>
      </c>
      <c r="D8">
        <f>AVERAGE(dataIN_782!G11:G19)</f>
        <v>7.2889999999999997</v>
      </c>
      <c r="E8">
        <f>AVERAGE(dataIN_782!H11:H19)</f>
        <v>7.275999999999998</v>
      </c>
      <c r="F8">
        <f>AVERAGE(dataIN_782!I11:I19)</f>
        <v>6.8250000000000011</v>
      </c>
      <c r="G8">
        <f>AVERAGE(dataIN_782!J11:J19)</f>
        <v>6.2640000000000011</v>
      </c>
      <c r="H8">
        <f>AVERAGE(dataIN_782!K11:K19)</f>
        <v>6.0324444444444456</v>
      </c>
      <c r="I8">
        <f>AVERAGE(dataIN_782!L11:L19)</f>
        <v>5.6594444444444436</v>
      </c>
      <c r="J8">
        <f>AVERAGE(dataIN_782!M11:M19)</f>
        <v>5.3622222222222229</v>
      </c>
      <c r="K8">
        <f>AVERAGE(dataIN_782!N11:N19)</f>
        <v>5.0072222222222216</v>
      </c>
      <c r="L8">
        <f>AVERAGE(dataIN_782!O11:O19)</f>
        <v>4.7142222222222223</v>
      </c>
      <c r="M8">
        <f>AVERAGE(dataIN_782!P11:P19)</f>
        <v>4.4195555555555561</v>
      </c>
      <c r="N8">
        <f>AVERAGE(dataIN_782!Q11:Q19)</f>
        <v>4.1530000000000005</v>
      </c>
      <c r="O8">
        <f>AVERAGE(dataIN_782!R11:R19)</f>
        <v>3.9143333333333334</v>
      </c>
      <c r="P8">
        <f>AVERAGE(dataIN_782!S11:S19)</f>
        <v>3.693111111111111</v>
      </c>
      <c r="Q8">
        <f>AVERAGE(dataIN_782!T11:T19)</f>
        <v>3.4877777777777776</v>
      </c>
      <c r="R8">
        <f>AVERAGE(dataIN_782!U11:U19)</f>
        <v>3.2990000000000004</v>
      </c>
      <c r="S8">
        <f>AVERAGE(dataIN_782!V11:V19)</f>
        <v>3.1201111111111115</v>
      </c>
      <c r="T8">
        <f>AVERAGE(dataIN_782!W11:W19)</f>
        <v>2.9493333333333336</v>
      </c>
      <c r="U8">
        <f>AVERAGE(dataIN_782!X11:X19)</f>
        <v>2.786111111111111</v>
      </c>
      <c r="V8">
        <f>AVERAGE(dataIN_782!Y11:Y19)</f>
        <v>2.6281111111111111</v>
      </c>
      <c r="W8">
        <f>AVERAGE(dataIN_782!Z11:Z19)</f>
        <v>2.4748888888888887</v>
      </c>
      <c r="X8">
        <f>AVERAGE(dataIN_782!AA11:AA19)</f>
        <v>2.3265555555555562</v>
      </c>
      <c r="Y8">
        <f>AVERAGE(dataIN_782!AB11:AB19)</f>
        <v>2.181888888888889</v>
      </c>
    </row>
    <row r="9" spans="1:25" x14ac:dyDescent="0.3">
      <c r="A9" t="s">
        <v>66</v>
      </c>
      <c r="B9">
        <f>AVERAGE(dataIN_782!E20:E28)</f>
        <v>7.9249999999999989</v>
      </c>
      <c r="C9">
        <f>AVERAGE(dataIN_782!F20:F28)</f>
        <v>7.6319999999999988</v>
      </c>
      <c r="D9">
        <f>AVERAGE(dataIN_782!G20:G28)</f>
        <v>7.2889999999999997</v>
      </c>
      <c r="E9">
        <f>AVERAGE(dataIN_782!H20:H28)</f>
        <v>7.275999999999998</v>
      </c>
      <c r="F9">
        <f>AVERAGE(dataIN_782!I20:I28)</f>
        <v>6.8250000000000011</v>
      </c>
      <c r="G9">
        <f>AVERAGE(dataIN_782!J20:J28)</f>
        <v>6.2640000000000011</v>
      </c>
      <c r="H9">
        <f>AVERAGE(dataIN_782!K20:K28)</f>
        <v>6.1689999999999987</v>
      </c>
      <c r="I9">
        <f>AVERAGE(dataIN_782!L20:L28)</f>
        <v>5.8663333333333334</v>
      </c>
      <c r="J9">
        <f>AVERAGE(dataIN_782!M20:M28)</f>
        <v>5.6292222222222215</v>
      </c>
      <c r="K9">
        <f>AVERAGE(dataIN_782!N20:N28)</f>
        <v>5.3282222222222231</v>
      </c>
      <c r="L9">
        <f>AVERAGE(dataIN_782!O20:O28)</f>
        <v>5.0786666666666669</v>
      </c>
      <c r="M9">
        <f>AVERAGE(dataIN_782!P20:P28)</f>
        <v>4.8192222222222227</v>
      </c>
      <c r="N9">
        <f>AVERAGE(dataIN_782!Q20:Q28)</f>
        <v>4.5782222222222213</v>
      </c>
      <c r="O9">
        <f>AVERAGE(dataIN_782!R20:R28)</f>
        <v>4.3601111111111113</v>
      </c>
      <c r="P9">
        <f>AVERAGE(dataIN_782!S20:S28)</f>
        <v>4.1532222222222224</v>
      </c>
      <c r="Q9">
        <f>AVERAGE(dataIN_782!T20:T28)</f>
        <v>3.9558888888888899</v>
      </c>
      <c r="R9">
        <f>AVERAGE(dataIN_782!U20:U28)</f>
        <v>3.7698888888888891</v>
      </c>
      <c r="S9">
        <f>AVERAGE(dataIN_782!V20:V28)</f>
        <v>3.5878888888888891</v>
      </c>
      <c r="T9">
        <f>AVERAGE(dataIN_782!W20:W28)</f>
        <v>3.4072222222222219</v>
      </c>
      <c r="U9">
        <f>AVERAGE(dataIN_782!X20:X28)</f>
        <v>3.2321111111111112</v>
      </c>
      <c r="V9">
        <f>AVERAGE(dataIN_782!Y20:Y28)</f>
        <v>3.056111111111111</v>
      </c>
      <c r="W9">
        <f>AVERAGE(dataIN_782!Z20:Z28)</f>
        <v>2.8802222222222222</v>
      </c>
      <c r="X9">
        <f>AVERAGE(dataIN_782!AA20:AA28)</f>
        <v>2.7053333333333334</v>
      </c>
      <c r="Y9">
        <f>AVERAGE(dataIN_782!AB20:AB28)</f>
        <v>2.5314444444444444</v>
      </c>
    </row>
    <row r="10" spans="1:25" x14ac:dyDescent="0.3">
      <c r="A10" t="s">
        <v>58</v>
      </c>
      <c r="B10">
        <f>dataIN_782!E1</f>
        <v>7.9249999999999998</v>
      </c>
      <c r="C10">
        <f>dataIN_782!F1</f>
        <v>7.6319999999999997</v>
      </c>
      <c r="D10">
        <f>dataIN_782!G1</f>
        <v>7.2889999999999997</v>
      </c>
      <c r="E10">
        <f>dataIN_782!H1</f>
        <v>7.2759999999999998</v>
      </c>
      <c r="F10">
        <f>dataIN_782!I1</f>
        <v>6.8250000000000002</v>
      </c>
      <c r="G10">
        <f>dataIN_782!J1</f>
        <v>6.2640000000000002</v>
      </c>
      <c r="H10">
        <f>dataIN_782!K1</f>
        <v>6.1689999999999996</v>
      </c>
      <c r="I10">
        <f>dataIN_782!L1</f>
        <v>5.9119999999999999</v>
      </c>
      <c r="J10">
        <f>dataIN_782!M1</f>
        <v>5.7210000000000001</v>
      </c>
      <c r="K10">
        <f>dataIN_782!N1</f>
        <v>5.4649999999999999</v>
      </c>
      <c r="L10">
        <f>dataIN_782!O1</f>
        <v>5.2610000000000001</v>
      </c>
      <c r="M10">
        <f>dataIN_782!P1</f>
        <v>5.0460000000000003</v>
      </c>
      <c r="N10">
        <f>dataIN_782!Q1</f>
        <v>4.8490000000000002</v>
      </c>
      <c r="O10">
        <f>dataIN_782!R1</f>
        <v>4.6749999999999998</v>
      </c>
      <c r="P10">
        <f>dataIN_782!S1</f>
        <v>4.5119999999999996</v>
      </c>
      <c r="Q10">
        <f>dataIN_782!T1</f>
        <v>4.3570000000000002</v>
      </c>
      <c r="R10">
        <f>dataIN_782!U1</f>
        <v>4.2140000000000004</v>
      </c>
      <c r="S10">
        <f>dataIN_782!V1</f>
        <v>4.0750000000000002</v>
      </c>
      <c r="T10">
        <f>dataIN_782!W1</f>
        <v>3.9359999999999999</v>
      </c>
      <c r="U10">
        <f>dataIN_782!X1</f>
        <v>3.802</v>
      </c>
      <c r="V10">
        <f>dataIN_782!Y1</f>
        <v>3.6659999999999999</v>
      </c>
      <c r="W10">
        <f>dataIN_782!Z1</f>
        <v>3.5289999999999999</v>
      </c>
      <c r="X10">
        <f>dataIN_782!AA1</f>
        <v>3.391</v>
      </c>
      <c r="Y10">
        <f>dataIN_782!AB1</f>
        <v>3.2509999999999999</v>
      </c>
    </row>
    <row r="11" spans="1:25" x14ac:dyDescent="0.3">
      <c r="A11" t="str">
        <f>dataIN_782!D2</f>
        <v>FS01_yl20175</v>
      </c>
      <c r="B11">
        <f>dataIN_782!E2</f>
        <v>7.9249999999999998</v>
      </c>
      <c r="C11">
        <f>dataIN_782!F2</f>
        <v>7.6319999999999997</v>
      </c>
      <c r="D11">
        <f>dataIN_782!G2</f>
        <v>7.2889999999999997</v>
      </c>
      <c r="E11">
        <f>dataIN_782!H2</f>
        <v>7.2759999999999998</v>
      </c>
      <c r="F11">
        <f>dataIN_782!I2</f>
        <v>6.8250000000000002</v>
      </c>
      <c r="G11">
        <f>dataIN_782!J2</f>
        <v>6.2640000000000002</v>
      </c>
      <c r="H11">
        <f>dataIN_782!K2</f>
        <v>6.1680000000000001</v>
      </c>
      <c r="I11">
        <f>dataIN_782!L2</f>
        <v>5.9059999999999997</v>
      </c>
      <c r="J11">
        <f>dataIN_782!M2</f>
        <v>5.7110000000000003</v>
      </c>
      <c r="K11">
        <f>dataIN_782!N2</f>
        <v>5.4509999999999996</v>
      </c>
      <c r="L11">
        <f>dataIN_782!O2</f>
        <v>5.2430000000000003</v>
      </c>
      <c r="M11">
        <f>dataIN_782!P2</f>
        <v>5.024</v>
      </c>
      <c r="N11">
        <f>dataIN_782!Q2</f>
        <v>4.8220000000000001</v>
      </c>
      <c r="O11">
        <f>dataIN_782!R2</f>
        <v>4.6429999999999998</v>
      </c>
      <c r="P11">
        <f>dataIN_782!S2</f>
        <v>4.4740000000000002</v>
      </c>
      <c r="Q11">
        <f>dataIN_782!T2</f>
        <v>4.3150000000000004</v>
      </c>
      <c r="R11">
        <f>dataIN_782!U2</f>
        <v>4.1660000000000004</v>
      </c>
      <c r="S11">
        <f>dataIN_782!V2</f>
        <v>4.0199999999999996</v>
      </c>
      <c r="T11">
        <f>dataIN_782!W2</f>
        <v>3.879</v>
      </c>
      <c r="U11">
        <f>dataIN_782!X2</f>
        <v>3.7389999999999999</v>
      </c>
      <c r="V11">
        <f>dataIN_782!Y2</f>
        <v>3.597</v>
      </c>
      <c r="W11">
        <f>dataIN_782!Z2</f>
        <v>3.4540000000000002</v>
      </c>
      <c r="X11">
        <f>dataIN_782!AA2</f>
        <v>3.3109999999999999</v>
      </c>
      <c r="Y11">
        <f>dataIN_782!AB2</f>
        <v>3.1669999999999998</v>
      </c>
    </row>
    <row r="12" spans="1:25" x14ac:dyDescent="0.3">
      <c r="A12" t="str">
        <f>dataIN_782!D3</f>
        <v>FS02_yl20178</v>
      </c>
      <c r="B12">
        <f>dataIN_782!E3</f>
        <v>7.9249999999999998</v>
      </c>
      <c r="C12">
        <f>dataIN_782!F3</f>
        <v>7.6319999999999997</v>
      </c>
      <c r="D12">
        <f>dataIN_782!G3</f>
        <v>7.2889999999999997</v>
      </c>
      <c r="E12">
        <f>dataIN_782!H3</f>
        <v>7.2759999999999998</v>
      </c>
      <c r="F12">
        <f>dataIN_782!I3</f>
        <v>6.8250000000000002</v>
      </c>
      <c r="G12">
        <f>dataIN_782!J3</f>
        <v>6.2640000000000002</v>
      </c>
      <c r="H12">
        <f>dataIN_782!K3</f>
        <v>6.1680000000000001</v>
      </c>
      <c r="I12">
        <f>dataIN_782!L3</f>
        <v>5.8890000000000002</v>
      </c>
      <c r="J12">
        <f>dataIN_782!M3</f>
        <v>5.6769999999999996</v>
      </c>
      <c r="K12">
        <f>dataIN_782!N3</f>
        <v>5.41</v>
      </c>
      <c r="L12">
        <f>dataIN_782!O3</f>
        <v>5.1870000000000003</v>
      </c>
      <c r="M12">
        <f>dataIN_782!P3</f>
        <v>4.9539999999999997</v>
      </c>
      <c r="N12">
        <f>dataIN_782!Q3</f>
        <v>4.7380000000000004</v>
      </c>
      <c r="O12">
        <f>dataIN_782!R3</f>
        <v>4.5449999999999999</v>
      </c>
      <c r="P12">
        <f>dataIN_782!S3</f>
        <v>4.3620000000000001</v>
      </c>
      <c r="Q12">
        <f>dataIN_782!T3</f>
        <v>4.1879999999999997</v>
      </c>
      <c r="R12">
        <f>dataIN_782!U3</f>
        <v>4.0220000000000002</v>
      </c>
      <c r="S12">
        <f>dataIN_782!V3</f>
        <v>3.8610000000000002</v>
      </c>
      <c r="T12">
        <f>dataIN_782!W3</f>
        <v>3.702</v>
      </c>
      <c r="U12">
        <f>dataIN_782!X3</f>
        <v>3.5430000000000001</v>
      </c>
      <c r="V12">
        <f>dataIN_782!Y3</f>
        <v>3.3849999999999998</v>
      </c>
      <c r="W12">
        <f>dataIN_782!Z3</f>
        <v>3.2269999999999999</v>
      </c>
      <c r="X12">
        <f>dataIN_782!AA3</f>
        <v>3.07</v>
      </c>
      <c r="Y12">
        <f>dataIN_782!AB3</f>
        <v>2.915</v>
      </c>
    </row>
    <row r="13" spans="1:25" x14ac:dyDescent="0.3">
      <c r="A13" t="str">
        <f>dataIN_782!D4</f>
        <v>FS03_yl20171</v>
      </c>
      <c r="B13">
        <f>dataIN_782!E4</f>
        <v>7.9249999999999998</v>
      </c>
      <c r="C13">
        <f>dataIN_782!F4</f>
        <v>7.6319999999999997</v>
      </c>
      <c r="D13">
        <f>dataIN_782!G4</f>
        <v>7.2889999999999997</v>
      </c>
      <c r="E13">
        <f>dataIN_782!H4</f>
        <v>7.2759999999999998</v>
      </c>
      <c r="F13">
        <f>dataIN_782!I4</f>
        <v>6.8250000000000002</v>
      </c>
      <c r="G13">
        <f>dataIN_782!J4</f>
        <v>6.2640000000000002</v>
      </c>
      <c r="H13">
        <f>dataIN_782!K4</f>
        <v>6.165</v>
      </c>
      <c r="I13">
        <f>dataIN_782!L4</f>
        <v>5.8540000000000001</v>
      </c>
      <c r="J13">
        <f>dataIN_782!M4</f>
        <v>5.6150000000000002</v>
      </c>
      <c r="K13">
        <f>dataIN_782!N4</f>
        <v>5.3209999999999997</v>
      </c>
      <c r="L13">
        <f>dataIN_782!O4</f>
        <v>5.0650000000000004</v>
      </c>
      <c r="M13">
        <f>dataIN_782!P4</f>
        <v>4.8010000000000002</v>
      </c>
      <c r="N13">
        <f>dataIN_782!Q4</f>
        <v>4.5570000000000004</v>
      </c>
      <c r="O13">
        <f>dataIN_782!R4</f>
        <v>4.3360000000000003</v>
      </c>
      <c r="P13">
        <f>dataIN_782!S4</f>
        <v>4.125</v>
      </c>
      <c r="Q13">
        <f>dataIN_782!T4</f>
        <v>3.9239999999999999</v>
      </c>
      <c r="R13">
        <f>dataIN_782!U4</f>
        <v>3.7320000000000002</v>
      </c>
      <c r="S13">
        <f>dataIN_782!V4</f>
        <v>3.5459999999999998</v>
      </c>
      <c r="T13">
        <f>dataIN_782!W4</f>
        <v>3.3639999999999999</v>
      </c>
      <c r="U13">
        <f>dataIN_782!X4</f>
        <v>3.1859999999999999</v>
      </c>
      <c r="V13">
        <f>dataIN_782!Y4</f>
        <v>3.01</v>
      </c>
      <c r="W13">
        <f>dataIN_782!Z4</f>
        <v>2.8359999999999999</v>
      </c>
      <c r="X13">
        <f>dataIN_782!AA4</f>
        <v>2.6659999999999999</v>
      </c>
      <c r="Y13">
        <f>dataIN_782!AB4</f>
        <v>2.4990000000000001</v>
      </c>
    </row>
    <row r="14" spans="1:25" x14ac:dyDescent="0.3">
      <c r="A14" t="str">
        <f>dataIN_782!D5</f>
        <v>FS04_yl20305</v>
      </c>
      <c r="B14">
        <f>dataIN_782!E5</f>
        <v>7.9249999999999998</v>
      </c>
      <c r="C14">
        <f>dataIN_782!F5</f>
        <v>7.6319999999999997</v>
      </c>
      <c r="D14">
        <f>dataIN_782!G5</f>
        <v>7.2889999999999997</v>
      </c>
      <c r="E14">
        <f>dataIN_782!H5</f>
        <v>7.2759999999999998</v>
      </c>
      <c r="F14">
        <f>dataIN_782!I5</f>
        <v>6.8250000000000002</v>
      </c>
      <c r="G14">
        <f>dataIN_782!J5</f>
        <v>6.2640000000000002</v>
      </c>
      <c r="H14">
        <f>dataIN_782!K5</f>
        <v>6.1669999999999998</v>
      </c>
      <c r="I14">
        <f>dataIN_782!L5</f>
        <v>5.8970000000000002</v>
      </c>
      <c r="J14">
        <f>dataIN_782!M5</f>
        <v>5.6950000000000003</v>
      </c>
      <c r="K14">
        <f>dataIN_782!N5</f>
        <v>5.431</v>
      </c>
      <c r="L14">
        <f>dataIN_782!O5</f>
        <v>5.2169999999999996</v>
      </c>
      <c r="M14">
        <f>dataIN_782!P5</f>
        <v>4.9909999999999997</v>
      </c>
      <c r="N14">
        <f>dataIN_782!Q5</f>
        <v>4.782</v>
      </c>
      <c r="O14">
        <f>dataIN_782!R5</f>
        <v>4.5960000000000001</v>
      </c>
      <c r="P14">
        <f>dataIN_782!S5</f>
        <v>4.42</v>
      </c>
      <c r="Q14">
        <f>dataIN_782!T5</f>
        <v>4.2539999999999996</v>
      </c>
      <c r="R14">
        <f>dataIN_782!U5</f>
        <v>4.0990000000000002</v>
      </c>
      <c r="S14">
        <f>dataIN_782!V5</f>
        <v>3.944</v>
      </c>
      <c r="T14">
        <f>dataIN_782!W5</f>
        <v>3.7949999999999999</v>
      </c>
      <c r="U14">
        <f>dataIN_782!X5</f>
        <v>3.6440000000000001</v>
      </c>
      <c r="V14">
        <f>dataIN_782!Y5</f>
        <v>3.4940000000000002</v>
      </c>
      <c r="W14">
        <f>dataIN_782!Z5</f>
        <v>3.3420000000000001</v>
      </c>
      <c r="X14">
        <f>dataIN_782!AA5</f>
        <v>3.1909999999999998</v>
      </c>
      <c r="Y14">
        <f>dataIN_782!AB5</f>
        <v>3.04</v>
      </c>
    </row>
    <row r="15" spans="1:25" x14ac:dyDescent="0.3">
      <c r="A15" t="str">
        <f>dataIN_782!D6</f>
        <v>FS05_yl20308</v>
      </c>
      <c r="B15">
        <f>dataIN_782!E6</f>
        <v>7.9249999999999998</v>
      </c>
      <c r="C15">
        <f>dataIN_782!F6</f>
        <v>7.6319999999999997</v>
      </c>
      <c r="D15">
        <f>dataIN_782!G6</f>
        <v>7.2889999999999997</v>
      </c>
      <c r="E15">
        <f>dataIN_782!H6</f>
        <v>7.2759999999999998</v>
      </c>
      <c r="F15">
        <f>dataIN_782!I6</f>
        <v>6.8250000000000002</v>
      </c>
      <c r="G15">
        <f>dataIN_782!J6</f>
        <v>6.2640000000000002</v>
      </c>
      <c r="H15">
        <f>dataIN_782!K6</f>
        <v>6.1669999999999998</v>
      </c>
      <c r="I15">
        <f>dataIN_782!L6</f>
        <v>5.8739999999999997</v>
      </c>
      <c r="J15">
        <f>dataIN_782!M6</f>
        <v>5.6509999999999998</v>
      </c>
      <c r="K15">
        <f>dataIN_782!N6</f>
        <v>5.375</v>
      </c>
      <c r="L15">
        <f>dataIN_782!O6</f>
        <v>5.14</v>
      </c>
      <c r="M15">
        <f>dataIN_782!P6</f>
        <v>4.8949999999999996</v>
      </c>
      <c r="N15">
        <f>dataIN_782!Q6</f>
        <v>4.6660000000000004</v>
      </c>
      <c r="O15">
        <f>dataIN_782!R6</f>
        <v>4.46</v>
      </c>
      <c r="P15">
        <f>dataIN_782!S6</f>
        <v>4.2640000000000002</v>
      </c>
      <c r="Q15">
        <f>dataIN_782!T6</f>
        <v>4.0720000000000001</v>
      </c>
      <c r="R15">
        <f>dataIN_782!U6</f>
        <v>3.8919999999999999</v>
      </c>
      <c r="S15">
        <f>dataIN_782!V6</f>
        <v>3.7149999999999999</v>
      </c>
      <c r="T15">
        <f>dataIN_782!W6</f>
        <v>3.5419999999999998</v>
      </c>
      <c r="U15">
        <f>dataIN_782!X6</f>
        <v>3.371</v>
      </c>
      <c r="V15">
        <f>dataIN_782!Y6</f>
        <v>3.2029999999999998</v>
      </c>
      <c r="W15">
        <f>dataIN_782!Z6</f>
        <v>3.0350000000000001</v>
      </c>
      <c r="X15">
        <f>dataIN_782!AA6</f>
        <v>2.87</v>
      </c>
      <c r="Y15">
        <f>dataIN_782!AB6</f>
        <v>2.7080000000000002</v>
      </c>
    </row>
    <row r="16" spans="1:25" x14ac:dyDescent="0.3">
      <c r="A16" t="str">
        <f>dataIN_782!D7</f>
        <v>FS06_yl20301</v>
      </c>
      <c r="B16">
        <f>dataIN_782!E7</f>
        <v>7.9249999999999998</v>
      </c>
      <c r="C16">
        <f>dataIN_782!F7</f>
        <v>7.6319999999999997</v>
      </c>
      <c r="D16">
        <f>dataIN_782!G7</f>
        <v>7.2889999999999997</v>
      </c>
      <c r="E16">
        <f>dataIN_782!H7</f>
        <v>7.2759999999999998</v>
      </c>
      <c r="F16">
        <f>dataIN_782!I7</f>
        <v>6.8250000000000002</v>
      </c>
      <c r="G16">
        <f>dataIN_782!J7</f>
        <v>6.2640000000000002</v>
      </c>
      <c r="H16">
        <f>dataIN_782!K7</f>
        <v>6.1630000000000003</v>
      </c>
      <c r="I16">
        <f>dataIN_782!L7</f>
        <v>5.82</v>
      </c>
      <c r="J16">
        <f>dataIN_782!M7</f>
        <v>5.5529999999999999</v>
      </c>
      <c r="K16">
        <f>dataIN_782!N7</f>
        <v>5.2320000000000002</v>
      </c>
      <c r="L16">
        <f>dataIN_782!O7</f>
        <v>4.9489999999999998</v>
      </c>
      <c r="M16">
        <f>dataIN_782!P7</f>
        <v>4.6609999999999996</v>
      </c>
      <c r="N16">
        <f>dataIN_782!Q7</f>
        <v>4.3920000000000003</v>
      </c>
      <c r="O16">
        <f>dataIN_782!R7</f>
        <v>4.1449999999999996</v>
      </c>
      <c r="P16">
        <f>dataIN_782!S7</f>
        <v>3.9119999999999999</v>
      </c>
      <c r="Q16">
        <f>dataIN_782!T7</f>
        <v>3.6869999999999998</v>
      </c>
      <c r="R16">
        <f>dataIN_782!U7</f>
        <v>3.476</v>
      </c>
      <c r="S16">
        <f>dataIN_782!V7</f>
        <v>3.2730000000000001</v>
      </c>
      <c r="T16">
        <f>dataIN_782!W7</f>
        <v>3.0760000000000001</v>
      </c>
      <c r="U16">
        <f>dataIN_782!X7</f>
        <v>2.887</v>
      </c>
      <c r="V16">
        <f>dataIN_782!Y7</f>
        <v>2.7029999999999998</v>
      </c>
      <c r="W16">
        <f>dataIN_782!Z7</f>
        <v>2.5270000000000001</v>
      </c>
      <c r="X16">
        <f>dataIN_782!AA7</f>
        <v>2.3580000000000001</v>
      </c>
      <c r="Y16">
        <f>dataIN_782!AB7</f>
        <v>2.214</v>
      </c>
    </row>
    <row r="17" spans="1:25" x14ac:dyDescent="0.3">
      <c r="A17" t="str">
        <f>dataIN_782!D8</f>
        <v>FS07_yl20405</v>
      </c>
      <c r="B17">
        <f>dataIN_782!E8</f>
        <v>7.9249999999999998</v>
      </c>
      <c r="C17">
        <f>dataIN_782!F8</f>
        <v>7.6319999999999997</v>
      </c>
      <c r="D17">
        <f>dataIN_782!G8</f>
        <v>7.2889999999999997</v>
      </c>
      <c r="E17">
        <f>dataIN_782!H8</f>
        <v>7.2759999999999998</v>
      </c>
      <c r="F17">
        <f>dataIN_782!I8</f>
        <v>6.8250000000000002</v>
      </c>
      <c r="G17">
        <f>dataIN_782!J8</f>
        <v>6.2640000000000002</v>
      </c>
      <c r="H17">
        <f>dataIN_782!K8</f>
        <v>6.1669999999999998</v>
      </c>
      <c r="I17">
        <f>dataIN_782!L8</f>
        <v>5.8920000000000003</v>
      </c>
      <c r="J17">
        <f>dataIN_782!M8</f>
        <v>5.6859999999999999</v>
      </c>
      <c r="K17">
        <f>dataIN_782!N8</f>
        <v>5.42</v>
      </c>
      <c r="L17">
        <f>dataIN_782!O8</f>
        <v>5.2030000000000003</v>
      </c>
      <c r="M17">
        <f>dataIN_782!P8</f>
        <v>4.9729999999999999</v>
      </c>
      <c r="N17">
        <f>dataIN_782!Q8</f>
        <v>4.7610000000000001</v>
      </c>
      <c r="O17">
        <f>dataIN_782!R8</f>
        <v>4.5709999999999997</v>
      </c>
      <c r="P17">
        <f>dataIN_782!S8</f>
        <v>4.3920000000000003</v>
      </c>
      <c r="Q17">
        <f>dataIN_782!T8</f>
        <v>4.2210000000000001</v>
      </c>
      <c r="R17">
        <f>dataIN_782!U8</f>
        <v>4.0579999999999998</v>
      </c>
      <c r="S17">
        <f>dataIN_782!V8</f>
        <v>3.9</v>
      </c>
      <c r="T17">
        <f>dataIN_782!W8</f>
        <v>3.7440000000000002</v>
      </c>
      <c r="U17">
        <f>dataIN_782!X8</f>
        <v>3.589</v>
      </c>
      <c r="V17">
        <f>dataIN_782!Y8</f>
        <v>3.4329999999999998</v>
      </c>
      <c r="W17">
        <f>dataIN_782!Z8</f>
        <v>3.278</v>
      </c>
      <c r="X17">
        <f>dataIN_782!AA8</f>
        <v>3.1230000000000002</v>
      </c>
      <c r="Y17">
        <f>dataIN_782!AB8</f>
        <v>2.9689999999999999</v>
      </c>
    </row>
    <row r="18" spans="1:25" x14ac:dyDescent="0.3">
      <c r="A18" t="str">
        <f>dataIN_782!D9</f>
        <v>FS08_yl20408</v>
      </c>
      <c r="B18">
        <f>dataIN_782!E9</f>
        <v>7.9249999999999998</v>
      </c>
      <c r="C18">
        <f>dataIN_782!F9</f>
        <v>7.6319999999999997</v>
      </c>
      <c r="D18">
        <f>dataIN_782!G9</f>
        <v>7.2889999999999997</v>
      </c>
      <c r="E18">
        <f>dataIN_782!H9</f>
        <v>7.2759999999999998</v>
      </c>
      <c r="F18">
        <f>dataIN_782!I9</f>
        <v>6.8250000000000002</v>
      </c>
      <c r="G18">
        <f>dataIN_782!J9</f>
        <v>6.2640000000000002</v>
      </c>
      <c r="H18">
        <f>dataIN_782!K9</f>
        <v>6.1660000000000004</v>
      </c>
      <c r="I18">
        <f>dataIN_782!L9</f>
        <v>5.867</v>
      </c>
      <c r="J18">
        <f>dataIN_782!M9</f>
        <v>5.64</v>
      </c>
      <c r="K18">
        <f>dataIN_782!N9</f>
        <v>5.36</v>
      </c>
      <c r="L18">
        <f>dataIN_782!O9</f>
        <v>5.12</v>
      </c>
      <c r="M18">
        <f>dataIN_782!P9</f>
        <v>4.8689999999999998</v>
      </c>
      <c r="N18">
        <f>dataIN_782!Q9</f>
        <v>4.6349999999999998</v>
      </c>
      <c r="O18">
        <f>dataIN_782!R9</f>
        <v>4.4240000000000004</v>
      </c>
      <c r="P18">
        <f>dataIN_782!S9</f>
        <v>4.22</v>
      </c>
      <c r="Q18">
        <f>dataIN_782!T9</f>
        <v>4.0229999999999997</v>
      </c>
      <c r="R18">
        <f>dataIN_782!U9</f>
        <v>3.8370000000000002</v>
      </c>
      <c r="S18">
        <f>dataIN_782!V9</f>
        <v>3.6549999999999998</v>
      </c>
      <c r="T18">
        <f>dataIN_782!W9</f>
        <v>3.4780000000000002</v>
      </c>
      <c r="U18">
        <f>dataIN_782!X9</f>
        <v>3.3029999999999999</v>
      </c>
      <c r="V18">
        <f>dataIN_782!Y9</f>
        <v>3.1320000000000001</v>
      </c>
      <c r="W18">
        <f>dataIN_782!Z9</f>
        <v>2.9630000000000001</v>
      </c>
      <c r="X18">
        <f>dataIN_782!AA9</f>
        <v>2.7959999999999998</v>
      </c>
      <c r="Y18">
        <f>dataIN_782!AB9</f>
        <v>2.6309999999999998</v>
      </c>
    </row>
    <row r="19" spans="1:25" x14ac:dyDescent="0.3">
      <c r="A19" t="str">
        <f>dataIN_782!D10</f>
        <v>FS09_yl20401</v>
      </c>
      <c r="B19">
        <f>dataIN_782!E10</f>
        <v>7.9249999999999998</v>
      </c>
      <c r="C19">
        <f>dataIN_782!F10</f>
        <v>7.6319999999999997</v>
      </c>
      <c r="D19">
        <f>dataIN_782!G10</f>
        <v>7.2889999999999997</v>
      </c>
      <c r="E19">
        <f>dataIN_782!H10</f>
        <v>7.2759999999999998</v>
      </c>
      <c r="F19">
        <f>dataIN_782!I10</f>
        <v>6.8250000000000002</v>
      </c>
      <c r="G19">
        <f>dataIN_782!J10</f>
        <v>6.2640000000000002</v>
      </c>
      <c r="H19">
        <f>dataIN_782!K10</f>
        <v>6.1630000000000003</v>
      </c>
      <c r="I19">
        <f>dataIN_782!L10</f>
        <v>5.8140000000000001</v>
      </c>
      <c r="J19">
        <f>dataIN_782!M10</f>
        <v>5.5430000000000001</v>
      </c>
      <c r="K19">
        <f>dataIN_782!N10</f>
        <v>5.218</v>
      </c>
      <c r="L19">
        <f>dataIN_782!O10</f>
        <v>4.9340000000000002</v>
      </c>
      <c r="M19">
        <f>dataIN_782!P10</f>
        <v>4.6420000000000003</v>
      </c>
      <c r="N19">
        <f>dataIN_782!Q10</f>
        <v>4.37</v>
      </c>
      <c r="O19">
        <f>dataIN_782!R10</f>
        <v>4.1189999999999998</v>
      </c>
      <c r="P19">
        <f>dataIN_782!S10</f>
        <v>3.883</v>
      </c>
      <c r="Q19">
        <f>dataIN_782!T10</f>
        <v>3.6549999999999998</v>
      </c>
      <c r="R19">
        <f>dataIN_782!U10</f>
        <v>3.4430000000000001</v>
      </c>
      <c r="S19">
        <f>dataIN_782!V10</f>
        <v>3.238</v>
      </c>
      <c r="T19">
        <f>dataIN_782!W10</f>
        <v>3.0409999999999999</v>
      </c>
      <c r="U19">
        <f>dataIN_782!X10</f>
        <v>2.85</v>
      </c>
      <c r="V19">
        <f>dataIN_782!Y10</f>
        <v>2.665</v>
      </c>
      <c r="W19">
        <f>dataIN_782!Z10</f>
        <v>2.4900000000000002</v>
      </c>
      <c r="X19">
        <f>dataIN_782!AA10</f>
        <v>2.3210000000000002</v>
      </c>
      <c r="Y19">
        <f>dataIN_782!AB10</f>
        <v>2.1909999999999998</v>
      </c>
    </row>
    <row r="20" spans="1:25" x14ac:dyDescent="0.3">
      <c r="A20" t="str">
        <f t="shared" ref="A20:Y20" si="0">A10</f>
        <v>base</v>
      </c>
      <c r="B20">
        <f t="shared" si="0"/>
        <v>7.9249999999999998</v>
      </c>
      <c r="C20">
        <f t="shared" si="0"/>
        <v>7.6319999999999997</v>
      </c>
      <c r="D20">
        <f t="shared" si="0"/>
        <v>7.2889999999999997</v>
      </c>
      <c r="E20">
        <f t="shared" si="0"/>
        <v>7.2759999999999998</v>
      </c>
      <c r="F20">
        <f t="shared" si="0"/>
        <v>6.8250000000000002</v>
      </c>
      <c r="G20">
        <f t="shared" si="0"/>
        <v>6.2640000000000002</v>
      </c>
      <c r="H20">
        <f t="shared" si="0"/>
        <v>6.1689999999999996</v>
      </c>
      <c r="I20">
        <f t="shared" si="0"/>
        <v>5.9119999999999999</v>
      </c>
      <c r="J20">
        <f t="shared" si="0"/>
        <v>5.7210000000000001</v>
      </c>
      <c r="K20">
        <f t="shared" si="0"/>
        <v>5.4649999999999999</v>
      </c>
      <c r="L20">
        <f t="shared" si="0"/>
        <v>5.2610000000000001</v>
      </c>
      <c r="M20">
        <f t="shared" si="0"/>
        <v>5.0460000000000003</v>
      </c>
      <c r="N20">
        <f t="shared" si="0"/>
        <v>4.8490000000000002</v>
      </c>
      <c r="O20">
        <f t="shared" si="0"/>
        <v>4.6749999999999998</v>
      </c>
      <c r="P20">
        <f t="shared" si="0"/>
        <v>4.5119999999999996</v>
      </c>
      <c r="Q20">
        <f t="shared" si="0"/>
        <v>4.3570000000000002</v>
      </c>
      <c r="R20">
        <f t="shared" si="0"/>
        <v>4.2140000000000004</v>
      </c>
      <c r="S20">
        <f t="shared" si="0"/>
        <v>4.0750000000000002</v>
      </c>
      <c r="T20">
        <f t="shared" si="0"/>
        <v>3.9359999999999999</v>
      </c>
      <c r="U20">
        <f t="shared" si="0"/>
        <v>3.802</v>
      </c>
      <c r="V20">
        <f t="shared" si="0"/>
        <v>3.6659999999999999</v>
      </c>
      <c r="W20">
        <f t="shared" si="0"/>
        <v>3.5289999999999999</v>
      </c>
      <c r="X20">
        <f t="shared" si="0"/>
        <v>3.391</v>
      </c>
      <c r="Y20">
        <f t="shared" si="0"/>
        <v>3.2509999999999999</v>
      </c>
    </row>
    <row r="21" spans="1:25" x14ac:dyDescent="0.3">
      <c r="A21" t="str">
        <f>dataIN_782!D11</f>
        <v>FS20_Cal1750</v>
      </c>
      <c r="B21">
        <f>dataIN_782!E11</f>
        <v>7.9249999999999998</v>
      </c>
      <c r="C21">
        <f>dataIN_782!F11</f>
        <v>7.6319999999999997</v>
      </c>
      <c r="D21">
        <f>dataIN_782!G11</f>
        <v>7.2889999999999997</v>
      </c>
      <c r="E21">
        <f>dataIN_782!H11</f>
        <v>7.2759999999999998</v>
      </c>
      <c r="F21">
        <f>dataIN_782!I11</f>
        <v>6.8250000000000002</v>
      </c>
      <c r="G21">
        <f>dataIN_782!J11</f>
        <v>6.2640000000000002</v>
      </c>
      <c r="H21">
        <f>dataIN_782!K11</f>
        <v>6.1379999999999999</v>
      </c>
      <c r="I21">
        <f>dataIN_782!L11</f>
        <v>5.8529999999999998</v>
      </c>
      <c r="J21">
        <f>dataIN_782!M11</f>
        <v>5.6360000000000001</v>
      </c>
      <c r="K21">
        <f>dataIN_782!N11</f>
        <v>5.3550000000000004</v>
      </c>
      <c r="L21">
        <f>dataIN_782!O11</f>
        <v>5.1280000000000001</v>
      </c>
      <c r="M21">
        <f>dataIN_782!P11</f>
        <v>4.8899999999999997</v>
      </c>
      <c r="N21">
        <f>dataIN_782!Q11</f>
        <v>4.6740000000000004</v>
      </c>
      <c r="O21">
        <f>dataIN_782!R11</f>
        <v>4.4800000000000004</v>
      </c>
      <c r="P21">
        <f>dataIN_782!S11</f>
        <v>4.2990000000000004</v>
      </c>
      <c r="Q21">
        <f>dataIN_782!T11</f>
        <v>4.1280000000000001</v>
      </c>
      <c r="R21">
        <f>dataIN_782!U11</f>
        <v>3.97</v>
      </c>
      <c r="S21">
        <f>dataIN_782!V11</f>
        <v>3.8159999999999998</v>
      </c>
      <c r="T21">
        <f>dataIN_782!W11</f>
        <v>3.665</v>
      </c>
      <c r="U21">
        <f>dataIN_782!X11</f>
        <v>3.52</v>
      </c>
      <c r="V21">
        <f>dataIN_782!Y11</f>
        <v>3.3740000000000001</v>
      </c>
      <c r="W21">
        <f>dataIN_782!Z11</f>
        <v>3.2290000000000001</v>
      </c>
      <c r="X21">
        <f>dataIN_782!AA11</f>
        <v>3.0840000000000001</v>
      </c>
      <c r="Y21">
        <f>dataIN_782!AB11</f>
        <v>2.9380000000000002</v>
      </c>
    </row>
    <row r="22" spans="1:25" x14ac:dyDescent="0.3">
      <c r="A22" t="str">
        <f>dataIN_782!D12</f>
        <v>FS21_Cal1780</v>
      </c>
      <c r="B22">
        <f>dataIN_782!E12</f>
        <v>7.9249999999999998</v>
      </c>
      <c r="C22">
        <f>dataIN_782!F12</f>
        <v>7.6319999999999997</v>
      </c>
      <c r="D22">
        <f>dataIN_782!G12</f>
        <v>7.2889999999999997</v>
      </c>
      <c r="E22">
        <f>dataIN_782!H12</f>
        <v>7.2759999999999998</v>
      </c>
      <c r="F22">
        <f>dataIN_782!I12</f>
        <v>6.8250000000000002</v>
      </c>
      <c r="G22">
        <f>dataIN_782!J12</f>
        <v>6.2640000000000002</v>
      </c>
      <c r="H22">
        <f>dataIN_782!K12</f>
        <v>6.0990000000000002</v>
      </c>
      <c r="I22">
        <f>dataIN_782!L12</f>
        <v>5.78</v>
      </c>
      <c r="J22">
        <f>dataIN_782!M12</f>
        <v>5.5289999999999999</v>
      </c>
      <c r="K22">
        <f>dataIN_782!N12</f>
        <v>5.218</v>
      </c>
      <c r="L22">
        <f>dataIN_782!O12</f>
        <v>4.9630000000000001</v>
      </c>
      <c r="M22">
        <f>dataIN_782!P12</f>
        <v>4.7009999999999996</v>
      </c>
      <c r="N22">
        <f>dataIN_782!Q12</f>
        <v>4.4619999999999997</v>
      </c>
      <c r="O22">
        <f>dataIN_782!R12</f>
        <v>4.2489999999999997</v>
      </c>
      <c r="P22">
        <f>dataIN_782!S12</f>
        <v>4.0490000000000004</v>
      </c>
      <c r="Q22">
        <f>dataIN_782!T12</f>
        <v>3.8620000000000001</v>
      </c>
      <c r="R22">
        <f>dataIN_782!U12</f>
        <v>3.69</v>
      </c>
      <c r="S22">
        <f>dataIN_782!V12</f>
        <v>3.5249999999999999</v>
      </c>
      <c r="T22">
        <f>dataIN_782!W12</f>
        <v>3.3639999999999999</v>
      </c>
      <c r="U22">
        <f>dataIN_782!X12</f>
        <v>3.21</v>
      </c>
      <c r="V22">
        <f>dataIN_782!Y12</f>
        <v>3.0579999999999998</v>
      </c>
      <c r="W22">
        <f>dataIN_782!Z12</f>
        <v>2.9079999999999999</v>
      </c>
      <c r="X22">
        <f>dataIN_782!AA12</f>
        <v>2.76</v>
      </c>
      <c r="Y22">
        <f>dataIN_782!AB12</f>
        <v>2.6150000000000002</v>
      </c>
    </row>
    <row r="23" spans="1:25" x14ac:dyDescent="0.3">
      <c r="A23" t="str">
        <f>dataIN_782!D13</f>
        <v>FS22_Cal1710</v>
      </c>
      <c r="B23">
        <f>dataIN_782!E13</f>
        <v>7.9249999999999998</v>
      </c>
      <c r="C23">
        <f>dataIN_782!F13</f>
        <v>7.6319999999999997</v>
      </c>
      <c r="D23">
        <f>dataIN_782!G13</f>
        <v>7.2889999999999997</v>
      </c>
      <c r="E23">
        <f>dataIN_782!H13</f>
        <v>7.2759999999999998</v>
      </c>
      <c r="F23">
        <f>dataIN_782!I13</f>
        <v>6.8250000000000002</v>
      </c>
      <c r="G23">
        <f>dataIN_782!J13</f>
        <v>6.2640000000000002</v>
      </c>
      <c r="H23">
        <f>dataIN_782!K13</f>
        <v>6.0309999999999997</v>
      </c>
      <c r="I23">
        <f>dataIN_782!L13</f>
        <v>5.6580000000000004</v>
      </c>
      <c r="J23">
        <f>dataIN_782!M13</f>
        <v>5.36</v>
      </c>
      <c r="K23">
        <f>dataIN_782!N13</f>
        <v>5.0039999999999996</v>
      </c>
      <c r="L23">
        <f>dataIN_782!O13</f>
        <v>4.7119999999999997</v>
      </c>
      <c r="M23">
        <f>dataIN_782!P13</f>
        <v>4.4180000000000001</v>
      </c>
      <c r="N23">
        <f>dataIN_782!Q13</f>
        <v>4.1520000000000001</v>
      </c>
      <c r="O23">
        <f>dataIN_782!R13</f>
        <v>3.9129999999999998</v>
      </c>
      <c r="P23">
        <f>dataIN_782!S13</f>
        <v>3.6920000000000002</v>
      </c>
      <c r="Q23">
        <f>dataIN_782!T13</f>
        <v>3.4870000000000001</v>
      </c>
      <c r="R23">
        <f>dataIN_782!U13</f>
        <v>3.298</v>
      </c>
      <c r="S23">
        <f>dataIN_782!V13</f>
        <v>3.1190000000000002</v>
      </c>
      <c r="T23">
        <f>dataIN_782!W13</f>
        <v>2.9489999999999998</v>
      </c>
      <c r="U23">
        <f>dataIN_782!X13</f>
        <v>2.786</v>
      </c>
      <c r="V23">
        <f>dataIN_782!Y13</f>
        <v>2.6280000000000001</v>
      </c>
      <c r="W23">
        <f>dataIN_782!Z13</f>
        <v>2.476</v>
      </c>
      <c r="X23">
        <f>dataIN_782!AA13</f>
        <v>2.3290000000000002</v>
      </c>
      <c r="Y23">
        <f>dataIN_782!AB13</f>
        <v>2.1859999999999999</v>
      </c>
    </row>
    <row r="24" spans="1:25" x14ac:dyDescent="0.3">
      <c r="A24" t="str">
        <f>dataIN_782!D14</f>
        <v>FS23_Cal3050</v>
      </c>
      <c r="B24">
        <f>dataIN_782!E14</f>
        <v>7.9249999999999998</v>
      </c>
      <c r="C24">
        <f>dataIN_782!F14</f>
        <v>7.6319999999999997</v>
      </c>
      <c r="D24">
        <f>dataIN_782!G14</f>
        <v>7.2889999999999997</v>
      </c>
      <c r="E24">
        <f>dataIN_782!H14</f>
        <v>7.2759999999999998</v>
      </c>
      <c r="F24">
        <f>dataIN_782!I14</f>
        <v>6.8250000000000002</v>
      </c>
      <c r="G24">
        <f>dataIN_782!J14</f>
        <v>6.2640000000000002</v>
      </c>
      <c r="H24">
        <f>dataIN_782!K14</f>
        <v>6.1059999999999999</v>
      </c>
      <c r="I24">
        <f>dataIN_782!L14</f>
        <v>5.7919999999999998</v>
      </c>
      <c r="J24">
        <f>dataIN_782!M14</f>
        <v>5.5490000000000004</v>
      </c>
      <c r="K24">
        <f>dataIN_782!N14</f>
        <v>5.2439999999999998</v>
      </c>
      <c r="L24">
        <f>dataIN_782!O14</f>
        <v>4.9930000000000003</v>
      </c>
      <c r="M24">
        <f>dataIN_782!P14</f>
        <v>4.734</v>
      </c>
      <c r="N24">
        <f>dataIN_782!Q14</f>
        <v>4.4980000000000002</v>
      </c>
      <c r="O24">
        <f>dataIN_782!R14</f>
        <v>4.2869999999999999</v>
      </c>
      <c r="P24">
        <f>dataIN_782!S14</f>
        <v>4.0880000000000001</v>
      </c>
      <c r="Q24">
        <f>dataIN_782!T14</f>
        <v>3.9020000000000001</v>
      </c>
      <c r="R24">
        <f>dataIN_782!U14</f>
        <v>3.7290000000000001</v>
      </c>
      <c r="S24">
        <f>dataIN_782!V14</f>
        <v>3.5630000000000002</v>
      </c>
      <c r="T24">
        <f>dataIN_782!W14</f>
        <v>3.4009999999999998</v>
      </c>
      <c r="U24">
        <f>dataIN_782!X14</f>
        <v>3.2440000000000002</v>
      </c>
      <c r="V24">
        <f>dataIN_782!Y14</f>
        <v>3.09</v>
      </c>
      <c r="W24">
        <f>dataIN_782!Z14</f>
        <v>2.9359999999999999</v>
      </c>
      <c r="X24">
        <f>dataIN_782!AA14</f>
        <v>2.7850000000000001</v>
      </c>
      <c r="Y24">
        <f>dataIN_782!AB14</f>
        <v>2.6349999999999998</v>
      </c>
    </row>
    <row r="25" spans="1:25" x14ac:dyDescent="0.3">
      <c r="A25" t="str">
        <f>dataIN_782!D15</f>
        <v>FS24_Cal3080</v>
      </c>
      <c r="B25">
        <f>dataIN_782!E15</f>
        <v>7.9249999999999998</v>
      </c>
      <c r="C25">
        <f>dataIN_782!F15</f>
        <v>7.6319999999999997</v>
      </c>
      <c r="D25">
        <f>dataIN_782!G15</f>
        <v>7.2889999999999997</v>
      </c>
      <c r="E25">
        <f>dataIN_782!H15</f>
        <v>7.2759999999999998</v>
      </c>
      <c r="F25">
        <f>dataIN_782!I15</f>
        <v>6.8250000000000002</v>
      </c>
      <c r="G25">
        <f>dataIN_782!J15</f>
        <v>6.2640000000000002</v>
      </c>
      <c r="H25">
        <f>dataIN_782!K15</f>
        <v>6.0389999999999997</v>
      </c>
      <c r="I25">
        <f>dataIN_782!L15</f>
        <v>5.6680000000000001</v>
      </c>
      <c r="J25">
        <f>dataIN_782!M15</f>
        <v>5.3719999999999999</v>
      </c>
      <c r="K25">
        <f>dataIN_782!N15</f>
        <v>5.016</v>
      </c>
      <c r="L25">
        <f>dataIN_782!O15</f>
        <v>4.7210000000000001</v>
      </c>
      <c r="M25">
        <f>dataIN_782!P15</f>
        <v>4.423</v>
      </c>
      <c r="N25">
        <f>dataIN_782!Q15</f>
        <v>4.1529999999999996</v>
      </c>
      <c r="O25">
        <f>dataIN_782!R15</f>
        <v>3.91</v>
      </c>
      <c r="P25">
        <f>dataIN_782!S15</f>
        <v>3.6840000000000002</v>
      </c>
      <c r="Q25">
        <f>dataIN_782!T15</f>
        <v>3.4740000000000002</v>
      </c>
      <c r="R25">
        <f>dataIN_782!U15</f>
        <v>3.28</v>
      </c>
      <c r="S25">
        <f>dataIN_782!V15</f>
        <v>3.097</v>
      </c>
      <c r="T25">
        <f>dataIN_782!W15</f>
        <v>2.9220000000000002</v>
      </c>
      <c r="U25">
        <f>dataIN_782!X15</f>
        <v>2.7530000000000001</v>
      </c>
      <c r="V25">
        <f>dataIN_782!Y15</f>
        <v>2.5920000000000001</v>
      </c>
      <c r="W25">
        <f>dataIN_782!Z15</f>
        <v>2.4350000000000001</v>
      </c>
      <c r="X25">
        <f>dataIN_782!AA15</f>
        <v>2.2839999999999998</v>
      </c>
      <c r="Y25">
        <f>dataIN_782!AB15</f>
        <v>2.1360000000000001</v>
      </c>
    </row>
    <row r="26" spans="1:25" x14ac:dyDescent="0.3">
      <c r="A26" t="str">
        <f>dataIN_782!D16</f>
        <v>FS25_Cal3010</v>
      </c>
      <c r="B26">
        <f>dataIN_782!E16</f>
        <v>7.9249999999999998</v>
      </c>
      <c r="C26">
        <f>dataIN_782!F16</f>
        <v>7.6319999999999997</v>
      </c>
      <c r="D26">
        <f>dataIN_782!G16</f>
        <v>7.2889999999999997</v>
      </c>
      <c r="E26">
        <f>dataIN_782!H16</f>
        <v>7.2759999999999998</v>
      </c>
      <c r="F26">
        <f>dataIN_782!I16</f>
        <v>6.8250000000000002</v>
      </c>
      <c r="G26">
        <f>dataIN_782!J16</f>
        <v>6.2640000000000002</v>
      </c>
      <c r="H26">
        <f>dataIN_782!K16</f>
        <v>5.9249999999999998</v>
      </c>
      <c r="I26">
        <f>dataIN_782!L16</f>
        <v>5.4669999999999996</v>
      </c>
      <c r="J26">
        <f>dataIN_782!M16</f>
        <v>5.0949999999999998</v>
      </c>
      <c r="K26">
        <f>dataIN_782!N16</f>
        <v>4.6719999999999997</v>
      </c>
      <c r="L26">
        <f>dataIN_782!O16</f>
        <v>4.3209999999999997</v>
      </c>
      <c r="M26">
        <f>dataIN_782!P16</f>
        <v>3.9790000000000001</v>
      </c>
      <c r="N26">
        <f>dataIN_782!Q16</f>
        <v>3.6720000000000002</v>
      </c>
      <c r="O26">
        <f>dataIN_782!R16</f>
        <v>3.3980000000000001</v>
      </c>
      <c r="P26">
        <f>dataIN_782!S16</f>
        <v>3.1480000000000001</v>
      </c>
      <c r="Q26">
        <f>dataIN_782!T16</f>
        <v>2.9180000000000001</v>
      </c>
      <c r="R26">
        <f>dataIN_782!U16</f>
        <v>2.71</v>
      </c>
      <c r="S26">
        <f>dataIN_782!V16</f>
        <v>2.5150000000000001</v>
      </c>
      <c r="T26">
        <f>dataIN_782!W16</f>
        <v>2.3330000000000002</v>
      </c>
      <c r="U26">
        <f>dataIN_782!X16</f>
        <v>2.1619999999999999</v>
      </c>
      <c r="V26">
        <f>dataIN_782!Y16</f>
        <v>1.9990000000000001</v>
      </c>
      <c r="W26">
        <f>dataIN_782!Z16</f>
        <v>1.845</v>
      </c>
      <c r="X26">
        <f>dataIN_782!AA16</f>
        <v>1.6990000000000001</v>
      </c>
      <c r="Y26">
        <f>dataIN_782!AB16</f>
        <v>1.56</v>
      </c>
    </row>
    <row r="27" spans="1:25" x14ac:dyDescent="0.3">
      <c r="A27" t="str">
        <f>dataIN_782!D17</f>
        <v>FS26_Cal4050</v>
      </c>
      <c r="B27">
        <f>dataIN_782!E17</f>
        <v>7.9249999999999998</v>
      </c>
      <c r="C27">
        <f>dataIN_782!F17</f>
        <v>7.6319999999999997</v>
      </c>
      <c r="D27">
        <f>dataIN_782!G17</f>
        <v>7.2889999999999997</v>
      </c>
      <c r="E27">
        <f>dataIN_782!H17</f>
        <v>7.2759999999999998</v>
      </c>
      <c r="F27">
        <f>dataIN_782!I17</f>
        <v>6.8250000000000002</v>
      </c>
      <c r="G27">
        <f>dataIN_782!J17</f>
        <v>6.2640000000000002</v>
      </c>
      <c r="H27">
        <f>dataIN_782!K17</f>
        <v>6.0750000000000002</v>
      </c>
      <c r="I27">
        <f>dataIN_782!L17</f>
        <v>5.7359999999999998</v>
      </c>
      <c r="J27">
        <f>dataIN_782!M17</f>
        <v>5.468</v>
      </c>
      <c r="K27">
        <f>dataIN_782!N17</f>
        <v>5.1390000000000002</v>
      </c>
      <c r="L27">
        <f>dataIN_782!O17</f>
        <v>4.867</v>
      </c>
      <c r="M27">
        <f>dataIN_782!P17</f>
        <v>4.5890000000000004</v>
      </c>
      <c r="N27">
        <f>dataIN_782!Q17</f>
        <v>4.335</v>
      </c>
      <c r="O27">
        <f>dataIN_782!R17</f>
        <v>4.1070000000000002</v>
      </c>
      <c r="P27">
        <f>dataIN_782!S17</f>
        <v>3.8940000000000001</v>
      </c>
      <c r="Q27">
        <f>dataIN_782!T17</f>
        <v>3.6949999999999998</v>
      </c>
      <c r="R27">
        <f>dataIN_782!U17</f>
        <v>3.5089999999999999</v>
      </c>
      <c r="S27">
        <f>dataIN_782!V17</f>
        <v>3.3319999999999999</v>
      </c>
      <c r="T27">
        <f>dataIN_782!W17</f>
        <v>3.1619999999999999</v>
      </c>
      <c r="U27">
        <f>dataIN_782!X17</f>
        <v>2.996</v>
      </c>
      <c r="V27">
        <f>dataIN_782!Y17</f>
        <v>2.8359999999999999</v>
      </c>
      <c r="W27">
        <f>dataIN_782!Z17</f>
        <v>2.677</v>
      </c>
      <c r="X27">
        <f>dataIN_782!AA17</f>
        <v>2.5219999999999998</v>
      </c>
      <c r="Y27">
        <f>dataIN_782!AB17</f>
        <v>2.37</v>
      </c>
    </row>
    <row r="28" spans="1:25" x14ac:dyDescent="0.3">
      <c r="A28" t="str">
        <f>dataIN_782!D18</f>
        <v>FS27_Cal4080</v>
      </c>
      <c r="B28">
        <f>dataIN_782!E18</f>
        <v>7.9249999999999998</v>
      </c>
      <c r="C28">
        <f>dataIN_782!F18</f>
        <v>7.6319999999999997</v>
      </c>
      <c r="D28">
        <f>dataIN_782!G18</f>
        <v>7.2889999999999997</v>
      </c>
      <c r="E28">
        <f>dataIN_782!H18</f>
        <v>7.2759999999999998</v>
      </c>
      <c r="F28">
        <f>dataIN_782!I18</f>
        <v>6.8250000000000002</v>
      </c>
      <c r="G28">
        <f>dataIN_782!J18</f>
        <v>6.2640000000000002</v>
      </c>
      <c r="H28">
        <f>dataIN_782!K18</f>
        <v>5.99</v>
      </c>
      <c r="I28">
        <f>dataIN_782!L18</f>
        <v>5.5789999999999997</v>
      </c>
      <c r="J28">
        <f>dataIN_782!M18</f>
        <v>5.2460000000000004</v>
      </c>
      <c r="K28">
        <f>dataIN_782!N18</f>
        <v>4.8579999999999997</v>
      </c>
      <c r="L28">
        <f>dataIN_782!O18</f>
        <v>4.5330000000000004</v>
      </c>
      <c r="M28">
        <f>dataIN_782!P18</f>
        <v>4.21</v>
      </c>
      <c r="N28">
        <f>dataIN_782!Q18</f>
        <v>3.919</v>
      </c>
      <c r="O28">
        <f>dataIN_782!R18</f>
        <v>3.657</v>
      </c>
      <c r="P28">
        <f>dataIN_782!S18</f>
        <v>3.415</v>
      </c>
      <c r="Q28">
        <f>dataIN_782!T18</f>
        <v>3.1909999999999998</v>
      </c>
      <c r="R28">
        <f>dataIN_782!U18</f>
        <v>2.9860000000000002</v>
      </c>
      <c r="S28">
        <f>dataIN_782!V18</f>
        <v>2.7930000000000001</v>
      </c>
      <c r="T28">
        <f>dataIN_782!W18</f>
        <v>2.6110000000000002</v>
      </c>
      <c r="U28">
        <f>dataIN_782!X18</f>
        <v>2.4390000000000001</v>
      </c>
      <c r="V28">
        <f>dataIN_782!Y18</f>
        <v>2.2730000000000001</v>
      </c>
      <c r="W28">
        <f>dataIN_782!Z18</f>
        <v>2.1179999999999999</v>
      </c>
      <c r="X28">
        <f>dataIN_782!AA18</f>
        <v>1.9690000000000001</v>
      </c>
      <c r="Y28">
        <f>dataIN_782!AB18</f>
        <v>1.825</v>
      </c>
    </row>
    <row r="29" spans="1:25" x14ac:dyDescent="0.3">
      <c r="A29" t="str">
        <f>dataIN_782!D19</f>
        <v>FS28_Cal4010</v>
      </c>
      <c r="B29">
        <f>dataIN_782!E19</f>
        <v>7.9249999999999998</v>
      </c>
      <c r="C29">
        <f>dataIN_782!F19</f>
        <v>7.6319999999999997</v>
      </c>
      <c r="D29">
        <f>dataIN_782!G19</f>
        <v>7.2889999999999997</v>
      </c>
      <c r="E29">
        <f>dataIN_782!H19</f>
        <v>7.2759999999999998</v>
      </c>
      <c r="F29">
        <f>dataIN_782!I19</f>
        <v>6.8250000000000002</v>
      </c>
      <c r="G29">
        <f>dataIN_782!J19</f>
        <v>6.2640000000000002</v>
      </c>
      <c r="H29">
        <f>dataIN_782!K19</f>
        <v>5.8890000000000002</v>
      </c>
      <c r="I29">
        <f>dataIN_782!L19</f>
        <v>5.4020000000000001</v>
      </c>
      <c r="J29">
        <f>dataIN_782!M19</f>
        <v>5.0049999999999999</v>
      </c>
      <c r="K29">
        <f>dataIN_782!N19</f>
        <v>4.5590000000000002</v>
      </c>
      <c r="L29">
        <f>dataIN_782!O19</f>
        <v>4.1900000000000004</v>
      </c>
      <c r="M29">
        <f>dataIN_782!P19</f>
        <v>3.8319999999999999</v>
      </c>
      <c r="N29">
        <f>dataIN_782!Q19</f>
        <v>3.512</v>
      </c>
      <c r="O29">
        <f>dataIN_782!R19</f>
        <v>3.2280000000000002</v>
      </c>
      <c r="P29">
        <f>dataIN_782!S19</f>
        <v>2.9689999999999999</v>
      </c>
      <c r="Q29">
        <f>dataIN_782!T19</f>
        <v>2.7330000000000001</v>
      </c>
      <c r="R29">
        <f>dataIN_782!U19</f>
        <v>2.5190000000000001</v>
      </c>
      <c r="S29">
        <f>dataIN_782!V19</f>
        <v>2.3210000000000002</v>
      </c>
      <c r="T29">
        <f>dataIN_782!W19</f>
        <v>2.137</v>
      </c>
      <c r="U29">
        <f>dataIN_782!X19</f>
        <v>1.9650000000000001</v>
      </c>
      <c r="V29">
        <f>dataIN_782!Y19</f>
        <v>1.8029999999999999</v>
      </c>
      <c r="W29">
        <f>dataIN_782!Z19</f>
        <v>1.65</v>
      </c>
      <c r="X29">
        <f>dataIN_782!AA19</f>
        <v>1.5069999999999999</v>
      </c>
      <c r="Y29">
        <f>dataIN_782!AB19</f>
        <v>1.3720000000000001</v>
      </c>
    </row>
    <row r="30" spans="1:25" x14ac:dyDescent="0.3">
      <c r="A30" t="str">
        <f>A20</f>
        <v>base</v>
      </c>
      <c r="B30">
        <f t="shared" ref="B30:Y30" si="1">B20</f>
        <v>7.9249999999999998</v>
      </c>
      <c r="C30">
        <f t="shared" si="1"/>
        <v>7.6319999999999997</v>
      </c>
      <c r="D30">
        <f t="shared" si="1"/>
        <v>7.2889999999999997</v>
      </c>
      <c r="E30">
        <f t="shared" si="1"/>
        <v>7.2759999999999998</v>
      </c>
      <c r="F30">
        <f t="shared" si="1"/>
        <v>6.8250000000000002</v>
      </c>
      <c r="G30">
        <f t="shared" si="1"/>
        <v>6.2640000000000002</v>
      </c>
      <c r="H30">
        <f t="shared" si="1"/>
        <v>6.1689999999999996</v>
      </c>
      <c r="I30">
        <f t="shared" si="1"/>
        <v>5.9119999999999999</v>
      </c>
      <c r="J30">
        <f t="shared" si="1"/>
        <v>5.7210000000000001</v>
      </c>
      <c r="K30">
        <f t="shared" si="1"/>
        <v>5.4649999999999999</v>
      </c>
      <c r="L30">
        <f t="shared" si="1"/>
        <v>5.2610000000000001</v>
      </c>
      <c r="M30">
        <f t="shared" si="1"/>
        <v>5.0460000000000003</v>
      </c>
      <c r="N30">
        <f t="shared" si="1"/>
        <v>4.8490000000000002</v>
      </c>
      <c r="O30">
        <f t="shared" si="1"/>
        <v>4.6749999999999998</v>
      </c>
      <c r="P30">
        <f t="shared" si="1"/>
        <v>4.5119999999999996</v>
      </c>
      <c r="Q30">
        <f t="shared" si="1"/>
        <v>4.3570000000000002</v>
      </c>
      <c r="R30">
        <f t="shared" si="1"/>
        <v>4.2140000000000004</v>
      </c>
      <c r="S30">
        <f t="shared" si="1"/>
        <v>4.0750000000000002</v>
      </c>
      <c r="T30">
        <f t="shared" si="1"/>
        <v>3.9359999999999999</v>
      </c>
      <c r="U30">
        <f t="shared" si="1"/>
        <v>3.802</v>
      </c>
      <c r="V30">
        <f t="shared" si="1"/>
        <v>3.6659999999999999</v>
      </c>
      <c r="W30">
        <f t="shared" si="1"/>
        <v>3.5289999999999999</v>
      </c>
      <c r="X30">
        <f t="shared" si="1"/>
        <v>3.391</v>
      </c>
      <c r="Y30">
        <f t="shared" si="1"/>
        <v>3.2509999999999999</v>
      </c>
    </row>
    <row r="31" spans="1:25" x14ac:dyDescent="0.3">
      <c r="A31" t="str">
        <f>dataIN_782!D20</f>
        <v>FS40_cvr175</v>
      </c>
      <c r="B31">
        <f>dataIN_782!E20</f>
        <v>7.9249999999999998</v>
      </c>
      <c r="C31">
        <f>dataIN_782!F20</f>
        <v>7.6319999999999997</v>
      </c>
      <c r="D31">
        <f>dataIN_782!G20</f>
        <v>7.2889999999999997</v>
      </c>
      <c r="E31">
        <f>dataIN_782!H20</f>
        <v>7.2759999999999998</v>
      </c>
      <c r="F31">
        <f>dataIN_782!I20</f>
        <v>6.8250000000000002</v>
      </c>
      <c r="G31">
        <f>dataIN_782!J20</f>
        <v>6.2640000000000002</v>
      </c>
      <c r="H31">
        <f>dataIN_782!K20</f>
        <v>6.1689999999999996</v>
      </c>
      <c r="I31">
        <f>dataIN_782!L20</f>
        <v>5.9009999999999998</v>
      </c>
      <c r="J31">
        <f>dataIN_782!M20</f>
        <v>5.6970000000000001</v>
      </c>
      <c r="K31">
        <f>dataIN_782!N20</f>
        <v>5.4290000000000003</v>
      </c>
      <c r="L31">
        <f>dataIN_782!O20</f>
        <v>5.2119999999999997</v>
      </c>
      <c r="M31">
        <f>dataIN_782!P20</f>
        <v>4.984</v>
      </c>
      <c r="N31">
        <f>dataIN_782!Q20</f>
        <v>4.774</v>
      </c>
      <c r="O31">
        <f>dataIN_782!R20</f>
        <v>4.5869999999999997</v>
      </c>
      <c r="P31">
        <f>dataIN_782!S20</f>
        <v>4.41</v>
      </c>
      <c r="Q31">
        <f>dataIN_782!T20</f>
        <v>4.2409999999999997</v>
      </c>
      <c r="R31">
        <f>dataIN_782!U20</f>
        <v>4.0839999999999996</v>
      </c>
      <c r="S31">
        <f>dataIN_782!V20</f>
        <v>3.93</v>
      </c>
      <c r="T31">
        <f>dataIN_782!W20</f>
        <v>3.7759999999999998</v>
      </c>
      <c r="U31">
        <f>dataIN_782!X20</f>
        <v>3.6269999999999998</v>
      </c>
      <c r="V31">
        <f>dataIN_782!Y20</f>
        <v>3.476</v>
      </c>
      <c r="W31">
        <f>dataIN_782!Z20</f>
        <v>3.323</v>
      </c>
      <c r="X31">
        <f>dataIN_782!AA20</f>
        <v>3.17</v>
      </c>
      <c r="Y31">
        <f>dataIN_782!AB20</f>
        <v>3.0150000000000001</v>
      </c>
    </row>
    <row r="32" spans="1:25" x14ac:dyDescent="0.3">
      <c r="A32" t="str">
        <f>dataIN_782!D21</f>
        <v>FS41_cvr178</v>
      </c>
      <c r="B32">
        <f>dataIN_782!E21</f>
        <v>7.9249999999999998</v>
      </c>
      <c r="C32">
        <f>dataIN_782!F21</f>
        <v>7.6319999999999997</v>
      </c>
      <c r="D32">
        <f>dataIN_782!G21</f>
        <v>7.2889999999999997</v>
      </c>
      <c r="E32">
        <f>dataIN_782!H21</f>
        <v>7.2759999999999998</v>
      </c>
      <c r="F32">
        <f>dataIN_782!I21</f>
        <v>6.8250000000000002</v>
      </c>
      <c r="G32">
        <f>dataIN_782!J21</f>
        <v>6.2640000000000002</v>
      </c>
      <c r="H32">
        <f>dataIN_782!K21</f>
        <v>6.1689999999999996</v>
      </c>
      <c r="I32">
        <f>dataIN_782!L21</f>
        <v>5.8860000000000001</v>
      </c>
      <c r="J32">
        <f>dataIN_782!M21</f>
        <v>5.6680000000000001</v>
      </c>
      <c r="K32">
        <f>dataIN_782!N21</f>
        <v>5.3849999999999998</v>
      </c>
      <c r="L32">
        <f>dataIN_782!O21</f>
        <v>5.1539999999999999</v>
      </c>
      <c r="M32">
        <f>dataIN_782!P21</f>
        <v>4.9119999999999999</v>
      </c>
      <c r="N32">
        <f>dataIN_782!Q21</f>
        <v>4.6879999999999997</v>
      </c>
      <c r="O32">
        <f>dataIN_782!R21</f>
        <v>4.4870000000000001</v>
      </c>
      <c r="P32">
        <f>dataIN_782!S21</f>
        <v>4.2960000000000003</v>
      </c>
      <c r="Q32">
        <f>dataIN_782!T21</f>
        <v>4.1139999999999999</v>
      </c>
      <c r="R32">
        <f>dataIN_782!U21</f>
        <v>3.944</v>
      </c>
      <c r="S32">
        <f>dataIN_782!V21</f>
        <v>3.7770000000000001</v>
      </c>
      <c r="T32">
        <f>dataIN_782!W21</f>
        <v>3.61</v>
      </c>
      <c r="U32">
        <f>dataIN_782!X21</f>
        <v>3.4489999999999998</v>
      </c>
      <c r="V32">
        <f>dataIN_782!Y21</f>
        <v>3.2850000000000001</v>
      </c>
      <c r="W32">
        <f>dataIN_782!Z21</f>
        <v>3.121</v>
      </c>
      <c r="X32">
        <f>dataIN_782!AA21</f>
        <v>2.956</v>
      </c>
      <c r="Y32">
        <f>dataIN_782!AB21</f>
        <v>2.7909999999999999</v>
      </c>
    </row>
    <row r="33" spans="1:25" x14ac:dyDescent="0.3">
      <c r="A33" t="str">
        <f>dataIN_782!D22</f>
        <v>FS42_cvr171</v>
      </c>
      <c r="B33">
        <f>dataIN_782!E22</f>
        <v>7.9249999999999998</v>
      </c>
      <c r="C33">
        <f>dataIN_782!F22</f>
        <v>7.6319999999999997</v>
      </c>
      <c r="D33">
        <f>dataIN_782!G22</f>
        <v>7.2889999999999997</v>
      </c>
      <c r="E33">
        <f>dataIN_782!H22</f>
        <v>7.2759999999999998</v>
      </c>
      <c r="F33">
        <f>dataIN_782!I22</f>
        <v>6.8250000000000002</v>
      </c>
      <c r="G33">
        <f>dataIN_782!J22</f>
        <v>6.2640000000000002</v>
      </c>
      <c r="H33">
        <f>dataIN_782!K22</f>
        <v>6.1689999999999996</v>
      </c>
      <c r="I33">
        <f>dataIN_782!L22</f>
        <v>5.85</v>
      </c>
      <c r="J33">
        <f>dataIN_782!M22</f>
        <v>5.5970000000000004</v>
      </c>
      <c r="K33">
        <f>dataIN_782!N22</f>
        <v>5.28</v>
      </c>
      <c r="L33">
        <f>dataIN_782!O22</f>
        <v>5.0149999999999997</v>
      </c>
      <c r="M33">
        <f>dataIN_782!P22</f>
        <v>4.74</v>
      </c>
      <c r="N33">
        <f>dataIN_782!Q22</f>
        <v>4.484</v>
      </c>
      <c r="O33">
        <f>dataIN_782!R22</f>
        <v>4.2510000000000003</v>
      </c>
      <c r="P33">
        <f>dataIN_782!S22</f>
        <v>4.0289999999999999</v>
      </c>
      <c r="Q33">
        <f>dataIN_782!T22</f>
        <v>3.8180000000000001</v>
      </c>
      <c r="R33">
        <f>dataIN_782!U22</f>
        <v>3.617</v>
      </c>
      <c r="S33">
        <f>dataIN_782!V22</f>
        <v>3.4209999999999998</v>
      </c>
      <c r="T33">
        <f>dataIN_782!W22</f>
        <v>3.226</v>
      </c>
      <c r="U33">
        <f>dataIN_782!X22</f>
        <v>3.0379999999999998</v>
      </c>
      <c r="V33">
        <f>dataIN_782!Y22</f>
        <v>2.8490000000000002</v>
      </c>
      <c r="W33">
        <f>dataIN_782!Z22</f>
        <v>2.66</v>
      </c>
      <c r="X33">
        <f>dataIN_782!AA22</f>
        <v>2.4740000000000002</v>
      </c>
      <c r="Y33">
        <f>dataIN_782!AB22</f>
        <v>2.2890000000000001</v>
      </c>
    </row>
    <row r="34" spans="1:25" x14ac:dyDescent="0.3">
      <c r="A34" t="str">
        <f>dataIN_782!D23</f>
        <v>FS43_cvr305</v>
      </c>
      <c r="B34">
        <f>dataIN_782!E23</f>
        <v>7.9249999999999998</v>
      </c>
      <c r="C34">
        <f>dataIN_782!F23</f>
        <v>7.6319999999999997</v>
      </c>
      <c r="D34">
        <f>dataIN_782!G23</f>
        <v>7.2889999999999997</v>
      </c>
      <c r="E34">
        <f>dataIN_782!H23</f>
        <v>7.2759999999999998</v>
      </c>
      <c r="F34">
        <f>dataIN_782!I23</f>
        <v>6.8250000000000002</v>
      </c>
      <c r="G34">
        <f>dataIN_782!J23</f>
        <v>6.2640000000000002</v>
      </c>
      <c r="H34">
        <f>dataIN_782!K23</f>
        <v>6.1689999999999996</v>
      </c>
      <c r="I34">
        <f>dataIN_782!L23</f>
        <v>5.8949999999999996</v>
      </c>
      <c r="J34">
        <f>dataIN_782!M23</f>
        <v>5.6859999999999999</v>
      </c>
      <c r="K34">
        <f>dataIN_782!N23</f>
        <v>5.4119999999999999</v>
      </c>
      <c r="L34">
        <f>dataIN_782!O23</f>
        <v>5.1890000000000001</v>
      </c>
      <c r="M34">
        <f>dataIN_782!P23</f>
        <v>4.9550000000000001</v>
      </c>
      <c r="N34">
        <f>dataIN_782!Q23</f>
        <v>4.74</v>
      </c>
      <c r="O34">
        <f>dataIN_782!R23</f>
        <v>4.5460000000000003</v>
      </c>
      <c r="P34">
        <f>dataIN_782!S23</f>
        <v>4.3630000000000004</v>
      </c>
      <c r="Q34">
        <f>dataIN_782!T23</f>
        <v>4.1890000000000001</v>
      </c>
      <c r="R34">
        <f>dataIN_782!U23</f>
        <v>4.0259999999999998</v>
      </c>
      <c r="S34">
        <f>dataIN_782!V23</f>
        <v>3.8660000000000001</v>
      </c>
      <c r="T34">
        <f>dataIN_782!W23</f>
        <v>3.7069999999999999</v>
      </c>
      <c r="U34">
        <f>dataIN_782!X23</f>
        <v>3.552</v>
      </c>
      <c r="V34">
        <f>dataIN_782!Y23</f>
        <v>3.3959999999999999</v>
      </c>
      <c r="W34">
        <f>dataIN_782!Z23</f>
        <v>3.238</v>
      </c>
      <c r="X34">
        <f>dataIN_782!AA23</f>
        <v>3.0790000000000002</v>
      </c>
      <c r="Y34">
        <f>dataIN_782!AB23</f>
        <v>2.92</v>
      </c>
    </row>
    <row r="35" spans="1:25" x14ac:dyDescent="0.3">
      <c r="A35" t="str">
        <f>dataIN_782!D24</f>
        <v>FS44_cvr308</v>
      </c>
      <c r="B35">
        <f>dataIN_782!E24</f>
        <v>7.9249999999999998</v>
      </c>
      <c r="C35">
        <f>dataIN_782!F24</f>
        <v>7.6319999999999997</v>
      </c>
      <c r="D35">
        <f>dataIN_782!G24</f>
        <v>7.2889999999999997</v>
      </c>
      <c r="E35">
        <f>dataIN_782!H24</f>
        <v>7.2759999999999998</v>
      </c>
      <c r="F35">
        <f>dataIN_782!I24</f>
        <v>6.8250000000000002</v>
      </c>
      <c r="G35">
        <f>dataIN_782!J24</f>
        <v>6.2640000000000002</v>
      </c>
      <c r="H35">
        <f>dataIN_782!K24</f>
        <v>6.1689999999999996</v>
      </c>
      <c r="I35">
        <f>dataIN_782!L24</f>
        <v>5.875</v>
      </c>
      <c r="J35">
        <f>dataIN_782!M24</f>
        <v>5.6470000000000002</v>
      </c>
      <c r="K35">
        <f>dataIN_782!N24</f>
        <v>5.3550000000000004</v>
      </c>
      <c r="L35">
        <f>dataIN_782!O24</f>
        <v>5.1130000000000004</v>
      </c>
      <c r="M35">
        <f>dataIN_782!P24</f>
        <v>4.8620000000000001</v>
      </c>
      <c r="N35">
        <f>dataIN_782!Q24</f>
        <v>4.6280000000000001</v>
      </c>
      <c r="O35">
        <f>dataIN_782!R24</f>
        <v>4.4180000000000001</v>
      </c>
      <c r="P35">
        <f>dataIN_782!S24</f>
        <v>4.218</v>
      </c>
      <c r="Q35">
        <f>dataIN_782!T24</f>
        <v>4.0270000000000001</v>
      </c>
      <c r="R35">
        <f>dataIN_782!U24</f>
        <v>3.8479999999999999</v>
      </c>
      <c r="S35">
        <f>dataIN_782!V24</f>
        <v>3.6720000000000002</v>
      </c>
      <c r="T35">
        <f>dataIN_782!W24</f>
        <v>3.4969999999999999</v>
      </c>
      <c r="U35">
        <f>dataIN_782!X24</f>
        <v>3.327</v>
      </c>
      <c r="V35">
        <f>dataIN_782!Y24</f>
        <v>3.1560000000000001</v>
      </c>
      <c r="W35">
        <f>dataIN_782!Z24</f>
        <v>2.984</v>
      </c>
      <c r="X35">
        <f>dataIN_782!AA24</f>
        <v>2.8119999999999998</v>
      </c>
      <c r="Y35">
        <f>dataIN_782!AB24</f>
        <v>2.64</v>
      </c>
    </row>
    <row r="36" spans="1:25" x14ac:dyDescent="0.3">
      <c r="A36" t="str">
        <f>dataIN_782!D25</f>
        <v>FS45_cvr301</v>
      </c>
      <c r="B36">
        <f>dataIN_782!E25</f>
        <v>7.9249999999999998</v>
      </c>
      <c r="C36">
        <f>dataIN_782!F25</f>
        <v>7.6319999999999997</v>
      </c>
      <c r="D36">
        <f>dataIN_782!G25</f>
        <v>7.2889999999999997</v>
      </c>
      <c r="E36">
        <f>dataIN_782!H25</f>
        <v>7.2759999999999998</v>
      </c>
      <c r="F36">
        <f>dataIN_782!I25</f>
        <v>6.8250000000000002</v>
      </c>
      <c r="G36">
        <f>dataIN_782!J25</f>
        <v>6.2640000000000002</v>
      </c>
      <c r="H36">
        <f>dataIN_782!K25</f>
        <v>6.1689999999999996</v>
      </c>
      <c r="I36">
        <f>dataIN_782!L25</f>
        <v>5.83</v>
      </c>
      <c r="J36">
        <f>dataIN_782!M25</f>
        <v>5.5579999999999998</v>
      </c>
      <c r="K36">
        <f>dataIN_782!N25</f>
        <v>5.2229999999999999</v>
      </c>
      <c r="L36">
        <f>dataIN_782!O25</f>
        <v>4.9390000000000001</v>
      </c>
      <c r="M36">
        <f>dataIN_782!P25</f>
        <v>4.6470000000000002</v>
      </c>
      <c r="N36">
        <f>dataIN_782!Q25</f>
        <v>4.3739999999999997</v>
      </c>
      <c r="O36">
        <f>dataIN_782!R25</f>
        <v>4.1239999999999997</v>
      </c>
      <c r="P36">
        <f>dataIN_782!S25</f>
        <v>3.887</v>
      </c>
      <c r="Q36">
        <f>dataIN_782!T25</f>
        <v>3.66</v>
      </c>
      <c r="R36">
        <f>dataIN_782!U25</f>
        <v>3.4449999999999998</v>
      </c>
      <c r="S36">
        <f>dataIN_782!V25</f>
        <v>3.234</v>
      </c>
      <c r="T36">
        <f>dataIN_782!W25</f>
        <v>3.0270000000000001</v>
      </c>
      <c r="U36">
        <f>dataIN_782!X25</f>
        <v>2.8260000000000001</v>
      </c>
      <c r="V36">
        <f>dataIN_782!Y25</f>
        <v>2.625</v>
      </c>
      <c r="W36">
        <f>dataIN_782!Z25</f>
        <v>2.427</v>
      </c>
      <c r="X36">
        <f>dataIN_782!AA25</f>
        <v>2.2320000000000002</v>
      </c>
      <c r="Y36">
        <f>dataIN_782!AB25</f>
        <v>2.0409999999999999</v>
      </c>
    </row>
    <row r="37" spans="1:25" x14ac:dyDescent="0.3">
      <c r="A37" t="str">
        <f>dataIN_782!D26</f>
        <v>FS46_cvr405</v>
      </c>
      <c r="B37">
        <f>dataIN_782!E26</f>
        <v>7.9249999999999998</v>
      </c>
      <c r="C37">
        <f>dataIN_782!F26</f>
        <v>7.6319999999999997</v>
      </c>
      <c r="D37">
        <f>dataIN_782!G26</f>
        <v>7.2889999999999997</v>
      </c>
      <c r="E37">
        <f>dataIN_782!H26</f>
        <v>7.2759999999999998</v>
      </c>
      <c r="F37">
        <f>dataIN_782!I26</f>
        <v>6.8250000000000002</v>
      </c>
      <c r="G37">
        <f>dataIN_782!J26</f>
        <v>6.2640000000000002</v>
      </c>
      <c r="H37">
        <f>dataIN_782!K26</f>
        <v>6.1689999999999996</v>
      </c>
      <c r="I37">
        <f>dataIN_782!L26</f>
        <v>5.8879999999999999</v>
      </c>
      <c r="J37">
        <f>dataIN_782!M26</f>
        <v>5.6719999999999997</v>
      </c>
      <c r="K37">
        <f>dataIN_782!N26</f>
        <v>5.3920000000000003</v>
      </c>
      <c r="L37">
        <f>dataIN_782!O26</f>
        <v>5.1630000000000003</v>
      </c>
      <c r="M37">
        <f>dataIN_782!P26</f>
        <v>4.923</v>
      </c>
      <c r="N37">
        <f>dataIN_782!Q26</f>
        <v>4.7009999999999996</v>
      </c>
      <c r="O37">
        <f>dataIN_782!R26</f>
        <v>4.5010000000000003</v>
      </c>
      <c r="P37">
        <f>dataIN_782!S26</f>
        <v>4.3120000000000003</v>
      </c>
      <c r="Q37">
        <f>dataIN_782!T26</f>
        <v>4.133</v>
      </c>
      <c r="R37">
        <f>dataIN_782!U26</f>
        <v>3.9630000000000001</v>
      </c>
      <c r="S37">
        <f>dataIN_782!V26</f>
        <v>3.798</v>
      </c>
      <c r="T37">
        <f>dataIN_782!W26</f>
        <v>3.633</v>
      </c>
      <c r="U37">
        <f>dataIN_782!X26</f>
        <v>3.4729999999999999</v>
      </c>
      <c r="V37">
        <f>dataIN_782!Y26</f>
        <v>3.3109999999999999</v>
      </c>
      <c r="W37">
        <f>dataIN_782!Z26</f>
        <v>3.1480000000000001</v>
      </c>
      <c r="X37">
        <f>dataIN_782!AA26</f>
        <v>2.984</v>
      </c>
      <c r="Y37">
        <f>dataIN_782!AB26</f>
        <v>2.82</v>
      </c>
    </row>
    <row r="38" spans="1:25" x14ac:dyDescent="0.3">
      <c r="A38" t="str">
        <f>dataIN_782!D27</f>
        <v>FS47_cvr408</v>
      </c>
      <c r="B38">
        <f>dataIN_782!E27</f>
        <v>7.9249999999999998</v>
      </c>
      <c r="C38">
        <f>dataIN_782!F27</f>
        <v>7.6319999999999997</v>
      </c>
      <c r="D38">
        <f>dataIN_782!G27</f>
        <v>7.2889999999999997</v>
      </c>
      <c r="E38">
        <f>dataIN_782!H27</f>
        <v>7.2759999999999998</v>
      </c>
      <c r="F38">
        <f>dataIN_782!I27</f>
        <v>6.8250000000000002</v>
      </c>
      <c r="G38">
        <f>dataIN_782!J27</f>
        <v>6.2640000000000002</v>
      </c>
      <c r="H38">
        <f>dataIN_782!K27</f>
        <v>6.1689999999999996</v>
      </c>
      <c r="I38">
        <f>dataIN_782!L27</f>
        <v>5.859</v>
      </c>
      <c r="J38">
        <f>dataIN_782!M27</f>
        <v>5.6150000000000002</v>
      </c>
      <c r="K38">
        <f>dataIN_782!N27</f>
        <v>5.3070000000000004</v>
      </c>
      <c r="L38">
        <f>dataIN_782!O27</f>
        <v>5.0510000000000002</v>
      </c>
      <c r="M38">
        <f>dataIN_782!P27</f>
        <v>4.7850000000000001</v>
      </c>
      <c r="N38">
        <f>dataIN_782!Q27</f>
        <v>4.5369999999999999</v>
      </c>
      <c r="O38">
        <f>dataIN_782!R27</f>
        <v>4.3120000000000003</v>
      </c>
      <c r="P38">
        <f>dataIN_782!S27</f>
        <v>4.0990000000000002</v>
      </c>
      <c r="Q38">
        <f>dataIN_782!T27</f>
        <v>3.895</v>
      </c>
      <c r="R38">
        <f>dataIN_782!U27</f>
        <v>3.7029999999999998</v>
      </c>
      <c r="S38">
        <f>dataIN_782!V27</f>
        <v>3.5150000000000001</v>
      </c>
      <c r="T38">
        <f>dataIN_782!W27</f>
        <v>3.3279999999999998</v>
      </c>
      <c r="U38">
        <f>dataIN_782!X27</f>
        <v>3.1459999999999999</v>
      </c>
      <c r="V38">
        <f>dataIN_782!Y27</f>
        <v>2.964</v>
      </c>
      <c r="W38">
        <f>dataIN_782!Z27</f>
        <v>2.782</v>
      </c>
      <c r="X38">
        <f>dataIN_782!AA27</f>
        <v>2.601</v>
      </c>
      <c r="Y38">
        <f>dataIN_782!AB27</f>
        <v>2.4209999999999998</v>
      </c>
    </row>
    <row r="39" spans="1:25" x14ac:dyDescent="0.3">
      <c r="A39" t="str">
        <f>dataIN_782!D28</f>
        <v>FS48_cvr401</v>
      </c>
      <c r="B39">
        <f>dataIN_782!E28</f>
        <v>7.9249999999999998</v>
      </c>
      <c r="C39">
        <f>dataIN_782!F28</f>
        <v>7.6319999999999997</v>
      </c>
      <c r="D39">
        <f>dataIN_782!G28</f>
        <v>7.2889999999999997</v>
      </c>
      <c r="E39">
        <f>dataIN_782!H28</f>
        <v>7.2759999999999998</v>
      </c>
      <c r="F39">
        <f>dataIN_782!I28</f>
        <v>6.8250000000000002</v>
      </c>
      <c r="G39">
        <f>dataIN_782!J28</f>
        <v>6.2640000000000002</v>
      </c>
      <c r="H39">
        <f>dataIN_782!K28</f>
        <v>6.1689999999999996</v>
      </c>
      <c r="I39">
        <f>dataIN_782!L28</f>
        <v>5.8129999999999997</v>
      </c>
      <c r="J39">
        <f>dataIN_782!M28</f>
        <v>5.5229999999999997</v>
      </c>
      <c r="K39">
        <f>dataIN_782!N28</f>
        <v>5.1710000000000003</v>
      </c>
      <c r="L39">
        <f>dataIN_782!O28</f>
        <v>4.8719999999999999</v>
      </c>
      <c r="M39">
        <f>dataIN_782!P28</f>
        <v>4.5650000000000004</v>
      </c>
      <c r="N39">
        <f>dataIN_782!Q28</f>
        <v>4.2779999999999996</v>
      </c>
      <c r="O39">
        <f>dataIN_782!R28</f>
        <v>4.0149999999999997</v>
      </c>
      <c r="P39">
        <f>dataIN_782!S28</f>
        <v>3.7650000000000001</v>
      </c>
      <c r="Q39">
        <f>dataIN_782!T28</f>
        <v>3.5259999999999998</v>
      </c>
      <c r="R39">
        <f>dataIN_782!U28</f>
        <v>3.2989999999999999</v>
      </c>
      <c r="S39">
        <f>dataIN_782!V28</f>
        <v>3.0779999999999998</v>
      </c>
      <c r="T39">
        <f>dataIN_782!W28</f>
        <v>2.8610000000000002</v>
      </c>
      <c r="U39">
        <f>dataIN_782!X28</f>
        <v>2.6509999999999998</v>
      </c>
      <c r="V39">
        <f>dataIN_782!Y28</f>
        <v>2.4430000000000001</v>
      </c>
      <c r="W39">
        <f>dataIN_782!Z28</f>
        <v>2.2389999999999999</v>
      </c>
      <c r="X39">
        <f>dataIN_782!AA28</f>
        <v>2.04</v>
      </c>
      <c r="Y39">
        <f>dataIN_782!AB28</f>
        <v>1.8460000000000001</v>
      </c>
    </row>
    <row r="40" spans="1:25" x14ac:dyDescent="0.3">
      <c r="A40" t="s">
        <v>62</v>
      </c>
      <c r="B40">
        <v>3</v>
      </c>
      <c r="C40">
        <v>3</v>
      </c>
      <c r="D40">
        <v>3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3</v>
      </c>
      <c r="L40">
        <v>3</v>
      </c>
      <c r="M40">
        <v>3</v>
      </c>
      <c r="N40">
        <v>3</v>
      </c>
      <c r="O40">
        <v>3</v>
      </c>
      <c r="P40">
        <v>3</v>
      </c>
      <c r="Q40">
        <v>3</v>
      </c>
      <c r="R40">
        <v>3</v>
      </c>
      <c r="S40">
        <v>3</v>
      </c>
      <c r="T40">
        <v>3</v>
      </c>
      <c r="U40">
        <v>3</v>
      </c>
      <c r="V40">
        <v>3</v>
      </c>
      <c r="W40">
        <v>3</v>
      </c>
      <c r="X40">
        <v>3</v>
      </c>
      <c r="Y40">
        <v>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3C352F36FFE648A55DFB7A0B6800AB" ma:contentTypeVersion="13" ma:contentTypeDescription="Create a new document." ma:contentTypeScope="" ma:versionID="4de617cd554d31da95a746f83d7906ab">
  <xsd:schema xmlns:xsd="http://www.w3.org/2001/XMLSchema" xmlns:xs="http://www.w3.org/2001/XMLSchema" xmlns:p="http://schemas.microsoft.com/office/2006/metadata/properties" xmlns:ns3="49627cdf-53ea-4c8e-80db-4816feb6b099" xmlns:ns4="862f6a13-bd4a-49f0-b759-c3450f5e2864" targetNamespace="http://schemas.microsoft.com/office/2006/metadata/properties" ma:root="true" ma:fieldsID="ef1a4ea3746acc1821e4d11daff5f80a" ns3:_="" ns4:_="">
    <xsd:import namespace="49627cdf-53ea-4c8e-80db-4816feb6b099"/>
    <xsd:import namespace="862f6a13-bd4a-49f0-b759-c3450f5e286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627cdf-53ea-4c8e-80db-4816feb6b0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2f6a13-bd4a-49f0-b759-c3450f5e286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0A3AAB-DF3F-49A3-96E5-8918EB30132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18023AC-4823-474C-BF4F-905B22F0ABD9}">
  <ds:schemaRefs>
    <ds:schemaRef ds:uri="862f6a13-bd4a-49f0-b759-c3450f5e2864"/>
    <ds:schemaRef ds:uri="http://schemas.microsoft.com/office/2006/documentManagement/types"/>
    <ds:schemaRef ds:uri="http://schemas.microsoft.com/office/2006/metadata/properties"/>
    <ds:schemaRef ds:uri="49627cdf-53ea-4c8e-80db-4816feb6b099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16A88A6-5250-403B-AE64-FB9CC90F37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627cdf-53ea-4c8e-80db-4816feb6b099"/>
    <ds:schemaRef ds:uri="862f6a13-bd4a-49f0-b759-c3450f5e28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dataIN_782</vt:lpstr>
      <vt:lpstr>Sheet1</vt:lpstr>
      <vt:lpstr>Figure1</vt:lpstr>
    </vt:vector>
  </TitlesOfParts>
  <Company>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Verhagen</dc:creator>
  <cp:lastModifiedBy>FreshAir Sensor</cp:lastModifiedBy>
  <dcterms:created xsi:type="dcterms:W3CDTF">2022-05-11T06:04:17Z</dcterms:created>
  <dcterms:modified xsi:type="dcterms:W3CDTF">2022-08-05T20:52:20Z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0x010100533C352F36FFE648A55DFB7A0B6800AB</vt:lpwstr>
  </property>
</Properties>
</file>