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770" windowHeight="8310"/>
  </bookViews>
  <sheets>
    <sheet name="May" sheetId="43" r:id="rId1"/>
  </sheets>
  <calcPr calcId="124519"/>
</workbook>
</file>

<file path=xl/calcChain.xml><?xml version="1.0" encoding="utf-8"?>
<calcChain xmlns="http://schemas.openxmlformats.org/spreadsheetml/2006/main">
  <c r="I22" i="43"/>
  <c r="I21"/>
  <c r="I20"/>
  <c r="I19"/>
  <c r="I18"/>
  <c r="I17"/>
  <c r="I16"/>
  <c r="I15"/>
  <c r="I14"/>
  <c r="I10"/>
  <c r="I9"/>
  <c r="I8"/>
  <c r="I7"/>
  <c r="I6"/>
</calcChain>
</file>

<file path=xl/sharedStrings.xml><?xml version="1.0" encoding="utf-8"?>
<sst xmlns="http://schemas.openxmlformats.org/spreadsheetml/2006/main" count="45" uniqueCount="38">
  <si>
    <t>归属部门</t>
  </si>
  <si>
    <t>成交量（手数）</t>
  </si>
  <si>
    <t>日均成交量（手数）</t>
  </si>
  <si>
    <t>上架日期</t>
  </si>
  <si>
    <t>备注</t>
  </si>
  <si>
    <t>化工事业部</t>
  </si>
  <si>
    <t>2016.7.13</t>
  </si>
  <si>
    <t>南京营业部</t>
  </si>
  <si>
    <t>2016.10.10</t>
  </si>
  <si>
    <t>银行开发部</t>
  </si>
  <si>
    <t>2016.8.30</t>
  </si>
  <si>
    <t>郑州营业部</t>
  </si>
  <si>
    <t>白糖事业部</t>
  </si>
  <si>
    <t>2016.12.15</t>
  </si>
  <si>
    <t>机构业务总部</t>
  </si>
  <si>
    <t>2016.6.27</t>
  </si>
  <si>
    <t>深圳营业部</t>
  </si>
  <si>
    <t>2017.1.13</t>
  </si>
  <si>
    <t>2016.9.14</t>
  </si>
  <si>
    <t>天津营业部</t>
  </si>
  <si>
    <t>2016.6.2</t>
  </si>
  <si>
    <t>金融期货事业部</t>
  </si>
  <si>
    <t>2017.4.7</t>
  </si>
  <si>
    <t>5月25日起不再交易</t>
    <phoneticPr fontId="1" type="noConversion"/>
  </si>
  <si>
    <t>深圳营业部</t>
    <phoneticPr fontId="1" type="noConversion"/>
  </si>
  <si>
    <t>2016.4.26</t>
    <phoneticPr fontId="1" type="noConversion"/>
  </si>
  <si>
    <t>2017.5.2</t>
    <phoneticPr fontId="1" type="noConversion"/>
  </si>
  <si>
    <t>2017.5.31</t>
    <phoneticPr fontId="1" type="noConversion"/>
  </si>
  <si>
    <t>新上架，不在统计期</t>
    <phoneticPr fontId="1" type="noConversion"/>
  </si>
  <si>
    <t>2017.5.12</t>
    <phoneticPr fontId="1" type="noConversion"/>
  </si>
  <si>
    <t>拟用艾科郎克柜台尚未运行，暂未交易</t>
    <phoneticPr fontId="1" type="noConversion"/>
  </si>
  <si>
    <t>该客户近三个月未交易，去年有段时间日均交易达3万手</t>
    <phoneticPr fontId="1" type="noConversion"/>
  </si>
  <si>
    <t>有色金属事业部1</t>
    <phoneticPr fontId="2" type="noConversion"/>
  </si>
  <si>
    <t>金融期货事业部2</t>
    <phoneticPr fontId="2" type="noConversion"/>
  </si>
  <si>
    <t>备注</t>
    <phoneticPr fontId="2" type="noConversion"/>
  </si>
  <si>
    <t>郑商大厦托管客户成交量月度统计
系统容量：5台托管服务器，已满
（2017-05-01~2017-05-31,交易日：20）</t>
    <phoneticPr fontId="1" type="noConversion"/>
  </si>
  <si>
    <t>上期大厦机房托管客户成交量月度统计
系统容量：10台托管服务器，已满
（2017-05-01~2017-05-31,交易日：20）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</si>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</sst>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0" borderId="5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0" fontId="3" fillId="0" borderId="5" xfId="0" applyFont="1" applyBorder="1">
      <alignment vertical="center"/>
    </xf>
    <xf numFmtId="176" fontId="4" fillId="0" borderId="8" xfId="0" applyNumberFormat="1" applyFont="1" applyBorder="1" applyAlignment="1">
      <alignment vertical="center" wrapText="1"/>
    </xf>
    <xf numFmtId="176" fontId="3" fillId="0" borderId="8" xfId="0" applyNumberFormat="1" applyFont="1" applyBorder="1" applyAlignment="1">
      <alignment vertical="center" wrapText="1"/>
    </xf>
    <xf numFmtId="0" fontId="3" fillId="0" borderId="9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3" fillId="0" borderId="9" xfId="0" applyFont="1" applyBorder="1">
      <alignment vertical="center"/>
    </xf>
    <xf numFmtId="176" fontId="3" fillId="0" borderId="10" xfId="0" applyNumberFormat="1" applyFont="1" applyBorder="1" applyAlignment="1">
      <alignment vertical="center" wrapText="1"/>
    </xf>
    <xf numFmtId="176" fontId="3" fillId="4" borderId="8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>
      <alignment vertical="center"/>
    </xf>
    <xf numFmtId="0" fontId="3" fillId="0" borderId="7" xfId="0" applyFont="1" applyBorder="1" applyAlignment="1">
      <alignment vertical="center" wrapText="1"/>
    </xf>
    <xf numFmtId="176" fontId="3" fillId="3" borderId="5" xfId="0" applyNumberFormat="1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176" fontId="3" fillId="4" borderId="10" xfId="0" applyNumberFormat="1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22"/>
  <sheetViews>
    <sheetView tabSelected="1" topLeftCell="B1" workbookViewId="0">
      <selection activeCell="I9" sqref="I9"/>
    </sheetView>
  </sheetViews>
  <sheetFormatPr defaultColWidth="9" defaultRowHeight="13.5"/>
  <cols>
    <col min="3" max="3" width="17.875" customWidth="1"/>
    <col min="6" max="6" width="15.125" customWidth="1"/>
    <col min="7" max="7" width="12.625" customWidth="1"/>
    <col min="8" max="8" width="17.875" customWidth="1"/>
    <col min="9" max="9" width="23.875" customWidth="1"/>
    <col min="10" max="10" width="19.25" customWidth="1"/>
    <col min="11" max="11" width="23.5" style="1" customWidth="1"/>
    <col min="14" max="14" width="5.25" customWidth="1"/>
    <col min="16" max="17" width="15.125" customWidth="1"/>
    <col min="18" max="20" width="19.25" customWidth="1"/>
  </cols>
  <sheetData>
    <row r="2" spans="1:11" ht="14.25" thickBot="1"/>
    <row r="3" spans="1:11" ht="11.1" customHeight="1">
      <c r="D3" s="27" t="s">
        <v>35</v>
      </c>
      <c r="E3" s="28"/>
      <c r="F3" s="28"/>
      <c r="G3" s="28"/>
      <c r="H3" s="28"/>
      <c r="I3" s="28"/>
      <c r="J3" s="28"/>
      <c r="K3" s="29"/>
    </row>
    <row r="4" spans="1:11" ht="75" customHeight="1">
      <c r="D4" s="33"/>
      <c r="E4" s="34"/>
      <c r="F4" s="34"/>
      <c r="G4" s="34"/>
      <c r="H4" s="34"/>
      <c r="I4" s="34"/>
      <c r="J4" s="34"/>
      <c r="K4" s="35"/>
    </row>
    <row r="5" spans="1:11" ht="20.25">
      <c r="A5" s="2"/>
      <c r="D5" s="30" t="s">
        <v>0</v>
      </c>
      <c r="E5" s="31"/>
      <c r="F5" s="31"/>
      <c r="G5" s="32"/>
      <c r="H5" s="3" t="s">
        <v>1</v>
      </c>
      <c r="I5" s="4" t="s">
        <v>2</v>
      </c>
      <c r="J5" s="4" t="s">
        <v>3</v>
      </c>
      <c r="K5" s="5" t="s">
        <v>4</v>
      </c>
    </row>
    <row r="6" spans="1:11" ht="20.25">
      <c r="D6" s="36" t="s">
        <v>5</v>
      </c>
      <c r="E6" s="37"/>
      <c r="F6" s="37"/>
      <c r="G6" s="38"/>
      <c r="H6" s="6">
        <v>103294</v>
      </c>
      <c r="I6" s="7">
        <f>H6/20</f>
        <v>5164.7</v>
      </c>
      <c r="J6" s="8" t="s">
        <v>6</v>
      </c>
      <c r="K6" s="9" t="s">
        <v>23</v>
      </c>
    </row>
    <row r="7" spans="1:11" ht="20.25">
      <c r="D7" s="36" t="s">
        <v>7</v>
      </c>
      <c r="E7" s="37"/>
      <c r="F7" s="37"/>
      <c r="G7" s="38"/>
      <c r="H7" s="6">
        <v>11616</v>
      </c>
      <c r="I7" s="7">
        <f>H7/20</f>
        <v>580.79999999999995</v>
      </c>
      <c r="J7" s="8" t="s">
        <v>8</v>
      </c>
      <c r="K7" s="10"/>
    </row>
    <row r="8" spans="1:11" ht="20.25">
      <c r="D8" s="36" t="s">
        <v>9</v>
      </c>
      <c r="E8" s="37"/>
      <c r="F8" s="37"/>
      <c r="G8" s="38"/>
      <c r="H8" s="6">
        <v>5310</v>
      </c>
      <c r="I8" s="7">
        <f>H8/20</f>
        <v>265.5</v>
      </c>
      <c r="J8" s="8" t="s">
        <v>10</v>
      </c>
      <c r="K8" s="10"/>
    </row>
    <row r="9" spans="1:11" ht="20.25">
      <c r="D9" s="36" t="s">
        <v>11</v>
      </c>
      <c r="E9" s="37"/>
      <c r="F9" s="37"/>
      <c r="G9" s="38"/>
      <c r="H9" s="6">
        <v>1458</v>
      </c>
      <c r="I9" s="7">
        <f>H9/20</f>
        <v>72.900000000000006</v>
      </c>
      <c r="J9" s="8" t="s">
        <v>6</v>
      </c>
      <c r="K9" s="10"/>
    </row>
    <row r="10" spans="1:11" ht="21" thickBot="1">
      <c r="D10" s="24" t="s">
        <v>12</v>
      </c>
      <c r="E10" s="25"/>
      <c r="F10" s="25"/>
      <c r="G10" s="26"/>
      <c r="H10" s="11">
        <v>200</v>
      </c>
      <c r="I10" s="12">
        <f>H10/20</f>
        <v>10</v>
      </c>
      <c r="J10" s="13" t="s">
        <v>13</v>
      </c>
      <c r="K10" s="14"/>
    </row>
    <row r="11" spans="1:11" ht="14.25" thickBot="1"/>
    <row r="12" spans="1:11" ht="65.25" customHeight="1">
      <c r="D12" s="27" t="s">
        <v>36</v>
      </c>
      <c r="E12" s="28"/>
      <c r="F12" s="28"/>
      <c r="G12" s="28"/>
      <c r="H12" s="28"/>
      <c r="I12" s="28"/>
      <c r="J12" s="28"/>
      <c r="K12" s="29"/>
    </row>
    <row r="13" spans="1:11" ht="20.25">
      <c r="D13" s="30" t="s">
        <v>0</v>
      </c>
      <c r="E13" s="31"/>
      <c r="F13" s="31"/>
      <c r="G13" s="32"/>
      <c r="H13" s="3" t="s">
        <v>1</v>
      </c>
      <c r="I13" s="4" t="s">
        <v>2</v>
      </c>
      <c r="J13" s="4" t="s">
        <v>3</v>
      </c>
      <c r="K13" s="5" t="s">
        <v>34</v>
      </c>
    </row>
    <row r="14" spans="1:11" ht="20.25">
      <c r="D14" s="21" t="s">
        <v>16</v>
      </c>
      <c r="E14" s="22"/>
      <c r="F14" s="22"/>
      <c r="G14" s="23"/>
      <c r="H14" s="8">
        <v>68468</v>
      </c>
      <c r="I14" s="7">
        <f t="shared" ref="I14:I19" si="0">H14/20</f>
        <v>3423.4</v>
      </c>
      <c r="J14" s="7" t="s">
        <v>17</v>
      </c>
      <c r="K14" s="10"/>
    </row>
    <row r="15" spans="1:11" ht="20.25">
      <c r="A15" s="2"/>
      <c r="D15" s="21" t="s">
        <v>14</v>
      </c>
      <c r="E15" s="22"/>
      <c r="F15" s="22"/>
      <c r="G15" s="23"/>
      <c r="H15" s="8">
        <v>59150</v>
      </c>
      <c r="I15" s="7">
        <f t="shared" si="0"/>
        <v>2957.5</v>
      </c>
      <c r="J15" s="7" t="s">
        <v>15</v>
      </c>
      <c r="K15" s="10"/>
    </row>
    <row r="16" spans="1:11" ht="20.25">
      <c r="D16" s="21" t="s">
        <v>12</v>
      </c>
      <c r="E16" s="22"/>
      <c r="F16" s="22"/>
      <c r="G16" s="23"/>
      <c r="H16" s="8">
        <v>26962</v>
      </c>
      <c r="I16" s="7">
        <f t="shared" si="0"/>
        <v>1348.1</v>
      </c>
      <c r="J16" s="7" t="s">
        <v>18</v>
      </c>
      <c r="K16" s="10"/>
    </row>
    <row r="17" spans="4:11" ht="20.25">
      <c r="D17" s="21" t="s">
        <v>19</v>
      </c>
      <c r="E17" s="22"/>
      <c r="F17" s="22"/>
      <c r="G17" s="23"/>
      <c r="H17" s="8">
        <v>14148</v>
      </c>
      <c r="I17" s="7">
        <f t="shared" si="0"/>
        <v>707.4</v>
      </c>
      <c r="J17" s="7" t="s">
        <v>20</v>
      </c>
      <c r="K17" s="10"/>
    </row>
    <row r="18" spans="4:11" ht="20.25">
      <c r="D18" s="21" t="s">
        <v>5</v>
      </c>
      <c r="E18" s="22"/>
      <c r="F18" s="22"/>
      <c r="G18" s="23"/>
      <c r="H18" s="8">
        <v>2590</v>
      </c>
      <c r="I18" s="7">
        <f t="shared" si="0"/>
        <v>129.5</v>
      </c>
      <c r="J18" s="7" t="s">
        <v>22</v>
      </c>
      <c r="K18" s="15"/>
    </row>
    <row r="19" spans="4:11" ht="20.25">
      <c r="D19" s="21" t="s">
        <v>21</v>
      </c>
      <c r="E19" s="22"/>
      <c r="F19" s="22"/>
      <c r="G19" s="23"/>
      <c r="H19" s="8" t="s">
        <v>37</v>
      </c>
      <c r="I19" s="7" t="e">
        <f t="shared" si="0"/>
        <v>#VALUE!</v>
      </c>
      <c r="J19" s="16" t="s">
        <v>29</v>
      </c>
      <c r="K19" s="17"/>
    </row>
    <row r="20" spans="4:11" ht="60.75">
      <c r="D20" s="21" t="s">
        <v>32</v>
      </c>
      <c r="E20" s="22"/>
      <c r="F20" s="22"/>
      <c r="G20" s="23"/>
      <c r="H20" s="8">
        <v>0</v>
      </c>
      <c r="I20" s="7">
        <f t="shared" ref="I20:I21" si="1">H20/22</f>
        <v>0</v>
      </c>
      <c r="J20" s="18" t="s">
        <v>26</v>
      </c>
      <c r="K20" s="15" t="s">
        <v>30</v>
      </c>
    </row>
    <row r="21" spans="4:11" ht="60.75">
      <c r="D21" s="21" t="s">
        <v>33</v>
      </c>
      <c r="E21" s="22"/>
      <c r="F21" s="22"/>
      <c r="G21" s="23"/>
      <c r="H21" s="8">
        <v>0</v>
      </c>
      <c r="I21" s="7">
        <f t="shared" si="1"/>
        <v>0</v>
      </c>
      <c r="J21" s="18" t="s">
        <v>25</v>
      </c>
      <c r="K21" s="15" t="s">
        <v>31</v>
      </c>
    </row>
    <row r="22" spans="4:11" ht="41.25" thickBot="1">
      <c r="D22" s="24" t="s">
        <v>24</v>
      </c>
      <c r="E22" s="25"/>
      <c r="F22" s="25"/>
      <c r="G22" s="26"/>
      <c r="H22" s="13">
        <v>0</v>
      </c>
      <c r="I22" s="12">
        <f>H22/20</f>
        <v>0</v>
      </c>
      <c r="J22" s="19" t="s">
        <v>27</v>
      </c>
      <c r="K22" s="20" t="s">
        <v>28</v>
      </c>
    </row>
  </sheetData>
  <mergeCells count="18">
    <mergeCell ref="D9:G9"/>
    <mergeCell ref="D3:K4"/>
    <mergeCell ref="D5:G5"/>
    <mergeCell ref="D6:G6"/>
    <mergeCell ref="D7:G7"/>
    <mergeCell ref="D8:G8"/>
    <mergeCell ref="D22:G22"/>
    <mergeCell ref="D10:G10"/>
    <mergeCell ref="D12:K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柳广宗</cp:lastModifiedBy>
  <dcterms:created xsi:type="dcterms:W3CDTF">2016-07-12T08:47:00Z</dcterms:created>
  <dcterms:modified xsi:type="dcterms:W3CDTF">2017-06-15T06:00:49Z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