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100" yWindow="135" windowWidth="13200" windowHeight="12150"/>
  </bookViews>
  <sheets>
    <sheet name="Jul" sheetId="1" r:id="rId1"/>
  </sheets>
  <definedNames>
    <definedName name="_xlnm.Print_Titles" localSheetId="0">Jul!$1:$2</definedName>
  </definedNames>
  <calcPr calcId="145621"/>
</workbook>
</file>

<file path=xl/calcChain.xml><?xml version="1.0" encoding="utf-8"?>
<calcChain xmlns="http://schemas.openxmlformats.org/spreadsheetml/2006/main">
  <c r="E117" i="1" l="1"/>
  <c r="C117" i="1"/>
  <c r="F117" i="1" s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115" i="1" l="1"/>
  <c r="H113" i="1"/>
  <c r="H111" i="1"/>
  <c r="H109" i="1"/>
  <c r="H107" i="1"/>
  <c r="H105" i="1"/>
  <c r="H103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H117" i="1"/>
  <c r="H116" i="1"/>
  <c r="H114" i="1"/>
  <c r="H112" i="1"/>
  <c r="H110" i="1"/>
  <c r="H108" i="1"/>
  <c r="H106" i="1"/>
  <c r="H104" i="1"/>
  <c r="H102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</calcChain>
</file>

<file path=xl/sharedStrings.xml><?xml version="1.0" encoding="utf-8"?>
<sst xmlns="http://schemas.openxmlformats.org/spreadsheetml/2006/main" count="236" uniqueCount="207">
  <si>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</si>
  <si>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</si>
  <si>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</si>
  <si>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</si>
  <si>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</si>
  <si>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</si>
  <si>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</si>
  <si>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</si>
  <si>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</si>
  <si>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</si>
  <si>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</si>
  <si>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</si>
  <si>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</si>
  <si>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</si>
  <si>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</si>
  <si>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</si>
  <si>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</si>
  <si>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</si>
  <si>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</si>
  <si>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</si>
  <si>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</si>
  <si>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</si>
  <si>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</si>
  <si>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</si>
  <si>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</si>
  <si>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</si>
  <si>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</si>
  <si>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</si>
  <si>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</si>
  <si>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</si>
  <si>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</si>
  <si>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</si>
  <si>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</si>
  <si>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</si>
  <si>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</si>
  <si>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</si>
  <si>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</si>
  <si>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</si>
  <si>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</si>
  <si>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</si>
  <si>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</si>
  <si>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</si>
  <si>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</si>
  <si>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</si>
  <si>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</si>
  <si>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</si>
  <si>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</si>
  <si>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</si>
  <si>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</si>
  <si>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</si>
  <si>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</si>
  <si>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CWS</t>
  </si>
  <si>
    <t>CWS Crestwood</t>
  </si>
  <si>
    <t>DGS</t>
  </si>
  <si>
    <t>DGS Downers Grove</t>
  </si>
  <si>
    <t>DGS self check</t>
  </si>
  <si>
    <t>DOS</t>
  </si>
  <si>
    <t>DOS Dolton</t>
  </si>
  <si>
    <t>EHS</t>
  </si>
  <si>
    <t>EHS Elmhurst</t>
  </si>
  <si>
    <t>EHS self-checkout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</si>
  <si>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</si>
  <si>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</si>
  <si>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</si>
  <si>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</si>
  <si>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</si>
  <si>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</si>
  <si>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</si>
  <si>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</si>
  <si>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</si>
  <si>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</si>
  <si>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</si>
  <si>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</si>
  <si>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</si>
  <si>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</si>
  <si>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</si>
  <si>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</si>
  <si>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</si>
  <si>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</si>
  <si>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</si>
  <si>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</si>
  <si>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</si>
  <si>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</si>
  <si>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</si>
  <si>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</si>
  <si>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</si>
  <si>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</si>
  <si>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</si>
  <si>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</si>
  <si>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</si>
  <si>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</si>
  <si>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</si>
  <si>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</si>
  <si>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HDS boopsie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</si>
  <si>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</si>
  <si>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</si>
  <si>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</si>
  <si>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</si>
  <si>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</si>
  <si>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</si>
  <si>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</si>
  <si>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</si>
  <si>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</si>
  <si>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</si>
  <si>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</si>
  <si>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</si>
  <si>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</si>
  <si>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</si>
  <si>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</si>
  <si>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</si>
  <si>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</si>
  <si>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</si>
  <si>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</si>
  <si>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</si>
  <si>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</si>
  <si>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</si>
  <si>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</si>
  <si>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</si>
  <si>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self-checkout</t>
  </si>
  <si>
    <t>MKS</t>
  </si>
  <si>
    <t>MKS Anderson/Oglesby</t>
  </si>
  <si>
    <t>MKS self-checkout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</si>
  <si>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</si>
  <si>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</si>
  <si>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</si>
  <si>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</si>
  <si>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</si>
  <si>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</si>
  <si>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</si>
  <si>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</si>
  <si>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</si>
  <si>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NLS self check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</si>
  <si>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</si>
  <si>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</si>
  <si>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</si>
  <si>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</si>
  <si>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</si>
  <si>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</si>
  <si>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</si>
  <si>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</si>
  <si>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</si>
  <si>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</si>
  <si>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</si>
  <si>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</si>
  <si>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</si>
  <si>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</si>
  <si>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</si>
  <si>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</si>
  <si>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</si>
  <si>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</si>
  <si>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</si>
  <si>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</si>
  <si>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</si>
  <si>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</si>
  <si>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</si>
  <si>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</si>
  <si>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</si>
  <si>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</si>
  <si>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</si>
  <si>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</si>
  <si>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</si>
  <si>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</si>
  <si>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</si>
  <si>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</si>
  <si>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</si>
  <si>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</si>
  <si>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</si>
  <si>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</si>
  <si>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</si>
  <si>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</si>
  <si>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</si>
  <si>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</si>
  <si>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</si>
  <si>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</si>
  <si>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</si>
  <si>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</si>
  <si>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</si>
  <si>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</si>
  <si>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</si>
  <si>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</si>
  <si>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</si>
  <si>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</si>
  <si>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</si>
  <si>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</si>
  <si>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</si>
  <si>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</si>
  <si>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</si>
  <si>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</si>
  <si>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</si>
  <si>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</si>
  <si>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</si>
  <si>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</si>
  <si>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</si>
  <si>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</si>
  <si>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</si>
  <si>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</si>
  <si>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</si>
  <si>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</si>
  <si>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</si>
  <si>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</si>
  <si>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</si>
  <si>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</si>
  <si>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</si>
  <si>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</si>
  <si>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SLS</t>
  </si>
  <si>
    <t>SLS (Metropolitan Lib Sys)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</si>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</sst>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10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abSelected="1" zoomScaleNormal="100" workbookViewId="0">
      <selection activeCell="A2" sqref="A2"/>
    </sheetView>
  </sheetViews>
  <sheetFormatPr defaultRowHeight="12.75" x14ac:dyDescent="0.2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.1406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 s="6">
        <v>0</v>
      </c>
      <c r="C3" s="7">
        <v>10</v>
      </c>
      <c r="E3" s="7">
        <v>126</v>
      </c>
      <c r="F3" s="8">
        <f>C3+E3</f>
        <v>136</v>
      </c>
      <c r="H3" s="9">
        <f>F3/$F$117</f>
        <v>9.8550224745236795E-5</v>
      </c>
      <c r="I3" s="10"/>
      <c r="J3" t="s">
        <v>7</v>
      </c>
    </row>
    <row r="4" spans="1:10" x14ac:dyDescent="0.2">
      <c r="A4" t="s">
        <v>8</v>
      </c>
      <c r="B4" s="6">
        <v>10</v>
      </c>
      <c r="C4">
        <v>14579</v>
      </c>
      <c r="E4">
        <v>3033</v>
      </c>
      <c r="F4" s="8">
        <f t="shared" ref="F4:F67" si="0">C4+E4</f>
        <v>17612</v>
      </c>
      <c r="H4" s="9">
        <f>F4/$F$117</f>
        <v>1.2762254104508165E-2</v>
      </c>
      <c r="I4" s="10"/>
      <c r="J4" t="s">
        <v>9</v>
      </c>
    </row>
    <row r="5" spans="1:10" x14ac:dyDescent="0.2">
      <c r="A5" s="11" t="s">
        <v>8</v>
      </c>
      <c r="B5" s="6">
        <v>106</v>
      </c>
      <c r="C5">
        <v>1053</v>
      </c>
      <c r="E5">
        <v>9</v>
      </c>
      <c r="F5" s="8">
        <f t="shared" si="0"/>
        <v>1062</v>
      </c>
      <c r="H5" s="9">
        <f>F5/$F$117</f>
        <v>7.6956131381942269E-4</v>
      </c>
      <c r="I5" s="10"/>
      <c r="J5" s="11" t="s">
        <v>10</v>
      </c>
    </row>
    <row r="6" spans="1:10" x14ac:dyDescent="0.2">
      <c r="A6" t="s">
        <v>11</v>
      </c>
      <c r="B6" s="6">
        <v>11</v>
      </c>
      <c r="C6">
        <v>17688</v>
      </c>
      <c r="E6">
        <v>1227</v>
      </c>
      <c r="F6" s="8">
        <f t="shared" si="0"/>
        <v>18915</v>
      </c>
      <c r="H6" s="9">
        <f>F6/$F$117</f>
        <v>1.3706452213648192E-2</v>
      </c>
      <c r="I6" s="10"/>
      <c r="J6" t="s">
        <v>12</v>
      </c>
    </row>
    <row r="7" spans="1:10" x14ac:dyDescent="0.2">
      <c r="A7" t="s">
        <v>11</v>
      </c>
      <c r="B7" s="6">
        <v>116</v>
      </c>
      <c r="C7">
        <v>1963</v>
      </c>
      <c r="E7">
        <v>46</v>
      </c>
      <c r="F7" s="8">
        <f t="shared" si="0"/>
        <v>2009</v>
      </c>
      <c r="H7" s="9">
        <f>F7/$F$117</f>
        <v>1.4557897170086819E-3</v>
      </c>
      <c r="I7" s="10"/>
      <c r="J7" t="s">
        <v>13</v>
      </c>
    </row>
    <row r="8" spans="1:10" x14ac:dyDescent="0.2">
      <c r="A8" t="s">
        <v>14</v>
      </c>
      <c r="B8" s="6">
        <v>98</v>
      </c>
      <c r="C8">
        <v>107</v>
      </c>
      <c r="E8">
        <v>9</v>
      </c>
      <c r="F8" s="8">
        <f t="shared" si="0"/>
        <v>116</v>
      </c>
      <c r="H8" s="9">
        <f>F8/$F$117</f>
        <v>8.4057544635643156E-5</v>
      </c>
      <c r="I8" s="10"/>
      <c r="J8" t="s">
        <v>15</v>
      </c>
    </row>
    <row r="9" spans="1:10" x14ac:dyDescent="0.2">
      <c r="A9" t="s">
        <v>16</v>
      </c>
      <c r="B9" s="6">
        <v>12</v>
      </c>
      <c r="C9">
        <v>3320</v>
      </c>
      <c r="E9">
        <v>362</v>
      </c>
      <c r="F9" s="8">
        <f t="shared" si="0"/>
        <v>3682</v>
      </c>
      <c r="H9" s="9">
        <f>F9/$F$117</f>
        <v>2.6681024081761902E-3</v>
      </c>
      <c r="I9" s="10"/>
      <c r="J9" t="s">
        <v>17</v>
      </c>
    </row>
    <row r="10" spans="1:10" x14ac:dyDescent="0.2">
      <c r="A10" s="11" t="s">
        <v>18</v>
      </c>
      <c r="B10" s="6">
        <v>95</v>
      </c>
      <c r="C10">
        <v>21752</v>
      </c>
      <c r="E10">
        <v>2591</v>
      </c>
      <c r="F10" s="8">
        <f t="shared" si="0"/>
        <v>24343</v>
      </c>
      <c r="H10" s="9">
        <f>F10/$F$117</f>
        <v>1.7639765595391908E-2</v>
      </c>
      <c r="I10" s="10"/>
      <c r="J10" s="11" t="s">
        <v>19</v>
      </c>
    </row>
    <row r="11" spans="1:10" x14ac:dyDescent="0.2">
      <c r="A11" t="s">
        <v>18</v>
      </c>
      <c r="B11" s="6">
        <v>956</v>
      </c>
      <c r="C11">
        <v>536</v>
      </c>
      <c r="E11">
        <v>12</v>
      </c>
      <c r="F11" s="8">
        <f t="shared" si="0"/>
        <v>548</v>
      </c>
      <c r="H11" s="9">
        <f>F11/$F$117</f>
        <v>3.9709943500286591E-4</v>
      </c>
      <c r="I11" s="10"/>
      <c r="J11" t="s">
        <v>20</v>
      </c>
    </row>
    <row r="12" spans="1:10" x14ac:dyDescent="0.2">
      <c r="A12" t="s">
        <v>21</v>
      </c>
      <c r="B12" s="6">
        <v>13</v>
      </c>
      <c r="C12">
        <v>11382</v>
      </c>
      <c r="E12">
        <v>2618</v>
      </c>
      <c r="F12" s="8">
        <f t="shared" si="0"/>
        <v>14000</v>
      </c>
      <c r="H12" s="9">
        <f>F12/$F$117</f>
        <v>1.0144876076715553E-2</v>
      </c>
      <c r="I12" s="10"/>
      <c r="J12" t="s">
        <v>22</v>
      </c>
    </row>
    <row r="13" spans="1:10" x14ac:dyDescent="0.2">
      <c r="A13" t="s">
        <v>23</v>
      </c>
      <c r="B13" s="6">
        <v>14</v>
      </c>
      <c r="C13">
        <v>4096</v>
      </c>
      <c r="E13">
        <v>214</v>
      </c>
      <c r="F13" s="8">
        <f t="shared" si="0"/>
        <v>4310</v>
      </c>
      <c r="H13" s="9">
        <f>F13/$F$117</f>
        <v>3.123172563617431E-3</v>
      </c>
      <c r="I13" s="10"/>
      <c r="J13" t="s">
        <v>24</v>
      </c>
    </row>
    <row r="14" spans="1:10" x14ac:dyDescent="0.2">
      <c r="A14" t="s">
        <v>25</v>
      </c>
      <c r="B14" s="6">
        <v>15</v>
      </c>
      <c r="C14">
        <v>1436</v>
      </c>
      <c r="E14">
        <v>332</v>
      </c>
      <c r="F14" s="8">
        <f t="shared" si="0"/>
        <v>1768</v>
      </c>
      <c r="H14" s="9">
        <f>F14/$F$117</f>
        <v>1.2811529216880783E-3</v>
      </c>
      <c r="I14" s="10"/>
      <c r="J14" t="s">
        <v>26</v>
      </c>
    </row>
    <row r="15" spans="1:10" x14ac:dyDescent="0.2">
      <c r="A15" s="11" t="s">
        <v>27</v>
      </c>
      <c r="B15" s="6">
        <v>16</v>
      </c>
      <c r="C15">
        <v>4187</v>
      </c>
      <c r="E15">
        <v>441</v>
      </c>
      <c r="F15" s="8">
        <f t="shared" si="0"/>
        <v>4628</v>
      </c>
      <c r="H15" s="9">
        <f>F15/$F$117</f>
        <v>3.3536061773599699E-3</v>
      </c>
      <c r="I15" s="10"/>
      <c r="J15" s="11" t="s">
        <v>28</v>
      </c>
    </row>
    <row r="16" spans="1:10" x14ac:dyDescent="0.2">
      <c r="A16" t="s">
        <v>29</v>
      </c>
      <c r="B16" s="6">
        <v>97</v>
      </c>
      <c r="C16">
        <v>5585</v>
      </c>
      <c r="E16">
        <v>574</v>
      </c>
      <c r="F16" s="8">
        <f t="shared" si="0"/>
        <v>6159</v>
      </c>
      <c r="H16" s="9">
        <f>F16/$F$117</f>
        <v>4.4630208397493636E-3</v>
      </c>
      <c r="I16" s="10"/>
      <c r="J16" t="s">
        <v>30</v>
      </c>
    </row>
    <row r="17" spans="1:10" x14ac:dyDescent="0.2">
      <c r="A17" t="s">
        <v>31</v>
      </c>
      <c r="B17" s="6">
        <v>17</v>
      </c>
      <c r="C17">
        <v>6706</v>
      </c>
      <c r="E17">
        <v>681</v>
      </c>
      <c r="F17" s="8">
        <f t="shared" si="0"/>
        <v>7387</v>
      </c>
      <c r="H17" s="9">
        <f>F17/$F$117</f>
        <v>5.3528713984784138E-3</v>
      </c>
      <c r="I17" s="10"/>
      <c r="J17" t="s">
        <v>32</v>
      </c>
    </row>
    <row r="18" spans="1:10" x14ac:dyDescent="0.2">
      <c r="A18" t="s">
        <v>33</v>
      </c>
      <c r="B18" s="6">
        <v>18</v>
      </c>
      <c r="C18">
        <v>28470</v>
      </c>
      <c r="E18">
        <v>2749</v>
      </c>
      <c r="F18" s="8">
        <f t="shared" si="0"/>
        <v>31219</v>
      </c>
      <c r="H18" s="9">
        <f>F18/$F$117</f>
        <v>2.2622349017070203E-2</v>
      </c>
      <c r="I18" s="10"/>
      <c r="J18" t="s">
        <v>34</v>
      </c>
    </row>
    <row r="19" spans="1:10" x14ac:dyDescent="0.2">
      <c r="A19" t="s">
        <v>35</v>
      </c>
      <c r="B19" s="6">
        <v>93</v>
      </c>
      <c r="C19">
        <v>82</v>
      </c>
      <c r="E19">
        <v>21</v>
      </c>
      <c r="F19" s="8">
        <f t="shared" si="0"/>
        <v>103</v>
      </c>
      <c r="H19" s="9">
        <f>F19/$F$117</f>
        <v>7.4637302564407282E-5</v>
      </c>
      <c r="I19" s="10"/>
      <c r="J19" t="s">
        <v>36</v>
      </c>
    </row>
    <row r="20" spans="1:10" x14ac:dyDescent="0.2">
      <c r="A20" t="s">
        <v>37</v>
      </c>
      <c r="B20" s="6">
        <v>19</v>
      </c>
      <c r="C20">
        <v>1268</v>
      </c>
      <c r="E20">
        <v>611</v>
      </c>
      <c r="F20" s="8">
        <f t="shared" si="0"/>
        <v>1879</v>
      </c>
      <c r="H20" s="9">
        <f>F20/$F$117</f>
        <v>1.3615872962963232E-3</v>
      </c>
      <c r="I20" s="10"/>
      <c r="J20" t="s">
        <v>38</v>
      </c>
    </row>
    <row r="21" spans="1:10" x14ac:dyDescent="0.2">
      <c r="A21" t="s">
        <v>39</v>
      </c>
      <c r="B21" s="6">
        <v>20</v>
      </c>
      <c r="C21">
        <v>9048</v>
      </c>
      <c r="E21">
        <v>1484</v>
      </c>
      <c r="F21" s="8">
        <f t="shared" si="0"/>
        <v>10532</v>
      </c>
      <c r="H21" s="9">
        <f>F21/$F$117</f>
        <v>7.6318453457120145E-3</v>
      </c>
      <c r="I21" s="10"/>
      <c r="J21" t="s">
        <v>40</v>
      </c>
    </row>
    <row r="22" spans="1:10" x14ac:dyDescent="0.2">
      <c r="A22" t="s">
        <v>41</v>
      </c>
      <c r="B22" s="6">
        <v>21</v>
      </c>
      <c r="C22">
        <v>5791</v>
      </c>
      <c r="E22">
        <v>1173</v>
      </c>
      <c r="F22" s="8">
        <f t="shared" si="0"/>
        <v>6964</v>
      </c>
      <c r="H22" s="9">
        <f>F22/$F$117</f>
        <v>5.046351214160508E-3</v>
      </c>
      <c r="I22" s="10"/>
      <c r="J22" t="s">
        <v>42</v>
      </c>
    </row>
    <row r="23" spans="1:10" x14ac:dyDescent="0.2">
      <c r="A23" t="s">
        <v>43</v>
      </c>
      <c r="B23" s="6">
        <v>22</v>
      </c>
      <c r="C23">
        <v>25031</v>
      </c>
      <c r="E23">
        <v>2097</v>
      </c>
      <c r="F23" s="8">
        <f t="shared" si="0"/>
        <v>27128</v>
      </c>
      <c r="H23" s="9">
        <f>F23/$F$117</f>
        <v>1.9657871300652822E-2</v>
      </c>
      <c r="I23" s="10"/>
      <c r="J23" t="s">
        <v>44</v>
      </c>
    </row>
    <row r="24" spans="1:10" x14ac:dyDescent="0.2">
      <c r="A24" t="s">
        <v>45</v>
      </c>
      <c r="B24" s="6">
        <v>23</v>
      </c>
      <c r="C24">
        <v>8652</v>
      </c>
      <c r="E24">
        <v>672</v>
      </c>
      <c r="F24" s="8">
        <f t="shared" si="0"/>
        <v>9324</v>
      </c>
      <c r="H24" s="9">
        <f>F24/$F$117</f>
        <v>6.7564874670925585E-3</v>
      </c>
      <c r="I24" s="10"/>
      <c r="J24" t="s">
        <v>46</v>
      </c>
    </row>
    <row r="25" spans="1:10" x14ac:dyDescent="0.2">
      <c r="A25" t="s">
        <v>47</v>
      </c>
      <c r="B25" s="6">
        <v>24</v>
      </c>
      <c r="C25">
        <v>14157</v>
      </c>
      <c r="E25">
        <v>1354</v>
      </c>
      <c r="F25" s="8">
        <f t="shared" si="0"/>
        <v>15511</v>
      </c>
      <c r="H25" s="9">
        <f>F25/$F$117</f>
        <v>1.1239798058995353E-2</v>
      </c>
      <c r="I25" s="10"/>
      <c r="J25" t="s">
        <v>48</v>
      </c>
    </row>
    <row r="26" spans="1:10" x14ac:dyDescent="0.2">
      <c r="A26" t="s">
        <v>49</v>
      </c>
      <c r="B26" s="6">
        <v>25</v>
      </c>
      <c r="C26">
        <v>14086</v>
      </c>
      <c r="E26">
        <v>2374</v>
      </c>
      <c r="F26" s="8">
        <f t="shared" si="0"/>
        <v>16460</v>
      </c>
      <c r="H26" s="9">
        <f>F26/$F$117</f>
        <v>1.1927475730195572E-2</v>
      </c>
      <c r="I26" s="10"/>
      <c r="J26" t="s">
        <v>50</v>
      </c>
    </row>
    <row r="27" spans="1:10" x14ac:dyDescent="0.2">
      <c r="A27" t="s">
        <v>51</v>
      </c>
      <c r="B27" s="6">
        <v>26</v>
      </c>
      <c r="C27">
        <v>4744</v>
      </c>
      <c r="E27">
        <v>691</v>
      </c>
      <c r="F27" s="8">
        <f t="shared" si="0"/>
        <v>5435</v>
      </c>
      <c r="H27" s="9">
        <f>F27/$F$117</f>
        <v>3.9383858197820738E-3</v>
      </c>
      <c r="I27" s="10"/>
      <c r="J27" t="s">
        <v>52</v>
      </c>
    </row>
    <row r="28" spans="1:10" x14ac:dyDescent="0.2">
      <c r="A28" t="s">
        <v>53</v>
      </c>
      <c r="B28" s="6">
        <v>28</v>
      </c>
      <c r="C28">
        <v>28956</v>
      </c>
      <c r="E28">
        <v>3690</v>
      </c>
      <c r="F28" s="8">
        <f t="shared" si="0"/>
        <v>32646</v>
      </c>
      <c r="H28" s="9">
        <f>F28/$F$117</f>
        <v>2.3656401742889709E-2</v>
      </c>
      <c r="I28" s="10"/>
      <c r="J28" t="s">
        <v>54</v>
      </c>
    </row>
    <row r="29" spans="1:10" x14ac:dyDescent="0.2">
      <c r="A29" t="s">
        <v>53</v>
      </c>
      <c r="B29" s="6">
        <v>286</v>
      </c>
      <c r="C29">
        <v>56009</v>
      </c>
      <c r="E29">
        <v>594</v>
      </c>
      <c r="F29" s="8">
        <f t="shared" si="0"/>
        <v>56603</v>
      </c>
      <c r="H29" s="9">
        <f>F29/$F$117</f>
        <v>4.1016458612166462E-2</v>
      </c>
      <c r="I29" s="10"/>
      <c r="J29" s="11" t="s">
        <v>55</v>
      </c>
    </row>
    <row r="30" spans="1:10" x14ac:dyDescent="0.2">
      <c r="A30" t="s">
        <v>56</v>
      </c>
      <c r="B30" s="6">
        <v>29</v>
      </c>
      <c r="C30">
        <v>3695</v>
      </c>
      <c r="E30">
        <v>884</v>
      </c>
      <c r="F30" s="8">
        <f t="shared" si="0"/>
        <v>4579</v>
      </c>
      <c r="H30" s="9">
        <f>F30/$F$117</f>
        <v>3.3180991110914656E-3</v>
      </c>
      <c r="I30" s="10"/>
      <c r="J30" t="s">
        <v>57</v>
      </c>
    </row>
    <row r="31" spans="1:10" x14ac:dyDescent="0.2">
      <c r="A31" t="s">
        <v>58</v>
      </c>
      <c r="B31" s="6">
        <v>30</v>
      </c>
      <c r="C31">
        <v>74536</v>
      </c>
      <c r="E31">
        <v>10823</v>
      </c>
      <c r="F31" s="8">
        <f t="shared" si="0"/>
        <v>85359</v>
      </c>
      <c r="H31" s="9">
        <f>F31/$F$117</f>
        <v>6.1854034073740204E-2</v>
      </c>
      <c r="I31" s="10"/>
      <c r="J31" t="s">
        <v>59</v>
      </c>
    </row>
    <row r="32" spans="1:10" x14ac:dyDescent="0.2">
      <c r="A32" t="s">
        <v>58</v>
      </c>
      <c r="B32" s="6">
        <v>306</v>
      </c>
      <c r="C32">
        <v>38968</v>
      </c>
      <c r="E32">
        <v>1193</v>
      </c>
      <c r="F32" s="8">
        <f t="shared" si="0"/>
        <v>40161</v>
      </c>
      <c r="H32" s="9">
        <f>F32/$F$117</f>
        <v>2.9102026294069522E-2</v>
      </c>
      <c r="I32" s="10"/>
      <c r="J32" t="s">
        <v>60</v>
      </c>
    </row>
    <row r="33" spans="1:10" x14ac:dyDescent="0.2">
      <c r="A33" t="s">
        <v>61</v>
      </c>
      <c r="B33" s="6">
        <v>31</v>
      </c>
      <c r="C33">
        <v>18771</v>
      </c>
      <c r="E33">
        <v>2231</v>
      </c>
      <c r="F33" s="8">
        <f t="shared" si="0"/>
        <v>21002</v>
      </c>
      <c r="H33" s="9">
        <f>F33/$F$117</f>
        <v>1.5218763383084288E-2</v>
      </c>
      <c r="I33" s="10"/>
      <c r="J33" t="s">
        <v>62</v>
      </c>
    </row>
    <row r="34" spans="1:10" x14ac:dyDescent="0.2">
      <c r="A34" t="s">
        <v>61</v>
      </c>
      <c r="B34" s="6">
        <v>316</v>
      </c>
      <c r="C34">
        <v>391</v>
      </c>
      <c r="E34">
        <v>16</v>
      </c>
      <c r="F34" s="8">
        <f t="shared" si="0"/>
        <v>407</v>
      </c>
      <c r="H34" s="9">
        <f>F34/$F$117</f>
        <v>2.949260402302307E-4</v>
      </c>
      <c r="I34" s="10"/>
      <c r="J34" t="s">
        <v>63</v>
      </c>
    </row>
    <row r="35" spans="1:10" x14ac:dyDescent="0.2">
      <c r="A35" t="s">
        <v>64</v>
      </c>
      <c r="B35" s="6">
        <v>32</v>
      </c>
      <c r="C35">
        <v>29297</v>
      </c>
      <c r="E35">
        <v>4772</v>
      </c>
      <c r="F35" s="8">
        <f t="shared" si="0"/>
        <v>34069</v>
      </c>
      <c r="H35" s="9">
        <f>F35/$F$117</f>
        <v>2.4687555932687299E-2</v>
      </c>
      <c r="I35" s="10"/>
      <c r="J35" t="s">
        <v>65</v>
      </c>
    </row>
    <row r="36" spans="1:10" x14ac:dyDescent="0.2">
      <c r="A36" t="s">
        <v>64</v>
      </c>
      <c r="B36" s="6">
        <v>326</v>
      </c>
      <c r="C36">
        <v>1843</v>
      </c>
      <c r="E36">
        <v>46</v>
      </c>
      <c r="F36" s="8">
        <f t="shared" si="0"/>
        <v>1889</v>
      </c>
      <c r="H36" s="9">
        <f>F36/$F$117</f>
        <v>1.3688336363511199E-3</v>
      </c>
      <c r="I36" s="10"/>
      <c r="J36" t="s">
        <v>66</v>
      </c>
    </row>
    <row r="37" spans="1:10" x14ac:dyDescent="0.2">
      <c r="A37" t="s">
        <v>67</v>
      </c>
      <c r="B37" s="6">
        <v>33</v>
      </c>
      <c r="C37">
        <v>11921</v>
      </c>
      <c r="E37">
        <v>904</v>
      </c>
      <c r="F37" s="8">
        <f t="shared" si="0"/>
        <v>12825</v>
      </c>
      <c r="H37" s="9">
        <f>F37/$F$117</f>
        <v>9.2934311202769269E-3</v>
      </c>
      <c r="I37" s="10"/>
      <c r="J37" t="s">
        <v>68</v>
      </c>
    </row>
    <row r="38" spans="1:10" x14ac:dyDescent="0.2">
      <c r="A38" t="s">
        <v>67</v>
      </c>
      <c r="B38" s="6">
        <v>336</v>
      </c>
      <c r="C38">
        <v>1370</v>
      </c>
      <c r="E38">
        <v>67</v>
      </c>
      <c r="F38" s="8">
        <f t="shared" si="0"/>
        <v>1437</v>
      </c>
      <c r="H38" s="9">
        <f>F38/$F$117</f>
        <v>1.0412990658743035E-3</v>
      </c>
      <c r="I38" s="10"/>
      <c r="J38" t="s">
        <v>69</v>
      </c>
    </row>
    <row r="39" spans="1:10" x14ac:dyDescent="0.2">
      <c r="A39" t="s">
        <v>70</v>
      </c>
      <c r="B39" s="6">
        <v>34</v>
      </c>
      <c r="C39">
        <v>2195</v>
      </c>
      <c r="E39">
        <v>82</v>
      </c>
      <c r="F39" s="8">
        <f t="shared" si="0"/>
        <v>2277</v>
      </c>
      <c r="H39" s="9">
        <f>F39/$F$117</f>
        <v>1.6499916304772368E-3</v>
      </c>
      <c r="I39" s="10"/>
      <c r="J39" t="s">
        <v>71</v>
      </c>
    </row>
    <row r="40" spans="1:10" x14ac:dyDescent="0.2">
      <c r="A40" t="s">
        <v>72</v>
      </c>
      <c r="B40" s="6">
        <v>35</v>
      </c>
      <c r="C40">
        <v>12779</v>
      </c>
      <c r="E40">
        <v>1651</v>
      </c>
      <c r="F40" s="8">
        <f t="shared" si="0"/>
        <v>14430</v>
      </c>
      <c r="H40" s="9">
        <f>F40/$F$117</f>
        <v>1.0456468699071816E-2</v>
      </c>
      <c r="I40" s="10"/>
      <c r="J40" t="s">
        <v>73</v>
      </c>
    </row>
    <row r="41" spans="1:10" x14ac:dyDescent="0.2">
      <c r="A41" t="s">
        <v>72</v>
      </c>
      <c r="B41" s="6">
        <v>356</v>
      </c>
      <c r="C41">
        <v>2918</v>
      </c>
      <c r="E41">
        <v>11</v>
      </c>
      <c r="F41" s="8">
        <f t="shared" si="0"/>
        <v>2929</v>
      </c>
      <c r="H41" s="9">
        <f>F41/$F$117</f>
        <v>2.1224530020499898E-3</v>
      </c>
      <c r="I41" s="10"/>
      <c r="J41" t="s">
        <v>74</v>
      </c>
    </row>
    <row r="42" spans="1:10" x14ac:dyDescent="0.2">
      <c r="A42" s="11" t="s">
        <v>75</v>
      </c>
      <c r="B42" s="6">
        <v>36</v>
      </c>
      <c r="C42">
        <v>12473</v>
      </c>
      <c r="E42">
        <v>835</v>
      </c>
      <c r="F42" s="8">
        <f t="shared" si="0"/>
        <v>13308</v>
      </c>
      <c r="H42" s="9">
        <f>F42/$F$117</f>
        <v>9.6434293449236125E-3</v>
      </c>
      <c r="I42" s="10"/>
      <c r="J42" s="11" t="s">
        <v>76</v>
      </c>
    </row>
    <row r="43" spans="1:10" x14ac:dyDescent="0.2">
      <c r="A43" t="s">
        <v>75</v>
      </c>
      <c r="B43" s="6">
        <v>366</v>
      </c>
      <c r="C43">
        <v>629</v>
      </c>
      <c r="E43">
        <v>15</v>
      </c>
      <c r="F43" s="8">
        <f t="shared" si="0"/>
        <v>644</v>
      </c>
      <c r="H43" s="9">
        <f>F43/$F$117</f>
        <v>4.6666429952891544E-4</v>
      </c>
      <c r="I43" s="10"/>
      <c r="J43" t="s">
        <v>77</v>
      </c>
    </row>
    <row r="44" spans="1:10" x14ac:dyDescent="0.2">
      <c r="A44" t="s">
        <v>78</v>
      </c>
      <c r="B44" s="6">
        <v>37</v>
      </c>
      <c r="C44">
        <v>11143</v>
      </c>
      <c r="E44">
        <v>1618</v>
      </c>
      <c r="F44" s="8">
        <f t="shared" si="0"/>
        <v>12761</v>
      </c>
      <c r="H44" s="9">
        <f>F44/$F$117</f>
        <v>9.2470545439262263E-3</v>
      </c>
      <c r="I44" s="10"/>
      <c r="J44" t="s">
        <v>79</v>
      </c>
    </row>
    <row r="45" spans="1:10" x14ac:dyDescent="0.2">
      <c r="A45" t="s">
        <v>78</v>
      </c>
      <c r="B45" s="6">
        <v>376</v>
      </c>
      <c r="C45">
        <v>20325</v>
      </c>
      <c r="E45">
        <v>122</v>
      </c>
      <c r="F45" s="8">
        <f t="shared" si="0"/>
        <v>20447</v>
      </c>
      <c r="H45" s="9">
        <f>F45/$F$117</f>
        <v>1.4816591510043066E-2</v>
      </c>
      <c r="I45" s="10"/>
      <c r="J45" t="s">
        <v>80</v>
      </c>
    </row>
    <row r="46" spans="1:10" x14ac:dyDescent="0.2">
      <c r="A46" t="s">
        <v>81</v>
      </c>
      <c r="B46" s="6">
        <v>94</v>
      </c>
      <c r="C46">
        <v>186</v>
      </c>
      <c r="E46">
        <v>8</v>
      </c>
      <c r="F46" s="8">
        <f t="shared" si="0"/>
        <v>194</v>
      </c>
      <c r="H46" s="9">
        <f>F46/$F$117</f>
        <v>1.4057899706305837E-4</v>
      </c>
      <c r="I46" s="10"/>
      <c r="J46" t="s">
        <v>82</v>
      </c>
    </row>
    <row r="47" spans="1:10" x14ac:dyDescent="0.2">
      <c r="A47" t="s">
        <v>83</v>
      </c>
      <c r="B47" s="6">
        <v>38</v>
      </c>
      <c r="C47">
        <v>7121</v>
      </c>
      <c r="E47">
        <v>669</v>
      </c>
      <c r="F47" s="8">
        <f t="shared" si="0"/>
        <v>7790</v>
      </c>
      <c r="H47" s="9">
        <f>F47/$F$117</f>
        <v>5.6448989026867255E-3</v>
      </c>
      <c r="I47" s="10"/>
      <c r="J47" t="s">
        <v>84</v>
      </c>
    </row>
    <row r="48" spans="1:10" x14ac:dyDescent="0.2">
      <c r="A48" t="s">
        <v>85</v>
      </c>
      <c r="B48" s="6">
        <v>39</v>
      </c>
      <c r="C48">
        <v>7951</v>
      </c>
      <c r="E48">
        <v>836</v>
      </c>
      <c r="F48" s="8">
        <f t="shared" si="0"/>
        <v>8787</v>
      </c>
      <c r="H48" s="9">
        <f>F48/$F$117</f>
        <v>6.3673590061499689E-3</v>
      </c>
      <c r="I48" s="10"/>
      <c r="J48" t="s">
        <v>86</v>
      </c>
    </row>
    <row r="49" spans="1:10" x14ac:dyDescent="0.2">
      <c r="A49" t="s">
        <v>85</v>
      </c>
      <c r="B49" s="6">
        <v>396</v>
      </c>
      <c r="C49">
        <v>68</v>
      </c>
      <c r="E49">
        <v>10</v>
      </c>
      <c r="F49" s="8">
        <f t="shared" si="0"/>
        <v>78</v>
      </c>
      <c r="H49" s="9">
        <f>F49/$F$117</f>
        <v>5.6521452427415224E-5</v>
      </c>
      <c r="I49" s="10"/>
      <c r="J49" t="s">
        <v>87</v>
      </c>
    </row>
    <row r="50" spans="1:10" x14ac:dyDescent="0.2">
      <c r="A50" t="s">
        <v>88</v>
      </c>
      <c r="B50" s="6">
        <v>40</v>
      </c>
      <c r="C50">
        <v>2717</v>
      </c>
      <c r="E50">
        <v>304</v>
      </c>
      <c r="F50" s="8">
        <f t="shared" si="0"/>
        <v>3021</v>
      </c>
      <c r="H50" s="9">
        <f>F50/$F$117</f>
        <v>2.1891193305541203E-3</v>
      </c>
      <c r="I50" s="10"/>
      <c r="J50" t="s">
        <v>89</v>
      </c>
    </row>
    <row r="51" spans="1:10" x14ac:dyDescent="0.2">
      <c r="A51" t="s">
        <v>90</v>
      </c>
      <c r="B51" s="6">
        <v>41</v>
      </c>
      <c r="C51">
        <v>23363</v>
      </c>
      <c r="E51">
        <v>3028</v>
      </c>
      <c r="F51" s="8">
        <f t="shared" si="0"/>
        <v>26391</v>
      </c>
      <c r="H51" s="9">
        <f>F51/$F$117</f>
        <v>1.9123816038614298E-2</v>
      </c>
      <c r="I51" s="10"/>
      <c r="J51" t="s">
        <v>91</v>
      </c>
    </row>
    <row r="52" spans="1:10" x14ac:dyDescent="0.2">
      <c r="A52" t="s">
        <v>90</v>
      </c>
      <c r="B52" s="6">
        <v>416</v>
      </c>
      <c r="C52">
        <v>5481</v>
      </c>
      <c r="E52">
        <v>168</v>
      </c>
      <c r="F52" s="8">
        <f t="shared" si="0"/>
        <v>5649</v>
      </c>
      <c r="H52" s="9">
        <f>F52/$F$117</f>
        <v>4.0934574969547256E-3</v>
      </c>
      <c r="I52" s="10"/>
      <c r="J52" t="s">
        <v>92</v>
      </c>
    </row>
    <row r="53" spans="1:10" x14ac:dyDescent="0.2">
      <c r="A53" s="11" t="s">
        <v>90</v>
      </c>
      <c r="B53" s="6">
        <v>417</v>
      </c>
      <c r="C53">
        <v>11</v>
      </c>
      <c r="E53">
        <v>0</v>
      </c>
      <c r="F53" s="8">
        <f t="shared" si="0"/>
        <v>11</v>
      </c>
      <c r="H53" s="9">
        <f>F53/$F$117</f>
        <v>7.9709740602765054E-6</v>
      </c>
      <c r="I53" s="10"/>
      <c r="J53" s="11" t="s">
        <v>93</v>
      </c>
    </row>
    <row r="54" spans="1:10" x14ac:dyDescent="0.2">
      <c r="A54" t="s">
        <v>94</v>
      </c>
      <c r="B54" s="6">
        <v>42</v>
      </c>
      <c r="C54">
        <v>3232</v>
      </c>
      <c r="E54">
        <v>595</v>
      </c>
      <c r="F54" s="8">
        <f t="shared" si="0"/>
        <v>3827</v>
      </c>
      <c r="H54" s="9">
        <f>F54/$F$117</f>
        <v>2.7731743389707445E-3</v>
      </c>
      <c r="I54" s="10"/>
      <c r="J54" t="s">
        <v>95</v>
      </c>
    </row>
    <row r="55" spans="1:10" x14ac:dyDescent="0.2">
      <c r="A55" t="s">
        <v>96</v>
      </c>
      <c r="B55" s="6">
        <v>43</v>
      </c>
      <c r="C55">
        <v>6765</v>
      </c>
      <c r="E55">
        <v>499</v>
      </c>
      <c r="F55" s="8">
        <f t="shared" si="0"/>
        <v>7264</v>
      </c>
      <c r="H55" s="9">
        <f>F55/$F$117</f>
        <v>5.2637414158044123E-3</v>
      </c>
      <c r="I55" s="10"/>
      <c r="J55" t="s">
        <v>97</v>
      </c>
    </row>
    <row r="56" spans="1:10" x14ac:dyDescent="0.2">
      <c r="A56" t="s">
        <v>98</v>
      </c>
      <c r="B56" s="6">
        <v>44</v>
      </c>
      <c r="C56">
        <v>30625</v>
      </c>
      <c r="E56">
        <v>3109</v>
      </c>
      <c r="F56" s="8">
        <f t="shared" si="0"/>
        <v>33734</v>
      </c>
      <c r="H56" s="9">
        <f>F56/$F$117</f>
        <v>2.4444803540851604E-2</v>
      </c>
      <c r="I56" s="10"/>
      <c r="J56" t="s">
        <v>99</v>
      </c>
    </row>
    <row r="57" spans="1:10" x14ac:dyDescent="0.2">
      <c r="A57" t="s">
        <v>100</v>
      </c>
      <c r="B57" s="6">
        <v>45</v>
      </c>
      <c r="C57">
        <v>31769</v>
      </c>
      <c r="E57">
        <v>4006</v>
      </c>
      <c r="F57" s="8">
        <f t="shared" si="0"/>
        <v>35775</v>
      </c>
      <c r="H57" s="9">
        <f>F57/$F$117</f>
        <v>2.5923781546035637E-2</v>
      </c>
      <c r="I57" s="10"/>
      <c r="J57" t="s">
        <v>101</v>
      </c>
    </row>
    <row r="58" spans="1:10" x14ac:dyDescent="0.2">
      <c r="A58" t="s">
        <v>100</v>
      </c>
      <c r="B58" s="6">
        <v>456</v>
      </c>
      <c r="C58">
        <v>40357</v>
      </c>
      <c r="E58">
        <v>130</v>
      </c>
      <c r="F58" s="8">
        <f t="shared" si="0"/>
        <v>40487</v>
      </c>
      <c r="H58" s="9">
        <f>F58/$F$117</f>
        <v>2.9338256979855898E-2</v>
      </c>
      <c r="I58" s="10"/>
      <c r="J58" t="s">
        <v>102</v>
      </c>
    </row>
    <row r="59" spans="1:10" x14ac:dyDescent="0.2">
      <c r="A59" t="s">
        <v>103</v>
      </c>
      <c r="B59" s="6">
        <v>46</v>
      </c>
      <c r="C59">
        <v>2633</v>
      </c>
      <c r="E59">
        <v>223</v>
      </c>
      <c r="F59" s="8">
        <f t="shared" si="0"/>
        <v>2856</v>
      </c>
      <c r="H59" s="9">
        <f>F59/$F$117</f>
        <v>2.0695547196499728E-3</v>
      </c>
      <c r="I59" s="10"/>
      <c r="J59" t="s">
        <v>104</v>
      </c>
    </row>
    <row r="60" spans="1:10" x14ac:dyDescent="0.2">
      <c r="A60" t="s">
        <v>105</v>
      </c>
      <c r="B60" s="6">
        <v>47</v>
      </c>
      <c r="C60">
        <v>23078</v>
      </c>
      <c r="E60">
        <v>2187</v>
      </c>
      <c r="F60" s="8">
        <f t="shared" si="0"/>
        <v>25265</v>
      </c>
      <c r="H60" s="9">
        <f>F60/$F$117</f>
        <v>1.8307878148444173E-2</v>
      </c>
      <c r="I60" s="10"/>
      <c r="J60" t="s">
        <v>106</v>
      </c>
    </row>
    <row r="61" spans="1:10" x14ac:dyDescent="0.2">
      <c r="A61" t="s">
        <v>105</v>
      </c>
      <c r="B61" s="6">
        <v>476</v>
      </c>
      <c r="C61">
        <v>2286</v>
      </c>
      <c r="E61">
        <v>66</v>
      </c>
      <c r="F61" s="8">
        <f t="shared" si="0"/>
        <v>2352</v>
      </c>
      <c r="H61" s="9">
        <f>F61/$F$117</f>
        <v>1.7043391808882129E-3</v>
      </c>
      <c r="I61" s="10"/>
      <c r="J61" t="s">
        <v>107</v>
      </c>
    </row>
    <row r="62" spans="1:10" x14ac:dyDescent="0.2">
      <c r="A62" t="s">
        <v>108</v>
      </c>
      <c r="B62" s="6">
        <v>48</v>
      </c>
      <c r="C62">
        <v>14074</v>
      </c>
      <c r="E62">
        <v>1513</v>
      </c>
      <c r="F62" s="8">
        <f t="shared" si="0"/>
        <v>15587</v>
      </c>
      <c r="H62" s="9">
        <f>F62/$F$117</f>
        <v>1.1294870243411808E-2</v>
      </c>
      <c r="I62" s="10"/>
      <c r="J62" t="s">
        <v>109</v>
      </c>
    </row>
    <row r="63" spans="1:10" x14ac:dyDescent="0.2">
      <c r="A63" t="s">
        <v>110</v>
      </c>
      <c r="B63" s="6">
        <v>49</v>
      </c>
      <c r="C63">
        <v>5891</v>
      </c>
      <c r="E63">
        <v>262</v>
      </c>
      <c r="F63" s="8">
        <f t="shared" si="0"/>
        <v>6153</v>
      </c>
      <c r="H63" s="9">
        <f>F63/$F$117</f>
        <v>4.4586730357164851E-3</v>
      </c>
      <c r="I63" s="10"/>
      <c r="J63" t="s">
        <v>111</v>
      </c>
    </row>
    <row r="64" spans="1:10" x14ac:dyDescent="0.2">
      <c r="A64" t="s">
        <v>112</v>
      </c>
      <c r="B64" s="6">
        <v>91</v>
      </c>
      <c r="C64">
        <v>231</v>
      </c>
      <c r="E64">
        <v>70</v>
      </c>
      <c r="F64" s="8">
        <f t="shared" si="0"/>
        <v>301</v>
      </c>
      <c r="H64" s="9">
        <f>F64/$F$117</f>
        <v>2.181148356493844E-4</v>
      </c>
      <c r="I64" s="10"/>
      <c r="J64" t="s">
        <v>113</v>
      </c>
    </row>
    <row r="65" spans="1:10" x14ac:dyDescent="0.2">
      <c r="A65" t="s">
        <v>114</v>
      </c>
      <c r="B65" s="6">
        <v>50</v>
      </c>
      <c r="C65">
        <v>1516</v>
      </c>
      <c r="E65">
        <v>51</v>
      </c>
      <c r="F65" s="8">
        <f t="shared" si="0"/>
        <v>1567</v>
      </c>
      <c r="H65" s="9">
        <f>F65/$F$117</f>
        <v>1.1355014865866622E-3</v>
      </c>
      <c r="I65" s="10"/>
      <c r="J65" t="s">
        <v>115</v>
      </c>
    </row>
    <row r="66" spans="1:10" x14ac:dyDescent="0.2">
      <c r="A66" t="s">
        <v>116</v>
      </c>
      <c r="B66" s="6">
        <v>51</v>
      </c>
      <c r="C66">
        <v>8580</v>
      </c>
      <c r="E66">
        <v>411</v>
      </c>
      <c r="F66" s="8">
        <f t="shared" si="0"/>
        <v>8991</v>
      </c>
      <c r="H66" s="9">
        <f>F66/$F$117</f>
        <v>6.5151843432678241E-3</v>
      </c>
      <c r="I66" s="10"/>
      <c r="J66" t="s">
        <v>117</v>
      </c>
    </row>
    <row r="67" spans="1:10" x14ac:dyDescent="0.2">
      <c r="A67" s="11" t="s">
        <v>116</v>
      </c>
      <c r="B67" s="6">
        <v>516</v>
      </c>
      <c r="C67">
        <v>1018</v>
      </c>
      <c r="E67">
        <v>4</v>
      </c>
      <c r="F67" s="8">
        <f t="shared" si="0"/>
        <v>1022</v>
      </c>
      <c r="H67" s="9">
        <f>F67/$F$117</f>
        <v>7.4057595360023539E-4</v>
      </c>
      <c r="I67" s="10"/>
      <c r="J67" s="11" t="s">
        <v>118</v>
      </c>
    </row>
    <row r="68" spans="1:10" x14ac:dyDescent="0.2">
      <c r="A68" s="11" t="s">
        <v>119</v>
      </c>
      <c r="B68" s="6">
        <v>52</v>
      </c>
      <c r="C68">
        <v>1804</v>
      </c>
      <c r="E68">
        <v>191</v>
      </c>
      <c r="F68" s="8">
        <f t="shared" ref="F68:F117" si="1">C68+E68</f>
        <v>1995</v>
      </c>
      <c r="H68" s="9">
        <f>F68/$F$117</f>
        <v>1.4456448409319663E-3</v>
      </c>
      <c r="I68" s="10"/>
      <c r="J68" s="11" t="s">
        <v>120</v>
      </c>
    </row>
    <row r="69" spans="1:10" x14ac:dyDescent="0.2">
      <c r="A69" t="s">
        <v>119</v>
      </c>
      <c r="B69" s="6">
        <v>526</v>
      </c>
      <c r="C69">
        <v>101</v>
      </c>
      <c r="E69">
        <v>10</v>
      </c>
      <c r="F69" s="8">
        <f t="shared" si="1"/>
        <v>111</v>
      </c>
      <c r="H69" s="9">
        <f>F69/$F$117</f>
        <v>8.0434374608244743E-5</v>
      </c>
      <c r="I69" s="10"/>
      <c r="J69" t="s">
        <v>121</v>
      </c>
    </row>
    <row r="70" spans="1:10" x14ac:dyDescent="0.2">
      <c r="A70" t="s">
        <v>122</v>
      </c>
      <c r="B70" s="6">
        <v>54</v>
      </c>
      <c r="C70">
        <v>6330</v>
      </c>
      <c r="E70">
        <v>507</v>
      </c>
      <c r="F70" s="8">
        <f t="shared" si="1"/>
        <v>6837</v>
      </c>
      <c r="H70" s="9">
        <f>F70/$F$117</f>
        <v>4.9543226954645884E-3</v>
      </c>
      <c r="I70" s="10"/>
      <c r="J70" t="s">
        <v>123</v>
      </c>
    </row>
    <row r="71" spans="1:10" x14ac:dyDescent="0.2">
      <c r="A71" t="s">
        <v>124</v>
      </c>
      <c r="B71" s="6">
        <v>55</v>
      </c>
      <c r="C71">
        <v>14374</v>
      </c>
      <c r="E71">
        <v>2166</v>
      </c>
      <c r="F71" s="8">
        <f t="shared" si="1"/>
        <v>16540</v>
      </c>
      <c r="H71" s="9">
        <f>F71/$F$117</f>
        <v>1.1985446450633945E-2</v>
      </c>
      <c r="I71" s="10"/>
      <c r="J71" t="s">
        <v>125</v>
      </c>
    </row>
    <row r="72" spans="1:10" x14ac:dyDescent="0.2">
      <c r="A72" t="s">
        <v>124</v>
      </c>
      <c r="B72" s="6">
        <v>556</v>
      </c>
      <c r="C72">
        <v>718</v>
      </c>
      <c r="E72">
        <v>147</v>
      </c>
      <c r="F72" s="8">
        <f t="shared" si="1"/>
        <v>865</v>
      </c>
      <c r="H72" s="9">
        <f>F72/$F$117</f>
        <v>6.268084147399252E-4</v>
      </c>
      <c r="I72" s="10"/>
      <c r="J72" t="s">
        <v>126</v>
      </c>
    </row>
    <row r="73" spans="1:10" x14ac:dyDescent="0.2">
      <c r="A73" t="s">
        <v>127</v>
      </c>
      <c r="B73" s="6">
        <v>56</v>
      </c>
      <c r="C73">
        <v>3258</v>
      </c>
      <c r="E73">
        <v>570</v>
      </c>
      <c r="F73" s="8">
        <f t="shared" si="1"/>
        <v>3828</v>
      </c>
      <c r="H73" s="9">
        <f>F73/$F$117</f>
        <v>2.7738989729762242E-3</v>
      </c>
      <c r="I73" s="10"/>
      <c r="J73" t="s">
        <v>128</v>
      </c>
    </row>
    <row r="74" spans="1:10" x14ac:dyDescent="0.2">
      <c r="A74" t="s">
        <v>129</v>
      </c>
      <c r="B74" s="6">
        <v>57</v>
      </c>
      <c r="C74">
        <v>14760</v>
      </c>
      <c r="E74">
        <v>1293</v>
      </c>
      <c r="F74" s="8">
        <f t="shared" si="1"/>
        <v>16053</v>
      </c>
      <c r="H74" s="9">
        <f>F74/$F$117</f>
        <v>1.1632549689965341E-2</v>
      </c>
      <c r="I74" s="10"/>
      <c r="J74" t="s">
        <v>130</v>
      </c>
    </row>
    <row r="75" spans="1:10" x14ac:dyDescent="0.2">
      <c r="A75" s="11" t="s">
        <v>129</v>
      </c>
      <c r="B75" s="6">
        <v>576</v>
      </c>
      <c r="C75">
        <v>1187</v>
      </c>
      <c r="E75">
        <v>23</v>
      </c>
      <c r="F75" s="8">
        <f t="shared" si="1"/>
        <v>1210</v>
      </c>
      <c r="H75" s="9">
        <f>F75/$F$117</f>
        <v>8.7680714663041566E-4</v>
      </c>
      <c r="I75" s="10"/>
      <c r="J75" s="11" t="s">
        <v>131</v>
      </c>
    </row>
    <row r="76" spans="1:10" x14ac:dyDescent="0.2">
      <c r="A76" t="s">
        <v>132</v>
      </c>
      <c r="B76" s="6">
        <v>58</v>
      </c>
      <c r="C76">
        <v>6278</v>
      </c>
      <c r="E76">
        <v>795</v>
      </c>
      <c r="F76" s="8">
        <f t="shared" si="1"/>
        <v>7073</v>
      </c>
      <c r="H76" s="9">
        <f>F76/$F$117</f>
        <v>5.125336320757793E-3</v>
      </c>
      <c r="I76" s="10"/>
      <c r="J76" t="s">
        <v>133</v>
      </c>
    </row>
    <row r="77" spans="1:10" x14ac:dyDescent="0.2">
      <c r="A77" t="s">
        <v>134</v>
      </c>
      <c r="B77" s="6">
        <v>74</v>
      </c>
      <c r="C77">
        <v>3315</v>
      </c>
      <c r="E77">
        <v>550</v>
      </c>
      <c r="F77" s="8">
        <f t="shared" si="1"/>
        <v>3865</v>
      </c>
      <c r="H77" s="9">
        <f>F77/$F$117</f>
        <v>2.8007104311789724E-3</v>
      </c>
      <c r="I77" s="10"/>
      <c r="J77" t="s">
        <v>135</v>
      </c>
    </row>
    <row r="78" spans="1:10" x14ac:dyDescent="0.2">
      <c r="A78" t="s">
        <v>134</v>
      </c>
      <c r="B78" s="6">
        <v>746</v>
      </c>
      <c r="C78">
        <v>2411</v>
      </c>
      <c r="E78">
        <v>43</v>
      </c>
      <c r="F78" s="8">
        <f t="shared" si="1"/>
        <v>2454</v>
      </c>
      <c r="H78" s="9">
        <f>F78/$F$117</f>
        <v>1.7782518494471405E-3</v>
      </c>
      <c r="I78" s="10"/>
      <c r="J78" t="s">
        <v>136</v>
      </c>
    </row>
    <row r="79" spans="1:10" x14ac:dyDescent="0.2">
      <c r="A79" t="s">
        <v>137</v>
      </c>
      <c r="B79" s="6">
        <v>60</v>
      </c>
      <c r="C79">
        <v>28390</v>
      </c>
      <c r="E79">
        <v>2151</v>
      </c>
      <c r="F79" s="8">
        <f t="shared" si="1"/>
        <v>30541</v>
      </c>
      <c r="H79" s="9">
        <f>F79/$F$117</f>
        <v>2.2131047161354979E-2</v>
      </c>
      <c r="I79" s="10"/>
      <c r="J79" t="s">
        <v>138</v>
      </c>
    </row>
    <row r="80" spans="1:10" x14ac:dyDescent="0.2">
      <c r="A80" t="s">
        <v>137</v>
      </c>
      <c r="B80" s="6">
        <v>606</v>
      </c>
      <c r="C80">
        <v>25361</v>
      </c>
      <c r="E80">
        <v>395</v>
      </c>
      <c r="F80" s="8">
        <f t="shared" si="1"/>
        <v>25756</v>
      </c>
      <c r="H80" s="9">
        <f>F80/$F$117</f>
        <v>1.8663673445134699E-2</v>
      </c>
      <c r="I80" s="10"/>
      <c r="J80" t="s">
        <v>139</v>
      </c>
    </row>
    <row r="81" spans="1:10" x14ac:dyDescent="0.2">
      <c r="A81" t="s">
        <v>140</v>
      </c>
      <c r="B81" s="6">
        <v>99</v>
      </c>
      <c r="C81">
        <v>39904</v>
      </c>
      <c r="E81">
        <v>9932</v>
      </c>
      <c r="F81" s="8">
        <f t="shared" si="1"/>
        <v>49836</v>
      </c>
      <c r="H81" s="9">
        <f>F81/$F$117</f>
        <v>3.611286029708545E-2</v>
      </c>
      <c r="I81" s="10"/>
      <c r="J81" t="s">
        <v>141</v>
      </c>
    </row>
    <row r="82" spans="1:10" x14ac:dyDescent="0.2">
      <c r="A82" t="s">
        <v>140</v>
      </c>
      <c r="B82" s="6">
        <v>996</v>
      </c>
      <c r="C82">
        <v>48789</v>
      </c>
      <c r="E82">
        <v>725</v>
      </c>
      <c r="F82" s="8">
        <f t="shared" si="1"/>
        <v>49514</v>
      </c>
      <c r="H82" s="9">
        <f>F82/$F$117</f>
        <v>3.587952814732099E-2</v>
      </c>
      <c r="I82" s="10"/>
      <c r="J82" t="s">
        <v>142</v>
      </c>
    </row>
    <row r="83" spans="1:10" x14ac:dyDescent="0.2">
      <c r="A83" t="s">
        <v>143</v>
      </c>
      <c r="B83" s="6">
        <v>92</v>
      </c>
      <c r="C83">
        <v>11997</v>
      </c>
      <c r="E83">
        <v>1307</v>
      </c>
      <c r="F83" s="8">
        <f t="shared" si="1"/>
        <v>13304</v>
      </c>
      <c r="H83" s="9">
        <f>F83/$F$117</f>
        <v>9.6405308089016935E-3</v>
      </c>
      <c r="I83" s="10"/>
      <c r="J83" t="s">
        <v>144</v>
      </c>
    </row>
    <row r="84" spans="1:10" x14ac:dyDescent="0.2">
      <c r="A84" t="s">
        <v>143</v>
      </c>
      <c r="B84" s="6">
        <v>926</v>
      </c>
      <c r="C84">
        <v>2492</v>
      </c>
      <c r="E84">
        <v>19</v>
      </c>
      <c r="F84" s="8">
        <f t="shared" si="1"/>
        <v>2511</v>
      </c>
      <c r="H84" s="9">
        <f>F84/$F$117</f>
        <v>1.8195559877594823E-3</v>
      </c>
      <c r="I84" s="10"/>
      <c r="J84" t="s">
        <v>145</v>
      </c>
    </row>
    <row r="85" spans="1:10" x14ac:dyDescent="0.2">
      <c r="A85" t="s">
        <v>146</v>
      </c>
      <c r="B85" s="6">
        <v>62</v>
      </c>
      <c r="C85">
        <v>487</v>
      </c>
      <c r="E85">
        <v>101</v>
      </c>
      <c r="F85" s="8">
        <f t="shared" si="1"/>
        <v>588</v>
      </c>
      <c r="H85" s="9">
        <f>F85/$F$117</f>
        <v>4.2608479522205321E-4</v>
      </c>
      <c r="I85" s="10"/>
      <c r="J85" t="s">
        <v>147</v>
      </c>
    </row>
    <row r="86" spans="1:10" x14ac:dyDescent="0.2">
      <c r="A86" t="s">
        <v>148</v>
      </c>
      <c r="B86" s="6">
        <v>63</v>
      </c>
      <c r="C86">
        <v>15162</v>
      </c>
      <c r="E86">
        <v>1643</v>
      </c>
      <c r="F86" s="8">
        <f t="shared" si="1"/>
        <v>16805</v>
      </c>
      <c r="H86" s="9">
        <f>F86/$F$117</f>
        <v>1.2177474462086061E-2</v>
      </c>
      <c r="I86" s="10"/>
      <c r="J86" t="s">
        <v>149</v>
      </c>
    </row>
    <row r="87" spans="1:10" x14ac:dyDescent="0.2">
      <c r="A87" t="s">
        <v>150</v>
      </c>
      <c r="B87" s="6">
        <v>64</v>
      </c>
      <c r="C87">
        <v>8837</v>
      </c>
      <c r="E87">
        <v>1815</v>
      </c>
      <c r="F87" s="8">
        <f t="shared" si="1"/>
        <v>10652</v>
      </c>
      <c r="H87" s="9">
        <f>F87/$F$117</f>
        <v>7.7188014263695768E-3</v>
      </c>
      <c r="I87" s="10"/>
      <c r="J87" t="s">
        <v>151</v>
      </c>
    </row>
    <row r="88" spans="1:10" x14ac:dyDescent="0.2">
      <c r="A88" t="s">
        <v>150</v>
      </c>
      <c r="B88" s="6">
        <v>646</v>
      </c>
      <c r="C88">
        <v>4587</v>
      </c>
      <c r="E88">
        <v>41</v>
      </c>
      <c r="F88" s="8">
        <f t="shared" si="1"/>
        <v>4628</v>
      </c>
      <c r="H88" s="9">
        <f>F88/$F$117</f>
        <v>3.3536061773599699E-3</v>
      </c>
      <c r="I88" s="10"/>
      <c r="J88" t="s">
        <v>152</v>
      </c>
    </row>
    <row r="89" spans="1:10" x14ac:dyDescent="0.2">
      <c r="A89" t="s">
        <v>153</v>
      </c>
      <c r="B89" s="6">
        <v>65</v>
      </c>
      <c r="C89">
        <v>3727</v>
      </c>
      <c r="E89">
        <v>585</v>
      </c>
      <c r="F89" s="8">
        <f t="shared" si="1"/>
        <v>4312</v>
      </c>
      <c r="H89" s="9">
        <f>F89/$F$117</f>
        <v>3.1246218316283905E-3</v>
      </c>
      <c r="I89" s="10"/>
      <c r="J89" t="s">
        <v>154</v>
      </c>
    </row>
    <row r="90" spans="1:10" x14ac:dyDescent="0.2">
      <c r="A90" t="s">
        <v>155</v>
      </c>
      <c r="B90" s="6">
        <v>66</v>
      </c>
      <c r="C90">
        <v>1915</v>
      </c>
      <c r="E90">
        <v>320</v>
      </c>
      <c r="F90" s="8">
        <f t="shared" si="1"/>
        <v>2235</v>
      </c>
      <c r="H90" s="9">
        <f>F90/$F$117</f>
        <v>1.6195570022470901E-3</v>
      </c>
      <c r="I90" s="10"/>
      <c r="J90" t="s">
        <v>156</v>
      </c>
    </row>
    <row r="91" spans="1:10" x14ac:dyDescent="0.2">
      <c r="A91" t="s">
        <v>157</v>
      </c>
      <c r="B91" s="6">
        <v>67</v>
      </c>
      <c r="C91">
        <v>14099</v>
      </c>
      <c r="E91">
        <v>756</v>
      </c>
      <c r="F91" s="8">
        <f t="shared" si="1"/>
        <v>14855</v>
      </c>
      <c r="H91" s="9">
        <f>F91/$F$117</f>
        <v>1.0764438151400681E-2</v>
      </c>
      <c r="I91" s="10"/>
      <c r="J91" t="s">
        <v>158</v>
      </c>
    </row>
    <row r="92" spans="1:10" x14ac:dyDescent="0.2">
      <c r="A92" t="s">
        <v>157</v>
      </c>
      <c r="B92" s="6">
        <v>676</v>
      </c>
      <c r="C92">
        <v>1327</v>
      </c>
      <c r="E92">
        <v>92</v>
      </c>
      <c r="F92" s="8">
        <f t="shared" si="1"/>
        <v>1419</v>
      </c>
      <c r="H92" s="9">
        <f>F92/$F$117</f>
        <v>1.0282556537756693E-3</v>
      </c>
      <c r="I92" s="10"/>
      <c r="J92" t="s">
        <v>159</v>
      </c>
    </row>
    <row r="93" spans="1:10" x14ac:dyDescent="0.2">
      <c r="A93" t="s">
        <v>160</v>
      </c>
      <c r="B93" s="6">
        <v>68</v>
      </c>
      <c r="C93">
        <v>3674</v>
      </c>
      <c r="E93">
        <v>222</v>
      </c>
      <c r="F93" s="8">
        <f t="shared" si="1"/>
        <v>3896</v>
      </c>
      <c r="H93" s="9">
        <f>F93/$F$117</f>
        <v>2.8231740853488425E-3</v>
      </c>
      <c r="I93" s="10"/>
      <c r="J93" t="s">
        <v>161</v>
      </c>
    </row>
    <row r="94" spans="1:10" x14ac:dyDescent="0.2">
      <c r="A94" t="s">
        <v>162</v>
      </c>
      <c r="B94" s="6">
        <v>69</v>
      </c>
      <c r="C94">
        <v>13809</v>
      </c>
      <c r="E94">
        <v>1380</v>
      </c>
      <c r="F94" s="8">
        <f t="shared" si="1"/>
        <v>15189</v>
      </c>
      <c r="H94" s="9">
        <f>F94/$F$117</f>
        <v>1.1006465909230895E-2</v>
      </c>
      <c r="I94" s="10"/>
      <c r="J94" t="s">
        <v>163</v>
      </c>
    </row>
    <row r="95" spans="1:10" x14ac:dyDescent="0.2">
      <c r="A95" t="s">
        <v>162</v>
      </c>
      <c r="B95" s="6">
        <v>696</v>
      </c>
      <c r="C95">
        <v>1988</v>
      </c>
      <c r="E95">
        <v>91</v>
      </c>
      <c r="F95" s="8">
        <f t="shared" si="1"/>
        <v>2079</v>
      </c>
      <c r="H95" s="9">
        <f>F95/$F$117</f>
        <v>1.5065140973922597E-3</v>
      </c>
      <c r="I95" s="10"/>
      <c r="J95" t="s">
        <v>164</v>
      </c>
    </row>
    <row r="96" spans="1:10" x14ac:dyDescent="0.2">
      <c r="A96" t="s">
        <v>165</v>
      </c>
      <c r="B96" s="6">
        <v>70</v>
      </c>
      <c r="C96">
        <v>4928</v>
      </c>
      <c r="E96">
        <v>693</v>
      </c>
      <c r="F96" s="8">
        <f t="shared" si="1"/>
        <v>5621</v>
      </c>
      <c r="H96" s="9">
        <f>F96/$F$117</f>
        <v>4.0731677448012944E-3</v>
      </c>
      <c r="I96" s="10"/>
      <c r="J96" t="s">
        <v>166</v>
      </c>
    </row>
    <row r="97" spans="1:10" x14ac:dyDescent="0.2">
      <c r="A97" t="s">
        <v>167</v>
      </c>
      <c r="B97" s="6">
        <v>71</v>
      </c>
      <c r="C97">
        <v>52</v>
      </c>
      <c r="E97">
        <v>9</v>
      </c>
      <c r="F97" s="8">
        <f t="shared" si="1"/>
        <v>61</v>
      </c>
      <c r="H97" s="9">
        <f>F97/$F$117</f>
        <v>4.4202674334260626E-5</v>
      </c>
      <c r="I97" s="10"/>
      <c r="J97" t="s">
        <v>168</v>
      </c>
    </row>
    <row r="98" spans="1:10" x14ac:dyDescent="0.2">
      <c r="A98" t="s">
        <v>169</v>
      </c>
      <c r="B98" s="6">
        <v>72</v>
      </c>
      <c r="C98">
        <v>6976</v>
      </c>
      <c r="E98">
        <v>810</v>
      </c>
      <c r="F98" s="8">
        <f t="shared" si="1"/>
        <v>7786</v>
      </c>
      <c r="H98" s="9">
        <f>F98/$F$117</f>
        <v>5.6420003666648065E-3</v>
      </c>
      <c r="I98" s="10"/>
      <c r="J98" t="s">
        <v>170</v>
      </c>
    </row>
    <row r="99" spans="1:10" x14ac:dyDescent="0.2">
      <c r="A99" t="s">
        <v>171</v>
      </c>
      <c r="B99" s="6">
        <v>73</v>
      </c>
      <c r="C99">
        <v>10924</v>
      </c>
      <c r="E99">
        <v>1330</v>
      </c>
      <c r="F99" s="8">
        <f t="shared" si="1"/>
        <v>12254</v>
      </c>
      <c r="H99" s="9">
        <f>F99/$F$117</f>
        <v>8.8796651031480267E-3</v>
      </c>
      <c r="I99" s="10"/>
      <c r="J99" t="s">
        <v>172</v>
      </c>
    </row>
    <row r="100" spans="1:10" x14ac:dyDescent="0.2">
      <c r="A100" s="11" t="s">
        <v>173</v>
      </c>
      <c r="B100" s="6">
        <v>75</v>
      </c>
      <c r="C100">
        <v>1831</v>
      </c>
      <c r="E100">
        <v>436</v>
      </c>
      <c r="F100" s="8">
        <f t="shared" si="1"/>
        <v>2267</v>
      </c>
      <c r="H100" s="9">
        <f>F100/$F$117</f>
        <v>1.6427452904224399E-3</v>
      </c>
      <c r="I100" s="10"/>
      <c r="J100" s="11" t="s">
        <v>174</v>
      </c>
    </row>
    <row r="101" spans="1:10" x14ac:dyDescent="0.2">
      <c r="A101" t="s">
        <v>175</v>
      </c>
      <c r="B101" s="6">
        <v>76</v>
      </c>
      <c r="C101">
        <v>6804</v>
      </c>
      <c r="E101">
        <v>404</v>
      </c>
      <c r="F101" s="8">
        <f t="shared" si="1"/>
        <v>7208</v>
      </c>
      <c r="H101" s="9">
        <f>F101/$F$117</f>
        <v>5.2231619114975507E-3</v>
      </c>
      <c r="I101" s="10"/>
      <c r="J101" t="s">
        <v>176</v>
      </c>
    </row>
    <row r="102" spans="1:10" x14ac:dyDescent="0.2">
      <c r="A102" t="s">
        <v>177</v>
      </c>
      <c r="B102" s="6">
        <v>77</v>
      </c>
      <c r="C102">
        <v>12434</v>
      </c>
      <c r="E102">
        <v>1130</v>
      </c>
      <c r="F102" s="8">
        <f t="shared" si="1"/>
        <v>13564</v>
      </c>
      <c r="H102" s="9">
        <f>F102/$F$117</f>
        <v>9.8289356503264112E-3</v>
      </c>
      <c r="I102" s="10"/>
      <c r="J102" t="s">
        <v>178</v>
      </c>
    </row>
    <row r="103" spans="1:10" x14ac:dyDescent="0.2">
      <c r="A103" t="s">
        <v>179</v>
      </c>
      <c r="B103" s="6">
        <v>78</v>
      </c>
      <c r="C103">
        <v>7780</v>
      </c>
      <c r="E103">
        <v>658</v>
      </c>
      <c r="F103" s="8">
        <f t="shared" si="1"/>
        <v>8438</v>
      </c>
      <c r="H103" s="9">
        <f>F103/$F$117</f>
        <v>6.1144617382375595E-3</v>
      </c>
      <c r="I103" s="10"/>
      <c r="J103" t="s">
        <v>180</v>
      </c>
    </row>
    <row r="104" spans="1:10" x14ac:dyDescent="0.2">
      <c r="A104" t="s">
        <v>181</v>
      </c>
      <c r="B104" s="6">
        <v>79</v>
      </c>
      <c r="C104">
        <v>5228</v>
      </c>
      <c r="E104">
        <v>388</v>
      </c>
      <c r="F104" s="8">
        <f t="shared" si="1"/>
        <v>5616</v>
      </c>
      <c r="H104" s="9">
        <f>F104/$F$117</f>
        <v>4.0695445747738965E-3</v>
      </c>
      <c r="I104" s="10"/>
      <c r="J104" t="s">
        <v>182</v>
      </c>
    </row>
    <row r="105" spans="1:10" x14ac:dyDescent="0.2">
      <c r="A105" t="s">
        <v>183</v>
      </c>
      <c r="B105" s="6">
        <v>80</v>
      </c>
      <c r="C105">
        <v>1848</v>
      </c>
      <c r="E105">
        <v>130</v>
      </c>
      <c r="F105" s="8">
        <f t="shared" si="1"/>
        <v>1978</v>
      </c>
      <c r="H105" s="9">
        <f>F105/$F$117</f>
        <v>1.4333260628388116E-3</v>
      </c>
      <c r="J105" t="s">
        <v>184</v>
      </c>
    </row>
    <row r="106" spans="1:10" x14ac:dyDescent="0.2">
      <c r="A106" t="s">
        <v>185</v>
      </c>
      <c r="B106" s="6">
        <v>90</v>
      </c>
      <c r="C106">
        <v>2420</v>
      </c>
      <c r="E106">
        <v>277</v>
      </c>
      <c r="F106" s="8">
        <f t="shared" si="1"/>
        <v>2697</v>
      </c>
      <c r="H106" s="9">
        <f>F106/$F$117</f>
        <v>1.9543379127787033E-3</v>
      </c>
      <c r="I106" s="10"/>
      <c r="J106" t="s">
        <v>186</v>
      </c>
    </row>
    <row r="107" spans="1:10" x14ac:dyDescent="0.2">
      <c r="A107" t="s">
        <v>187</v>
      </c>
      <c r="B107" s="6">
        <v>81</v>
      </c>
      <c r="C107">
        <v>15996</v>
      </c>
      <c r="E107">
        <v>1345</v>
      </c>
      <c r="F107" s="8">
        <f t="shared" si="1"/>
        <v>17341</v>
      </c>
      <c r="H107" s="9">
        <f>F107/$F$117</f>
        <v>1.2565878289023171E-2</v>
      </c>
      <c r="I107" s="10"/>
      <c r="J107" t="s">
        <v>188</v>
      </c>
    </row>
    <row r="108" spans="1:10" x14ac:dyDescent="0.2">
      <c r="A108" t="s">
        <v>189</v>
      </c>
      <c r="B108" s="6">
        <v>96</v>
      </c>
      <c r="C108">
        <v>1073</v>
      </c>
      <c r="E108">
        <v>85</v>
      </c>
      <c r="F108" s="8">
        <f t="shared" si="1"/>
        <v>1158</v>
      </c>
      <c r="H108" s="9">
        <f>F108/$F$117</f>
        <v>8.3912617834547211E-4</v>
      </c>
      <c r="I108" s="10"/>
      <c r="J108" t="s">
        <v>190</v>
      </c>
    </row>
    <row r="109" spans="1:10" x14ac:dyDescent="0.2">
      <c r="A109" t="s">
        <v>191</v>
      </c>
      <c r="B109" s="6">
        <v>82</v>
      </c>
      <c r="C109">
        <v>25575</v>
      </c>
      <c r="E109">
        <v>4198</v>
      </c>
      <c r="F109" s="8">
        <f t="shared" si="1"/>
        <v>29773</v>
      </c>
      <c r="H109" s="9">
        <f>F109/$F$117</f>
        <v>2.1574528245146583E-2</v>
      </c>
      <c r="I109" s="10"/>
      <c r="J109" t="s">
        <v>192</v>
      </c>
    </row>
    <row r="110" spans="1:10" x14ac:dyDescent="0.2">
      <c r="A110" s="11" t="s">
        <v>191</v>
      </c>
      <c r="B110" s="6">
        <v>826</v>
      </c>
      <c r="C110">
        <v>31395</v>
      </c>
      <c r="E110">
        <v>328</v>
      </c>
      <c r="F110" s="8">
        <f t="shared" si="1"/>
        <v>31723</v>
      </c>
      <c r="G110" s="11"/>
      <c r="H110" s="9">
        <f>F110/$F$117</f>
        <v>2.2987564555831962E-2</v>
      </c>
      <c r="I110" s="10"/>
      <c r="J110" t="s">
        <v>193</v>
      </c>
    </row>
    <row r="111" spans="1:10" x14ac:dyDescent="0.2">
      <c r="A111" t="s">
        <v>194</v>
      </c>
      <c r="B111" s="6">
        <v>83</v>
      </c>
      <c r="C111">
        <v>258</v>
      </c>
      <c r="E111">
        <v>140</v>
      </c>
      <c r="F111" s="8">
        <f t="shared" si="1"/>
        <v>398</v>
      </c>
      <c r="H111" s="9">
        <f>F111/$F$117</f>
        <v>2.884043341809136E-4</v>
      </c>
      <c r="J111" t="s">
        <v>195</v>
      </c>
    </row>
    <row r="112" spans="1:10" x14ac:dyDescent="0.2">
      <c r="A112" t="s">
        <v>196</v>
      </c>
      <c r="B112" s="6">
        <v>84</v>
      </c>
      <c r="C112">
        <v>11002</v>
      </c>
      <c r="E112">
        <v>928</v>
      </c>
      <c r="F112" s="8">
        <f t="shared" si="1"/>
        <v>11930</v>
      </c>
      <c r="H112" s="9">
        <f>F112/$F$117</f>
        <v>8.6448836853726101E-3</v>
      </c>
      <c r="J112" t="s">
        <v>197</v>
      </c>
    </row>
    <row r="113" spans="1:10" s="12" customFormat="1" x14ac:dyDescent="0.2">
      <c r="A113" t="s">
        <v>198</v>
      </c>
      <c r="B113" s="6">
        <v>85</v>
      </c>
      <c r="C113">
        <v>23108</v>
      </c>
      <c r="D113"/>
      <c r="E113">
        <v>2048</v>
      </c>
      <c r="F113" s="8">
        <f t="shared" si="1"/>
        <v>25156</v>
      </c>
      <c r="G113"/>
      <c r="H113" s="9">
        <f>F113/$F$117</f>
        <v>1.822889304184689E-2</v>
      </c>
      <c r="I113"/>
      <c r="J113" t="s">
        <v>199</v>
      </c>
    </row>
    <row r="114" spans="1:10" x14ac:dyDescent="0.2">
      <c r="A114" t="s">
        <v>200</v>
      </c>
      <c r="B114" s="6">
        <v>86</v>
      </c>
      <c r="C114">
        <v>5067</v>
      </c>
      <c r="E114">
        <v>459</v>
      </c>
      <c r="F114" s="8">
        <f t="shared" si="1"/>
        <v>5526</v>
      </c>
      <c r="H114" s="9">
        <f>F114/$F$117</f>
        <v>4.004327514280725E-3</v>
      </c>
      <c r="J114" t="s">
        <v>201</v>
      </c>
    </row>
    <row r="115" spans="1:10" x14ac:dyDescent="0.2">
      <c r="A115" t="s">
        <v>202</v>
      </c>
      <c r="B115" s="6">
        <v>87</v>
      </c>
      <c r="C115">
        <v>49372</v>
      </c>
      <c r="E115">
        <v>4669</v>
      </c>
      <c r="F115" s="8">
        <f t="shared" si="1"/>
        <v>54041</v>
      </c>
      <c r="H115" s="9">
        <f>F115/$F$117</f>
        <v>3.9159946290127513E-2</v>
      </c>
      <c r="J115" t="s">
        <v>203</v>
      </c>
    </row>
    <row r="116" spans="1:10" x14ac:dyDescent="0.2">
      <c r="A116" t="s">
        <v>204</v>
      </c>
      <c r="B116" s="6">
        <v>89</v>
      </c>
      <c r="C116">
        <v>253</v>
      </c>
      <c r="E116">
        <v>162</v>
      </c>
      <c r="F116" s="8">
        <f t="shared" si="1"/>
        <v>415</v>
      </c>
      <c r="H116" s="9">
        <f>F116/$F$117</f>
        <v>3.0072311227406816E-4</v>
      </c>
      <c r="J116" t="s">
        <v>205</v>
      </c>
    </row>
    <row r="117" spans="1:10" x14ac:dyDescent="0.2">
      <c r="A117" s="12" t="s">
        <v>206</v>
      </c>
      <c r="B117" s="12"/>
      <c r="C117" s="12">
        <f>SUM(C3:C116)</f>
        <v>1258306</v>
      </c>
      <c r="D117" s="12"/>
      <c r="E117" s="12">
        <f>SUM(E3:E116)</f>
        <v>121701</v>
      </c>
      <c r="F117" s="13">
        <f t="shared" si="1"/>
        <v>1380007</v>
      </c>
      <c r="G117" s="12"/>
      <c r="H117" s="14">
        <f>F117/$F$117</f>
        <v>1</v>
      </c>
    </row>
  </sheetData>
  <printOptions horizontalCentered="1" gridLines="1"/>
  <pageMargins left="0.75" right="0.75" top="1" bottom="1" header="0.5" footer="0.5"/>
  <pageSetup orientation="portrait" r:id="rId1"/>
  <headerFooter alignWithMargins="0">
    <oddHeader>&amp;C&amp;"Arial,Bold"COMPARATIVE CIRCULATION ACTIVITY by Agency (July '13)&amp;"Arial,Regular"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</vt:lpstr>
      <vt:lpstr>Jul!Print_Titles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2013-08-01T17:25:03Z</dcterms:created>
  <dcterms:modified xsi:type="dcterms:W3CDTF">2013-08-01T17:25:19Z</dcterms:modified>
</cp:coreProperties>
</file>