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980" windowHeight="12585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66" i="1" l="1"/>
  <c r="H42" i="1"/>
  <c r="H38" i="1"/>
  <c r="H34" i="1"/>
  <c r="H30" i="1"/>
  <c r="H26" i="1"/>
  <c r="H22" i="1"/>
  <c r="H18" i="1"/>
  <c r="H16" i="1"/>
  <c r="H12" i="1"/>
  <c r="H8" i="1"/>
  <c r="H6" i="1"/>
  <c r="H95" i="1"/>
  <c r="H79" i="1"/>
  <c r="H73" i="1"/>
  <c r="H67" i="1"/>
  <c r="H61" i="1"/>
  <c r="H55" i="1"/>
  <c r="H49" i="1"/>
  <c r="H43" i="1"/>
  <c r="H37" i="1"/>
  <c r="H31" i="1"/>
  <c r="H25" i="1"/>
  <c r="H19" i="1"/>
  <c r="H13" i="1"/>
  <c r="H9" i="1"/>
  <c r="H5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4" i="1"/>
  <c r="H62" i="1"/>
  <c r="H60" i="1"/>
  <c r="H58" i="1"/>
  <c r="H56" i="1"/>
  <c r="H54" i="1"/>
  <c r="H52" i="1"/>
  <c r="H50" i="1"/>
  <c r="H48" i="1"/>
  <c r="H46" i="1"/>
  <c r="H44" i="1"/>
  <c r="H40" i="1"/>
  <c r="H36" i="1"/>
  <c r="H32" i="1"/>
  <c r="H28" i="1"/>
  <c r="H24" i="1"/>
  <c r="H20" i="1"/>
  <c r="H14" i="1"/>
  <c r="H10" i="1"/>
  <c r="H4" i="1"/>
  <c r="H91" i="1"/>
  <c r="H75" i="1"/>
  <c r="H69" i="1"/>
  <c r="H63" i="1"/>
  <c r="H57" i="1"/>
  <c r="H51" i="1"/>
  <c r="H45" i="1"/>
  <c r="H39" i="1"/>
  <c r="H33" i="1"/>
  <c r="H27" i="1"/>
  <c r="H21" i="1"/>
  <c r="H15" i="1"/>
  <c r="H11" i="1"/>
  <c r="H3" i="1"/>
  <c r="H118" i="1"/>
  <c r="H117" i="1"/>
  <c r="H115" i="1"/>
  <c r="H113" i="1"/>
  <c r="H111" i="1"/>
  <c r="H109" i="1"/>
  <c r="H107" i="1"/>
  <c r="H105" i="1"/>
  <c r="H103" i="1"/>
  <c r="H101" i="1"/>
  <c r="H99" i="1"/>
  <c r="H97" i="1"/>
  <c r="H93" i="1"/>
  <c r="H89" i="1"/>
  <c r="H87" i="1"/>
  <c r="H85" i="1"/>
  <c r="H83" i="1"/>
  <c r="H81" i="1"/>
  <c r="H77" i="1"/>
  <c r="H71" i="1"/>
  <c r="H65" i="1"/>
  <c r="H59" i="1"/>
  <c r="H53" i="1"/>
  <c r="H47" i="1"/>
  <c r="H41" i="1"/>
  <c r="H35" i="1"/>
  <c r="H29" i="1"/>
  <c r="H23" i="1"/>
  <c r="H17" i="1"/>
  <c r="H7" i="1"/>
</calcChain>
</file>

<file path=xl/sharedStrings.xml><?xml version="1.0" encoding="utf-8"?>
<sst xmlns="http://schemas.openxmlformats.org/spreadsheetml/2006/main" count="238" uniqueCount="208">
  <si>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</si>
  <si>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</si>
  <si>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</si>
  <si>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</si>
  <si>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</si>
  <si>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</si>
  <si>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</si>
  <si>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</si>
  <si>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</si>
  <si>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</si>
  <si>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</si>
  <si>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</si>
  <si>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</si>
  <si>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</si>
  <si>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</si>
  <si>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</si>
  <si>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</si>
  <si>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</si>
  <si>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</si>
  <si>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</si>
  <si>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</si>
  <si>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</si>
  <si>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</si>
  <si>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</si>
  <si>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</si>
  <si>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</si>
  <si>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</si>
  <si>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</si>
  <si>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</si>
  <si>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</si>
  <si>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</si>
  <si>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</si>
  <si>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</si>
  <si>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</si>
  <si>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</si>
  <si>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</si>
  <si>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</si>
  <si>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</si>
  <si>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</si>
  <si>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</si>
  <si>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</si>
  <si>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</si>
  <si>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</si>
  <si>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</si>
  <si>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</si>
  <si>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</si>
  <si>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</si>
  <si>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</si>
  <si>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</si>
  <si>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</si>
  <si>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</si>
  <si>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</si>
  <si>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</si>
  <si>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</si>
  <si>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</si>
  <si>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</si>
  <si>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</si>
  <si>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</si>
  <si>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</si>
  <si>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</si>
  <si>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</si>
  <si>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</si>
  <si>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</si>
  <si>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</si>
  <si>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</si>
  <si>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</si>
  <si>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</si>
  <si>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</si>
  <si>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</si>
  <si>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</si>
  <si>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</si>
  <si>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</si>
  <si>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</si>
  <si>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</si>
  <si>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</si>
  <si>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</si>
  <si>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</si>
  <si>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</si>
  <si>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</si>
  <si>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</si>
  <si>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</si>
  <si>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</si>
  <si>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</si>
  <si>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</si>
  <si>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</si>
  <si>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</si>
  <si>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</si>
  <si>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</si>
  <si>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</si>
  <si>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</si>
  <si>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</si>
  <si>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</si>
  <si>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</si>
  <si>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</si>
  <si>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</si>
  <si>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</si>
  <si>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</si>
  <si>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</si>
  <si>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</si>
  <si>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</si>
  <si>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</si>
  <si>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</si>
  <si>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</si>
  <si>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</si>
  <si>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</si>
  <si>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</si>
  <si>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</si>
  <si>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</si>
  <si>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</si>
  <si>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</si>
  <si>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</si>
  <si>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</si>
  <si>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</si>
  <si>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</si>
  <si>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</si>
  <si>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</si>
  <si>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</si>
  <si>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</si>
  <si>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</si>
  <si>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</si>
  <si>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</si>
  <si>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</si>
  <si>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</si>
  <si>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</si>
  <si>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</si>
  <si>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</si>
  <si>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</si>
  <si>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</si>
  <si>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</si>
  <si>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</si>
  <si>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</si>
  <si>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</si>
  <si>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</si>
  <si>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</si>
  <si>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</si>
  <si>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</si>
  <si>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</si>
  <si>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</si>
  <si>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</si>
  <si>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</si>
  <si>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</si>
  <si>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</si>
  <si>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</si>
  <si>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</si>
  <si>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</si>
  <si>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</si>
  <si>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</si>
  <si>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</si>
  <si>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</si>
  <si>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</si>
  <si>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</si>
  <si>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</si>
  <si>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</si>
  <si>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</si>
  <si>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</si>
  <si>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</si>
  <si>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</si>
  <si>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</si>
  <si>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</si>
  <si>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</si>
  <si>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</si>
  <si>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</si>
  <si>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</si>
  <si>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</si>
  <si>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</si>
  <si>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</si>
  <si>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</si>
  <si>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</si>
  <si>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</si>
  <si>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</si>
  <si>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</si>
  <si>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</si>
  <si>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</si>
  <si>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</si>
  <si>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</si>
  <si>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</si>
  <si>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</si>
  <si>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</si>
  <si>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</si>
  <si>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</si>
  <si>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</si>
  <si>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</si>
  <si>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</si>
  <si>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</si>
  <si>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</si>
  <si>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</si>
  <si>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</si>
  <si>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</si>
  <si>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</si>
  <si>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</si>
  <si>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</si>
  <si>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</si>
  <si>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</si>
  <si>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</si>
  <si>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</si>
  <si>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</si>
  <si>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</si>
  <si>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</si>
  <si>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</si>
  <si>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</si>
  <si>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</si>
  <si>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</si>
  <si>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</si>
  <si>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</si>
  <si>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</si>
  <si>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</si>
  <si>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TOTAL:</t>
  </si>
  <si>
    <t>SLS (SWAN)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</si>
</sst>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94" zoomScaleNormal="100" workbookViewId="0">
      <selection activeCell="J118" sqref="J118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4</v>
      </c>
      <c r="E3" s="7">
        <v>129</v>
      </c>
      <c r="F3" s="8">
        <f>C3+E3</f>
        <v>133</v>
      </c>
      <c r="H3" s="9">
        <f>F3/$F$118</f>
        <v>1.3554471650771585E-4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10204</v>
      </c>
      <c r="E4">
        <v>2181</v>
      </c>
      <c r="F4" s="8">
        <f t="shared" ref="F4:F67" si="0">C4+E4</f>
        <v>12385</v>
      </c>
      <c r="H4" s="9">
        <f>F4/$F$118</f>
        <v>1.2621964766526774E-2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734</v>
      </c>
      <c r="E5">
        <v>17</v>
      </c>
      <c r="F5" s="8">
        <f t="shared" si="0"/>
        <v>751</v>
      </c>
      <c r="H5" s="9">
        <f>F5/$F$118</f>
        <v>7.6536903832552343E-4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14072</v>
      </c>
      <c r="E6">
        <v>1050</v>
      </c>
      <c r="F6" s="8">
        <f t="shared" si="0"/>
        <v>15122</v>
      </c>
      <c r="H6" s="9">
        <f>F6/$F$118</f>
        <v>1.5411332353606611E-2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1319</v>
      </c>
      <c r="E7">
        <v>16</v>
      </c>
      <c r="F7" s="8">
        <f t="shared" si="0"/>
        <v>1335</v>
      </c>
      <c r="H7" s="9">
        <f>F7/$F$118</f>
        <v>1.3605428311112833E-3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396</v>
      </c>
      <c r="E8">
        <v>18</v>
      </c>
      <c r="F8" s="8">
        <f t="shared" si="0"/>
        <v>414</v>
      </c>
      <c r="H8" s="9">
        <f>F8/$F$118</f>
        <v>4.2192114762552152E-4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2373</v>
      </c>
      <c r="E9">
        <v>357</v>
      </c>
      <c r="F9" s="8">
        <f t="shared" si="0"/>
        <v>2730</v>
      </c>
      <c r="H9" s="9">
        <f>F9/$F$118</f>
        <v>2.7822336546320624E-3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18555</v>
      </c>
      <c r="E10">
        <v>2165</v>
      </c>
      <c r="F10" s="8">
        <f t="shared" si="0"/>
        <v>20720</v>
      </c>
      <c r="H10" s="9">
        <f>F10/$F$118</f>
        <v>2.1116440045412577E-2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500</v>
      </c>
      <c r="E11">
        <v>10</v>
      </c>
      <c r="F11" s="8">
        <f t="shared" si="0"/>
        <v>510</v>
      </c>
      <c r="H11" s="9">
        <f>F11/$F$118</f>
        <v>5.1975793548071495E-4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10518</v>
      </c>
      <c r="E12">
        <v>2444</v>
      </c>
      <c r="F12" s="8">
        <f t="shared" si="0"/>
        <v>12962</v>
      </c>
      <c r="H12" s="9">
        <f>F12/$F$118</f>
        <v>1.3210004626864759E-2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2313</v>
      </c>
      <c r="E13">
        <v>149</v>
      </c>
      <c r="F13" s="8">
        <f t="shared" si="0"/>
        <v>2462</v>
      </c>
      <c r="H13" s="9">
        <f>F13/$F$118</f>
        <v>2.5091059552029807E-3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1086</v>
      </c>
      <c r="E14">
        <v>283</v>
      </c>
      <c r="F14" s="8">
        <f t="shared" si="0"/>
        <v>1369</v>
      </c>
      <c r="H14" s="9">
        <f>F14/$F$118</f>
        <v>1.3951933601433308E-3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3673</v>
      </c>
      <c r="E15">
        <v>318</v>
      </c>
      <c r="F15" s="8">
        <f t="shared" si="0"/>
        <v>3991</v>
      </c>
      <c r="H15" s="9">
        <f>F15/$F$118</f>
        <v>4.0673606284383004E-3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4220</v>
      </c>
      <c r="E16">
        <v>555</v>
      </c>
      <c r="F16" s="8">
        <f t="shared" si="0"/>
        <v>4775</v>
      </c>
      <c r="H16" s="9">
        <f>F16/$F$118</f>
        <v>4.8663610625890464E-3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5050</v>
      </c>
      <c r="E17">
        <v>472</v>
      </c>
      <c r="F17" s="8">
        <f t="shared" si="0"/>
        <v>5522</v>
      </c>
      <c r="H17" s="9">
        <f>F17/$F$118</f>
        <v>5.6276535680872706E-3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22009</v>
      </c>
      <c r="E18">
        <v>2185</v>
      </c>
      <c r="F18" s="8">
        <f t="shared" si="0"/>
        <v>24194</v>
      </c>
      <c r="H18" s="9">
        <f>F18/$F$118</f>
        <v>2.4656908805922386E-2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29</v>
      </c>
      <c r="E19">
        <v>25</v>
      </c>
      <c r="F19" s="8">
        <f t="shared" si="0"/>
        <v>54</v>
      </c>
      <c r="H19" s="9">
        <f>F19/$F$118</f>
        <v>5.503319316854629E-5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1142</v>
      </c>
      <c r="E20">
        <v>566</v>
      </c>
      <c r="F20" s="8">
        <f t="shared" si="0"/>
        <v>1708</v>
      </c>
      <c r="H20" s="9">
        <f>F20/$F$118</f>
        <v>1.7406795172569827E-3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7715</v>
      </c>
      <c r="E21">
        <v>1282</v>
      </c>
      <c r="F21" s="8">
        <f t="shared" si="0"/>
        <v>8997</v>
      </c>
      <c r="H21" s="9">
        <f>F21/$F$118</f>
        <v>9.1691414618039063E-3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5299</v>
      </c>
      <c r="E22">
        <v>863</v>
      </c>
      <c r="F22" s="8">
        <f t="shared" si="0"/>
        <v>6162</v>
      </c>
      <c r="H22" s="9">
        <f>F22/$F$118</f>
        <v>6.2798988204552262E-3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22319</v>
      </c>
      <c r="E23">
        <v>1729</v>
      </c>
      <c r="F23" s="8">
        <f t="shared" si="0"/>
        <v>24048</v>
      </c>
      <c r="H23" s="9">
        <f>F23/$F$118</f>
        <v>2.4508115357725947E-2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6555</v>
      </c>
      <c r="E24">
        <v>497</v>
      </c>
      <c r="F24" s="8">
        <f t="shared" si="0"/>
        <v>7052</v>
      </c>
      <c r="H24" s="9">
        <f>F24/$F$118</f>
        <v>7.1869273745294154E-3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12368</v>
      </c>
      <c r="E25">
        <v>1548</v>
      </c>
      <c r="F25" s="8">
        <f t="shared" si="0"/>
        <v>13916</v>
      </c>
      <c r="H25" s="9">
        <f>F25/$F$118</f>
        <v>1.4182257706175743E-2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10229</v>
      </c>
      <c r="E26">
        <v>2106</v>
      </c>
      <c r="F26" s="8">
        <f t="shared" si="0"/>
        <v>12335</v>
      </c>
      <c r="H26" s="9">
        <f>F26/$F$118</f>
        <v>1.2571008106185527E-2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379</v>
      </c>
      <c r="E27">
        <v>4</v>
      </c>
      <c r="F27" s="8">
        <f t="shared" si="0"/>
        <v>383</v>
      </c>
      <c r="H27" s="9">
        <f>F27/$F$118</f>
        <v>3.9032801821394869E-4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3555</v>
      </c>
      <c r="E28">
        <v>523</v>
      </c>
      <c r="F28" s="8">
        <f t="shared" si="0"/>
        <v>4078</v>
      </c>
      <c r="H28" s="9">
        <f>F28/$F$118</f>
        <v>4.1560252174320696E-3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22660</v>
      </c>
      <c r="E29">
        <v>3386</v>
      </c>
      <c r="F29" s="8">
        <f t="shared" si="0"/>
        <v>26046</v>
      </c>
      <c r="H29" s="9">
        <f>F29/$F$118</f>
        <v>2.654434350496216E-2</v>
      </c>
      <c r="I29" s="10"/>
      <c r="J29" t="s">
        <v>55</v>
      </c>
    </row>
    <row r="30" spans="1:10" x14ac:dyDescent="0.2">
      <c r="A30" t="s">
        <v>54</v>
      </c>
      <c r="B30" s="6">
        <v>286</v>
      </c>
      <c r="C30">
        <v>41109</v>
      </c>
      <c r="E30">
        <v>353</v>
      </c>
      <c r="F30" s="8">
        <f t="shared" si="0"/>
        <v>41462</v>
      </c>
      <c r="H30" s="9">
        <f>F30/$F$118</f>
        <v>4.2255301021375299E-2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2811</v>
      </c>
      <c r="E31">
        <v>684</v>
      </c>
      <c r="F31" s="8">
        <f t="shared" si="0"/>
        <v>3495</v>
      </c>
      <c r="H31" s="9">
        <f>F31/$F$118</f>
        <v>3.5618705578531347E-3</v>
      </c>
      <c r="I31" s="10"/>
      <c r="J31" t="s">
        <v>58</v>
      </c>
    </row>
    <row r="32" spans="1:10" x14ac:dyDescent="0.2">
      <c r="A32" t="s">
        <v>59</v>
      </c>
      <c r="B32" s="6">
        <v>30</v>
      </c>
      <c r="C32">
        <v>1497</v>
      </c>
      <c r="E32">
        <v>559</v>
      </c>
      <c r="F32" s="8">
        <f t="shared" si="0"/>
        <v>2056</v>
      </c>
      <c r="H32" s="9">
        <f>F32/$F$118</f>
        <v>2.0953378732320588E-3</v>
      </c>
      <c r="I32" s="10"/>
      <c r="J32" t="s">
        <v>60</v>
      </c>
    </row>
    <row r="33" spans="1:10" x14ac:dyDescent="0.2">
      <c r="A33" t="s">
        <v>59</v>
      </c>
      <c r="B33" s="6">
        <v>306</v>
      </c>
      <c r="C33">
        <v>711</v>
      </c>
      <c r="E33">
        <v>15</v>
      </c>
      <c r="F33" s="8">
        <f t="shared" si="0"/>
        <v>726</v>
      </c>
      <c r="H33" s="9">
        <f>F33/$F$118</f>
        <v>7.3989070815490005E-4</v>
      </c>
      <c r="I33" s="10"/>
      <c r="J33" t="s">
        <v>61</v>
      </c>
    </row>
    <row r="34" spans="1:10" x14ac:dyDescent="0.2">
      <c r="A34" t="s">
        <v>62</v>
      </c>
      <c r="B34" s="6">
        <v>31</v>
      </c>
      <c r="C34">
        <v>14794</v>
      </c>
      <c r="E34">
        <v>1679</v>
      </c>
      <c r="F34" s="8">
        <f t="shared" si="0"/>
        <v>16473</v>
      </c>
      <c r="H34" s="9">
        <f>F34/$F$118</f>
        <v>1.6788181316027093E-2</v>
      </c>
      <c r="I34" s="10"/>
      <c r="J34" t="s">
        <v>63</v>
      </c>
    </row>
    <row r="35" spans="1:10" x14ac:dyDescent="0.2">
      <c r="A35" t="s">
        <v>62</v>
      </c>
      <c r="B35" s="6">
        <v>316</v>
      </c>
      <c r="C35">
        <v>332</v>
      </c>
      <c r="E35">
        <v>11</v>
      </c>
      <c r="F35" s="8">
        <f t="shared" si="0"/>
        <v>343</v>
      </c>
      <c r="H35" s="9">
        <f>F35/$F$118</f>
        <v>3.4956268994095141E-4</v>
      </c>
      <c r="I35" s="10"/>
      <c r="J35" t="s">
        <v>64</v>
      </c>
    </row>
    <row r="36" spans="1:10" x14ac:dyDescent="0.2">
      <c r="A36" t="s">
        <v>65</v>
      </c>
      <c r="B36" s="6">
        <v>32</v>
      </c>
      <c r="C36">
        <v>25477</v>
      </c>
      <c r="E36">
        <v>4139</v>
      </c>
      <c r="F36" s="8">
        <f t="shared" si="0"/>
        <v>29616</v>
      </c>
      <c r="H36" s="9">
        <f>F36/$F$118</f>
        <v>3.0182649053327164E-2</v>
      </c>
      <c r="I36" s="10"/>
      <c r="J36" t="s">
        <v>66</v>
      </c>
    </row>
    <row r="37" spans="1:10" x14ac:dyDescent="0.2">
      <c r="A37" t="s">
        <v>65</v>
      </c>
      <c r="B37" s="6">
        <v>326</v>
      </c>
      <c r="C37">
        <v>1139</v>
      </c>
      <c r="E37">
        <v>104</v>
      </c>
      <c r="F37" s="8">
        <f t="shared" si="0"/>
        <v>1243</v>
      </c>
      <c r="H37" s="9">
        <f>F37/$F$118</f>
        <v>1.2667825760833895E-3</v>
      </c>
      <c r="I37" s="10"/>
      <c r="J37" t="s">
        <v>67</v>
      </c>
    </row>
    <row r="38" spans="1:10" x14ac:dyDescent="0.2">
      <c r="A38" t="s">
        <v>68</v>
      </c>
      <c r="B38" s="6">
        <v>33</v>
      </c>
      <c r="C38">
        <v>9018</v>
      </c>
      <c r="E38">
        <v>868</v>
      </c>
      <c r="F38" s="8">
        <f t="shared" si="0"/>
        <v>9886</v>
      </c>
      <c r="H38" s="9">
        <f>F38/$F$118</f>
        <v>1.0075150882671271E-2</v>
      </c>
      <c r="I38" s="10"/>
      <c r="J38" t="s">
        <v>69</v>
      </c>
    </row>
    <row r="39" spans="1:10" x14ac:dyDescent="0.2">
      <c r="A39" t="s">
        <v>68</v>
      </c>
      <c r="B39" s="6">
        <v>336</v>
      </c>
      <c r="C39">
        <v>1370</v>
      </c>
      <c r="E39">
        <v>84</v>
      </c>
      <c r="F39" s="8">
        <f t="shared" si="0"/>
        <v>1454</v>
      </c>
      <c r="H39" s="9">
        <f>F39/$F$118</f>
        <v>1.4818196827234501E-3</v>
      </c>
      <c r="I39" s="10"/>
      <c r="J39" t="s">
        <v>70</v>
      </c>
    </row>
    <row r="40" spans="1:10" x14ac:dyDescent="0.2">
      <c r="A40" t="s">
        <v>71</v>
      </c>
      <c r="B40" s="6">
        <v>34</v>
      </c>
      <c r="C40">
        <v>4711</v>
      </c>
      <c r="E40">
        <v>31</v>
      </c>
      <c r="F40" s="8">
        <f t="shared" si="0"/>
        <v>4742</v>
      </c>
      <c r="H40" s="9">
        <f>F40/$F$118</f>
        <v>4.8327296667638239E-3</v>
      </c>
      <c r="I40" s="10"/>
      <c r="J40" t="s">
        <v>72</v>
      </c>
    </row>
    <row r="41" spans="1:10" x14ac:dyDescent="0.2">
      <c r="A41" t="s">
        <v>73</v>
      </c>
      <c r="B41" s="6">
        <v>35</v>
      </c>
      <c r="C41">
        <v>6099</v>
      </c>
      <c r="E41">
        <v>1237</v>
      </c>
      <c r="F41" s="8">
        <f t="shared" si="0"/>
        <v>7336</v>
      </c>
      <c r="H41" s="9">
        <f>F41/$F$118</f>
        <v>7.476361205267696E-3</v>
      </c>
      <c r="I41" s="10"/>
      <c r="J41" t="s">
        <v>74</v>
      </c>
    </row>
    <row r="42" spans="1:10" x14ac:dyDescent="0.2">
      <c r="A42" t="s">
        <v>73</v>
      </c>
      <c r="B42" s="6">
        <v>356</v>
      </c>
      <c r="C42">
        <v>5254</v>
      </c>
      <c r="E42">
        <v>25</v>
      </c>
      <c r="F42" s="8">
        <f t="shared" si="0"/>
        <v>5279</v>
      </c>
      <c r="H42" s="9">
        <f>F42/$F$118</f>
        <v>5.3800041988288118E-3</v>
      </c>
      <c r="I42" s="10"/>
      <c r="J42" t="s">
        <v>75</v>
      </c>
    </row>
    <row r="43" spans="1:10" x14ac:dyDescent="0.2">
      <c r="A43" s="11" t="s">
        <v>76</v>
      </c>
      <c r="B43" s="6">
        <v>36</v>
      </c>
      <c r="C43">
        <v>10633</v>
      </c>
      <c r="E43">
        <v>855</v>
      </c>
      <c r="F43" s="8">
        <f t="shared" si="0"/>
        <v>11488</v>
      </c>
      <c r="H43" s="9">
        <f>F43/$F$118</f>
        <v>1.1707802280004811E-2</v>
      </c>
      <c r="I43" s="10"/>
      <c r="J43" s="11" t="s">
        <v>77</v>
      </c>
    </row>
    <row r="44" spans="1:10" x14ac:dyDescent="0.2">
      <c r="A44" t="s">
        <v>76</v>
      </c>
      <c r="B44" s="6">
        <v>366</v>
      </c>
      <c r="C44">
        <v>682</v>
      </c>
      <c r="E44">
        <v>8</v>
      </c>
      <c r="F44" s="8">
        <f t="shared" si="0"/>
        <v>690</v>
      </c>
      <c r="H44" s="9">
        <f>F44/$F$118</f>
        <v>7.0320191270920257E-4</v>
      </c>
      <c r="I44" s="10"/>
      <c r="J44" t="s">
        <v>78</v>
      </c>
    </row>
    <row r="45" spans="1:10" x14ac:dyDescent="0.2">
      <c r="A45" t="s">
        <v>79</v>
      </c>
      <c r="B45" s="6">
        <v>37</v>
      </c>
      <c r="C45">
        <v>8485</v>
      </c>
      <c r="E45">
        <v>1204</v>
      </c>
      <c r="F45" s="8">
        <f t="shared" si="0"/>
        <v>9689</v>
      </c>
      <c r="H45" s="9">
        <f>F45/$F$118</f>
        <v>9.8743816409267594E-3</v>
      </c>
      <c r="I45" s="10"/>
      <c r="J45" t="s">
        <v>80</v>
      </c>
    </row>
    <row r="46" spans="1:10" x14ac:dyDescent="0.2">
      <c r="A46" t="s">
        <v>79</v>
      </c>
      <c r="B46" s="6">
        <v>376</v>
      </c>
      <c r="C46">
        <v>15586</v>
      </c>
      <c r="E46">
        <v>59</v>
      </c>
      <c r="F46" s="8">
        <f t="shared" si="0"/>
        <v>15645</v>
      </c>
      <c r="H46" s="9">
        <f>F46/$F$118</f>
        <v>1.5944339020776049E-2</v>
      </c>
      <c r="I46" s="10"/>
      <c r="J46" t="s">
        <v>81</v>
      </c>
    </row>
    <row r="47" spans="1:10" x14ac:dyDescent="0.2">
      <c r="A47" t="s">
        <v>82</v>
      </c>
      <c r="B47" s="6">
        <v>94</v>
      </c>
      <c r="C47">
        <v>121</v>
      </c>
      <c r="E47">
        <v>132</v>
      </c>
      <c r="F47" s="8">
        <f t="shared" si="0"/>
        <v>253</v>
      </c>
      <c r="H47" s="9">
        <f>F47/$F$118</f>
        <v>2.578407013267076E-4</v>
      </c>
      <c r="I47" s="10"/>
      <c r="J47" t="s">
        <v>83</v>
      </c>
    </row>
    <row r="48" spans="1:10" x14ac:dyDescent="0.2">
      <c r="A48" t="s">
        <v>84</v>
      </c>
      <c r="B48" s="6">
        <v>38</v>
      </c>
      <c r="C48">
        <v>5674</v>
      </c>
      <c r="E48">
        <v>542</v>
      </c>
      <c r="F48" s="8">
        <f t="shared" si="0"/>
        <v>6216</v>
      </c>
      <c r="H48" s="9">
        <f>F48/$F$118</f>
        <v>6.3349320136237728E-3</v>
      </c>
      <c r="I48" s="10"/>
      <c r="J48" t="s">
        <v>85</v>
      </c>
    </row>
    <row r="49" spans="1:10" x14ac:dyDescent="0.2">
      <c r="A49" t="s">
        <v>86</v>
      </c>
      <c r="B49" s="6">
        <v>39</v>
      </c>
      <c r="C49">
        <v>6547</v>
      </c>
      <c r="E49">
        <v>757</v>
      </c>
      <c r="F49" s="8">
        <f t="shared" si="0"/>
        <v>7304</v>
      </c>
      <c r="H49" s="9">
        <f>F49/$F$118</f>
        <v>7.4437489426492981E-3</v>
      </c>
      <c r="I49" s="10"/>
      <c r="J49" t="s">
        <v>87</v>
      </c>
    </row>
    <row r="50" spans="1:10" x14ac:dyDescent="0.2">
      <c r="A50" t="s">
        <v>86</v>
      </c>
      <c r="B50" s="6">
        <v>396</v>
      </c>
      <c r="C50">
        <v>28</v>
      </c>
      <c r="E50">
        <v>0</v>
      </c>
      <c r="F50" s="8">
        <f t="shared" si="0"/>
        <v>28</v>
      </c>
      <c r="H50" s="9">
        <f>F50/$F$118</f>
        <v>2.8535729791098074E-5</v>
      </c>
      <c r="I50" s="10"/>
      <c r="J50" t="s">
        <v>88</v>
      </c>
    </row>
    <row r="51" spans="1:10" x14ac:dyDescent="0.2">
      <c r="A51" t="s">
        <v>89</v>
      </c>
      <c r="B51" s="6">
        <v>40</v>
      </c>
      <c r="C51">
        <v>2290</v>
      </c>
      <c r="E51">
        <v>209</v>
      </c>
      <c r="F51" s="8">
        <f t="shared" si="0"/>
        <v>2499</v>
      </c>
      <c r="H51" s="9">
        <f>F51/$F$118</f>
        <v>2.5468138838555033E-3</v>
      </c>
      <c r="I51" s="10"/>
      <c r="J51" t="s">
        <v>90</v>
      </c>
    </row>
    <row r="52" spans="1:10" x14ac:dyDescent="0.2">
      <c r="A52" t="s">
        <v>91</v>
      </c>
      <c r="B52" s="6">
        <v>41</v>
      </c>
      <c r="C52">
        <v>17564</v>
      </c>
      <c r="E52">
        <v>2138</v>
      </c>
      <c r="F52" s="8">
        <f t="shared" si="0"/>
        <v>19702</v>
      </c>
      <c r="H52" s="9">
        <f>F52/$F$118</f>
        <v>2.0078962440864795E-2</v>
      </c>
      <c r="I52" s="10"/>
      <c r="J52" t="s">
        <v>92</v>
      </c>
    </row>
    <row r="53" spans="1:10" x14ac:dyDescent="0.2">
      <c r="A53" t="s">
        <v>91</v>
      </c>
      <c r="B53" s="6">
        <v>416</v>
      </c>
      <c r="C53">
        <v>3518</v>
      </c>
      <c r="E53">
        <v>66</v>
      </c>
      <c r="F53" s="8">
        <f t="shared" si="0"/>
        <v>3584</v>
      </c>
      <c r="H53" s="9">
        <f>F53/$F$118</f>
        <v>3.6525734132605535E-3</v>
      </c>
      <c r="I53" s="10"/>
      <c r="J53" t="s">
        <v>93</v>
      </c>
    </row>
    <row r="54" spans="1:10" x14ac:dyDescent="0.2">
      <c r="A54" t="s">
        <v>91</v>
      </c>
      <c r="B54" s="6">
        <v>417</v>
      </c>
      <c r="C54">
        <v>8</v>
      </c>
      <c r="E54">
        <v>0</v>
      </c>
      <c r="F54" s="8">
        <f t="shared" si="0"/>
        <v>8</v>
      </c>
      <c r="H54" s="9">
        <f>F54/$F$118</f>
        <v>8.1530656545994495E-6</v>
      </c>
      <c r="I54" s="10"/>
      <c r="J54" s="11" t="s">
        <v>94</v>
      </c>
    </row>
    <row r="55" spans="1:10" x14ac:dyDescent="0.2">
      <c r="A55" t="s">
        <v>95</v>
      </c>
      <c r="B55" s="6">
        <v>42</v>
      </c>
      <c r="C55">
        <v>2463</v>
      </c>
      <c r="E55">
        <v>396</v>
      </c>
      <c r="F55" s="8">
        <f t="shared" si="0"/>
        <v>2859</v>
      </c>
      <c r="H55" s="9">
        <f>F55/$F$118</f>
        <v>2.9137018383124783E-3</v>
      </c>
      <c r="I55" s="10"/>
      <c r="J55" t="s">
        <v>96</v>
      </c>
    </row>
    <row r="56" spans="1:10" x14ac:dyDescent="0.2">
      <c r="A56" t="s">
        <v>97</v>
      </c>
      <c r="B56" s="6">
        <v>43</v>
      </c>
      <c r="C56">
        <v>4515</v>
      </c>
      <c r="E56">
        <v>307</v>
      </c>
      <c r="F56" s="8">
        <f t="shared" si="0"/>
        <v>4822</v>
      </c>
      <c r="H56" s="9">
        <f>F56/$F$118</f>
        <v>4.9142603233098183E-3</v>
      </c>
      <c r="I56" s="10"/>
      <c r="J56" t="s">
        <v>98</v>
      </c>
    </row>
    <row r="57" spans="1:10" x14ac:dyDescent="0.2">
      <c r="A57" t="s">
        <v>99</v>
      </c>
      <c r="B57" s="6">
        <v>44</v>
      </c>
      <c r="C57">
        <v>23807</v>
      </c>
      <c r="E57">
        <v>2722</v>
      </c>
      <c r="F57" s="8">
        <f t="shared" si="0"/>
        <v>26529</v>
      </c>
      <c r="H57" s="9">
        <f>F57/$F$118</f>
        <v>2.70365848438586E-2</v>
      </c>
      <c r="I57" s="10"/>
      <c r="J57" t="s">
        <v>100</v>
      </c>
    </row>
    <row r="58" spans="1:10" x14ac:dyDescent="0.2">
      <c r="A58" t="s">
        <v>101</v>
      </c>
      <c r="B58" s="6">
        <v>45</v>
      </c>
      <c r="C58">
        <v>23070</v>
      </c>
      <c r="E58">
        <v>3208</v>
      </c>
      <c r="F58" s="8">
        <f t="shared" si="0"/>
        <v>26278</v>
      </c>
      <c r="H58" s="9">
        <f>F58/$F$118</f>
        <v>2.6780782408945544E-2</v>
      </c>
      <c r="I58" s="10"/>
      <c r="J58" t="s">
        <v>102</v>
      </c>
    </row>
    <row r="59" spans="1:10" x14ac:dyDescent="0.2">
      <c r="A59" t="s">
        <v>101</v>
      </c>
      <c r="B59" s="6">
        <v>456</v>
      </c>
      <c r="C59">
        <v>29745</v>
      </c>
      <c r="E59">
        <v>118</v>
      </c>
      <c r="F59" s="8">
        <f t="shared" si="0"/>
        <v>29863</v>
      </c>
      <c r="H59" s="9">
        <f>F59/$F$118</f>
        <v>3.0434374955412923E-2</v>
      </c>
      <c r="I59" s="10"/>
      <c r="J59" t="s">
        <v>103</v>
      </c>
    </row>
    <row r="60" spans="1:10" x14ac:dyDescent="0.2">
      <c r="A60" t="s">
        <v>104</v>
      </c>
      <c r="B60" s="6">
        <v>46</v>
      </c>
      <c r="C60">
        <v>1814</v>
      </c>
      <c r="E60">
        <v>267</v>
      </c>
      <c r="F60" s="8">
        <f t="shared" si="0"/>
        <v>2081</v>
      </c>
      <c r="H60" s="9">
        <f>F60/$F$118</f>
        <v>2.120816203402682E-3</v>
      </c>
      <c r="I60" s="10"/>
      <c r="J60" t="s">
        <v>105</v>
      </c>
    </row>
    <row r="61" spans="1:10" x14ac:dyDescent="0.2">
      <c r="A61" t="s">
        <v>106</v>
      </c>
      <c r="B61" s="6">
        <v>47</v>
      </c>
      <c r="C61">
        <v>16715</v>
      </c>
      <c r="E61">
        <v>1601</v>
      </c>
      <c r="F61" s="8">
        <f t="shared" si="0"/>
        <v>18316</v>
      </c>
      <c r="H61" s="9">
        <f>F61/$F$118</f>
        <v>1.8666443816205441E-2</v>
      </c>
      <c r="I61" s="10"/>
      <c r="J61" t="s">
        <v>107</v>
      </c>
    </row>
    <row r="62" spans="1:10" x14ac:dyDescent="0.2">
      <c r="A62" t="s">
        <v>106</v>
      </c>
      <c r="B62" s="6">
        <v>476</v>
      </c>
      <c r="C62">
        <v>1927</v>
      </c>
      <c r="E62">
        <v>105</v>
      </c>
      <c r="F62" s="8">
        <f t="shared" si="0"/>
        <v>2032</v>
      </c>
      <c r="H62" s="9">
        <f>F62/$F$118</f>
        <v>2.0708786762682605E-3</v>
      </c>
      <c r="I62" s="10"/>
      <c r="J62" t="s">
        <v>108</v>
      </c>
    </row>
    <row r="63" spans="1:10" x14ac:dyDescent="0.2">
      <c r="A63" t="s">
        <v>109</v>
      </c>
      <c r="B63" s="6">
        <v>48</v>
      </c>
      <c r="C63">
        <v>11325</v>
      </c>
      <c r="E63">
        <v>1433</v>
      </c>
      <c r="F63" s="8">
        <f t="shared" si="0"/>
        <v>12758</v>
      </c>
      <c r="H63" s="9">
        <f>F63/$F$118</f>
        <v>1.3002101452672473E-2</v>
      </c>
      <c r="I63" s="10"/>
      <c r="J63" t="s">
        <v>110</v>
      </c>
    </row>
    <row r="64" spans="1:10" x14ac:dyDescent="0.2">
      <c r="A64" t="s">
        <v>111</v>
      </c>
      <c r="B64" s="6">
        <v>49</v>
      </c>
      <c r="C64">
        <v>4970</v>
      </c>
      <c r="E64">
        <v>267</v>
      </c>
      <c r="F64" s="8">
        <f t="shared" si="0"/>
        <v>5237</v>
      </c>
      <c r="H64" s="9">
        <f>F64/$F$118</f>
        <v>5.3372006041421654E-3</v>
      </c>
      <c r="I64" s="10"/>
      <c r="J64" t="s">
        <v>112</v>
      </c>
    </row>
    <row r="65" spans="1:10" x14ac:dyDescent="0.2">
      <c r="A65" t="s">
        <v>113</v>
      </c>
      <c r="B65" s="6">
        <v>91</v>
      </c>
      <c r="C65">
        <v>186</v>
      </c>
      <c r="E65">
        <v>71</v>
      </c>
      <c r="F65" s="8">
        <f t="shared" si="0"/>
        <v>257</v>
      </c>
      <c r="H65" s="9">
        <f>F65/$F$118</f>
        <v>2.6191723415400735E-4</v>
      </c>
      <c r="I65" s="10"/>
      <c r="J65" t="s">
        <v>114</v>
      </c>
    </row>
    <row r="66" spans="1:10" x14ac:dyDescent="0.2">
      <c r="A66" s="11" t="s">
        <v>115</v>
      </c>
      <c r="B66" s="6">
        <v>50</v>
      </c>
      <c r="C66">
        <v>1427</v>
      </c>
      <c r="E66">
        <v>41</v>
      </c>
      <c r="F66" s="8">
        <f t="shared" si="0"/>
        <v>1468</v>
      </c>
      <c r="H66" s="9">
        <f>F66/$F$118</f>
        <v>1.4960875476189991E-3</v>
      </c>
      <c r="I66" s="10"/>
      <c r="J66" s="11" t="s">
        <v>116</v>
      </c>
    </row>
    <row r="67" spans="1:10" x14ac:dyDescent="0.2">
      <c r="A67" t="s">
        <v>117</v>
      </c>
      <c r="B67" s="6">
        <v>51</v>
      </c>
      <c r="C67">
        <v>6079</v>
      </c>
      <c r="E67">
        <v>316</v>
      </c>
      <c r="F67" s="8">
        <f t="shared" si="0"/>
        <v>6395</v>
      </c>
      <c r="H67" s="9">
        <f>F67/$F$118</f>
        <v>6.5173568576454358E-3</v>
      </c>
      <c r="I67" s="10"/>
      <c r="J67" t="s">
        <v>118</v>
      </c>
    </row>
    <row r="68" spans="1:10" x14ac:dyDescent="0.2">
      <c r="A68" s="11" t="s">
        <v>117</v>
      </c>
      <c r="B68" s="6">
        <v>516</v>
      </c>
      <c r="C68">
        <v>712</v>
      </c>
      <c r="E68">
        <v>4</v>
      </c>
      <c r="F68" s="8">
        <f t="shared" ref="F68:F118" si="1">C68+E68</f>
        <v>716</v>
      </c>
      <c r="H68" s="9">
        <f>F68/$F$118</f>
        <v>7.2969937608665075E-4</v>
      </c>
      <c r="I68" s="10"/>
      <c r="J68" s="11" t="s">
        <v>119</v>
      </c>
    </row>
    <row r="69" spans="1:10" x14ac:dyDescent="0.2">
      <c r="A69" s="11" t="s">
        <v>120</v>
      </c>
      <c r="B69" s="6">
        <v>52</v>
      </c>
      <c r="C69">
        <v>1587</v>
      </c>
      <c r="E69">
        <v>70</v>
      </c>
      <c r="F69" s="8">
        <f t="shared" si="1"/>
        <v>1657</v>
      </c>
      <c r="H69" s="9">
        <f>F69/$F$118</f>
        <v>1.6887037237089111E-3</v>
      </c>
      <c r="I69" s="10"/>
      <c r="J69" s="11" t="s">
        <v>121</v>
      </c>
    </row>
    <row r="70" spans="1:10" x14ac:dyDescent="0.2">
      <c r="A70" t="s">
        <v>120</v>
      </c>
      <c r="B70" s="6">
        <v>526</v>
      </c>
      <c r="C70">
        <v>98</v>
      </c>
      <c r="E70">
        <v>6</v>
      </c>
      <c r="F70" s="8">
        <f t="shared" si="1"/>
        <v>104</v>
      </c>
      <c r="H70" s="9">
        <f>F70/$F$118</f>
        <v>1.0598985350979285E-4</v>
      </c>
      <c r="I70" s="10"/>
      <c r="J70" t="s">
        <v>122</v>
      </c>
    </row>
    <row r="71" spans="1:10" x14ac:dyDescent="0.2">
      <c r="A71" t="s">
        <v>123</v>
      </c>
      <c r="B71" s="6">
        <v>54</v>
      </c>
      <c r="C71">
        <v>5170</v>
      </c>
      <c r="E71">
        <v>557</v>
      </c>
      <c r="F71" s="8">
        <f t="shared" si="1"/>
        <v>5727</v>
      </c>
      <c r="H71" s="9">
        <f>F71/$F$118</f>
        <v>5.8365758754863814E-3</v>
      </c>
      <c r="I71" s="10"/>
      <c r="J71" t="s">
        <v>124</v>
      </c>
    </row>
    <row r="72" spans="1:10" x14ac:dyDescent="0.2">
      <c r="A72" t="s">
        <v>125</v>
      </c>
      <c r="B72" s="6">
        <v>55</v>
      </c>
      <c r="C72">
        <v>10988</v>
      </c>
      <c r="E72">
        <v>1684</v>
      </c>
      <c r="F72" s="8">
        <f t="shared" si="1"/>
        <v>12672</v>
      </c>
      <c r="H72" s="9">
        <f>F72/$F$118</f>
        <v>1.2914455996885529E-2</v>
      </c>
      <c r="I72" s="10"/>
      <c r="J72" t="s">
        <v>126</v>
      </c>
    </row>
    <row r="73" spans="1:10" x14ac:dyDescent="0.2">
      <c r="A73" t="s">
        <v>125</v>
      </c>
      <c r="B73" s="6">
        <v>556</v>
      </c>
      <c r="C73">
        <v>563</v>
      </c>
      <c r="E73">
        <v>96</v>
      </c>
      <c r="F73" s="8">
        <f t="shared" si="1"/>
        <v>659</v>
      </c>
      <c r="H73" s="9">
        <f>F73/$F$118</f>
        <v>6.7160878329762975E-4</v>
      </c>
      <c r="I73" s="10"/>
      <c r="J73" t="s">
        <v>127</v>
      </c>
    </row>
    <row r="74" spans="1:10" x14ac:dyDescent="0.2">
      <c r="A74" t="s">
        <v>128</v>
      </c>
      <c r="B74" s="6">
        <v>56</v>
      </c>
      <c r="C74">
        <v>2485</v>
      </c>
      <c r="E74">
        <v>412</v>
      </c>
      <c r="F74" s="8">
        <f t="shared" si="1"/>
        <v>2897</v>
      </c>
      <c r="H74" s="9">
        <f>F74/$F$118</f>
        <v>2.952428900171826E-3</v>
      </c>
      <c r="I74" s="10"/>
      <c r="J74" t="s">
        <v>129</v>
      </c>
    </row>
    <row r="75" spans="1:10" x14ac:dyDescent="0.2">
      <c r="A75" t="s">
        <v>130</v>
      </c>
      <c r="B75" s="6">
        <v>57</v>
      </c>
      <c r="C75">
        <v>12040</v>
      </c>
      <c r="E75">
        <v>1301</v>
      </c>
      <c r="F75" s="8">
        <f t="shared" si="1"/>
        <v>13341</v>
      </c>
      <c r="H75" s="9">
        <f>F75/$F$118</f>
        <v>1.3596256112251407E-2</v>
      </c>
      <c r="I75" s="10"/>
      <c r="J75" t="s">
        <v>131</v>
      </c>
    </row>
    <row r="76" spans="1:10" x14ac:dyDescent="0.2">
      <c r="A76" t="s">
        <v>130</v>
      </c>
      <c r="B76" s="6">
        <v>576</v>
      </c>
      <c r="C76">
        <v>1341</v>
      </c>
      <c r="E76">
        <v>28</v>
      </c>
      <c r="F76" s="8">
        <f t="shared" si="1"/>
        <v>1369</v>
      </c>
      <c r="H76" s="9">
        <f>F76/$F$118</f>
        <v>1.3951933601433308E-3</v>
      </c>
      <c r="I76" s="10"/>
      <c r="J76" s="11" t="s">
        <v>132</v>
      </c>
    </row>
    <row r="77" spans="1:10" x14ac:dyDescent="0.2">
      <c r="A77" t="s">
        <v>133</v>
      </c>
      <c r="B77" s="6">
        <v>58</v>
      </c>
      <c r="C77">
        <v>4724</v>
      </c>
      <c r="E77">
        <v>701</v>
      </c>
      <c r="F77" s="8">
        <f t="shared" si="1"/>
        <v>5425</v>
      </c>
      <c r="H77" s="9">
        <f>F77/$F$118</f>
        <v>5.5287976470252522E-3</v>
      </c>
      <c r="I77" s="10"/>
      <c r="J77" t="s">
        <v>134</v>
      </c>
    </row>
    <row r="78" spans="1:10" x14ac:dyDescent="0.2">
      <c r="A78" t="s">
        <v>135</v>
      </c>
      <c r="B78" s="6">
        <v>74</v>
      </c>
      <c r="C78">
        <v>3060</v>
      </c>
      <c r="E78">
        <v>445</v>
      </c>
      <c r="F78" s="8">
        <f t="shared" si="1"/>
        <v>3505</v>
      </c>
      <c r="H78" s="9">
        <f>F78/$F$118</f>
        <v>3.5720618899213841E-3</v>
      </c>
      <c r="I78" s="10"/>
      <c r="J78" t="s">
        <v>136</v>
      </c>
    </row>
    <row r="79" spans="1:10" x14ac:dyDescent="0.2">
      <c r="A79" t="s">
        <v>135</v>
      </c>
      <c r="B79" s="6">
        <v>746</v>
      </c>
      <c r="C79">
        <v>2203</v>
      </c>
      <c r="E79">
        <v>18</v>
      </c>
      <c r="F79" s="8">
        <f t="shared" si="1"/>
        <v>2221</v>
      </c>
      <c r="H79" s="9">
        <f>F79/$F$118</f>
        <v>2.2634948523581723E-3</v>
      </c>
      <c r="I79" s="10"/>
      <c r="J79" t="s">
        <v>137</v>
      </c>
    </row>
    <row r="80" spans="1:10" x14ac:dyDescent="0.2">
      <c r="A80" t="s">
        <v>138</v>
      </c>
      <c r="B80" s="6">
        <v>60</v>
      </c>
      <c r="C80">
        <v>20543</v>
      </c>
      <c r="E80">
        <v>1715</v>
      </c>
      <c r="F80" s="8">
        <f t="shared" si="1"/>
        <v>22258</v>
      </c>
      <c r="H80" s="9">
        <f>F80/$F$118</f>
        <v>2.2683866917509319E-2</v>
      </c>
      <c r="I80" s="10"/>
      <c r="J80" t="s">
        <v>139</v>
      </c>
    </row>
    <row r="81" spans="1:10" x14ac:dyDescent="0.2">
      <c r="A81" t="s">
        <v>138</v>
      </c>
      <c r="B81" s="6">
        <v>606</v>
      </c>
      <c r="C81">
        <v>16771</v>
      </c>
      <c r="E81">
        <v>228</v>
      </c>
      <c r="F81" s="8">
        <f t="shared" si="1"/>
        <v>16999</v>
      </c>
      <c r="H81" s="9">
        <f>F81/$F$118</f>
        <v>1.7324245382817006E-2</v>
      </c>
      <c r="I81" s="10"/>
      <c r="J81" t="s">
        <v>140</v>
      </c>
    </row>
    <row r="82" spans="1:10" x14ac:dyDescent="0.2">
      <c r="A82" t="s">
        <v>141</v>
      </c>
      <c r="B82" s="6">
        <v>99</v>
      </c>
      <c r="C82">
        <v>33174</v>
      </c>
      <c r="E82">
        <v>8436</v>
      </c>
      <c r="F82" s="8">
        <f t="shared" si="1"/>
        <v>41610</v>
      </c>
      <c r="H82" s="9">
        <f>F82/$F$118</f>
        <v>4.240613273598539E-2</v>
      </c>
      <c r="I82" s="10"/>
      <c r="J82" t="s">
        <v>142</v>
      </c>
    </row>
    <row r="83" spans="1:10" x14ac:dyDescent="0.2">
      <c r="A83" t="s">
        <v>141</v>
      </c>
      <c r="B83" s="6">
        <v>996</v>
      </c>
      <c r="C83">
        <v>36535</v>
      </c>
      <c r="E83">
        <v>568</v>
      </c>
      <c r="F83" s="8">
        <f t="shared" si="1"/>
        <v>37103</v>
      </c>
      <c r="H83" s="9">
        <f>F83/$F$118</f>
        <v>3.7812899372825427E-2</v>
      </c>
      <c r="I83" s="10"/>
      <c r="J83" t="s">
        <v>143</v>
      </c>
    </row>
    <row r="84" spans="1:10" x14ac:dyDescent="0.2">
      <c r="A84" t="s">
        <v>144</v>
      </c>
      <c r="B84" s="6">
        <v>92</v>
      </c>
      <c r="C84">
        <v>9654</v>
      </c>
      <c r="E84">
        <v>1131</v>
      </c>
      <c r="F84" s="8">
        <f t="shared" si="1"/>
        <v>10785</v>
      </c>
      <c r="H84" s="9">
        <f>F84/$F$118</f>
        <v>1.0991351635606883E-2</v>
      </c>
      <c r="I84" s="10"/>
      <c r="J84" t="s">
        <v>145</v>
      </c>
    </row>
    <row r="85" spans="1:10" x14ac:dyDescent="0.2">
      <c r="A85" t="s">
        <v>144</v>
      </c>
      <c r="B85" s="6">
        <v>926</v>
      </c>
      <c r="C85">
        <v>1785</v>
      </c>
      <c r="E85">
        <v>14</v>
      </c>
      <c r="F85" s="8">
        <f t="shared" si="1"/>
        <v>1799</v>
      </c>
      <c r="H85" s="9">
        <f>F85/$F$118</f>
        <v>1.8334206390780514E-3</v>
      </c>
      <c r="I85" s="10"/>
      <c r="J85" t="s">
        <v>146</v>
      </c>
    </row>
    <row r="86" spans="1:10" x14ac:dyDescent="0.2">
      <c r="A86" t="s">
        <v>147</v>
      </c>
      <c r="B86" s="6">
        <v>62</v>
      </c>
      <c r="C86">
        <v>1029</v>
      </c>
      <c r="E86">
        <v>142</v>
      </c>
      <c r="F86" s="8">
        <f t="shared" si="1"/>
        <v>1171</v>
      </c>
      <c r="H86" s="9">
        <f>F86/$F$118</f>
        <v>1.1934049851919945E-3</v>
      </c>
      <c r="I86" s="10"/>
      <c r="J86" t="s">
        <v>148</v>
      </c>
    </row>
    <row r="87" spans="1:10" x14ac:dyDescent="0.2">
      <c r="A87" t="s">
        <v>149</v>
      </c>
      <c r="B87" s="6">
        <v>63</v>
      </c>
      <c r="C87">
        <v>13220</v>
      </c>
      <c r="E87">
        <v>2087</v>
      </c>
      <c r="F87" s="8">
        <f t="shared" si="1"/>
        <v>15307</v>
      </c>
      <c r="H87" s="9">
        <f>F87/$F$118</f>
        <v>1.5599871996869222E-2</v>
      </c>
      <c r="I87" s="10"/>
      <c r="J87" t="s">
        <v>150</v>
      </c>
    </row>
    <row r="88" spans="1:10" x14ac:dyDescent="0.2">
      <c r="A88" t="s">
        <v>151</v>
      </c>
      <c r="B88" s="6">
        <v>64</v>
      </c>
      <c r="C88">
        <v>6711</v>
      </c>
      <c r="E88">
        <v>1433</v>
      </c>
      <c r="F88" s="8">
        <f t="shared" si="1"/>
        <v>8144</v>
      </c>
      <c r="H88" s="9">
        <f>F88/$F$118</f>
        <v>8.2998208363822407E-3</v>
      </c>
      <c r="I88" s="10"/>
      <c r="J88" t="s">
        <v>152</v>
      </c>
    </row>
    <row r="89" spans="1:10" x14ac:dyDescent="0.2">
      <c r="A89" t="s">
        <v>151</v>
      </c>
      <c r="B89" s="6">
        <v>646</v>
      </c>
      <c r="C89">
        <v>3496</v>
      </c>
      <c r="E89">
        <v>27</v>
      </c>
      <c r="F89" s="8">
        <f t="shared" si="1"/>
        <v>3523</v>
      </c>
      <c r="H89" s="9">
        <f>F89/$F$118</f>
        <v>3.5904062876442326E-3</v>
      </c>
      <c r="I89" s="10"/>
      <c r="J89" t="s">
        <v>153</v>
      </c>
    </row>
    <row r="90" spans="1:10" x14ac:dyDescent="0.2">
      <c r="A90" t="s">
        <v>154</v>
      </c>
      <c r="B90" s="6">
        <v>65</v>
      </c>
      <c r="C90">
        <v>2568</v>
      </c>
      <c r="E90">
        <v>492</v>
      </c>
      <c r="F90" s="8">
        <f t="shared" si="1"/>
        <v>3060</v>
      </c>
      <c r="H90" s="9">
        <f>F90/$F$118</f>
        <v>3.1185476128842895E-3</v>
      </c>
      <c r="I90" s="10"/>
      <c r="J90" t="s">
        <v>155</v>
      </c>
    </row>
    <row r="91" spans="1:10" x14ac:dyDescent="0.2">
      <c r="A91" t="s">
        <v>156</v>
      </c>
      <c r="B91" s="6">
        <v>66</v>
      </c>
      <c r="C91">
        <v>1628</v>
      </c>
      <c r="E91">
        <v>255</v>
      </c>
      <c r="F91" s="8">
        <f t="shared" si="1"/>
        <v>1883</v>
      </c>
      <c r="H91" s="9">
        <f>F91/$F$118</f>
        <v>1.9190278284513455E-3</v>
      </c>
      <c r="I91" s="10"/>
      <c r="J91" t="s">
        <v>157</v>
      </c>
    </row>
    <row r="92" spans="1:10" x14ac:dyDescent="0.2">
      <c r="A92" t="s">
        <v>158</v>
      </c>
      <c r="B92" s="6">
        <v>67</v>
      </c>
      <c r="C92">
        <v>10717</v>
      </c>
      <c r="E92">
        <v>787</v>
      </c>
      <c r="F92" s="8">
        <f t="shared" si="1"/>
        <v>11504</v>
      </c>
      <c r="H92" s="9">
        <f>F92/$F$118</f>
        <v>1.1724108411314009E-2</v>
      </c>
      <c r="I92" s="10"/>
      <c r="J92" t="s">
        <v>159</v>
      </c>
    </row>
    <row r="93" spans="1:10" x14ac:dyDescent="0.2">
      <c r="A93" t="s">
        <v>158</v>
      </c>
      <c r="B93" s="6">
        <v>676</v>
      </c>
      <c r="C93">
        <v>706</v>
      </c>
      <c r="E93">
        <v>11</v>
      </c>
      <c r="F93" s="8">
        <f t="shared" si="1"/>
        <v>717</v>
      </c>
      <c r="H93" s="9">
        <f>F93/$F$118</f>
        <v>7.3071850929347577E-4</v>
      </c>
      <c r="I93" s="10"/>
      <c r="J93" t="s">
        <v>160</v>
      </c>
    </row>
    <row r="94" spans="1:10" x14ac:dyDescent="0.2">
      <c r="A94" t="s">
        <v>161</v>
      </c>
      <c r="B94" s="6">
        <v>68</v>
      </c>
      <c r="C94">
        <v>2821</v>
      </c>
      <c r="E94">
        <v>159</v>
      </c>
      <c r="F94" s="8">
        <f t="shared" si="1"/>
        <v>2980</v>
      </c>
      <c r="H94" s="9">
        <f>F94/$F$118</f>
        <v>3.037016956338295E-3</v>
      </c>
      <c r="I94" s="10"/>
      <c r="J94" t="s">
        <v>162</v>
      </c>
    </row>
    <row r="95" spans="1:10" x14ac:dyDescent="0.2">
      <c r="A95" t="s">
        <v>163</v>
      </c>
      <c r="B95" s="6">
        <v>69</v>
      </c>
      <c r="C95">
        <v>8644</v>
      </c>
      <c r="E95">
        <v>941</v>
      </c>
      <c r="F95" s="8">
        <f t="shared" si="1"/>
        <v>9585</v>
      </c>
      <c r="H95" s="9">
        <f>F95/$F$118</f>
        <v>9.7683917874169662E-3</v>
      </c>
      <c r="I95" s="10"/>
      <c r="J95" t="s">
        <v>164</v>
      </c>
    </row>
    <row r="96" spans="1:10" x14ac:dyDescent="0.2">
      <c r="A96" t="s">
        <v>163</v>
      </c>
      <c r="B96" s="6">
        <v>696</v>
      </c>
      <c r="C96">
        <v>1045</v>
      </c>
      <c r="E96">
        <v>15</v>
      </c>
      <c r="F96" s="8">
        <f t="shared" si="1"/>
        <v>1060</v>
      </c>
      <c r="H96" s="9">
        <f>F96/$F$118</f>
        <v>1.0802811992344271E-3</v>
      </c>
      <c r="I96" s="10"/>
      <c r="J96" t="s">
        <v>165</v>
      </c>
    </row>
    <row r="97" spans="1:10" x14ac:dyDescent="0.2">
      <c r="A97" t="s">
        <v>166</v>
      </c>
      <c r="B97" s="6">
        <v>70</v>
      </c>
      <c r="C97">
        <v>4184</v>
      </c>
      <c r="E97">
        <v>540</v>
      </c>
      <c r="F97" s="8">
        <f t="shared" si="1"/>
        <v>4724</v>
      </c>
      <c r="H97" s="9">
        <f>F97/$F$118</f>
        <v>4.8143852690409753E-3</v>
      </c>
      <c r="I97" s="10"/>
      <c r="J97" t="s">
        <v>167</v>
      </c>
    </row>
    <row r="98" spans="1:10" x14ac:dyDescent="0.2">
      <c r="A98" t="s">
        <v>168</v>
      </c>
      <c r="B98" s="6">
        <v>71</v>
      </c>
      <c r="C98">
        <v>93</v>
      </c>
      <c r="E98">
        <v>17</v>
      </c>
      <c r="F98" s="8">
        <f t="shared" si="1"/>
        <v>110</v>
      </c>
      <c r="H98" s="9">
        <f>F98/$F$118</f>
        <v>1.1210465275074244E-4</v>
      </c>
      <c r="I98" s="10"/>
      <c r="J98" t="s">
        <v>169</v>
      </c>
    </row>
    <row r="99" spans="1:10" x14ac:dyDescent="0.2">
      <c r="A99" t="s">
        <v>170</v>
      </c>
      <c r="B99" s="6">
        <v>72</v>
      </c>
      <c r="C99">
        <v>5000</v>
      </c>
      <c r="E99">
        <v>565</v>
      </c>
      <c r="F99" s="8">
        <f t="shared" si="1"/>
        <v>5565</v>
      </c>
      <c r="H99" s="9">
        <f>F99/$F$118</f>
        <v>5.6714762959807425E-3</v>
      </c>
      <c r="I99" s="10"/>
      <c r="J99" t="s">
        <v>171</v>
      </c>
    </row>
    <row r="100" spans="1:10" x14ac:dyDescent="0.2">
      <c r="A100" t="s">
        <v>172</v>
      </c>
      <c r="B100" s="6">
        <v>73</v>
      </c>
      <c r="C100">
        <v>8418</v>
      </c>
      <c r="E100">
        <v>969</v>
      </c>
      <c r="F100" s="8">
        <f t="shared" si="1"/>
        <v>9387</v>
      </c>
      <c r="H100" s="9">
        <f>F100/$F$118</f>
        <v>9.5666034124656293E-3</v>
      </c>
      <c r="I100" s="10"/>
      <c r="J100" t="s">
        <v>173</v>
      </c>
    </row>
    <row r="101" spans="1:10" x14ac:dyDescent="0.2">
      <c r="A101" s="11" t="s">
        <v>174</v>
      </c>
      <c r="B101" s="6">
        <v>75</v>
      </c>
      <c r="C101">
        <v>943</v>
      </c>
      <c r="E101">
        <v>264</v>
      </c>
      <c r="F101" s="8">
        <f t="shared" si="1"/>
        <v>1207</v>
      </c>
      <c r="H101" s="9">
        <f>F101/$F$118</f>
        <v>1.2300937806376921E-3</v>
      </c>
      <c r="I101" s="10"/>
      <c r="J101" s="11" t="s">
        <v>175</v>
      </c>
    </row>
    <row r="102" spans="1:10" x14ac:dyDescent="0.2">
      <c r="A102" t="s">
        <v>176</v>
      </c>
      <c r="B102" s="6">
        <v>76</v>
      </c>
      <c r="C102">
        <v>4804</v>
      </c>
      <c r="E102">
        <v>253</v>
      </c>
      <c r="F102" s="8">
        <f t="shared" si="1"/>
        <v>5057</v>
      </c>
      <c r="H102" s="9">
        <f t="shared" ref="H102:H118" si="2">F102/$F$118</f>
        <v>5.153756626913677E-3</v>
      </c>
      <c r="I102" s="10"/>
      <c r="J102" t="s">
        <v>177</v>
      </c>
    </row>
    <row r="103" spans="1:10" x14ac:dyDescent="0.2">
      <c r="A103" t="s">
        <v>178</v>
      </c>
      <c r="B103" s="6">
        <v>77</v>
      </c>
      <c r="C103">
        <v>10063</v>
      </c>
      <c r="E103">
        <v>1347</v>
      </c>
      <c r="F103" s="8">
        <f t="shared" si="1"/>
        <v>11410</v>
      </c>
      <c r="H103" s="9">
        <f t="shared" si="2"/>
        <v>1.1628309889872466E-2</v>
      </c>
      <c r="I103" s="10"/>
      <c r="J103" t="s">
        <v>179</v>
      </c>
    </row>
    <row r="104" spans="1:10" x14ac:dyDescent="0.2">
      <c r="A104" t="s">
        <v>180</v>
      </c>
      <c r="B104" s="6">
        <v>78</v>
      </c>
      <c r="C104">
        <v>6157</v>
      </c>
      <c r="E104">
        <v>400</v>
      </c>
      <c r="F104" s="8">
        <f t="shared" si="1"/>
        <v>6557</v>
      </c>
      <c r="H104" s="9">
        <f t="shared" si="2"/>
        <v>6.6824564371510747E-3</v>
      </c>
      <c r="I104" s="10"/>
      <c r="J104" t="s">
        <v>181</v>
      </c>
    </row>
    <row r="105" spans="1:10" x14ac:dyDescent="0.2">
      <c r="A105" t="s">
        <v>182</v>
      </c>
      <c r="B105" s="6">
        <v>79</v>
      </c>
      <c r="C105">
        <v>3267</v>
      </c>
      <c r="E105">
        <v>347</v>
      </c>
      <c r="F105" s="8">
        <f t="shared" si="1"/>
        <v>3614</v>
      </c>
      <c r="H105" s="9">
        <f t="shared" si="2"/>
        <v>3.6831474094653014E-3</v>
      </c>
      <c r="I105" s="10"/>
      <c r="J105" t="s">
        <v>183</v>
      </c>
    </row>
    <row r="106" spans="1:10" x14ac:dyDescent="0.2">
      <c r="A106" t="s">
        <v>184</v>
      </c>
      <c r="B106" s="6">
        <v>80</v>
      </c>
      <c r="C106">
        <v>1448</v>
      </c>
      <c r="E106">
        <v>123</v>
      </c>
      <c r="F106" s="8">
        <f t="shared" si="1"/>
        <v>1571</v>
      </c>
      <c r="H106" s="9">
        <f t="shared" si="2"/>
        <v>1.601058267921967E-3</v>
      </c>
      <c r="J106" t="s">
        <v>185</v>
      </c>
    </row>
    <row r="107" spans="1:10" x14ac:dyDescent="0.2">
      <c r="A107" t="s">
        <v>186</v>
      </c>
      <c r="B107" s="6">
        <v>90</v>
      </c>
      <c r="C107">
        <v>1755</v>
      </c>
      <c r="E107">
        <v>169</v>
      </c>
      <c r="F107" s="8">
        <f t="shared" si="1"/>
        <v>1924</v>
      </c>
      <c r="H107" s="9">
        <f t="shared" si="2"/>
        <v>1.9608122899311678E-3</v>
      </c>
      <c r="I107" s="10"/>
      <c r="J107" t="s">
        <v>187</v>
      </c>
    </row>
    <row r="108" spans="1:10" x14ac:dyDescent="0.2">
      <c r="A108" t="s">
        <v>188</v>
      </c>
      <c r="B108" s="6">
        <v>81</v>
      </c>
      <c r="C108">
        <v>12560</v>
      </c>
      <c r="E108">
        <v>827</v>
      </c>
      <c r="F108" s="8">
        <f t="shared" si="1"/>
        <v>13387</v>
      </c>
      <c r="H108" s="9">
        <f t="shared" si="2"/>
        <v>1.3643136239765355E-2</v>
      </c>
      <c r="I108" s="10"/>
      <c r="J108" t="s">
        <v>189</v>
      </c>
    </row>
    <row r="109" spans="1:10" x14ac:dyDescent="0.2">
      <c r="A109" t="s">
        <v>190</v>
      </c>
      <c r="B109" s="6">
        <v>96</v>
      </c>
      <c r="C109">
        <v>505</v>
      </c>
      <c r="E109">
        <v>43</v>
      </c>
      <c r="F109" s="8">
        <f t="shared" si="1"/>
        <v>548</v>
      </c>
      <c r="H109" s="9">
        <f t="shared" si="2"/>
        <v>5.5848499734006236E-4</v>
      </c>
      <c r="I109" s="10"/>
      <c r="J109" t="s">
        <v>191</v>
      </c>
    </row>
    <row r="110" spans="1:10" x14ac:dyDescent="0.2">
      <c r="A110" t="s">
        <v>192</v>
      </c>
      <c r="B110" s="6">
        <v>82</v>
      </c>
      <c r="C110">
        <v>19406</v>
      </c>
      <c r="E110">
        <v>3457</v>
      </c>
      <c r="F110" s="8">
        <f t="shared" si="1"/>
        <v>22863</v>
      </c>
      <c r="H110" s="9">
        <f t="shared" si="2"/>
        <v>2.3300442507638405E-2</v>
      </c>
      <c r="I110" s="10"/>
      <c r="J110" t="s">
        <v>193</v>
      </c>
    </row>
    <row r="111" spans="1:10" x14ac:dyDescent="0.2">
      <c r="A111" s="11" t="s">
        <v>192</v>
      </c>
      <c r="B111" s="6">
        <v>826</v>
      </c>
      <c r="C111">
        <v>24640</v>
      </c>
      <c r="E111">
        <v>277</v>
      </c>
      <c r="F111" s="8">
        <f t="shared" si="1"/>
        <v>24917</v>
      </c>
      <c r="G111" s="11"/>
      <c r="H111" s="9">
        <f t="shared" si="2"/>
        <v>2.5393742114456812E-2</v>
      </c>
      <c r="I111" s="10"/>
      <c r="J111" t="s">
        <v>194</v>
      </c>
    </row>
    <row r="112" spans="1:10" x14ac:dyDescent="0.2">
      <c r="A112" t="s">
        <v>195</v>
      </c>
      <c r="B112" s="6">
        <v>83</v>
      </c>
      <c r="C112">
        <v>960</v>
      </c>
      <c r="E112">
        <v>428</v>
      </c>
      <c r="F112" s="8">
        <f t="shared" si="1"/>
        <v>1388</v>
      </c>
      <c r="H112" s="9">
        <f t="shared" si="2"/>
        <v>1.4145568910730046E-3</v>
      </c>
      <c r="J112" t="s">
        <v>196</v>
      </c>
    </row>
    <row r="113" spans="1:10" x14ac:dyDescent="0.2">
      <c r="A113" t="s">
        <v>197</v>
      </c>
      <c r="B113" s="6">
        <v>84</v>
      </c>
      <c r="C113">
        <v>8794</v>
      </c>
      <c r="E113">
        <v>741</v>
      </c>
      <c r="F113" s="8">
        <f t="shared" si="1"/>
        <v>9535</v>
      </c>
      <c r="H113" s="9">
        <f t="shared" si="2"/>
        <v>9.7174351270757197E-3</v>
      </c>
      <c r="J113" t="s">
        <v>198</v>
      </c>
    </row>
    <row r="114" spans="1:10" s="12" customFormat="1" x14ac:dyDescent="0.2">
      <c r="A114" t="s">
        <v>199</v>
      </c>
      <c r="B114" s="6">
        <v>85</v>
      </c>
      <c r="C114">
        <v>18226</v>
      </c>
      <c r="D114"/>
      <c r="E114">
        <v>1563</v>
      </c>
      <c r="F114" s="8">
        <f t="shared" si="1"/>
        <v>19789</v>
      </c>
      <c r="G114"/>
      <c r="H114" s="9">
        <f t="shared" si="2"/>
        <v>2.0167627029858564E-2</v>
      </c>
      <c r="I114"/>
      <c r="J114" t="s">
        <v>200</v>
      </c>
    </row>
    <row r="115" spans="1:10" x14ac:dyDescent="0.2">
      <c r="A115" t="s">
        <v>201</v>
      </c>
      <c r="B115" s="6">
        <v>86</v>
      </c>
      <c r="C115">
        <v>4162</v>
      </c>
      <c r="E115">
        <v>383</v>
      </c>
      <c r="F115" s="8">
        <f t="shared" si="1"/>
        <v>4545</v>
      </c>
      <c r="H115" s="9">
        <f t="shared" si="2"/>
        <v>4.6319604250193123E-3</v>
      </c>
      <c r="J115" t="s">
        <v>202</v>
      </c>
    </row>
    <row r="116" spans="1:10" x14ac:dyDescent="0.2">
      <c r="A116" t="s">
        <v>203</v>
      </c>
      <c r="B116" s="6">
        <v>87</v>
      </c>
      <c r="C116">
        <v>34863</v>
      </c>
      <c r="E116">
        <v>3773</v>
      </c>
      <c r="F116" s="8">
        <f t="shared" si="1"/>
        <v>38636</v>
      </c>
      <c r="H116" s="9">
        <f t="shared" si="2"/>
        <v>3.9375230578888046E-2</v>
      </c>
      <c r="J116" t="s">
        <v>204</v>
      </c>
    </row>
    <row r="117" spans="1:10" x14ac:dyDescent="0.2">
      <c r="A117" t="s">
        <v>205</v>
      </c>
      <c r="B117" s="6">
        <v>89</v>
      </c>
      <c r="C117">
        <v>361</v>
      </c>
      <c r="E117">
        <v>84</v>
      </c>
      <c r="F117" s="8">
        <f t="shared" si="1"/>
        <v>445</v>
      </c>
      <c r="H117" s="9">
        <f t="shared" si="2"/>
        <v>4.535142770370944E-4</v>
      </c>
      <c r="J117" t="s">
        <v>207</v>
      </c>
    </row>
    <row r="118" spans="1:10" x14ac:dyDescent="0.2">
      <c r="A118" s="12" t="s">
        <v>206</v>
      </c>
      <c r="B118" s="12"/>
      <c r="C118" s="13">
        <f>SUM(C3:C117)</f>
        <v>889404</v>
      </c>
      <c r="D118" s="13"/>
      <c r="E118" s="13">
        <f>SUM(E3:E117)</f>
        <v>91822</v>
      </c>
      <c r="F118" s="13">
        <f t="shared" si="1"/>
        <v>981226</v>
      </c>
      <c r="G118" s="13"/>
      <c r="H118" s="14">
        <f t="shared" si="2"/>
        <v>1</v>
      </c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&amp;C&amp;"Arial,Bold"COMPARATIVE CIRCULATION ACTIVITY by Agency (September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2013-10-02T17:49:43Z</cp:lastPrinted>
  <dcterms:created xsi:type="dcterms:W3CDTF">2013-10-02T17:49:19Z</dcterms:created>
  <dcterms:modified xsi:type="dcterms:W3CDTF">2013-10-02T17:50:51Z</dcterms:modified>
</cp:coreProperties>
</file>