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1325" windowHeight="12585"/>
  </bookViews>
  <sheets>
    <sheet name="Nov" sheetId="1" r:id="rId1"/>
  </sheets>
  <definedNames>
    <definedName name="_xlnm.Print_Titles" localSheetId="0">Nov!$1:$2</definedName>
  </definedNames>
  <calcPr calcId="145621"/>
</workbook>
</file>

<file path=xl/calcChain.xml><?xml version="1.0" encoding="utf-8"?>
<calcChain xmlns="http://schemas.openxmlformats.org/spreadsheetml/2006/main">
  <c r="C119" i="1" l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3" i="1"/>
  <c r="E119" i="1" s="1"/>
  <c r="F119" i="1" l="1"/>
  <c r="H13" i="1" s="1"/>
  <c r="H16" i="1"/>
  <c r="H32" i="1"/>
  <c r="H48" i="1"/>
  <c r="H64" i="1"/>
  <c r="H80" i="1"/>
  <c r="H88" i="1"/>
  <c r="H96" i="1"/>
  <c r="H104" i="1"/>
  <c r="H112" i="1"/>
  <c r="H9" i="1"/>
  <c r="H21" i="1"/>
  <c r="H33" i="1"/>
  <c r="H41" i="1"/>
  <c r="H49" i="1"/>
  <c r="H57" i="1"/>
  <c r="H65" i="1"/>
  <c r="H73" i="1"/>
  <c r="H81" i="1"/>
  <c r="H89" i="1"/>
  <c r="H97" i="1"/>
  <c r="H105" i="1"/>
  <c r="H113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03" i="1" l="1"/>
  <c r="H87" i="1"/>
  <c r="H71" i="1"/>
  <c r="H55" i="1"/>
  <c r="H39" i="1"/>
  <c r="H23" i="1"/>
  <c r="H7" i="1"/>
  <c r="H5" i="1"/>
  <c r="H114" i="1"/>
  <c r="H98" i="1"/>
  <c r="H82" i="1"/>
  <c r="H66" i="1"/>
  <c r="H50" i="1"/>
  <c r="H34" i="1"/>
  <c r="H18" i="1"/>
  <c r="H117" i="1"/>
  <c r="H101" i="1"/>
  <c r="H85" i="1"/>
  <c r="H69" i="1"/>
  <c r="H53" i="1"/>
  <c r="H37" i="1"/>
  <c r="H17" i="1"/>
  <c r="H108" i="1"/>
  <c r="H92" i="1"/>
  <c r="H76" i="1"/>
  <c r="H60" i="1"/>
  <c r="H44" i="1"/>
  <c r="H28" i="1"/>
  <c r="H12" i="1"/>
  <c r="H115" i="1"/>
  <c r="H99" i="1"/>
  <c r="H83" i="1"/>
  <c r="H67" i="1"/>
  <c r="H51" i="1"/>
  <c r="H35" i="1"/>
  <c r="H19" i="1"/>
  <c r="H3" i="1"/>
  <c r="H72" i="1"/>
  <c r="H56" i="1"/>
  <c r="H40" i="1"/>
  <c r="H24" i="1"/>
  <c r="H8" i="1"/>
  <c r="H111" i="1"/>
  <c r="H95" i="1"/>
  <c r="H79" i="1"/>
  <c r="H63" i="1"/>
  <c r="H47" i="1"/>
  <c r="H31" i="1"/>
  <c r="H15" i="1"/>
  <c r="H25" i="1"/>
  <c r="H106" i="1"/>
  <c r="H90" i="1"/>
  <c r="H74" i="1"/>
  <c r="H58" i="1"/>
  <c r="H42" i="1"/>
  <c r="H26" i="1"/>
  <c r="H10" i="1"/>
  <c r="H109" i="1"/>
  <c r="H93" i="1"/>
  <c r="H77" i="1"/>
  <c r="H61" i="1"/>
  <c r="H45" i="1"/>
  <c r="H29" i="1"/>
  <c r="H116" i="1"/>
  <c r="H100" i="1"/>
  <c r="H84" i="1"/>
  <c r="H68" i="1"/>
  <c r="H52" i="1"/>
  <c r="H36" i="1"/>
  <c r="H20" i="1"/>
  <c r="H4" i="1"/>
  <c r="H107" i="1"/>
  <c r="H91" i="1"/>
  <c r="H75" i="1"/>
  <c r="H59" i="1"/>
  <c r="H43" i="1"/>
  <c r="H27" i="1"/>
  <c r="H11" i="1"/>
</calcChain>
</file>

<file path=xl/sharedStrings.xml><?xml version="1.0" encoding="utf-8"?>
<sst xmlns="http://schemas.openxmlformats.org/spreadsheetml/2006/main" count="240" uniqueCount="209">
  <si>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</si>
  <si>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</si>
  <si>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</si>
  <si>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</si>
  <si>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</si>
  <si>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</si>
  <si>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</si>
  <si>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</si>
  <si>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</si>
  <si>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</si>
  <si>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</si>
  <si>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</si>
  <si>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</si>
  <si>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</si>
  <si>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BBS</t>
  </si>
  <si>
    <t>BBS Markham (Bookmobile)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</si>
  <si>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</si>
  <si>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</si>
  <si>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</si>
  <si>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</si>
  <si>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</si>
  <si>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</si>
  <si>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</si>
  <si>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</si>
  <si>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</si>
  <si>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</si>
  <si>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</si>
  <si>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</si>
  <si>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</si>
  <si>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</si>
  <si>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</si>
  <si>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</si>
  <si>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</si>
  <si>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</si>
  <si>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</si>
  <si>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</si>
  <si>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</si>
  <si>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</si>
  <si>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</si>
  <si>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</si>
  <si>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</si>
  <si>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</si>
  <si>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</si>
  <si>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</si>
  <si>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</si>
  <si>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</si>
  <si>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</si>
  <si>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</si>
  <si>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</si>
  <si>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</si>
  <si>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</si>
  <si>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CTS self check</t>
  </si>
  <si>
    <t>CWS</t>
  </si>
  <si>
    <t>CWS Crestwood</t>
  </si>
  <si>
    <t>DGS</t>
  </si>
  <si>
    <t>DGS Downers Grove</t>
  </si>
  <si>
    <t>DGS self check</t>
  </si>
  <si>
    <t>DOS</t>
  </si>
  <si>
    <t>DOS Dolton</t>
  </si>
  <si>
    <t>EHS</t>
  </si>
  <si>
    <t>EHS Elmhurst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</si>
  <si>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</si>
  <si>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</si>
  <si>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</si>
  <si>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</si>
  <si>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</si>
  <si>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</si>
  <si>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</si>
  <si>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</si>
  <si>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</si>
  <si>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FBS</t>
  </si>
  <si>
    <t>FBS Frankfort (Bookmobile)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</si>
  <si>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</si>
  <si>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</si>
  <si>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</si>
  <si>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</si>
  <si>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</si>
  <si>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</si>
  <si>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</si>
  <si>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</si>
  <si>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</si>
  <si>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GAS</t>
  </si>
  <si>
    <t>GAS Glenwd-Lynwd bkmobl</t>
  </si>
  <si>
    <t>GPS</t>
  </si>
  <si>
    <t>GPS Grande Prairie</t>
  </si>
  <si>
    <t>GWS</t>
  </si>
  <si>
    <t>GWS Glenwood-Lynwood</t>
  </si>
  <si>
    <t>GWS self-checkout</t>
  </si>
  <si>
    <t>HAS</t>
  </si>
  <si>
    <t>HAS Harvey</t>
  </si>
  <si>
    <t>HDS</t>
  </si>
  <si>
    <t>HDS Hinsdale</t>
  </si>
  <si>
    <t>HDS self-checkout</t>
  </si>
  <si>
    <t>HDS boopsie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</si>
  <si>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</si>
  <si>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</si>
  <si>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</si>
  <si>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</si>
  <si>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</si>
  <si>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</si>
  <si>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</si>
  <si>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</si>
  <si>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</si>
  <si>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</si>
  <si>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</si>
  <si>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</si>
  <si>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</si>
  <si>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</si>
  <si>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</si>
  <si>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</si>
  <si>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</si>
  <si>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</si>
  <si>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</si>
  <si>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</si>
  <si>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</si>
  <si>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</si>
  <si>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</si>
  <si>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</si>
  <si>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self-checkout</t>
  </si>
  <si>
    <t>MKS</t>
  </si>
  <si>
    <t>MKS Anderson/Oglesby</t>
  </si>
  <si>
    <t>MKS self-checkout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</si>
  <si>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</si>
  <si>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</si>
  <si>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</si>
  <si>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</si>
  <si>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</si>
  <si>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</si>
  <si>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</si>
  <si>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</si>
  <si>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</si>
  <si>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NLS self check</t>
  </si>
  <si>
    <t>NRS</t>
  </si>
  <si>
    <t>NRS North Riverside</t>
  </si>
  <si>
    <t>OES</t>
  </si>
  <si>
    <t>OES Oak Park Dole</t>
  </si>
  <si>
    <t>OES self-checkout</t>
  </si>
  <si>
    <t>OLS</t>
  </si>
  <si>
    <t>OLS Oak Lawn</t>
  </si>
  <si>
    <t>OLS self-checkout</t>
  </si>
  <si>
    <t>OPS</t>
  </si>
  <si>
    <t xml:space="preserve">OPS Oak Park </t>
  </si>
  <si>
    <t>OPS self-checkout</t>
  </si>
  <si>
    <t>OZS</t>
  </si>
  <si>
    <t>OZS Oak Park Maze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</si>
  <si>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</si>
  <si>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</si>
  <si>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</si>
  <si>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</si>
  <si>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</si>
  <si>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</si>
  <si>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</si>
  <si>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</si>
  <si>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</si>
  <si>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</si>
  <si>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</si>
  <si>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</si>
  <si>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</si>
  <si>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</si>
  <si>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</si>
  <si>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</si>
  <si>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</si>
  <si>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</si>
  <si>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</si>
  <si>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</si>
  <si>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</si>
  <si>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</si>
  <si>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</si>
  <si>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</si>
  <si>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</si>
  <si>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</si>
  <si>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</si>
  <si>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</si>
  <si>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</si>
  <si>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</si>
  <si>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</si>
  <si>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</si>
  <si>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</si>
  <si>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</si>
  <si>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</si>
  <si>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</si>
  <si>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</si>
  <si>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</si>
  <si>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</si>
  <si>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</si>
  <si>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</si>
  <si>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</si>
  <si>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</si>
  <si>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</si>
  <si>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</si>
  <si>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</si>
  <si>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</si>
  <si>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</si>
  <si>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</si>
  <si>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</si>
  <si>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</si>
  <si>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</si>
  <si>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</si>
  <si>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</si>
  <si>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</si>
  <si>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</si>
  <si>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</si>
  <si>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</si>
  <si>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</si>
  <si>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WRS self check</t>
  </si>
  <si>
    <t>SLS</t>
  </si>
  <si>
    <t>SLS (SWAN)</t>
  </si>
  <si>
    <t>SLS self check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</si>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</sst>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right" wrapText="1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3" fontId="5" fillId="0" borderId="0" xfId="1" applyNumberFormat="1" applyFont="1" applyAlignment="1">
      <alignment horizontal="center"/>
    </xf>
  </cellXfs>
  <cellStyles count="59">
    <cellStyle name="Normal" xfId="0" builtinId="0"/>
    <cellStyle name="Note 10" xfId="2"/>
    <cellStyle name="Note 11" xfId="3"/>
    <cellStyle name="Note 12" xfId="4"/>
    <cellStyle name="Note 13" xfId="5"/>
    <cellStyle name="Note 14" xfId="6"/>
    <cellStyle name="Note 15" xfId="7"/>
    <cellStyle name="Note 16" xfId="8"/>
    <cellStyle name="Note 17" xfId="9"/>
    <cellStyle name="Note 18" xfId="10"/>
    <cellStyle name="Note 19" xfId="11"/>
    <cellStyle name="Note 2" xfId="12"/>
    <cellStyle name="Note 20" xfId="13"/>
    <cellStyle name="Note 21" xfId="14"/>
    <cellStyle name="Note 22" xfId="15"/>
    <cellStyle name="Note 23" xfId="16"/>
    <cellStyle name="Note 24" xfId="17"/>
    <cellStyle name="Note 25" xfId="18"/>
    <cellStyle name="Note 26" xfId="19"/>
    <cellStyle name="Note 27" xfId="20"/>
    <cellStyle name="Note 28" xfId="21"/>
    <cellStyle name="Note 29" xfId="22"/>
    <cellStyle name="Note 3" xfId="23"/>
    <cellStyle name="Note 30" xfId="24"/>
    <cellStyle name="Note 31" xfId="25"/>
    <cellStyle name="Note 32" xfId="26"/>
    <cellStyle name="Note 33" xfId="27"/>
    <cellStyle name="Note 34" xfId="28"/>
    <cellStyle name="Note 35" xfId="29"/>
    <cellStyle name="Note 36" xfId="30"/>
    <cellStyle name="Note 37" xfId="31"/>
    <cellStyle name="Note 38" xfId="32"/>
    <cellStyle name="Note 39" xfId="33"/>
    <cellStyle name="Note 4" xfId="34"/>
    <cellStyle name="Note 40" xfId="35"/>
    <cellStyle name="Note 41" xfId="36"/>
    <cellStyle name="Note 42" xfId="37"/>
    <cellStyle name="Note 43" xfId="38"/>
    <cellStyle name="Note 44" xfId="39"/>
    <cellStyle name="Note 45" xfId="40"/>
    <cellStyle name="Note 46" xfId="41"/>
    <cellStyle name="Note 47" xfId="42"/>
    <cellStyle name="Note 48" xfId="43"/>
    <cellStyle name="Note 49" xfId="44"/>
    <cellStyle name="Note 5" xfId="45"/>
    <cellStyle name="Note 50" xfId="46"/>
    <cellStyle name="Note 51" xfId="47"/>
    <cellStyle name="Note 52" xfId="48"/>
    <cellStyle name="Note 53" xfId="49"/>
    <cellStyle name="Note 54" xfId="50"/>
    <cellStyle name="Note 55" xfId="51"/>
    <cellStyle name="Note 56" xfId="52"/>
    <cellStyle name="Note 57" xfId="53"/>
    <cellStyle name="Note 58" xfId="54"/>
    <cellStyle name="Note 6" xfId="55"/>
    <cellStyle name="Note 7" xfId="56"/>
    <cellStyle name="Note 8" xfId="57"/>
    <cellStyle name="Note 9" xfId="5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abSelected="1" zoomScaleNormal="100" workbookViewId="0"/>
  </sheetViews>
  <sheetFormatPr defaultRowHeight="12.75" x14ac:dyDescent="0.2"/>
  <cols>
    <col min="3" max="3" width="11.28515625" customWidth="1"/>
    <col min="4" max="4" width="2.42578125" customWidth="1"/>
    <col min="7" max="7" width="2.42578125" customWidth="1"/>
    <col min="9" max="9" width="2.42578125" customWidth="1"/>
    <col min="10" max="10" width="25.14062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0" x14ac:dyDescent="0.2">
      <c r="A3" t="s">
        <v>7</v>
      </c>
      <c r="B3" s="6">
        <v>0</v>
      </c>
      <c r="C3" s="7">
        <v>31</v>
      </c>
      <c r="E3" s="7">
        <f>179+5+44</f>
        <v>228</v>
      </c>
      <c r="F3" s="8">
        <f>C3+E3</f>
        <v>259</v>
      </c>
      <c r="H3" s="9">
        <f>F3/$F$119</f>
        <v>2.6129310831860409E-4</v>
      </c>
      <c r="I3" s="10"/>
      <c r="J3" t="s">
        <v>7</v>
      </c>
    </row>
    <row r="4" spans="1:10" x14ac:dyDescent="0.2">
      <c r="A4" t="s">
        <v>8</v>
      </c>
      <c r="B4" s="6">
        <v>10</v>
      </c>
      <c r="C4">
        <v>9572</v>
      </c>
      <c r="E4">
        <v>2122</v>
      </c>
      <c r="F4" s="8">
        <f t="shared" ref="F4:F67" si="0">C4+E4</f>
        <v>11694</v>
      </c>
      <c r="H4" s="9">
        <f t="shared" ref="H4:H67" si="1">F4/$F$119</f>
        <v>1.1797535168639985E-2</v>
      </c>
      <c r="I4" s="10"/>
      <c r="J4" t="s">
        <v>9</v>
      </c>
    </row>
    <row r="5" spans="1:10" x14ac:dyDescent="0.2">
      <c r="A5" s="11" t="s">
        <v>8</v>
      </c>
      <c r="B5" s="6">
        <v>106</v>
      </c>
      <c r="C5">
        <v>867</v>
      </c>
      <c r="E5">
        <v>5</v>
      </c>
      <c r="F5" s="8">
        <f t="shared" si="0"/>
        <v>872</v>
      </c>
      <c r="H5" s="9">
        <f t="shared" si="1"/>
        <v>8.7972042646263611E-4</v>
      </c>
      <c r="I5" s="10"/>
      <c r="J5" s="11" t="s">
        <v>10</v>
      </c>
    </row>
    <row r="6" spans="1:10" x14ac:dyDescent="0.2">
      <c r="A6" t="s">
        <v>11</v>
      </c>
      <c r="B6" s="6">
        <v>11</v>
      </c>
      <c r="C6">
        <v>13460</v>
      </c>
      <c r="E6">
        <v>962</v>
      </c>
      <c r="F6" s="8">
        <f t="shared" si="0"/>
        <v>14422</v>
      </c>
      <c r="H6" s="9">
        <f t="shared" si="1"/>
        <v>1.4549688062435938E-2</v>
      </c>
      <c r="I6" s="10"/>
      <c r="J6" t="s">
        <v>12</v>
      </c>
    </row>
    <row r="7" spans="1:10" x14ac:dyDescent="0.2">
      <c r="A7" t="s">
        <v>11</v>
      </c>
      <c r="B7" s="6">
        <v>116</v>
      </c>
      <c r="C7">
        <v>1221</v>
      </c>
      <c r="E7">
        <v>26</v>
      </c>
      <c r="F7" s="8">
        <f t="shared" si="0"/>
        <v>1247</v>
      </c>
      <c r="H7" s="9">
        <f t="shared" si="1"/>
        <v>1.2580405639895725E-3</v>
      </c>
      <c r="I7" s="10"/>
      <c r="J7" t="s">
        <v>13</v>
      </c>
    </row>
    <row r="8" spans="1:10" x14ac:dyDescent="0.2">
      <c r="A8" t="s">
        <v>14</v>
      </c>
      <c r="B8" s="6">
        <v>98</v>
      </c>
      <c r="C8">
        <v>409</v>
      </c>
      <c r="E8">
        <v>78</v>
      </c>
      <c r="F8" s="8">
        <f t="shared" si="0"/>
        <v>487</v>
      </c>
      <c r="H8" s="9">
        <f t="shared" si="1"/>
        <v>4.9131175193498143E-4</v>
      </c>
      <c r="I8" s="10"/>
      <c r="J8" t="s">
        <v>15</v>
      </c>
    </row>
    <row r="9" spans="1:10" x14ac:dyDescent="0.2">
      <c r="A9" t="s">
        <v>16</v>
      </c>
      <c r="B9" s="6">
        <v>12</v>
      </c>
      <c r="C9">
        <v>2121</v>
      </c>
      <c r="E9">
        <v>300</v>
      </c>
      <c r="F9" s="8">
        <f t="shared" si="0"/>
        <v>2421</v>
      </c>
      <c r="H9" s="9">
        <f t="shared" si="1"/>
        <v>2.4424348078739013E-3</v>
      </c>
      <c r="I9" s="10"/>
      <c r="J9" t="s">
        <v>17</v>
      </c>
    </row>
    <row r="10" spans="1:10" x14ac:dyDescent="0.2">
      <c r="A10" s="11" t="s">
        <v>18</v>
      </c>
      <c r="B10" s="6">
        <v>95</v>
      </c>
      <c r="C10">
        <v>17852</v>
      </c>
      <c r="E10">
        <v>2249</v>
      </c>
      <c r="F10" s="8">
        <f t="shared" si="0"/>
        <v>20101</v>
      </c>
      <c r="H10" s="9">
        <f t="shared" si="1"/>
        <v>2.0278968225143863E-2</v>
      </c>
      <c r="I10" s="10"/>
      <c r="J10" s="11" t="s">
        <v>19</v>
      </c>
    </row>
    <row r="11" spans="1:10" x14ac:dyDescent="0.2">
      <c r="A11" t="s">
        <v>18</v>
      </c>
      <c r="B11" s="6">
        <v>956</v>
      </c>
      <c r="C11">
        <v>389</v>
      </c>
      <c r="E11">
        <v>9</v>
      </c>
      <c r="F11" s="8">
        <f t="shared" si="0"/>
        <v>398</v>
      </c>
      <c r="H11" s="9">
        <f t="shared" si="1"/>
        <v>4.0152377262858848E-4</v>
      </c>
      <c r="I11" s="10"/>
      <c r="J11" t="s">
        <v>20</v>
      </c>
    </row>
    <row r="12" spans="1:10" x14ac:dyDescent="0.2">
      <c r="A12" t="s">
        <v>21</v>
      </c>
      <c r="B12" s="6">
        <v>13</v>
      </c>
      <c r="C12">
        <v>10495</v>
      </c>
      <c r="E12">
        <v>2837</v>
      </c>
      <c r="F12" s="8">
        <f t="shared" si="0"/>
        <v>13332</v>
      </c>
      <c r="H12" s="9">
        <f t="shared" si="1"/>
        <v>1.3450037529357643E-2</v>
      </c>
      <c r="I12" s="10"/>
      <c r="J12" t="s">
        <v>22</v>
      </c>
    </row>
    <row r="13" spans="1:10" x14ac:dyDescent="0.2">
      <c r="A13" t="s">
        <v>23</v>
      </c>
      <c r="B13" s="6">
        <v>14</v>
      </c>
      <c r="C13">
        <v>2231</v>
      </c>
      <c r="E13">
        <v>193</v>
      </c>
      <c r="F13" s="8">
        <f t="shared" si="0"/>
        <v>2424</v>
      </c>
      <c r="H13" s="9">
        <f t="shared" si="1"/>
        <v>2.4454613689741168E-3</v>
      </c>
      <c r="I13" s="10"/>
      <c r="J13" t="s">
        <v>24</v>
      </c>
    </row>
    <row r="14" spans="1:10" x14ac:dyDescent="0.2">
      <c r="A14" t="s">
        <v>25</v>
      </c>
      <c r="B14" s="6">
        <v>15</v>
      </c>
      <c r="C14">
        <v>947</v>
      </c>
      <c r="E14">
        <v>192</v>
      </c>
      <c r="F14" s="8">
        <f t="shared" si="0"/>
        <v>1139</v>
      </c>
      <c r="H14" s="9">
        <f t="shared" si="1"/>
        <v>1.1490843643818147E-3</v>
      </c>
      <c r="I14" s="10"/>
      <c r="J14" t="s">
        <v>26</v>
      </c>
    </row>
    <row r="15" spans="1:10" x14ac:dyDescent="0.2">
      <c r="A15" s="11" t="s">
        <v>27</v>
      </c>
      <c r="B15" s="6">
        <v>16</v>
      </c>
      <c r="C15">
        <v>3510</v>
      </c>
      <c r="E15">
        <v>399</v>
      </c>
      <c r="F15" s="8">
        <f t="shared" si="0"/>
        <v>3909</v>
      </c>
      <c r="H15" s="9">
        <f t="shared" si="1"/>
        <v>3.9436091135807852E-3</v>
      </c>
      <c r="I15" s="10"/>
      <c r="J15" s="11" t="s">
        <v>28</v>
      </c>
    </row>
    <row r="16" spans="1:10" x14ac:dyDescent="0.2">
      <c r="A16" t="s">
        <v>29</v>
      </c>
      <c r="B16" s="6">
        <v>97</v>
      </c>
      <c r="C16">
        <v>4834</v>
      </c>
      <c r="E16">
        <v>542</v>
      </c>
      <c r="F16" s="8">
        <f t="shared" si="0"/>
        <v>5376</v>
      </c>
      <c r="H16" s="9">
        <f t="shared" si="1"/>
        <v>5.4235974915861603E-3</v>
      </c>
      <c r="I16" s="10"/>
      <c r="J16" t="s">
        <v>30</v>
      </c>
    </row>
    <row r="17" spans="1:10" x14ac:dyDescent="0.2">
      <c r="A17" t="s">
        <v>31</v>
      </c>
      <c r="B17" s="6">
        <v>17</v>
      </c>
      <c r="C17">
        <v>4866</v>
      </c>
      <c r="E17">
        <v>530</v>
      </c>
      <c r="F17" s="8">
        <f t="shared" si="0"/>
        <v>5396</v>
      </c>
      <c r="H17" s="9">
        <f t="shared" si="1"/>
        <v>5.4437745655875969E-3</v>
      </c>
      <c r="I17" s="10"/>
      <c r="J17" t="s">
        <v>32</v>
      </c>
    </row>
    <row r="18" spans="1:10" x14ac:dyDescent="0.2">
      <c r="A18" t="s">
        <v>33</v>
      </c>
      <c r="B18" s="6">
        <v>18</v>
      </c>
      <c r="C18">
        <v>23701</v>
      </c>
      <c r="E18">
        <v>2764</v>
      </c>
      <c r="F18" s="8">
        <f t="shared" si="0"/>
        <v>26465</v>
      </c>
      <c r="H18" s="9">
        <f t="shared" si="1"/>
        <v>2.6699313172400992E-2</v>
      </c>
      <c r="I18" s="10"/>
      <c r="J18" t="s">
        <v>34</v>
      </c>
    </row>
    <row r="19" spans="1:10" x14ac:dyDescent="0.2">
      <c r="A19" t="s">
        <v>35</v>
      </c>
      <c r="B19" s="6">
        <v>93</v>
      </c>
      <c r="C19">
        <v>38</v>
      </c>
      <c r="E19">
        <v>3</v>
      </c>
      <c r="F19" s="8">
        <f t="shared" si="0"/>
        <v>41</v>
      </c>
      <c r="H19" s="9">
        <f t="shared" si="1"/>
        <v>4.1363001702945046E-5</v>
      </c>
      <c r="I19" s="10"/>
      <c r="J19" t="s">
        <v>36</v>
      </c>
    </row>
    <row r="20" spans="1:10" x14ac:dyDescent="0.2">
      <c r="A20" t="s">
        <v>37</v>
      </c>
      <c r="B20" s="6">
        <v>19</v>
      </c>
      <c r="C20">
        <v>913</v>
      </c>
      <c r="E20">
        <v>494</v>
      </c>
      <c r="F20" s="8">
        <f t="shared" si="0"/>
        <v>1407</v>
      </c>
      <c r="H20" s="9">
        <f t="shared" si="1"/>
        <v>1.4194571560010654E-3</v>
      </c>
      <c r="I20" s="10"/>
      <c r="J20" t="s">
        <v>38</v>
      </c>
    </row>
    <row r="21" spans="1:10" x14ac:dyDescent="0.2">
      <c r="A21" t="s">
        <v>39</v>
      </c>
      <c r="B21" s="6">
        <v>20</v>
      </c>
      <c r="C21">
        <v>7593</v>
      </c>
      <c r="E21">
        <v>1174</v>
      </c>
      <c r="F21" s="8">
        <f t="shared" si="0"/>
        <v>8767</v>
      </c>
      <c r="H21" s="9">
        <f t="shared" si="1"/>
        <v>8.8446203885297371E-3</v>
      </c>
      <c r="I21" s="10"/>
      <c r="J21" t="s">
        <v>40</v>
      </c>
    </row>
    <row r="22" spans="1:10" x14ac:dyDescent="0.2">
      <c r="A22" t="s">
        <v>41</v>
      </c>
      <c r="B22" s="6">
        <v>21</v>
      </c>
      <c r="C22">
        <v>4971</v>
      </c>
      <c r="E22">
        <v>763</v>
      </c>
      <c r="F22" s="8">
        <f t="shared" si="0"/>
        <v>5734</v>
      </c>
      <c r="H22" s="9">
        <f t="shared" si="1"/>
        <v>5.7847671162118757E-3</v>
      </c>
      <c r="I22" s="10"/>
      <c r="J22" t="s">
        <v>42</v>
      </c>
    </row>
    <row r="23" spans="1:10" x14ac:dyDescent="0.2">
      <c r="A23" t="s">
        <v>43</v>
      </c>
      <c r="B23" s="6">
        <v>22</v>
      </c>
      <c r="C23">
        <v>22724</v>
      </c>
      <c r="E23">
        <v>2158</v>
      </c>
      <c r="F23" s="8">
        <f t="shared" si="0"/>
        <v>24882</v>
      </c>
      <c r="H23" s="9">
        <f t="shared" si="1"/>
        <v>2.5102297765187284E-2</v>
      </c>
      <c r="I23" s="10"/>
      <c r="J23" t="s">
        <v>44</v>
      </c>
    </row>
    <row r="24" spans="1:10" x14ac:dyDescent="0.2">
      <c r="A24" t="s">
        <v>45</v>
      </c>
      <c r="B24" s="6">
        <v>23</v>
      </c>
      <c r="C24">
        <v>7130</v>
      </c>
      <c r="E24">
        <v>501</v>
      </c>
      <c r="F24" s="8">
        <f t="shared" si="0"/>
        <v>7631</v>
      </c>
      <c r="H24" s="9">
        <f t="shared" si="1"/>
        <v>7.6985625852481381E-3</v>
      </c>
      <c r="I24" s="10"/>
      <c r="J24" t="s">
        <v>46</v>
      </c>
    </row>
    <row r="25" spans="1:10" x14ac:dyDescent="0.2">
      <c r="A25" t="s">
        <v>47</v>
      </c>
      <c r="B25" s="6">
        <v>24</v>
      </c>
      <c r="C25">
        <v>10869</v>
      </c>
      <c r="E25">
        <v>1410</v>
      </c>
      <c r="F25" s="8">
        <f t="shared" si="0"/>
        <v>12279</v>
      </c>
      <c r="H25" s="9">
        <f t="shared" si="1"/>
        <v>1.2387714583182005E-2</v>
      </c>
      <c r="I25" s="10"/>
      <c r="J25" t="s">
        <v>48</v>
      </c>
    </row>
    <row r="26" spans="1:10" x14ac:dyDescent="0.2">
      <c r="A26" t="s">
        <v>49</v>
      </c>
      <c r="B26" s="6">
        <v>25</v>
      </c>
      <c r="C26">
        <v>8299</v>
      </c>
      <c r="E26">
        <v>2153</v>
      </c>
      <c r="F26" s="8">
        <f t="shared" si="0"/>
        <v>10452</v>
      </c>
      <c r="H26" s="9">
        <f t="shared" si="1"/>
        <v>1.0544538873150771E-2</v>
      </c>
      <c r="I26" s="10"/>
      <c r="J26" t="s">
        <v>50</v>
      </c>
    </row>
    <row r="27" spans="1:10" x14ac:dyDescent="0.2">
      <c r="A27" t="s">
        <v>49</v>
      </c>
      <c r="B27" s="6">
        <v>256</v>
      </c>
      <c r="C27">
        <v>2910</v>
      </c>
      <c r="E27">
        <v>34</v>
      </c>
      <c r="F27" s="8">
        <f t="shared" si="0"/>
        <v>2944</v>
      </c>
      <c r="H27" s="9">
        <f t="shared" si="1"/>
        <v>2.9700652930114689E-3</v>
      </c>
      <c r="I27" s="10"/>
      <c r="J27" s="11" t="s">
        <v>51</v>
      </c>
    </row>
    <row r="28" spans="1:10" x14ac:dyDescent="0.2">
      <c r="A28" t="s">
        <v>52</v>
      </c>
      <c r="B28" s="6">
        <v>26</v>
      </c>
      <c r="C28">
        <v>3123</v>
      </c>
      <c r="E28">
        <v>488</v>
      </c>
      <c r="F28" s="8">
        <f t="shared" si="0"/>
        <v>3611</v>
      </c>
      <c r="H28" s="9">
        <f t="shared" si="1"/>
        <v>3.6429707109593796E-3</v>
      </c>
      <c r="I28" s="10"/>
      <c r="J28" t="s">
        <v>53</v>
      </c>
    </row>
    <row r="29" spans="1:10" x14ac:dyDescent="0.2">
      <c r="A29" t="s">
        <v>54</v>
      </c>
      <c r="B29" s="6">
        <v>28</v>
      </c>
      <c r="C29">
        <v>23710</v>
      </c>
      <c r="E29">
        <v>2923</v>
      </c>
      <c r="F29" s="8">
        <f t="shared" si="0"/>
        <v>26633</v>
      </c>
      <c r="H29" s="9">
        <f t="shared" si="1"/>
        <v>2.6868800594013059E-2</v>
      </c>
      <c r="I29" s="10"/>
      <c r="J29" t="s">
        <v>55</v>
      </c>
    </row>
    <row r="30" spans="1:10" x14ac:dyDescent="0.2">
      <c r="A30" s="11" t="s">
        <v>54</v>
      </c>
      <c r="B30" s="6">
        <v>286</v>
      </c>
      <c r="C30">
        <v>41649</v>
      </c>
      <c r="E30">
        <v>231</v>
      </c>
      <c r="F30" s="8">
        <f t="shared" si="0"/>
        <v>41880</v>
      </c>
      <c r="H30" s="9">
        <f t="shared" si="1"/>
        <v>4.2250792959008257E-2</v>
      </c>
      <c r="I30" s="10"/>
      <c r="J30" s="11" t="s">
        <v>56</v>
      </c>
    </row>
    <row r="31" spans="1:10" x14ac:dyDescent="0.2">
      <c r="A31" t="s">
        <v>57</v>
      </c>
      <c r="B31" s="6">
        <v>29</v>
      </c>
      <c r="C31">
        <v>2909</v>
      </c>
      <c r="E31">
        <v>752</v>
      </c>
      <c r="F31" s="8">
        <f t="shared" si="0"/>
        <v>3661</v>
      </c>
      <c r="H31" s="9">
        <f t="shared" si="1"/>
        <v>3.6934133959629712E-3</v>
      </c>
      <c r="I31" s="10"/>
      <c r="J31" t="s">
        <v>58</v>
      </c>
    </row>
    <row r="32" spans="1:10" x14ac:dyDescent="0.2">
      <c r="A32" t="s">
        <v>59</v>
      </c>
      <c r="B32" s="6">
        <v>30</v>
      </c>
      <c r="C32">
        <v>0</v>
      </c>
      <c r="E32">
        <v>14</v>
      </c>
      <c r="F32" s="8">
        <f t="shared" si="0"/>
        <v>14</v>
      </c>
      <c r="H32" s="9">
        <f t="shared" si="1"/>
        <v>1.4123951801005626E-5</v>
      </c>
      <c r="I32" s="10"/>
      <c r="J32" t="s">
        <v>60</v>
      </c>
    </row>
    <row r="33" spans="1:10" x14ac:dyDescent="0.2">
      <c r="A33" t="s">
        <v>61</v>
      </c>
      <c r="B33" s="6">
        <v>31</v>
      </c>
      <c r="C33">
        <v>14442</v>
      </c>
      <c r="E33">
        <v>1560</v>
      </c>
      <c r="F33" s="8">
        <f t="shared" si="0"/>
        <v>16002</v>
      </c>
      <c r="H33" s="9">
        <f t="shared" si="1"/>
        <v>1.6143676908549429E-2</v>
      </c>
      <c r="I33" s="10"/>
      <c r="J33" t="s">
        <v>62</v>
      </c>
    </row>
    <row r="34" spans="1:10" x14ac:dyDescent="0.2">
      <c r="A34" t="s">
        <v>61</v>
      </c>
      <c r="B34" s="6">
        <v>316</v>
      </c>
      <c r="C34">
        <v>583</v>
      </c>
      <c r="E34">
        <v>16</v>
      </c>
      <c r="F34" s="8">
        <f t="shared" si="0"/>
        <v>599</v>
      </c>
      <c r="H34" s="9">
        <f t="shared" si="1"/>
        <v>6.0430336634302638E-4</v>
      </c>
      <c r="I34" s="10"/>
      <c r="J34" t="s">
        <v>63</v>
      </c>
    </row>
    <row r="35" spans="1:10" x14ac:dyDescent="0.2">
      <c r="A35" t="s">
        <v>64</v>
      </c>
      <c r="B35" s="6">
        <v>32</v>
      </c>
      <c r="C35">
        <v>26486</v>
      </c>
      <c r="E35">
        <v>4927</v>
      </c>
      <c r="F35" s="8">
        <f t="shared" si="0"/>
        <v>31413</v>
      </c>
      <c r="H35" s="9">
        <f t="shared" si="1"/>
        <v>3.1691121280356407E-2</v>
      </c>
      <c r="I35" s="10"/>
      <c r="J35" t="s">
        <v>65</v>
      </c>
    </row>
    <row r="36" spans="1:10" x14ac:dyDescent="0.2">
      <c r="A36" t="s">
        <v>64</v>
      </c>
      <c r="B36" s="6">
        <v>326</v>
      </c>
      <c r="C36">
        <v>1117</v>
      </c>
      <c r="E36">
        <v>110</v>
      </c>
      <c r="F36" s="8">
        <f t="shared" si="0"/>
        <v>1227</v>
      </c>
      <c r="H36" s="9">
        <f t="shared" si="1"/>
        <v>1.2378634899881359E-3</v>
      </c>
      <c r="I36" s="10"/>
      <c r="J36" t="s">
        <v>66</v>
      </c>
    </row>
    <row r="37" spans="1:10" x14ac:dyDescent="0.2">
      <c r="A37" t="s">
        <v>67</v>
      </c>
      <c r="B37" s="6">
        <v>33</v>
      </c>
      <c r="C37">
        <v>8960</v>
      </c>
      <c r="E37">
        <v>630</v>
      </c>
      <c r="F37" s="8">
        <f t="shared" si="0"/>
        <v>9590</v>
      </c>
      <c r="H37" s="9">
        <f t="shared" si="1"/>
        <v>9.6749069836888531E-3</v>
      </c>
      <c r="I37" s="10"/>
      <c r="J37" t="s">
        <v>68</v>
      </c>
    </row>
    <row r="38" spans="1:10" x14ac:dyDescent="0.2">
      <c r="A38" t="s">
        <v>67</v>
      </c>
      <c r="B38" s="6">
        <v>336</v>
      </c>
      <c r="C38">
        <v>1344</v>
      </c>
      <c r="E38">
        <v>65</v>
      </c>
      <c r="F38" s="8">
        <f t="shared" si="0"/>
        <v>1409</v>
      </c>
      <c r="H38" s="9">
        <f t="shared" si="1"/>
        <v>1.4214748634012091E-3</v>
      </c>
      <c r="I38" s="10"/>
      <c r="J38" t="s">
        <v>69</v>
      </c>
    </row>
    <row r="39" spans="1:10" x14ac:dyDescent="0.2">
      <c r="A39" t="s">
        <v>70</v>
      </c>
      <c r="B39" s="6">
        <v>34</v>
      </c>
      <c r="C39">
        <v>4136</v>
      </c>
      <c r="E39">
        <v>69</v>
      </c>
      <c r="F39" s="8">
        <f t="shared" si="0"/>
        <v>4205</v>
      </c>
      <c r="H39" s="9">
        <f t="shared" si="1"/>
        <v>4.2422298088020472E-3</v>
      </c>
      <c r="I39" s="10"/>
      <c r="J39" t="s">
        <v>71</v>
      </c>
    </row>
    <row r="40" spans="1:10" x14ac:dyDescent="0.2">
      <c r="A40" t="s">
        <v>72</v>
      </c>
      <c r="B40" s="6">
        <v>35</v>
      </c>
      <c r="C40">
        <v>5215</v>
      </c>
      <c r="E40">
        <v>1256</v>
      </c>
      <c r="F40" s="8">
        <f t="shared" si="0"/>
        <v>6471</v>
      </c>
      <c r="H40" s="9">
        <f t="shared" si="1"/>
        <v>6.5282922931648142E-3</v>
      </c>
      <c r="I40" s="10"/>
      <c r="J40" t="s">
        <v>73</v>
      </c>
    </row>
    <row r="41" spans="1:10" x14ac:dyDescent="0.2">
      <c r="A41" t="s">
        <v>72</v>
      </c>
      <c r="B41" s="6">
        <v>356</v>
      </c>
      <c r="C41">
        <v>5583</v>
      </c>
      <c r="E41">
        <v>32</v>
      </c>
      <c r="F41" s="8">
        <f t="shared" si="0"/>
        <v>5615</v>
      </c>
      <c r="H41" s="9">
        <f t="shared" si="1"/>
        <v>5.6647135259033279E-3</v>
      </c>
      <c r="I41" s="10"/>
      <c r="J41" t="s">
        <v>74</v>
      </c>
    </row>
    <row r="42" spans="1:10" x14ac:dyDescent="0.2">
      <c r="A42" s="11" t="s">
        <v>75</v>
      </c>
      <c r="B42" s="6">
        <v>36</v>
      </c>
      <c r="C42">
        <v>10566</v>
      </c>
      <c r="E42">
        <v>867</v>
      </c>
      <c r="F42" s="8">
        <f t="shared" si="0"/>
        <v>11433</v>
      </c>
      <c r="H42" s="9">
        <f t="shared" si="1"/>
        <v>1.1534224352921237E-2</v>
      </c>
      <c r="I42" s="10"/>
      <c r="J42" s="11" t="s">
        <v>76</v>
      </c>
    </row>
    <row r="43" spans="1:10" x14ac:dyDescent="0.2">
      <c r="A43" t="s">
        <v>75</v>
      </c>
      <c r="B43" s="6">
        <v>366</v>
      </c>
      <c r="C43">
        <v>457</v>
      </c>
      <c r="E43">
        <v>0</v>
      </c>
      <c r="F43" s="8">
        <f t="shared" si="0"/>
        <v>457</v>
      </c>
      <c r="H43" s="9">
        <f t="shared" si="1"/>
        <v>4.610461409328265E-4</v>
      </c>
      <c r="I43" s="10"/>
      <c r="J43" t="s">
        <v>77</v>
      </c>
    </row>
    <row r="44" spans="1:10" x14ac:dyDescent="0.2">
      <c r="A44" t="s">
        <v>78</v>
      </c>
      <c r="B44" s="6">
        <v>37</v>
      </c>
      <c r="C44">
        <v>8990</v>
      </c>
      <c r="E44">
        <v>1245</v>
      </c>
      <c r="F44" s="8">
        <f t="shared" si="0"/>
        <v>10235</v>
      </c>
      <c r="H44" s="9">
        <f t="shared" si="1"/>
        <v>1.0325617620235183E-2</v>
      </c>
      <c r="I44" s="10"/>
      <c r="J44" t="s">
        <v>79</v>
      </c>
    </row>
    <row r="45" spans="1:10" x14ac:dyDescent="0.2">
      <c r="A45" t="s">
        <v>78</v>
      </c>
      <c r="B45" s="6">
        <v>376</v>
      </c>
      <c r="C45">
        <v>15281</v>
      </c>
      <c r="E45">
        <v>97</v>
      </c>
      <c r="F45" s="8">
        <f t="shared" si="0"/>
        <v>15378</v>
      </c>
      <c r="H45" s="9">
        <f t="shared" si="1"/>
        <v>1.5514152199704607E-2</v>
      </c>
      <c r="I45" s="10"/>
      <c r="J45" t="s">
        <v>80</v>
      </c>
    </row>
    <row r="46" spans="1:10" x14ac:dyDescent="0.2">
      <c r="A46" t="s">
        <v>81</v>
      </c>
      <c r="B46" s="6">
        <v>94</v>
      </c>
      <c r="C46">
        <v>306</v>
      </c>
      <c r="E46">
        <v>82</v>
      </c>
      <c r="F46" s="8">
        <f t="shared" si="0"/>
        <v>388</v>
      </c>
      <c r="H46" s="9">
        <f t="shared" si="1"/>
        <v>3.9143523562787017E-4</v>
      </c>
      <c r="I46" s="10"/>
      <c r="J46" t="s">
        <v>82</v>
      </c>
    </row>
    <row r="47" spans="1:10" x14ac:dyDescent="0.2">
      <c r="A47" t="s">
        <v>83</v>
      </c>
      <c r="B47" s="6">
        <v>38</v>
      </c>
      <c r="C47">
        <v>5447</v>
      </c>
      <c r="E47">
        <v>490</v>
      </c>
      <c r="F47" s="8">
        <f t="shared" si="0"/>
        <v>5937</v>
      </c>
      <c r="H47" s="9">
        <f t="shared" si="1"/>
        <v>5.9895644173264574E-3</v>
      </c>
      <c r="I47" s="10"/>
      <c r="J47" t="s">
        <v>84</v>
      </c>
    </row>
    <row r="48" spans="1:10" x14ac:dyDescent="0.2">
      <c r="A48" t="s">
        <v>85</v>
      </c>
      <c r="B48" s="6">
        <v>39</v>
      </c>
      <c r="C48">
        <v>6300</v>
      </c>
      <c r="E48">
        <v>635</v>
      </c>
      <c r="F48" s="8">
        <f t="shared" si="0"/>
        <v>6935</v>
      </c>
      <c r="H48" s="9">
        <f t="shared" si="1"/>
        <v>6.9964004099981438E-3</v>
      </c>
      <c r="I48" s="10"/>
      <c r="J48" t="s">
        <v>86</v>
      </c>
    </row>
    <row r="49" spans="1:10" x14ac:dyDescent="0.2">
      <c r="A49" t="s">
        <v>85</v>
      </c>
      <c r="B49" s="6">
        <v>396</v>
      </c>
      <c r="C49">
        <v>19</v>
      </c>
      <c r="E49">
        <v>6</v>
      </c>
      <c r="F49" s="8">
        <f t="shared" si="0"/>
        <v>25</v>
      </c>
      <c r="H49" s="9">
        <f t="shared" si="1"/>
        <v>2.5221342501795759E-5</v>
      </c>
      <c r="I49" s="10"/>
      <c r="J49" t="s">
        <v>87</v>
      </c>
    </row>
    <row r="50" spans="1:10" x14ac:dyDescent="0.2">
      <c r="A50" t="s">
        <v>88</v>
      </c>
      <c r="B50" s="6">
        <v>40</v>
      </c>
      <c r="C50">
        <v>2545</v>
      </c>
      <c r="E50">
        <v>210</v>
      </c>
      <c r="F50" s="8">
        <f t="shared" si="0"/>
        <v>2755</v>
      </c>
      <c r="H50" s="9">
        <f t="shared" si="1"/>
        <v>2.7793919436978928E-3</v>
      </c>
      <c r="I50" s="10"/>
      <c r="J50" t="s">
        <v>89</v>
      </c>
    </row>
    <row r="51" spans="1:10" x14ac:dyDescent="0.2">
      <c r="A51" t="s">
        <v>90</v>
      </c>
      <c r="B51" s="6">
        <v>41</v>
      </c>
      <c r="C51">
        <v>18233</v>
      </c>
      <c r="E51">
        <v>2309</v>
      </c>
      <c r="F51" s="8">
        <f t="shared" si="0"/>
        <v>20542</v>
      </c>
      <c r="H51" s="9">
        <f t="shared" si="1"/>
        <v>2.0723872706875538E-2</v>
      </c>
      <c r="I51" s="10"/>
      <c r="J51" t="s">
        <v>91</v>
      </c>
    </row>
    <row r="52" spans="1:10" x14ac:dyDescent="0.2">
      <c r="A52" t="s">
        <v>90</v>
      </c>
      <c r="B52" s="6">
        <v>416</v>
      </c>
      <c r="C52">
        <v>3796</v>
      </c>
      <c r="E52">
        <v>107</v>
      </c>
      <c r="F52" s="8">
        <f t="shared" si="0"/>
        <v>3903</v>
      </c>
      <c r="H52" s="9">
        <f t="shared" si="1"/>
        <v>3.9375559913803542E-3</v>
      </c>
      <c r="I52" s="10"/>
      <c r="J52" t="s">
        <v>92</v>
      </c>
    </row>
    <row r="53" spans="1:10" x14ac:dyDescent="0.2">
      <c r="A53" t="s">
        <v>90</v>
      </c>
      <c r="B53" s="6">
        <v>417</v>
      </c>
      <c r="C53">
        <v>2</v>
      </c>
      <c r="E53">
        <v>0</v>
      </c>
      <c r="F53" s="8">
        <f t="shared" si="0"/>
        <v>2</v>
      </c>
      <c r="H53" s="9">
        <f t="shared" si="1"/>
        <v>2.0177074001436609E-6</v>
      </c>
      <c r="I53" s="10"/>
      <c r="J53" s="11" t="s">
        <v>93</v>
      </c>
    </row>
    <row r="54" spans="1:10" x14ac:dyDescent="0.2">
      <c r="A54" t="s">
        <v>94</v>
      </c>
      <c r="B54" s="6">
        <v>42</v>
      </c>
      <c r="C54">
        <v>2575</v>
      </c>
      <c r="E54">
        <v>443</v>
      </c>
      <c r="F54" s="8">
        <f t="shared" si="0"/>
        <v>3018</v>
      </c>
      <c r="H54" s="9">
        <f t="shared" si="1"/>
        <v>3.0447204668167839E-3</v>
      </c>
      <c r="I54" s="10"/>
      <c r="J54" t="s">
        <v>95</v>
      </c>
    </row>
    <row r="55" spans="1:10" x14ac:dyDescent="0.2">
      <c r="A55" t="s">
        <v>96</v>
      </c>
      <c r="B55" s="6">
        <v>43</v>
      </c>
      <c r="C55">
        <v>5092</v>
      </c>
      <c r="E55">
        <v>358</v>
      </c>
      <c r="F55" s="8">
        <f t="shared" si="0"/>
        <v>5450</v>
      </c>
      <c r="H55" s="9">
        <f t="shared" si="1"/>
        <v>5.4982526653914758E-3</v>
      </c>
      <c r="I55" s="10"/>
      <c r="J55" t="s">
        <v>97</v>
      </c>
    </row>
    <row r="56" spans="1:10" x14ac:dyDescent="0.2">
      <c r="A56" t="s">
        <v>98</v>
      </c>
      <c r="B56" s="6">
        <v>44</v>
      </c>
      <c r="C56">
        <v>25039</v>
      </c>
      <c r="E56">
        <v>2803</v>
      </c>
      <c r="F56" s="8">
        <f t="shared" si="0"/>
        <v>27842</v>
      </c>
      <c r="H56" s="9">
        <f t="shared" si="1"/>
        <v>2.80885047173999E-2</v>
      </c>
      <c r="I56" s="10"/>
      <c r="J56" t="s">
        <v>99</v>
      </c>
    </row>
    <row r="57" spans="1:10" x14ac:dyDescent="0.2">
      <c r="A57" t="s">
        <v>100</v>
      </c>
      <c r="B57" s="6">
        <v>45</v>
      </c>
      <c r="C57">
        <v>25757</v>
      </c>
      <c r="E57">
        <v>3179</v>
      </c>
      <c r="F57" s="8">
        <f t="shared" si="0"/>
        <v>28936</v>
      </c>
      <c r="H57" s="9">
        <f t="shared" si="1"/>
        <v>2.9192190665278485E-2</v>
      </c>
      <c r="I57" s="10"/>
      <c r="J57" t="s">
        <v>101</v>
      </c>
    </row>
    <row r="58" spans="1:10" x14ac:dyDescent="0.2">
      <c r="A58" t="s">
        <v>100</v>
      </c>
      <c r="B58" s="6">
        <v>456</v>
      </c>
      <c r="C58">
        <v>30318</v>
      </c>
      <c r="E58">
        <v>80</v>
      </c>
      <c r="F58" s="8">
        <f t="shared" si="0"/>
        <v>30398</v>
      </c>
      <c r="H58" s="9">
        <f t="shared" si="1"/>
        <v>3.06671347747835E-2</v>
      </c>
      <c r="I58" s="10"/>
      <c r="J58" t="s">
        <v>102</v>
      </c>
    </row>
    <row r="59" spans="1:10" x14ac:dyDescent="0.2">
      <c r="A59" t="s">
        <v>103</v>
      </c>
      <c r="B59" s="6">
        <v>46</v>
      </c>
      <c r="C59">
        <v>1678</v>
      </c>
      <c r="E59">
        <v>181</v>
      </c>
      <c r="F59" s="8">
        <f t="shared" si="0"/>
        <v>1859</v>
      </c>
      <c r="H59" s="9">
        <f t="shared" si="1"/>
        <v>1.8754590284335328E-3</v>
      </c>
      <c r="I59" s="10"/>
      <c r="J59" t="s">
        <v>104</v>
      </c>
    </row>
    <row r="60" spans="1:10" x14ac:dyDescent="0.2">
      <c r="A60" t="s">
        <v>105</v>
      </c>
      <c r="B60" s="6">
        <v>47</v>
      </c>
      <c r="C60">
        <v>16832</v>
      </c>
      <c r="E60">
        <v>1594</v>
      </c>
      <c r="F60" s="8">
        <f t="shared" si="0"/>
        <v>18426</v>
      </c>
      <c r="H60" s="9">
        <f t="shared" si="1"/>
        <v>1.8589138277523547E-2</v>
      </c>
      <c r="I60" s="10"/>
      <c r="J60" t="s">
        <v>106</v>
      </c>
    </row>
    <row r="61" spans="1:10" x14ac:dyDescent="0.2">
      <c r="A61" t="s">
        <v>105</v>
      </c>
      <c r="B61" s="6">
        <v>476</v>
      </c>
      <c r="C61">
        <v>1678</v>
      </c>
      <c r="E61">
        <v>35</v>
      </c>
      <c r="F61" s="8">
        <f t="shared" si="0"/>
        <v>1713</v>
      </c>
      <c r="H61" s="9">
        <f t="shared" si="1"/>
        <v>1.7281663882230455E-3</v>
      </c>
      <c r="I61" s="10"/>
      <c r="J61" t="s">
        <v>107</v>
      </c>
    </row>
    <row r="62" spans="1:10" x14ac:dyDescent="0.2">
      <c r="A62" t="s">
        <v>108</v>
      </c>
      <c r="B62" s="6">
        <v>48</v>
      </c>
      <c r="C62">
        <v>10761</v>
      </c>
      <c r="E62">
        <v>1299</v>
      </c>
      <c r="F62" s="8">
        <f t="shared" si="0"/>
        <v>12060</v>
      </c>
      <c r="H62" s="9">
        <f t="shared" si="1"/>
        <v>1.2166775622866274E-2</v>
      </c>
      <c r="I62" s="10"/>
      <c r="J62" t="s">
        <v>109</v>
      </c>
    </row>
    <row r="63" spans="1:10" x14ac:dyDescent="0.2">
      <c r="A63" t="s">
        <v>110</v>
      </c>
      <c r="B63" s="6">
        <v>49</v>
      </c>
      <c r="C63">
        <v>4588</v>
      </c>
      <c r="E63">
        <v>310</v>
      </c>
      <c r="F63" s="8">
        <f t="shared" si="0"/>
        <v>4898</v>
      </c>
      <c r="H63" s="9">
        <f t="shared" si="1"/>
        <v>4.9413654229518251E-3</v>
      </c>
      <c r="I63" s="10"/>
      <c r="J63" t="s">
        <v>111</v>
      </c>
    </row>
    <row r="64" spans="1:10" x14ac:dyDescent="0.2">
      <c r="A64" t="s">
        <v>112</v>
      </c>
      <c r="B64" s="6">
        <v>91</v>
      </c>
      <c r="C64">
        <v>107</v>
      </c>
      <c r="E64">
        <v>76</v>
      </c>
      <c r="F64" s="8">
        <f t="shared" si="0"/>
        <v>183</v>
      </c>
      <c r="H64" s="9">
        <f t="shared" si="1"/>
        <v>1.8462022711314497E-4</v>
      </c>
      <c r="I64" s="10"/>
      <c r="J64" t="s">
        <v>113</v>
      </c>
    </row>
    <row r="65" spans="1:10" x14ac:dyDescent="0.2">
      <c r="A65" s="11" t="s">
        <v>114</v>
      </c>
      <c r="B65" s="6">
        <v>50</v>
      </c>
      <c r="C65">
        <v>1142</v>
      </c>
      <c r="E65">
        <v>19</v>
      </c>
      <c r="F65" s="8">
        <f t="shared" si="0"/>
        <v>1161</v>
      </c>
      <c r="H65" s="9">
        <f t="shared" si="1"/>
        <v>1.171279145783395E-3</v>
      </c>
      <c r="I65" s="10"/>
      <c r="J65" s="11" t="s">
        <v>115</v>
      </c>
    </row>
    <row r="66" spans="1:10" x14ac:dyDescent="0.2">
      <c r="A66" t="s">
        <v>116</v>
      </c>
      <c r="B66" s="6">
        <v>51</v>
      </c>
      <c r="C66">
        <v>6338</v>
      </c>
      <c r="E66">
        <v>285</v>
      </c>
      <c r="F66" s="8">
        <f t="shared" si="0"/>
        <v>6623</v>
      </c>
      <c r="H66" s="9">
        <f t="shared" si="1"/>
        <v>6.6816380555757325E-3</v>
      </c>
      <c r="I66" s="10"/>
      <c r="J66" t="s">
        <v>117</v>
      </c>
    </row>
    <row r="67" spans="1:10" x14ac:dyDescent="0.2">
      <c r="A67" s="11" t="s">
        <v>116</v>
      </c>
      <c r="B67" s="6">
        <v>516</v>
      </c>
      <c r="C67">
        <v>719</v>
      </c>
      <c r="E67">
        <v>2</v>
      </c>
      <c r="F67" s="8">
        <f t="shared" si="0"/>
        <v>721</v>
      </c>
      <c r="H67" s="9">
        <f t="shared" si="1"/>
        <v>7.2738351775178975E-4</v>
      </c>
      <c r="I67" s="10"/>
      <c r="J67" s="11" t="s">
        <v>118</v>
      </c>
    </row>
    <row r="68" spans="1:10" x14ac:dyDescent="0.2">
      <c r="A68" s="11" t="s">
        <v>119</v>
      </c>
      <c r="B68" s="6">
        <v>52</v>
      </c>
      <c r="C68">
        <v>1377</v>
      </c>
      <c r="E68">
        <v>136</v>
      </c>
      <c r="F68" s="8">
        <f t="shared" ref="F68:F119" si="2">C68+E68</f>
        <v>1513</v>
      </c>
      <c r="H68" s="9">
        <f t="shared" ref="H68:H118" si="3">F68/$F$119</f>
        <v>1.5263956482086793E-3</v>
      </c>
      <c r="I68" s="10"/>
      <c r="J68" s="11" t="s">
        <v>120</v>
      </c>
    </row>
    <row r="69" spans="1:10" x14ac:dyDescent="0.2">
      <c r="A69" t="s">
        <v>119</v>
      </c>
      <c r="B69" s="6">
        <v>526</v>
      </c>
      <c r="C69">
        <v>80</v>
      </c>
      <c r="E69">
        <v>10</v>
      </c>
      <c r="F69" s="8">
        <f t="shared" si="2"/>
        <v>90</v>
      </c>
      <c r="H69" s="9">
        <f t="shared" si="3"/>
        <v>9.079683300646474E-5</v>
      </c>
      <c r="I69" s="10"/>
      <c r="J69" t="s">
        <v>121</v>
      </c>
    </row>
    <row r="70" spans="1:10" x14ac:dyDescent="0.2">
      <c r="A70" t="s">
        <v>122</v>
      </c>
      <c r="B70" s="6">
        <v>54</v>
      </c>
      <c r="C70">
        <v>5564</v>
      </c>
      <c r="E70">
        <v>467</v>
      </c>
      <c r="F70" s="8">
        <f t="shared" si="2"/>
        <v>6031</v>
      </c>
      <c r="H70" s="9">
        <f t="shared" si="3"/>
        <v>6.0843966651332087E-3</v>
      </c>
      <c r="I70" s="10"/>
      <c r="J70" t="s">
        <v>123</v>
      </c>
    </row>
    <row r="71" spans="1:10" x14ac:dyDescent="0.2">
      <c r="A71" t="s">
        <v>124</v>
      </c>
      <c r="B71" s="6">
        <v>55</v>
      </c>
      <c r="C71">
        <v>10065</v>
      </c>
      <c r="E71">
        <v>1807</v>
      </c>
      <c r="F71" s="8">
        <f t="shared" si="2"/>
        <v>11872</v>
      </c>
      <c r="H71" s="9">
        <f t="shared" si="3"/>
        <v>1.1977111127252771E-2</v>
      </c>
      <c r="I71" s="10"/>
      <c r="J71" t="s">
        <v>125</v>
      </c>
    </row>
    <row r="72" spans="1:10" x14ac:dyDescent="0.2">
      <c r="A72" t="s">
        <v>124</v>
      </c>
      <c r="B72" s="6">
        <v>556</v>
      </c>
      <c r="C72">
        <v>538</v>
      </c>
      <c r="E72">
        <v>70</v>
      </c>
      <c r="F72" s="8">
        <f t="shared" si="2"/>
        <v>608</v>
      </c>
      <c r="H72" s="9">
        <f t="shared" si="3"/>
        <v>6.1338304964367286E-4</v>
      </c>
      <c r="I72" s="10"/>
      <c r="J72" t="s">
        <v>126</v>
      </c>
    </row>
    <row r="73" spans="1:10" x14ac:dyDescent="0.2">
      <c r="A73" t="s">
        <v>127</v>
      </c>
      <c r="B73" s="6">
        <v>56</v>
      </c>
      <c r="C73">
        <v>999</v>
      </c>
      <c r="E73">
        <v>125</v>
      </c>
      <c r="F73" s="8">
        <f t="shared" si="2"/>
        <v>1124</v>
      </c>
      <c r="H73" s="9">
        <f t="shared" si="3"/>
        <v>1.1339515588807373E-3</v>
      </c>
      <c r="I73" s="10"/>
      <c r="J73" t="s">
        <v>128</v>
      </c>
    </row>
    <row r="74" spans="1:10" x14ac:dyDescent="0.2">
      <c r="A74" t="s">
        <v>129</v>
      </c>
      <c r="B74" s="6">
        <v>57</v>
      </c>
      <c r="C74">
        <v>10652</v>
      </c>
      <c r="E74">
        <v>1205</v>
      </c>
      <c r="F74" s="8">
        <f t="shared" si="2"/>
        <v>11857</v>
      </c>
      <c r="H74" s="9">
        <f t="shared" si="3"/>
        <v>1.1961978321751693E-2</v>
      </c>
      <c r="I74" s="10"/>
      <c r="J74" t="s">
        <v>130</v>
      </c>
    </row>
    <row r="75" spans="1:10" x14ac:dyDescent="0.2">
      <c r="A75" t="s">
        <v>129</v>
      </c>
      <c r="B75" s="6">
        <v>576</v>
      </c>
      <c r="C75">
        <v>1002</v>
      </c>
      <c r="E75">
        <v>36</v>
      </c>
      <c r="F75" s="8">
        <f t="shared" si="2"/>
        <v>1038</v>
      </c>
      <c r="H75" s="9">
        <f t="shared" si="3"/>
        <v>1.04719014067456E-3</v>
      </c>
      <c r="I75" s="10"/>
      <c r="J75" s="11" t="s">
        <v>131</v>
      </c>
    </row>
    <row r="76" spans="1:10" x14ac:dyDescent="0.2">
      <c r="A76" t="s">
        <v>132</v>
      </c>
      <c r="B76" s="6">
        <v>58</v>
      </c>
      <c r="C76">
        <v>4816</v>
      </c>
      <c r="E76">
        <v>638</v>
      </c>
      <c r="F76" s="8">
        <f t="shared" si="2"/>
        <v>5454</v>
      </c>
      <c r="H76" s="9">
        <f t="shared" si="3"/>
        <v>5.5022880801917631E-3</v>
      </c>
      <c r="I76" s="10"/>
      <c r="J76" t="s">
        <v>133</v>
      </c>
    </row>
    <row r="77" spans="1:10" x14ac:dyDescent="0.2">
      <c r="A77" t="s">
        <v>134</v>
      </c>
      <c r="B77" s="6">
        <v>74</v>
      </c>
      <c r="C77">
        <v>2188</v>
      </c>
      <c r="E77">
        <v>469</v>
      </c>
      <c r="F77" s="8">
        <f t="shared" si="2"/>
        <v>2657</v>
      </c>
      <c r="H77" s="9">
        <f t="shared" si="3"/>
        <v>2.6805242810908534E-3</v>
      </c>
      <c r="I77" s="10"/>
      <c r="J77" t="s">
        <v>135</v>
      </c>
    </row>
    <row r="78" spans="1:10" x14ac:dyDescent="0.2">
      <c r="A78" t="s">
        <v>134</v>
      </c>
      <c r="B78" s="6">
        <v>746</v>
      </c>
      <c r="C78">
        <v>2319</v>
      </c>
      <c r="E78">
        <v>90</v>
      </c>
      <c r="F78" s="8">
        <f t="shared" si="2"/>
        <v>2409</v>
      </c>
      <c r="H78" s="9">
        <f t="shared" si="3"/>
        <v>2.4303285634730393E-3</v>
      </c>
      <c r="I78" s="10"/>
      <c r="J78" t="s">
        <v>136</v>
      </c>
    </row>
    <row r="79" spans="1:10" x14ac:dyDescent="0.2">
      <c r="A79" t="s">
        <v>137</v>
      </c>
      <c r="B79" s="6">
        <v>60</v>
      </c>
      <c r="C79">
        <v>20776</v>
      </c>
      <c r="E79">
        <v>1952</v>
      </c>
      <c r="F79" s="8">
        <f t="shared" si="2"/>
        <v>22728</v>
      </c>
      <c r="H79" s="9">
        <f t="shared" si="3"/>
        <v>2.2929226895232562E-2</v>
      </c>
      <c r="I79" s="10"/>
      <c r="J79" t="s">
        <v>138</v>
      </c>
    </row>
    <row r="80" spans="1:10" x14ac:dyDescent="0.2">
      <c r="A80" t="s">
        <v>137</v>
      </c>
      <c r="B80" s="6">
        <v>606</v>
      </c>
      <c r="C80">
        <v>20821</v>
      </c>
      <c r="E80">
        <v>325</v>
      </c>
      <c r="F80" s="8">
        <f t="shared" si="2"/>
        <v>21146</v>
      </c>
      <c r="H80" s="9">
        <f t="shared" si="3"/>
        <v>2.1333220341718924E-2</v>
      </c>
      <c r="I80" s="10"/>
      <c r="J80" t="s">
        <v>139</v>
      </c>
    </row>
    <row r="81" spans="1:10" x14ac:dyDescent="0.2">
      <c r="A81" t="s">
        <v>140</v>
      </c>
      <c r="B81" s="6">
        <v>99</v>
      </c>
      <c r="C81">
        <v>22066</v>
      </c>
      <c r="E81">
        <v>8145</v>
      </c>
      <c r="F81" s="8">
        <f t="shared" si="2"/>
        <v>30211</v>
      </c>
      <c r="H81" s="9">
        <f t="shared" si="3"/>
        <v>3.0478479132870068E-2</v>
      </c>
      <c r="I81" s="10"/>
      <c r="J81" t="s">
        <v>141</v>
      </c>
    </row>
    <row r="82" spans="1:10" x14ac:dyDescent="0.2">
      <c r="A82" t="s">
        <v>140</v>
      </c>
      <c r="B82" s="6">
        <v>996</v>
      </c>
      <c r="C82">
        <v>50186</v>
      </c>
      <c r="E82">
        <v>2190</v>
      </c>
      <c r="F82" s="8">
        <f t="shared" si="2"/>
        <v>52376</v>
      </c>
      <c r="H82" s="9">
        <f t="shared" si="3"/>
        <v>5.2839721394962187E-2</v>
      </c>
      <c r="I82" s="10"/>
      <c r="J82" t="s">
        <v>142</v>
      </c>
    </row>
    <row r="83" spans="1:10" x14ac:dyDescent="0.2">
      <c r="A83" t="s">
        <v>143</v>
      </c>
      <c r="B83" s="6">
        <v>92</v>
      </c>
      <c r="C83">
        <v>8233</v>
      </c>
      <c r="E83">
        <v>1125</v>
      </c>
      <c r="F83" s="8">
        <f t="shared" si="2"/>
        <v>9358</v>
      </c>
      <c r="H83" s="9">
        <f t="shared" si="3"/>
        <v>9.4408529252721883E-3</v>
      </c>
      <c r="I83" s="10"/>
      <c r="J83" t="s">
        <v>144</v>
      </c>
    </row>
    <row r="84" spans="1:10" x14ac:dyDescent="0.2">
      <c r="A84" t="s">
        <v>143</v>
      </c>
      <c r="B84" s="6">
        <v>926</v>
      </c>
      <c r="C84">
        <v>2489</v>
      </c>
      <c r="E84">
        <v>75</v>
      </c>
      <c r="F84" s="8">
        <f t="shared" si="2"/>
        <v>2564</v>
      </c>
      <c r="H84" s="9">
        <f t="shared" si="3"/>
        <v>2.5867008869841731E-3</v>
      </c>
      <c r="I84" s="10"/>
      <c r="J84" t="s">
        <v>145</v>
      </c>
    </row>
    <row r="85" spans="1:10" x14ac:dyDescent="0.2">
      <c r="A85" t="s">
        <v>146</v>
      </c>
      <c r="B85" s="6">
        <v>62</v>
      </c>
      <c r="C85">
        <v>1079</v>
      </c>
      <c r="E85">
        <v>148</v>
      </c>
      <c r="F85" s="8">
        <f t="shared" si="2"/>
        <v>1227</v>
      </c>
      <c r="H85" s="9">
        <f t="shared" si="3"/>
        <v>1.2378634899881359E-3</v>
      </c>
      <c r="I85" s="10"/>
      <c r="J85" t="s">
        <v>147</v>
      </c>
    </row>
    <row r="86" spans="1:10" x14ac:dyDescent="0.2">
      <c r="A86" t="s">
        <v>148</v>
      </c>
      <c r="B86" s="6">
        <v>63</v>
      </c>
      <c r="C86">
        <v>12354</v>
      </c>
      <c r="E86">
        <v>1662</v>
      </c>
      <c r="F86" s="8">
        <f t="shared" si="2"/>
        <v>14016</v>
      </c>
      <c r="H86" s="9">
        <f t="shared" si="3"/>
        <v>1.4140093460206775E-2</v>
      </c>
      <c r="I86" s="10"/>
      <c r="J86" t="s">
        <v>149</v>
      </c>
    </row>
    <row r="87" spans="1:10" x14ac:dyDescent="0.2">
      <c r="A87" t="s">
        <v>150</v>
      </c>
      <c r="B87" s="6">
        <v>64</v>
      </c>
      <c r="C87">
        <v>7131</v>
      </c>
      <c r="E87">
        <v>1496</v>
      </c>
      <c r="F87" s="8">
        <f t="shared" si="2"/>
        <v>8627</v>
      </c>
      <c r="H87" s="9">
        <f t="shared" si="3"/>
        <v>8.7033808705196808E-3</v>
      </c>
      <c r="I87" s="10"/>
      <c r="J87" t="s">
        <v>151</v>
      </c>
    </row>
    <row r="88" spans="1:10" x14ac:dyDescent="0.2">
      <c r="A88" t="s">
        <v>150</v>
      </c>
      <c r="B88" s="6">
        <v>646</v>
      </c>
      <c r="C88">
        <v>3411</v>
      </c>
      <c r="E88">
        <v>21</v>
      </c>
      <c r="F88" s="8">
        <f t="shared" si="2"/>
        <v>3432</v>
      </c>
      <c r="H88" s="9">
        <f t="shared" si="3"/>
        <v>3.4623858986465219E-3</v>
      </c>
      <c r="I88" s="10"/>
      <c r="J88" t="s">
        <v>152</v>
      </c>
    </row>
    <row r="89" spans="1:10" x14ac:dyDescent="0.2">
      <c r="A89" t="s">
        <v>153</v>
      </c>
      <c r="B89" s="6">
        <v>65</v>
      </c>
      <c r="C89">
        <v>2362</v>
      </c>
      <c r="E89">
        <v>371</v>
      </c>
      <c r="F89" s="8">
        <f t="shared" si="2"/>
        <v>2733</v>
      </c>
      <c r="H89" s="9">
        <f t="shared" si="3"/>
        <v>2.7571971622963125E-3</v>
      </c>
      <c r="I89" s="10"/>
      <c r="J89" t="s">
        <v>154</v>
      </c>
    </row>
    <row r="90" spans="1:10" x14ac:dyDescent="0.2">
      <c r="A90" t="s">
        <v>155</v>
      </c>
      <c r="B90" s="6">
        <v>66</v>
      </c>
      <c r="C90">
        <v>1449</v>
      </c>
      <c r="E90">
        <v>176</v>
      </c>
      <c r="F90" s="8">
        <f t="shared" si="2"/>
        <v>1625</v>
      </c>
      <c r="H90" s="9">
        <f t="shared" si="3"/>
        <v>1.6393872626167243E-3</v>
      </c>
      <c r="I90" s="10"/>
      <c r="J90" t="s">
        <v>156</v>
      </c>
    </row>
    <row r="91" spans="1:10" x14ac:dyDescent="0.2">
      <c r="A91" t="s">
        <v>157</v>
      </c>
      <c r="B91" s="6">
        <v>67</v>
      </c>
      <c r="C91">
        <v>11042</v>
      </c>
      <c r="E91">
        <v>828</v>
      </c>
      <c r="F91" s="8">
        <f t="shared" si="2"/>
        <v>11870</v>
      </c>
      <c r="H91" s="9">
        <f t="shared" si="3"/>
        <v>1.1975093419852628E-2</v>
      </c>
      <c r="I91" s="10"/>
      <c r="J91" t="s">
        <v>158</v>
      </c>
    </row>
    <row r="92" spans="1:10" x14ac:dyDescent="0.2">
      <c r="A92" t="s">
        <v>157</v>
      </c>
      <c r="B92" s="6">
        <v>676</v>
      </c>
      <c r="C92">
        <v>639</v>
      </c>
      <c r="E92">
        <v>19</v>
      </c>
      <c r="F92" s="8">
        <f t="shared" si="2"/>
        <v>658</v>
      </c>
      <c r="H92" s="9">
        <f t="shared" si="3"/>
        <v>6.638257346472644E-4</v>
      </c>
      <c r="I92" s="10"/>
      <c r="J92" t="s">
        <v>159</v>
      </c>
    </row>
    <row r="93" spans="1:10" x14ac:dyDescent="0.2">
      <c r="A93" t="s">
        <v>160</v>
      </c>
      <c r="B93" s="6">
        <v>68</v>
      </c>
      <c r="C93">
        <v>2909</v>
      </c>
      <c r="E93">
        <v>198</v>
      </c>
      <c r="F93" s="8">
        <f t="shared" si="2"/>
        <v>3107</v>
      </c>
      <c r="H93" s="9">
        <f t="shared" si="3"/>
        <v>3.1345084461231769E-3</v>
      </c>
      <c r="I93" s="10"/>
      <c r="J93" t="s">
        <v>161</v>
      </c>
    </row>
    <row r="94" spans="1:10" x14ac:dyDescent="0.2">
      <c r="A94" t="s">
        <v>162</v>
      </c>
      <c r="B94" s="6">
        <v>69</v>
      </c>
      <c r="C94">
        <v>10522</v>
      </c>
      <c r="E94">
        <v>1173</v>
      </c>
      <c r="F94" s="8">
        <f t="shared" si="2"/>
        <v>11695</v>
      </c>
      <c r="H94" s="9">
        <f t="shared" si="3"/>
        <v>1.1798544022340056E-2</v>
      </c>
      <c r="I94" s="10"/>
      <c r="J94" t="s">
        <v>163</v>
      </c>
    </row>
    <row r="95" spans="1:10" x14ac:dyDescent="0.2">
      <c r="A95" t="s">
        <v>162</v>
      </c>
      <c r="B95" s="6">
        <v>696</v>
      </c>
      <c r="C95">
        <v>1099</v>
      </c>
      <c r="E95">
        <v>6</v>
      </c>
      <c r="F95" s="8">
        <f t="shared" si="2"/>
        <v>1105</v>
      </c>
      <c r="H95" s="9">
        <f t="shared" si="3"/>
        <v>1.1147833385793725E-3</v>
      </c>
      <c r="I95" s="10"/>
      <c r="J95" t="s">
        <v>164</v>
      </c>
    </row>
    <row r="96" spans="1:10" x14ac:dyDescent="0.2">
      <c r="A96" t="s">
        <v>165</v>
      </c>
      <c r="B96" s="6">
        <v>70</v>
      </c>
      <c r="C96">
        <v>4050</v>
      </c>
      <c r="E96">
        <v>612</v>
      </c>
      <c r="F96" s="8">
        <f t="shared" si="2"/>
        <v>4662</v>
      </c>
      <c r="H96" s="9">
        <f t="shared" si="3"/>
        <v>4.703275949734873E-3</v>
      </c>
      <c r="I96" s="10"/>
      <c r="J96" t="s">
        <v>166</v>
      </c>
    </row>
    <row r="97" spans="1:10" x14ac:dyDescent="0.2">
      <c r="A97" t="s">
        <v>167</v>
      </c>
      <c r="B97" s="6">
        <v>71</v>
      </c>
      <c r="C97">
        <v>53</v>
      </c>
      <c r="E97">
        <v>13</v>
      </c>
      <c r="F97" s="8">
        <f t="shared" si="2"/>
        <v>66</v>
      </c>
      <c r="H97" s="9">
        <f t="shared" si="3"/>
        <v>6.6584344204740812E-5</v>
      </c>
      <c r="I97" s="10"/>
      <c r="J97" t="s">
        <v>168</v>
      </c>
    </row>
    <row r="98" spans="1:10" x14ac:dyDescent="0.2">
      <c r="A98" t="s">
        <v>169</v>
      </c>
      <c r="B98" s="6">
        <v>72</v>
      </c>
      <c r="C98">
        <v>4964</v>
      </c>
      <c r="E98">
        <v>544</v>
      </c>
      <c r="F98" s="8">
        <f t="shared" si="2"/>
        <v>5508</v>
      </c>
      <c r="H98" s="9">
        <f t="shared" si="3"/>
        <v>5.556766179995642E-3</v>
      </c>
      <c r="I98" s="10"/>
      <c r="J98" t="s">
        <v>170</v>
      </c>
    </row>
    <row r="99" spans="1:10" x14ac:dyDescent="0.2">
      <c r="A99" t="s">
        <v>171</v>
      </c>
      <c r="B99" s="6">
        <v>73</v>
      </c>
      <c r="C99">
        <v>9015</v>
      </c>
      <c r="E99">
        <v>983</v>
      </c>
      <c r="F99" s="8">
        <f t="shared" si="2"/>
        <v>9998</v>
      </c>
      <c r="H99" s="9">
        <f t="shared" si="3"/>
        <v>1.008651929331816E-2</v>
      </c>
      <c r="I99" s="10"/>
      <c r="J99" t="s">
        <v>172</v>
      </c>
    </row>
    <row r="100" spans="1:10" x14ac:dyDescent="0.2">
      <c r="A100" s="11" t="s">
        <v>173</v>
      </c>
      <c r="B100" s="6">
        <v>75</v>
      </c>
      <c r="C100">
        <v>906</v>
      </c>
      <c r="E100">
        <v>264</v>
      </c>
      <c r="F100" s="8">
        <f t="shared" si="2"/>
        <v>1170</v>
      </c>
      <c r="H100" s="9">
        <f t="shared" si="3"/>
        <v>1.1803588290840415E-3</v>
      </c>
      <c r="I100" s="10"/>
      <c r="J100" s="11" t="s">
        <v>174</v>
      </c>
    </row>
    <row r="101" spans="1:10" x14ac:dyDescent="0.2">
      <c r="A101" t="s">
        <v>175</v>
      </c>
      <c r="B101" s="6">
        <v>76</v>
      </c>
      <c r="C101">
        <v>5153</v>
      </c>
      <c r="E101">
        <v>366</v>
      </c>
      <c r="F101" s="8">
        <f t="shared" si="2"/>
        <v>5519</v>
      </c>
      <c r="H101" s="9">
        <f t="shared" si="3"/>
        <v>5.5678635706964321E-3</v>
      </c>
      <c r="I101" s="10"/>
      <c r="J101" t="s">
        <v>176</v>
      </c>
    </row>
    <row r="102" spans="1:10" x14ac:dyDescent="0.2">
      <c r="A102" t="s">
        <v>177</v>
      </c>
      <c r="B102" s="6">
        <v>77</v>
      </c>
      <c r="C102">
        <v>10313</v>
      </c>
      <c r="E102">
        <v>1699</v>
      </c>
      <c r="F102" s="8">
        <f t="shared" si="2"/>
        <v>12012</v>
      </c>
      <c r="H102" s="9">
        <f t="shared" si="3"/>
        <v>1.2118350645262826E-2</v>
      </c>
      <c r="I102" s="10"/>
      <c r="J102" t="s">
        <v>178</v>
      </c>
    </row>
    <row r="103" spans="1:10" x14ac:dyDescent="0.2">
      <c r="A103" t="s">
        <v>179</v>
      </c>
      <c r="B103" s="6">
        <v>78</v>
      </c>
      <c r="C103">
        <v>7124</v>
      </c>
      <c r="E103">
        <v>376</v>
      </c>
      <c r="F103" s="8">
        <f t="shared" si="2"/>
        <v>7500</v>
      </c>
      <c r="H103" s="9">
        <f t="shared" si="3"/>
        <v>7.5664027505387282E-3</v>
      </c>
      <c r="I103" s="10"/>
      <c r="J103" t="s">
        <v>180</v>
      </c>
    </row>
    <row r="104" spans="1:10" x14ac:dyDescent="0.2">
      <c r="A104" t="s">
        <v>181</v>
      </c>
      <c r="B104" s="6">
        <v>79</v>
      </c>
      <c r="C104">
        <v>3188</v>
      </c>
      <c r="E104">
        <v>250</v>
      </c>
      <c r="F104" s="8">
        <f t="shared" si="2"/>
        <v>3438</v>
      </c>
      <c r="H104" s="9">
        <f t="shared" si="3"/>
        <v>3.4684390208469529E-3</v>
      </c>
      <c r="I104" s="10"/>
      <c r="J104" t="s">
        <v>182</v>
      </c>
    </row>
    <row r="105" spans="1:10" x14ac:dyDescent="0.2">
      <c r="A105" t="s">
        <v>183</v>
      </c>
      <c r="B105" s="6">
        <v>80</v>
      </c>
      <c r="C105">
        <v>1333</v>
      </c>
      <c r="E105">
        <v>99</v>
      </c>
      <c r="F105" s="8">
        <f t="shared" si="2"/>
        <v>1432</v>
      </c>
      <c r="H105" s="9">
        <f t="shared" si="3"/>
        <v>1.4446784985028612E-3</v>
      </c>
      <c r="J105" t="s">
        <v>184</v>
      </c>
    </row>
    <row r="106" spans="1:10" x14ac:dyDescent="0.2">
      <c r="A106" t="s">
        <v>185</v>
      </c>
      <c r="B106" s="6">
        <v>90</v>
      </c>
      <c r="C106">
        <v>1751</v>
      </c>
      <c r="E106">
        <v>259</v>
      </c>
      <c r="F106" s="8">
        <f t="shared" si="2"/>
        <v>2010</v>
      </c>
      <c r="H106" s="9">
        <f t="shared" si="3"/>
        <v>2.0277959371443792E-3</v>
      </c>
      <c r="I106" s="10"/>
      <c r="J106" t="s">
        <v>186</v>
      </c>
    </row>
    <row r="107" spans="1:10" x14ac:dyDescent="0.2">
      <c r="A107" t="s">
        <v>187</v>
      </c>
      <c r="B107" s="6">
        <v>81</v>
      </c>
      <c r="C107">
        <v>12299</v>
      </c>
      <c r="E107">
        <v>910</v>
      </c>
      <c r="F107" s="8">
        <f t="shared" si="2"/>
        <v>13209</v>
      </c>
      <c r="H107" s="9">
        <f t="shared" si="3"/>
        <v>1.3325948524248808E-2</v>
      </c>
      <c r="I107" s="10"/>
      <c r="J107" t="s">
        <v>188</v>
      </c>
    </row>
    <row r="108" spans="1:10" x14ac:dyDescent="0.2">
      <c r="A108" t="s">
        <v>189</v>
      </c>
      <c r="B108" s="6">
        <v>96</v>
      </c>
      <c r="C108">
        <v>608</v>
      </c>
      <c r="E108">
        <v>89</v>
      </c>
      <c r="F108" s="8">
        <f t="shared" si="2"/>
        <v>697</v>
      </c>
      <c r="H108" s="9">
        <f t="shared" si="3"/>
        <v>7.0317102895006581E-4</v>
      </c>
      <c r="I108" s="10"/>
      <c r="J108" t="s">
        <v>190</v>
      </c>
    </row>
    <row r="109" spans="1:10" x14ac:dyDescent="0.2">
      <c r="A109" t="s">
        <v>191</v>
      </c>
      <c r="B109" s="6">
        <v>82</v>
      </c>
      <c r="C109">
        <v>19728</v>
      </c>
      <c r="E109">
        <v>3271</v>
      </c>
      <c r="F109" s="8">
        <f t="shared" si="2"/>
        <v>22999</v>
      </c>
      <c r="H109" s="9">
        <f t="shared" si="3"/>
        <v>2.3202626247952027E-2</v>
      </c>
      <c r="I109" s="10"/>
      <c r="J109" t="s">
        <v>192</v>
      </c>
    </row>
    <row r="110" spans="1:10" x14ac:dyDescent="0.2">
      <c r="A110" s="11" t="s">
        <v>191</v>
      </c>
      <c r="B110" s="6">
        <v>826</v>
      </c>
      <c r="C110">
        <v>25541</v>
      </c>
      <c r="E110">
        <v>223</v>
      </c>
      <c r="F110" s="8">
        <f t="shared" si="2"/>
        <v>25764</v>
      </c>
      <c r="G110" s="11"/>
      <c r="H110" s="9">
        <f t="shared" si="3"/>
        <v>2.5992106728650637E-2</v>
      </c>
      <c r="I110" s="10"/>
      <c r="J110" t="s">
        <v>193</v>
      </c>
    </row>
    <row r="111" spans="1:10" x14ac:dyDescent="0.2">
      <c r="A111" t="s">
        <v>194</v>
      </c>
      <c r="B111" s="6">
        <v>83</v>
      </c>
      <c r="C111">
        <v>673</v>
      </c>
      <c r="E111">
        <v>364</v>
      </c>
      <c r="F111" s="8">
        <f t="shared" si="2"/>
        <v>1037</v>
      </c>
      <c r="H111" s="9">
        <f t="shared" si="3"/>
        <v>1.0461812869744882E-3</v>
      </c>
      <c r="J111" t="s">
        <v>195</v>
      </c>
    </row>
    <row r="112" spans="1:10" s="12" customFormat="1" x14ac:dyDescent="0.2">
      <c r="A112" t="s">
        <v>196</v>
      </c>
      <c r="B112" s="6">
        <v>84</v>
      </c>
      <c r="C112">
        <v>7989</v>
      </c>
      <c r="D112"/>
      <c r="E112">
        <v>739</v>
      </c>
      <c r="F112" s="8">
        <f t="shared" si="2"/>
        <v>8728</v>
      </c>
      <c r="G112"/>
      <c r="H112" s="9">
        <f t="shared" si="3"/>
        <v>8.8052750942269348E-3</v>
      </c>
      <c r="I112"/>
      <c r="J112" t="s">
        <v>197</v>
      </c>
    </row>
    <row r="113" spans="1:10" x14ac:dyDescent="0.2">
      <c r="A113" t="s">
        <v>198</v>
      </c>
      <c r="B113" s="6">
        <v>85</v>
      </c>
      <c r="C113">
        <v>18465</v>
      </c>
      <c r="E113">
        <v>1467</v>
      </c>
      <c r="F113" s="8">
        <f t="shared" si="2"/>
        <v>19932</v>
      </c>
      <c r="H113" s="9">
        <f t="shared" si="3"/>
        <v>2.0108471949831723E-2</v>
      </c>
      <c r="J113" t="s">
        <v>199</v>
      </c>
    </row>
    <row r="114" spans="1:10" x14ac:dyDescent="0.2">
      <c r="A114" t="s">
        <v>200</v>
      </c>
      <c r="B114" s="6">
        <v>86</v>
      </c>
      <c r="C114">
        <v>3919</v>
      </c>
      <c r="E114">
        <v>413</v>
      </c>
      <c r="F114" s="8">
        <f t="shared" si="2"/>
        <v>4332</v>
      </c>
      <c r="H114" s="9">
        <f t="shared" si="3"/>
        <v>4.3703542287111688E-3</v>
      </c>
      <c r="J114" t="s">
        <v>201</v>
      </c>
    </row>
    <row r="115" spans="1:10" x14ac:dyDescent="0.2">
      <c r="A115" t="s">
        <v>202</v>
      </c>
      <c r="B115" s="6">
        <v>87</v>
      </c>
      <c r="C115">
        <v>34244</v>
      </c>
      <c r="E115">
        <v>4180</v>
      </c>
      <c r="F115" s="8">
        <f t="shared" si="2"/>
        <v>38424</v>
      </c>
      <c r="H115" s="9">
        <f t="shared" si="3"/>
        <v>3.8764194571560009E-2</v>
      </c>
      <c r="J115" t="s">
        <v>203</v>
      </c>
    </row>
    <row r="116" spans="1:10" x14ac:dyDescent="0.2">
      <c r="A116" t="s">
        <v>202</v>
      </c>
      <c r="B116" s="6">
        <v>876</v>
      </c>
      <c r="C116">
        <v>1512</v>
      </c>
      <c r="E116">
        <v>64</v>
      </c>
      <c r="F116" s="8">
        <f t="shared" si="2"/>
        <v>1576</v>
      </c>
      <c r="H116" s="9">
        <f t="shared" si="3"/>
        <v>1.5899534313132046E-3</v>
      </c>
      <c r="J116" t="s">
        <v>204</v>
      </c>
    </row>
    <row r="117" spans="1:10" x14ac:dyDescent="0.2">
      <c r="A117" t="s">
        <v>205</v>
      </c>
      <c r="B117" s="6">
        <v>89</v>
      </c>
      <c r="C117">
        <v>278</v>
      </c>
      <c r="E117">
        <v>90</v>
      </c>
      <c r="F117" s="8">
        <f t="shared" si="2"/>
        <v>368</v>
      </c>
      <c r="H117" s="9">
        <f t="shared" si="3"/>
        <v>3.7125816162643361E-4</v>
      </c>
      <c r="J117" s="11" t="s">
        <v>206</v>
      </c>
    </row>
    <row r="118" spans="1:10" x14ac:dyDescent="0.2">
      <c r="A118" t="s">
        <v>205</v>
      </c>
      <c r="B118" s="6">
        <v>896</v>
      </c>
      <c r="C118">
        <v>23</v>
      </c>
      <c r="E118">
        <v>2</v>
      </c>
      <c r="F118" s="8">
        <f t="shared" si="2"/>
        <v>25</v>
      </c>
      <c r="H118" s="9">
        <f t="shared" si="3"/>
        <v>2.5221342501795759E-5</v>
      </c>
      <c r="J118" s="11" t="s">
        <v>207</v>
      </c>
    </row>
    <row r="119" spans="1:10" x14ac:dyDescent="0.2">
      <c r="A119" s="12" t="s">
        <v>208</v>
      </c>
      <c r="B119" s="12"/>
      <c r="C119" s="13">
        <f>SUM(C3:C118)</f>
        <v>897073</v>
      </c>
      <c r="D119" s="13"/>
      <c r="E119" s="13">
        <f>SUM(E3:E118)</f>
        <v>94151</v>
      </c>
      <c r="F119" s="13">
        <f t="shared" si="2"/>
        <v>991224</v>
      </c>
      <c r="G119" s="13"/>
      <c r="H119" s="14"/>
    </row>
  </sheetData>
  <printOptions horizontalCentered="1" gridLines="1"/>
  <pageMargins left="0.75" right="0.75" top="0.75" bottom="0.5" header="0.25" footer="0.25"/>
  <pageSetup orientation="portrait" r:id="rId1"/>
  <headerFooter alignWithMargins="0">
    <oddHeader>&amp;C&amp;"Arial,Bold"COMPARATIVE CIRCULATION ACTIVITY by Agency (November '13)&amp;"Arial,Regular"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</vt:lpstr>
      <vt:lpstr>Nov!Print_Titles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2013-12-04T17:39:19Z</dcterms:created>
  <dcterms:modified xsi:type="dcterms:W3CDTF">2013-12-04T17:39:46Z</dcterms:modified>
</cp:coreProperties>
</file>