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elance Work\Sandbox\SWANCircActivity\2014-01\"/>
    </mc:Choice>
  </mc:AlternateContent>
  <bookViews>
    <workbookView xWindow="6375" yWindow="225" windowWidth="12405" windowHeight="12330"/>
  </bookViews>
  <sheets>
    <sheet name="Jan" sheetId="1" r:id="rId1"/>
  </sheets>
  <definedNames>
    <definedName name="_xlnm.Print_Titles" localSheetId="0">Jan!$1:$2</definedName>
  </definedNames>
  <calcPr calcId="152511"/>
</workbook>
</file>

<file path=xl/calcChain.xml><?xml version="1.0" encoding="utf-8"?>
<calcChain xmlns="http://schemas.openxmlformats.org/spreadsheetml/2006/main">
  <c r="E118" i="1" l="1"/>
  <c r="C118" i="1"/>
  <c r="F118" i="1" s="1"/>
  <c r="F117" i="1"/>
  <c r="F116" i="1"/>
  <c r="F115" i="1"/>
  <c r="F114" i="1"/>
  <c r="H114" i="1" s="1"/>
  <c r="F113" i="1"/>
  <c r="F112" i="1"/>
  <c r="F111" i="1"/>
  <c r="F110" i="1"/>
  <c r="H110" i="1" s="1"/>
  <c r="F109" i="1"/>
  <c r="F108" i="1"/>
  <c r="F107" i="1"/>
  <c r="F106" i="1"/>
  <c r="H106" i="1" s="1"/>
  <c r="F105" i="1"/>
  <c r="F104" i="1"/>
  <c r="F103" i="1"/>
  <c r="F102" i="1"/>
  <c r="H102" i="1" s="1"/>
  <c r="F101" i="1"/>
  <c r="F100" i="1"/>
  <c r="F99" i="1"/>
  <c r="F98" i="1"/>
  <c r="H98" i="1" s="1"/>
  <c r="F97" i="1"/>
  <c r="F96" i="1"/>
  <c r="F95" i="1"/>
  <c r="F94" i="1"/>
  <c r="H94" i="1" s="1"/>
  <c r="F93" i="1"/>
  <c r="F92" i="1"/>
  <c r="F91" i="1"/>
  <c r="F90" i="1"/>
  <c r="H90" i="1" s="1"/>
  <c r="F89" i="1"/>
  <c r="F88" i="1"/>
  <c r="F87" i="1"/>
  <c r="F86" i="1"/>
  <c r="H86" i="1" s="1"/>
  <c r="F85" i="1"/>
  <c r="F84" i="1"/>
  <c r="F83" i="1"/>
  <c r="F82" i="1"/>
  <c r="H82" i="1" s="1"/>
  <c r="F81" i="1"/>
  <c r="F80" i="1"/>
  <c r="F79" i="1"/>
  <c r="F78" i="1"/>
  <c r="H78" i="1" s="1"/>
  <c r="F77" i="1"/>
  <c r="F76" i="1"/>
  <c r="F75" i="1"/>
  <c r="F74" i="1"/>
  <c r="H74" i="1" s="1"/>
  <c r="F73" i="1"/>
  <c r="F72" i="1"/>
  <c r="F71" i="1"/>
  <c r="F70" i="1"/>
  <c r="H70" i="1" s="1"/>
  <c r="F69" i="1"/>
  <c r="F68" i="1"/>
  <c r="F67" i="1"/>
  <c r="F66" i="1"/>
  <c r="H66" i="1" s="1"/>
  <c r="F65" i="1"/>
  <c r="F64" i="1"/>
  <c r="F63" i="1"/>
  <c r="F62" i="1"/>
  <c r="H62" i="1" s="1"/>
  <c r="F61" i="1"/>
  <c r="F60" i="1"/>
  <c r="F59" i="1"/>
  <c r="F58" i="1"/>
  <c r="H58" i="1" s="1"/>
  <c r="F57" i="1"/>
  <c r="F56" i="1"/>
  <c r="F55" i="1"/>
  <c r="F54" i="1"/>
  <c r="H54" i="1" s="1"/>
  <c r="F53" i="1"/>
  <c r="F52" i="1"/>
  <c r="F51" i="1"/>
  <c r="F50" i="1"/>
  <c r="H50" i="1" s="1"/>
  <c r="F49" i="1"/>
  <c r="F48" i="1"/>
  <c r="F47" i="1"/>
  <c r="F46" i="1"/>
  <c r="H46" i="1" s="1"/>
  <c r="F45" i="1"/>
  <c r="F44" i="1"/>
  <c r="F43" i="1"/>
  <c r="F42" i="1"/>
  <c r="H42" i="1" s="1"/>
  <c r="F41" i="1"/>
  <c r="F40" i="1"/>
  <c r="F39" i="1"/>
  <c r="F38" i="1"/>
  <c r="H38" i="1" s="1"/>
  <c r="F37" i="1"/>
  <c r="F36" i="1"/>
  <c r="F35" i="1"/>
  <c r="F34" i="1"/>
  <c r="H34" i="1" s="1"/>
  <c r="F33" i="1"/>
  <c r="F32" i="1"/>
  <c r="F31" i="1"/>
  <c r="F30" i="1"/>
  <c r="H30" i="1" s="1"/>
  <c r="F29" i="1"/>
  <c r="F28" i="1"/>
  <c r="F27" i="1"/>
  <c r="F26" i="1"/>
  <c r="H26" i="1" s="1"/>
  <c r="F25" i="1"/>
  <c r="F24" i="1"/>
  <c r="F23" i="1"/>
  <c r="F22" i="1"/>
  <c r="H22" i="1" s="1"/>
  <c r="F21" i="1"/>
  <c r="F20" i="1"/>
  <c r="F19" i="1"/>
  <c r="F18" i="1"/>
  <c r="H18" i="1" s="1"/>
  <c r="F17" i="1"/>
  <c r="F16" i="1"/>
  <c r="F15" i="1"/>
  <c r="F14" i="1"/>
  <c r="H14" i="1" s="1"/>
  <c r="F13" i="1"/>
  <c r="F12" i="1"/>
  <c r="F11" i="1"/>
  <c r="F10" i="1"/>
  <c r="H10" i="1" s="1"/>
  <c r="F9" i="1"/>
  <c r="F8" i="1"/>
  <c r="F7" i="1"/>
  <c r="F6" i="1"/>
  <c r="H6" i="1" s="1"/>
  <c r="F5" i="1"/>
  <c r="F4" i="1"/>
  <c r="F3" i="1"/>
  <c r="H117" i="1" l="1"/>
  <c r="H115" i="1"/>
  <c r="H113" i="1"/>
  <c r="H111" i="1"/>
  <c r="H109" i="1"/>
  <c r="H107" i="1"/>
  <c r="H105" i="1"/>
  <c r="H103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</calcChain>
</file>

<file path=xl/sharedStrings.xml><?xml version="1.0" encoding="utf-8"?>
<sst xmlns="http://schemas.openxmlformats.org/spreadsheetml/2006/main" count="238" uniqueCount="207">
  <si>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</si>
  <si>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</si>
  <si>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</si>
  <si>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</si>
  <si>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</si>
  <si>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</si>
  <si>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</si>
  <si>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</si>
  <si>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</si>
  <si>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</si>
  <si>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</si>
  <si>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</si>
  <si>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</si>
  <si>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</si>
  <si>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</si>
  <si>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</si>
  <si>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</si>
  <si>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</si>
  <si>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</si>
  <si>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</si>
  <si>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</si>
  <si>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</si>
  <si>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</si>
  <si>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</si>
  <si>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</si>
  <si>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</si>
  <si>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</si>
  <si>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</si>
  <si>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</si>
  <si>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</si>
  <si>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</si>
  <si>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</si>
  <si>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</si>
  <si>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</si>
  <si>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</si>
  <si>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</si>
  <si>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</si>
  <si>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</si>
  <si>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</si>
  <si>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</si>
  <si>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</si>
  <si>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</si>
  <si>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</si>
  <si>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</si>
  <si>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</si>
  <si>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</si>
  <si>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</si>
  <si>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</si>
  <si>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</si>
  <si>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</si>
  <si>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</si>
  <si>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CTS self check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</si>
  <si>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</si>
  <si>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</si>
  <si>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</si>
  <si>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</si>
  <si>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</si>
  <si>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</si>
  <si>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</si>
  <si>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</si>
  <si>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</si>
  <si>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</si>
  <si>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</si>
  <si>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</si>
  <si>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</si>
  <si>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</si>
  <si>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</si>
  <si>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</si>
  <si>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</si>
  <si>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</si>
  <si>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</si>
  <si>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</si>
  <si>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</si>
  <si>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</si>
  <si>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</si>
  <si>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</si>
  <si>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</si>
  <si>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</si>
  <si>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</si>
  <si>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</si>
  <si>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</si>
  <si>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</si>
  <si>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</si>
  <si>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</si>
  <si>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</si>
  <si>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</si>
  <si>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</si>
  <si>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</si>
  <si>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</si>
  <si>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</si>
  <si>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</si>
  <si>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</si>
  <si>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</si>
  <si>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</si>
  <si>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</si>
  <si>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</si>
  <si>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</si>
  <si>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</si>
  <si>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</si>
  <si>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</si>
  <si>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</si>
  <si>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</si>
  <si>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</si>
  <si>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</si>
  <si>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</si>
  <si>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</si>
  <si>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</si>
  <si>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</si>
  <si>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</si>
  <si>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</si>
  <si>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</si>
  <si>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</si>
  <si>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</si>
  <si>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</si>
  <si>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</si>
  <si>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</si>
  <si>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</si>
  <si>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</si>
  <si>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</si>
  <si>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</si>
  <si>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</si>
  <si>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</si>
  <si>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</si>
  <si>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</si>
  <si>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</si>
  <si>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</si>
  <si>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</si>
  <si>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</si>
  <si>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</si>
  <si>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</si>
  <si>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</si>
  <si>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</si>
  <si>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</si>
  <si>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</si>
  <si>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</si>
  <si>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</si>
  <si>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</si>
  <si>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</si>
  <si>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</si>
  <si>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</si>
  <si>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</si>
  <si>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</si>
  <si>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</si>
  <si>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</si>
  <si>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</si>
  <si>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</si>
  <si>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</si>
  <si>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</si>
  <si>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</si>
  <si>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</si>
  <si>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</si>
  <si>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</si>
  <si>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</si>
  <si>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</si>
  <si>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</si>
  <si>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</si>
  <si>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</si>
  <si>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</si>
  <si>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</si>
  <si>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</si>
  <si>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</si>
  <si>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</si>
  <si>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</si>
  <si>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</si>
  <si>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</si>
  <si>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</si>
  <si>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</si>
  <si>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</si>
  <si>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</si>
  <si>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</si>
  <si>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</si>
  <si>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</si>
  <si>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</si>
  <si>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</si>
  <si>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</si>
  <si>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</si>
  <si>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</si>
  <si>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</si>
  <si>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</si>
  <si>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</si>
  <si>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</si>
  <si>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</si>
  <si>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</si>
  <si>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</si>
  <si>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</si>
  <si>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</si>
  <si>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</si>
  <si>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</si>
  <si>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</si>
  <si>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</si>
  <si>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</si>
  <si>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</si>
  <si>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</si>
  <si>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</si>
  <si>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</si>
  <si>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</si>
  <si>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</si>
  <si>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</si>
  <si>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</si>
  <si>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</si>
  <si>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</si>
  <si>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</si>
  <si>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WRS self check</t>
  </si>
  <si>
    <t>SLS</t>
  </si>
  <si>
    <t>SLS (SWAN)</t>
  </si>
  <si>
    <t>SLS self check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</si>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</sst>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name val="Arial"/>
    </font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u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4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3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zoomScaleNormal="100" workbookViewId="0"/>
  </sheetViews>
  <sheetFormatPr defaultRowHeight="12.75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>
      <c r="A3" t="s">
        <v>7</v>
      </c>
      <c r="B3" s="6">
        <v>0</v>
      </c>
      <c r="C3" s="7">
        <v>514</v>
      </c>
      <c r="D3" s="8"/>
      <c r="E3" s="7">
        <v>170</v>
      </c>
      <c r="F3" s="8">
        <f>C3+E3</f>
        <v>684</v>
      </c>
      <c r="H3" s="9">
        <f t="shared" ref="H3:H66" si="0">F3/$F$118</f>
        <v>7.287775502419669E-4</v>
      </c>
      <c r="I3" s="10"/>
      <c r="J3" t="s">
        <v>7</v>
      </c>
    </row>
    <row r="4" spans="1:10">
      <c r="A4" t="s">
        <v>8</v>
      </c>
      <c r="B4" s="6">
        <v>10</v>
      </c>
      <c r="C4" s="8">
        <v>9458</v>
      </c>
      <c r="D4" s="8"/>
      <c r="E4" s="8">
        <v>1928</v>
      </c>
      <c r="F4" s="8">
        <f t="shared" ref="F4:F67" si="1">C4+E4</f>
        <v>11386</v>
      </c>
      <c r="H4" s="9">
        <f t="shared" si="0"/>
        <v>1.2131376004466426E-2</v>
      </c>
      <c r="I4" s="10"/>
      <c r="J4" t="s">
        <v>9</v>
      </c>
    </row>
    <row r="5" spans="1:10">
      <c r="A5" s="11" t="s">
        <v>8</v>
      </c>
      <c r="B5" s="6">
        <v>106</v>
      </c>
      <c r="C5" s="8">
        <v>586</v>
      </c>
      <c r="D5" s="8"/>
      <c r="E5" s="8">
        <v>3</v>
      </c>
      <c r="F5" s="8">
        <f t="shared" si="1"/>
        <v>589</v>
      </c>
      <c r="H5" s="9">
        <f t="shared" si="0"/>
        <v>6.2755844604169377E-4</v>
      </c>
      <c r="I5" s="10"/>
      <c r="J5" s="11" t="s">
        <v>10</v>
      </c>
    </row>
    <row r="6" spans="1:10">
      <c r="A6" t="s">
        <v>11</v>
      </c>
      <c r="B6" s="6">
        <v>11</v>
      </c>
      <c r="C6" s="8">
        <v>13564</v>
      </c>
      <c r="D6" s="8"/>
      <c r="E6" s="8">
        <v>1064</v>
      </c>
      <c r="F6" s="8">
        <f t="shared" si="1"/>
        <v>14628</v>
      </c>
      <c r="H6" s="9">
        <f t="shared" si="0"/>
        <v>1.5585611118332591E-2</v>
      </c>
      <c r="I6" s="10"/>
      <c r="J6" t="s">
        <v>12</v>
      </c>
    </row>
    <row r="7" spans="1:10">
      <c r="A7" t="s">
        <v>11</v>
      </c>
      <c r="B7" s="6">
        <v>116</v>
      </c>
      <c r="C7" s="8">
        <v>1007</v>
      </c>
      <c r="D7" s="8"/>
      <c r="E7" s="8">
        <v>8</v>
      </c>
      <c r="F7" s="8">
        <f t="shared" si="1"/>
        <v>1015</v>
      </c>
      <c r="H7" s="9">
        <f t="shared" si="0"/>
        <v>1.0814462185608136E-3</v>
      </c>
      <c r="I7" s="10"/>
      <c r="J7" t="s">
        <v>13</v>
      </c>
    </row>
    <row r="8" spans="1:10">
      <c r="A8" t="s">
        <v>14</v>
      </c>
      <c r="B8" s="6">
        <v>98</v>
      </c>
      <c r="C8" s="8">
        <v>293</v>
      </c>
      <c r="D8" s="8"/>
      <c r="E8" s="8">
        <v>33</v>
      </c>
      <c r="F8" s="8">
        <f t="shared" si="1"/>
        <v>326</v>
      </c>
      <c r="H8" s="9">
        <f t="shared" si="0"/>
        <v>3.4734134704514797E-4</v>
      </c>
      <c r="I8" s="10"/>
      <c r="J8" t="s">
        <v>15</v>
      </c>
    </row>
    <row r="9" spans="1:10">
      <c r="A9" t="s">
        <v>16</v>
      </c>
      <c r="B9" s="6">
        <v>12</v>
      </c>
      <c r="C9" s="8">
        <v>2249</v>
      </c>
      <c r="D9" s="8"/>
      <c r="E9" s="8">
        <v>367</v>
      </c>
      <c r="F9" s="8">
        <f t="shared" si="1"/>
        <v>2616</v>
      </c>
      <c r="H9" s="9">
        <f t="shared" si="0"/>
        <v>2.7872544903991014E-3</v>
      </c>
      <c r="I9" s="10"/>
      <c r="J9" t="s">
        <v>17</v>
      </c>
    </row>
    <row r="10" spans="1:10">
      <c r="A10" s="11" t="s">
        <v>18</v>
      </c>
      <c r="B10" s="6">
        <v>95</v>
      </c>
      <c r="C10" s="8">
        <v>17157</v>
      </c>
      <c r="D10" s="8"/>
      <c r="E10" s="8">
        <v>2541</v>
      </c>
      <c r="F10" s="8">
        <f t="shared" si="1"/>
        <v>19698</v>
      </c>
      <c r="H10" s="9">
        <f t="shared" si="0"/>
        <v>2.098751488986296E-2</v>
      </c>
      <c r="I10" s="10"/>
      <c r="J10" s="11" t="s">
        <v>19</v>
      </c>
    </row>
    <row r="11" spans="1:10">
      <c r="A11" t="s">
        <v>18</v>
      </c>
      <c r="B11" s="6">
        <v>956</v>
      </c>
      <c r="C11" s="8">
        <v>301</v>
      </c>
      <c r="D11" s="8"/>
      <c r="E11" s="8">
        <v>13</v>
      </c>
      <c r="F11" s="8">
        <f t="shared" si="1"/>
        <v>314</v>
      </c>
      <c r="H11" s="9">
        <f t="shared" si="0"/>
        <v>3.3455577598827136E-4</v>
      </c>
      <c r="I11" s="10"/>
      <c r="J11" t="s">
        <v>20</v>
      </c>
    </row>
    <row r="12" spans="1:10">
      <c r="A12" t="s">
        <v>21</v>
      </c>
      <c r="B12" s="6">
        <v>13</v>
      </c>
      <c r="C12" s="8">
        <v>8636</v>
      </c>
      <c r="D12" s="8"/>
      <c r="E12" s="8">
        <v>2527</v>
      </c>
      <c r="F12" s="8">
        <f t="shared" si="1"/>
        <v>11163</v>
      </c>
      <c r="H12" s="9">
        <f t="shared" si="0"/>
        <v>1.189377747565947E-2</v>
      </c>
      <c r="I12" s="10"/>
      <c r="J12" t="s">
        <v>22</v>
      </c>
    </row>
    <row r="13" spans="1:10">
      <c r="A13" t="s">
        <v>23</v>
      </c>
      <c r="B13" s="6">
        <v>14</v>
      </c>
      <c r="C13" s="8">
        <v>2000</v>
      </c>
      <c r="D13" s="8"/>
      <c r="E13" s="8">
        <v>142</v>
      </c>
      <c r="F13" s="8">
        <f t="shared" si="1"/>
        <v>2142</v>
      </c>
      <c r="H13" s="9">
        <f t="shared" si="0"/>
        <v>2.2822244336524753E-3</v>
      </c>
      <c r="I13" s="10"/>
      <c r="J13" t="s">
        <v>24</v>
      </c>
    </row>
    <row r="14" spans="1:10">
      <c r="A14" t="s">
        <v>25</v>
      </c>
      <c r="B14" s="6">
        <v>15</v>
      </c>
      <c r="C14" s="8">
        <v>990</v>
      </c>
      <c r="D14" s="8"/>
      <c r="E14" s="8">
        <v>220</v>
      </c>
      <c r="F14" s="8">
        <f t="shared" si="1"/>
        <v>1210</v>
      </c>
      <c r="H14" s="9">
        <f t="shared" si="0"/>
        <v>1.2892117482350585E-3</v>
      </c>
      <c r="I14" s="10"/>
      <c r="J14" t="s">
        <v>26</v>
      </c>
    </row>
    <row r="15" spans="1:10">
      <c r="A15" s="11" t="s">
        <v>27</v>
      </c>
      <c r="B15" s="6">
        <v>16</v>
      </c>
      <c r="C15" s="8">
        <v>2799</v>
      </c>
      <c r="D15" s="8"/>
      <c r="E15" s="8">
        <v>352</v>
      </c>
      <c r="F15" s="8">
        <f t="shared" si="1"/>
        <v>3151</v>
      </c>
      <c r="H15" s="9">
        <f t="shared" si="0"/>
        <v>3.3572778666848507E-3</v>
      </c>
      <c r="I15" s="10"/>
      <c r="J15" s="11" t="s">
        <v>28</v>
      </c>
    </row>
    <row r="16" spans="1:10">
      <c r="A16" t="s">
        <v>29</v>
      </c>
      <c r="B16" s="6">
        <v>97</v>
      </c>
      <c r="C16" s="8">
        <v>4515</v>
      </c>
      <c r="D16" s="8"/>
      <c r="E16" s="8">
        <v>587</v>
      </c>
      <c r="F16" s="8">
        <f t="shared" si="1"/>
        <v>5102</v>
      </c>
      <c r="H16" s="9">
        <f t="shared" si="0"/>
        <v>5.4359986276820401E-3</v>
      </c>
      <c r="I16" s="10"/>
      <c r="J16" t="s">
        <v>30</v>
      </c>
    </row>
    <row r="17" spans="1:10">
      <c r="A17" t="s">
        <v>31</v>
      </c>
      <c r="B17" s="6">
        <v>17</v>
      </c>
      <c r="C17" s="8">
        <v>4140</v>
      </c>
      <c r="D17" s="8"/>
      <c r="E17" s="8">
        <v>467</v>
      </c>
      <c r="F17" s="8">
        <f t="shared" si="1"/>
        <v>4607</v>
      </c>
      <c r="H17" s="9">
        <f t="shared" si="0"/>
        <v>4.9085938215858793E-3</v>
      </c>
      <c r="I17" s="10"/>
      <c r="J17" t="s">
        <v>32</v>
      </c>
    </row>
    <row r="18" spans="1:10">
      <c r="A18" t="s">
        <v>33</v>
      </c>
      <c r="B18" s="6">
        <v>18</v>
      </c>
      <c r="C18" s="8">
        <v>22235</v>
      </c>
      <c r="D18" s="8"/>
      <c r="E18" s="8">
        <v>2490</v>
      </c>
      <c r="F18" s="8">
        <f t="shared" si="1"/>
        <v>24725</v>
      </c>
      <c r="H18" s="9">
        <f t="shared" si="0"/>
        <v>2.6343603698439522E-2</v>
      </c>
      <c r="I18" s="10"/>
      <c r="J18" t="s">
        <v>34</v>
      </c>
    </row>
    <row r="19" spans="1:10">
      <c r="A19" t="s">
        <v>35</v>
      </c>
      <c r="B19" s="6">
        <v>93</v>
      </c>
      <c r="C19" s="8">
        <v>61</v>
      </c>
      <c r="D19" s="8"/>
      <c r="E19" s="8">
        <v>4</v>
      </c>
      <c r="F19" s="8">
        <f t="shared" si="1"/>
        <v>65</v>
      </c>
      <c r="H19" s="9">
        <f t="shared" si="0"/>
        <v>6.9255176558081659E-5</v>
      </c>
      <c r="I19" s="10"/>
      <c r="J19" t="s">
        <v>36</v>
      </c>
    </row>
    <row r="20" spans="1:10">
      <c r="A20" t="s">
        <v>37</v>
      </c>
      <c r="B20" s="6">
        <v>19</v>
      </c>
      <c r="C20" s="8">
        <v>941</v>
      </c>
      <c r="D20" s="8"/>
      <c r="E20" s="8">
        <v>605</v>
      </c>
      <c r="F20" s="8">
        <f t="shared" si="1"/>
        <v>1546</v>
      </c>
      <c r="H20" s="9">
        <f t="shared" si="0"/>
        <v>1.6472077378276036E-3</v>
      </c>
      <c r="I20" s="10"/>
      <c r="J20" t="s">
        <v>38</v>
      </c>
    </row>
    <row r="21" spans="1:10">
      <c r="A21" t="s">
        <v>39</v>
      </c>
      <c r="B21" s="6">
        <v>20</v>
      </c>
      <c r="C21" s="8">
        <v>5859</v>
      </c>
      <c r="D21" s="8"/>
      <c r="E21" s="8">
        <v>972</v>
      </c>
      <c r="F21" s="8">
        <f t="shared" si="1"/>
        <v>6831</v>
      </c>
      <c r="H21" s="9">
        <f t="shared" si="0"/>
        <v>7.2781863241270115E-3</v>
      </c>
      <c r="I21" s="10"/>
      <c r="J21" t="s">
        <v>40</v>
      </c>
    </row>
    <row r="22" spans="1:10">
      <c r="A22" t="s">
        <v>41</v>
      </c>
      <c r="B22" s="6">
        <v>21</v>
      </c>
      <c r="C22" s="8">
        <v>3479</v>
      </c>
      <c r="D22" s="8"/>
      <c r="E22" s="8">
        <v>844</v>
      </c>
      <c r="F22" s="8">
        <f t="shared" si="1"/>
        <v>4323</v>
      </c>
      <c r="H22" s="9">
        <f t="shared" si="0"/>
        <v>4.6060019732397997E-3</v>
      </c>
      <c r="I22" s="10"/>
      <c r="J22" t="s">
        <v>42</v>
      </c>
    </row>
    <row r="23" spans="1:10">
      <c r="A23" t="s">
        <v>43</v>
      </c>
      <c r="B23" s="6">
        <v>22</v>
      </c>
      <c r="C23" s="8">
        <v>18385</v>
      </c>
      <c r="D23" s="8"/>
      <c r="E23" s="8">
        <v>1831</v>
      </c>
      <c r="F23" s="8">
        <f t="shared" si="1"/>
        <v>20216</v>
      </c>
      <c r="H23" s="9">
        <f t="shared" si="0"/>
        <v>2.1539425373818134E-2</v>
      </c>
      <c r="I23" s="10"/>
      <c r="J23" t="s">
        <v>44</v>
      </c>
    </row>
    <row r="24" spans="1:10">
      <c r="A24" t="s">
        <v>45</v>
      </c>
      <c r="B24" s="6">
        <v>23</v>
      </c>
      <c r="C24" s="8">
        <v>7097</v>
      </c>
      <c r="D24" s="8"/>
      <c r="E24" s="8">
        <v>586</v>
      </c>
      <c r="F24" s="8">
        <f t="shared" si="1"/>
        <v>7683</v>
      </c>
      <c r="H24" s="9">
        <f t="shared" si="0"/>
        <v>8.1859618691652522E-3</v>
      </c>
      <c r="I24" s="10"/>
      <c r="J24" t="s">
        <v>46</v>
      </c>
    </row>
    <row r="25" spans="1:10">
      <c r="A25" t="s">
        <v>47</v>
      </c>
      <c r="B25" s="6">
        <v>24</v>
      </c>
      <c r="C25" s="8">
        <v>10450</v>
      </c>
      <c r="D25" s="8"/>
      <c r="E25" s="8">
        <v>1291</v>
      </c>
      <c r="F25" s="8">
        <f t="shared" si="1"/>
        <v>11741</v>
      </c>
      <c r="H25" s="9">
        <f t="shared" si="0"/>
        <v>1.2509615814899027E-2</v>
      </c>
      <c r="I25" s="10"/>
      <c r="J25" t="s">
        <v>48</v>
      </c>
    </row>
    <row r="26" spans="1:10">
      <c r="A26" t="s">
        <v>49</v>
      </c>
      <c r="B26" s="6">
        <v>25</v>
      </c>
      <c r="C26" s="8">
        <v>7088</v>
      </c>
      <c r="D26" s="8"/>
      <c r="E26" s="8">
        <v>1858</v>
      </c>
      <c r="F26" s="8">
        <f t="shared" si="1"/>
        <v>8946</v>
      </c>
      <c r="H26" s="9">
        <f t="shared" si="0"/>
        <v>9.5316432229015143E-3</v>
      </c>
      <c r="I26" s="10"/>
      <c r="J26" t="s">
        <v>50</v>
      </c>
    </row>
    <row r="27" spans="1:10">
      <c r="A27" t="s">
        <v>49</v>
      </c>
      <c r="B27" s="6">
        <v>256</v>
      </c>
      <c r="C27" s="8">
        <v>3023</v>
      </c>
      <c r="D27" s="8"/>
      <c r="E27" s="8">
        <v>36</v>
      </c>
      <c r="F27" s="8">
        <f t="shared" si="1"/>
        <v>3059</v>
      </c>
      <c r="H27" s="9">
        <f t="shared" si="0"/>
        <v>3.2592551552487964E-3</v>
      </c>
      <c r="I27" s="10"/>
      <c r="J27" s="11" t="s">
        <v>51</v>
      </c>
    </row>
    <row r="28" spans="1:10">
      <c r="A28" t="s">
        <v>52</v>
      </c>
      <c r="B28" s="6">
        <v>26</v>
      </c>
      <c r="C28" s="8">
        <v>3254</v>
      </c>
      <c r="D28" s="8"/>
      <c r="E28" s="8">
        <v>434</v>
      </c>
      <c r="F28" s="8">
        <f t="shared" si="1"/>
        <v>3688</v>
      </c>
      <c r="H28" s="9">
        <f t="shared" si="0"/>
        <v>3.9294321714800793E-3</v>
      </c>
      <c r="I28" s="10"/>
      <c r="J28" t="s">
        <v>53</v>
      </c>
    </row>
    <row r="29" spans="1:10">
      <c r="A29" t="s">
        <v>54</v>
      </c>
      <c r="B29" s="6">
        <v>28</v>
      </c>
      <c r="C29" s="8">
        <v>22573</v>
      </c>
      <c r="D29" s="8"/>
      <c r="E29" s="8">
        <v>3191</v>
      </c>
      <c r="F29" s="8">
        <f t="shared" si="1"/>
        <v>25764</v>
      </c>
      <c r="H29" s="9">
        <f t="shared" si="0"/>
        <v>2.7450621059114087E-2</v>
      </c>
      <c r="I29" s="10"/>
      <c r="J29" t="s">
        <v>55</v>
      </c>
    </row>
    <row r="30" spans="1:10">
      <c r="A30" s="11" t="s">
        <v>54</v>
      </c>
      <c r="B30" s="6">
        <v>286</v>
      </c>
      <c r="C30" s="8">
        <v>41197</v>
      </c>
      <c r="D30" s="8"/>
      <c r="E30" s="8">
        <v>310</v>
      </c>
      <c r="F30" s="8">
        <f t="shared" si="1"/>
        <v>41507</v>
      </c>
      <c r="H30" s="9">
        <f t="shared" si="0"/>
        <v>4.4224224821481466E-2</v>
      </c>
      <c r="I30" s="10"/>
      <c r="J30" s="11" t="s">
        <v>56</v>
      </c>
    </row>
    <row r="31" spans="1:10">
      <c r="A31" t="s">
        <v>57</v>
      </c>
      <c r="B31" s="6">
        <v>29</v>
      </c>
      <c r="C31" s="8">
        <v>2532</v>
      </c>
      <c r="D31" s="8"/>
      <c r="E31" s="8">
        <v>693</v>
      </c>
      <c r="F31" s="8">
        <f t="shared" si="1"/>
        <v>3225</v>
      </c>
      <c r="H31" s="9">
        <f t="shared" si="0"/>
        <v>3.4361222215355896E-3</v>
      </c>
      <c r="I31" s="10"/>
      <c r="J31" t="s">
        <v>58</v>
      </c>
    </row>
    <row r="32" spans="1:10">
      <c r="A32" t="s">
        <v>59</v>
      </c>
      <c r="B32" s="6">
        <v>31</v>
      </c>
      <c r="C32" s="8">
        <v>13079</v>
      </c>
      <c r="D32" s="8"/>
      <c r="E32" s="8">
        <v>1334</v>
      </c>
      <c r="F32" s="8">
        <f t="shared" si="1"/>
        <v>14413</v>
      </c>
      <c r="H32" s="9">
        <f t="shared" si="0"/>
        <v>1.5356536303563552E-2</v>
      </c>
      <c r="I32" s="10"/>
      <c r="J32" t="s">
        <v>60</v>
      </c>
    </row>
    <row r="33" spans="1:10">
      <c r="A33" t="s">
        <v>59</v>
      </c>
      <c r="B33" s="6">
        <v>316</v>
      </c>
      <c r="C33" s="8">
        <v>323</v>
      </c>
      <c r="D33" s="8"/>
      <c r="E33" s="8">
        <v>4</v>
      </c>
      <c r="F33" s="8">
        <f t="shared" si="1"/>
        <v>327</v>
      </c>
      <c r="H33" s="9">
        <f t="shared" si="0"/>
        <v>3.4840681129988767E-4</v>
      </c>
      <c r="I33" s="10"/>
      <c r="J33" t="s">
        <v>61</v>
      </c>
    </row>
    <row r="34" spans="1:10">
      <c r="A34" t="s">
        <v>62</v>
      </c>
      <c r="B34" s="6">
        <v>32</v>
      </c>
      <c r="C34" s="8">
        <v>25729</v>
      </c>
      <c r="D34" s="8"/>
      <c r="E34" s="8">
        <v>4848</v>
      </c>
      <c r="F34" s="8">
        <f t="shared" si="1"/>
        <v>30577</v>
      </c>
      <c r="H34" s="9">
        <f t="shared" si="0"/>
        <v>3.2578700517176352E-2</v>
      </c>
      <c r="I34" s="10"/>
      <c r="J34" t="s">
        <v>63</v>
      </c>
    </row>
    <row r="35" spans="1:10">
      <c r="A35" t="s">
        <v>62</v>
      </c>
      <c r="B35" s="6">
        <v>326</v>
      </c>
      <c r="C35" s="8">
        <v>939</v>
      </c>
      <c r="D35" s="8"/>
      <c r="E35" s="8">
        <v>79</v>
      </c>
      <c r="F35" s="8">
        <f t="shared" si="1"/>
        <v>1018</v>
      </c>
      <c r="H35" s="9">
        <f t="shared" si="0"/>
        <v>1.0846426113250327E-3</v>
      </c>
      <c r="I35" s="10"/>
      <c r="J35" t="s">
        <v>64</v>
      </c>
    </row>
    <row r="36" spans="1:10">
      <c r="A36" t="s">
        <v>65</v>
      </c>
      <c r="B36" s="6">
        <v>33</v>
      </c>
      <c r="C36" s="8">
        <v>8756</v>
      </c>
      <c r="D36" s="8"/>
      <c r="E36" s="8">
        <v>610</v>
      </c>
      <c r="F36" s="8">
        <f t="shared" si="1"/>
        <v>9366</v>
      </c>
      <c r="H36" s="9">
        <f t="shared" si="0"/>
        <v>9.9791382098921959E-3</v>
      </c>
      <c r="I36" s="10"/>
      <c r="J36" t="s">
        <v>66</v>
      </c>
    </row>
    <row r="37" spans="1:10">
      <c r="A37" t="s">
        <v>65</v>
      </c>
      <c r="B37" s="6">
        <v>336</v>
      </c>
      <c r="C37" s="8">
        <v>1311</v>
      </c>
      <c r="D37" s="8"/>
      <c r="E37" s="8">
        <v>40</v>
      </c>
      <c r="F37" s="8">
        <f t="shared" si="1"/>
        <v>1351</v>
      </c>
      <c r="H37" s="9">
        <f t="shared" si="0"/>
        <v>1.4394422081533587E-3</v>
      </c>
      <c r="I37" s="10"/>
      <c r="J37" t="s">
        <v>67</v>
      </c>
    </row>
    <row r="38" spans="1:10">
      <c r="A38" t="s">
        <v>68</v>
      </c>
      <c r="B38" s="6">
        <v>34</v>
      </c>
      <c r="C38" s="8">
        <v>2474</v>
      </c>
      <c r="D38" s="8"/>
      <c r="E38" s="8">
        <v>79</v>
      </c>
      <c r="F38" s="8">
        <f t="shared" si="1"/>
        <v>2553</v>
      </c>
      <c r="H38" s="9">
        <f t="shared" si="0"/>
        <v>2.7201302423504993E-3</v>
      </c>
      <c r="I38" s="10"/>
      <c r="J38" t="s">
        <v>69</v>
      </c>
    </row>
    <row r="39" spans="1:10">
      <c r="A39" t="s">
        <v>70</v>
      </c>
      <c r="B39" s="6">
        <v>35</v>
      </c>
      <c r="C39" s="8">
        <v>5926</v>
      </c>
      <c r="D39" s="8"/>
      <c r="E39" s="8">
        <v>1191</v>
      </c>
      <c r="F39" s="8">
        <f t="shared" si="1"/>
        <v>7117</v>
      </c>
      <c r="H39" s="9">
        <f t="shared" si="0"/>
        <v>7.5829091009825709E-3</v>
      </c>
      <c r="I39" s="10"/>
      <c r="J39" t="s">
        <v>71</v>
      </c>
    </row>
    <row r="40" spans="1:10">
      <c r="A40" t="s">
        <v>70</v>
      </c>
      <c r="B40" s="6">
        <v>356</v>
      </c>
      <c r="C40" s="8">
        <v>4902</v>
      </c>
      <c r="D40" s="8"/>
      <c r="E40" s="8">
        <v>13</v>
      </c>
      <c r="F40" s="8">
        <f t="shared" si="1"/>
        <v>4915</v>
      </c>
      <c r="H40" s="9">
        <f t="shared" si="0"/>
        <v>5.2367568120457123E-3</v>
      </c>
      <c r="I40" s="10"/>
      <c r="J40" t="s">
        <v>72</v>
      </c>
    </row>
    <row r="41" spans="1:10">
      <c r="A41" s="11" t="s">
        <v>73</v>
      </c>
      <c r="B41" s="6">
        <v>36</v>
      </c>
      <c r="C41" s="8">
        <v>10027</v>
      </c>
      <c r="D41" s="8"/>
      <c r="E41" s="8">
        <v>810</v>
      </c>
      <c r="F41" s="8">
        <f t="shared" si="1"/>
        <v>10837</v>
      </c>
      <c r="H41" s="9">
        <f t="shared" si="0"/>
        <v>1.1546436128614321E-2</v>
      </c>
      <c r="I41" s="10"/>
      <c r="J41" s="11" t="s">
        <v>74</v>
      </c>
    </row>
    <row r="42" spans="1:10">
      <c r="A42" t="s">
        <v>73</v>
      </c>
      <c r="B42" s="6">
        <v>366</v>
      </c>
      <c r="C42" s="8">
        <v>486</v>
      </c>
      <c r="D42" s="8"/>
      <c r="E42" s="8">
        <v>4</v>
      </c>
      <c r="F42" s="8">
        <f t="shared" si="1"/>
        <v>490</v>
      </c>
      <c r="H42" s="9">
        <f t="shared" si="0"/>
        <v>5.2207748482246171E-4</v>
      </c>
      <c r="I42" s="10"/>
      <c r="J42" t="s">
        <v>75</v>
      </c>
    </row>
    <row r="43" spans="1:10">
      <c r="A43" t="s">
        <v>76</v>
      </c>
      <c r="B43" s="6">
        <v>37</v>
      </c>
      <c r="C43" s="8">
        <v>8188</v>
      </c>
      <c r="D43" s="8"/>
      <c r="E43" s="8">
        <v>1077</v>
      </c>
      <c r="F43" s="8">
        <f t="shared" si="1"/>
        <v>9265</v>
      </c>
      <c r="H43" s="9">
        <f t="shared" si="0"/>
        <v>9.8715263201634845E-3</v>
      </c>
      <c r="I43" s="10"/>
      <c r="J43" t="s">
        <v>77</v>
      </c>
    </row>
    <row r="44" spans="1:10">
      <c r="A44" t="s">
        <v>76</v>
      </c>
      <c r="B44" s="6">
        <v>376</v>
      </c>
      <c r="C44" s="8">
        <v>14171</v>
      </c>
      <c r="D44" s="8"/>
      <c r="E44" s="8">
        <v>46</v>
      </c>
      <c r="F44" s="8">
        <f t="shared" si="1"/>
        <v>14217</v>
      </c>
      <c r="H44" s="9">
        <f t="shared" si="0"/>
        <v>1.5147705309634567E-2</v>
      </c>
      <c r="I44" s="10"/>
      <c r="J44" t="s">
        <v>78</v>
      </c>
    </row>
    <row r="45" spans="1:10">
      <c r="A45" t="s">
        <v>79</v>
      </c>
      <c r="B45" s="6">
        <v>94</v>
      </c>
      <c r="C45" s="8">
        <v>75</v>
      </c>
      <c r="D45" s="8"/>
      <c r="E45" s="8">
        <v>2</v>
      </c>
      <c r="F45" s="8">
        <f t="shared" si="1"/>
        <v>77</v>
      </c>
      <c r="H45" s="9">
        <f t="shared" si="0"/>
        <v>8.204074761495827E-5</v>
      </c>
      <c r="I45" s="10"/>
      <c r="J45" t="s">
        <v>80</v>
      </c>
    </row>
    <row r="46" spans="1:10">
      <c r="A46" t="s">
        <v>81</v>
      </c>
      <c r="B46" s="6">
        <v>38</v>
      </c>
      <c r="C46" s="8">
        <v>5389</v>
      </c>
      <c r="D46" s="8"/>
      <c r="E46" s="8">
        <v>442</v>
      </c>
      <c r="F46" s="8">
        <f t="shared" si="1"/>
        <v>5831</v>
      </c>
      <c r="H46" s="9">
        <f t="shared" si="0"/>
        <v>6.212722069387294E-3</v>
      </c>
      <c r="I46" s="10"/>
      <c r="J46" t="s">
        <v>82</v>
      </c>
    </row>
    <row r="47" spans="1:10">
      <c r="A47" t="s">
        <v>83</v>
      </c>
      <c r="B47" s="6">
        <v>39</v>
      </c>
      <c r="C47" s="8">
        <v>5248</v>
      </c>
      <c r="D47" s="8"/>
      <c r="E47" s="8">
        <v>721</v>
      </c>
      <c r="F47" s="8">
        <f t="shared" si="1"/>
        <v>5969</v>
      </c>
      <c r="H47" s="9">
        <f t="shared" si="0"/>
        <v>6.3597561365413748E-3</v>
      </c>
      <c r="I47" s="10"/>
      <c r="J47" t="s">
        <v>84</v>
      </c>
    </row>
    <row r="48" spans="1:10">
      <c r="A48" t="s">
        <v>83</v>
      </c>
      <c r="B48" s="6">
        <v>396</v>
      </c>
      <c r="C48" s="8">
        <v>2</v>
      </c>
      <c r="D48" s="8"/>
      <c r="E48" s="8">
        <v>0</v>
      </c>
      <c r="F48" s="8">
        <f t="shared" si="1"/>
        <v>2</v>
      </c>
      <c r="H48" s="9">
        <f t="shared" si="0"/>
        <v>2.1309285094794357E-6</v>
      </c>
      <c r="I48" s="10"/>
      <c r="J48" t="s">
        <v>85</v>
      </c>
    </row>
    <row r="49" spans="1:10">
      <c r="A49" t="s">
        <v>86</v>
      </c>
      <c r="B49" s="6">
        <v>40</v>
      </c>
      <c r="C49" s="8">
        <v>1736</v>
      </c>
      <c r="D49" s="8"/>
      <c r="E49" s="8">
        <v>175</v>
      </c>
      <c r="F49" s="8">
        <f t="shared" si="1"/>
        <v>1911</v>
      </c>
      <c r="H49" s="9">
        <f t="shared" si="0"/>
        <v>2.0361021908076008E-3</v>
      </c>
      <c r="I49" s="10"/>
      <c r="J49" t="s">
        <v>87</v>
      </c>
    </row>
    <row r="50" spans="1:10">
      <c r="A50" t="s">
        <v>88</v>
      </c>
      <c r="B50" s="6">
        <v>41</v>
      </c>
      <c r="C50" s="8">
        <v>18091</v>
      </c>
      <c r="D50" s="8"/>
      <c r="E50" s="8">
        <v>2405</v>
      </c>
      <c r="F50" s="8">
        <f t="shared" si="1"/>
        <v>20496</v>
      </c>
      <c r="H50" s="9">
        <f t="shared" si="0"/>
        <v>2.1837755365145255E-2</v>
      </c>
      <c r="I50" s="10"/>
      <c r="J50" t="s">
        <v>89</v>
      </c>
    </row>
    <row r="51" spans="1:10">
      <c r="A51" t="s">
        <v>88</v>
      </c>
      <c r="B51" s="6">
        <v>416</v>
      </c>
      <c r="C51" s="8">
        <v>3151</v>
      </c>
      <c r="D51" s="8"/>
      <c r="E51" s="8">
        <v>77</v>
      </c>
      <c r="F51" s="8">
        <f t="shared" si="1"/>
        <v>3228</v>
      </c>
      <c r="H51" s="9">
        <f t="shared" si="0"/>
        <v>3.4393186142998087E-3</v>
      </c>
      <c r="I51" s="10"/>
      <c r="J51" t="s">
        <v>90</v>
      </c>
    </row>
    <row r="52" spans="1:10">
      <c r="A52" t="s">
        <v>88</v>
      </c>
      <c r="B52" s="6">
        <v>417</v>
      </c>
      <c r="C52" s="8">
        <v>10</v>
      </c>
      <c r="D52" s="8"/>
      <c r="E52" s="8">
        <v>0</v>
      </c>
      <c r="F52" s="8">
        <f t="shared" si="1"/>
        <v>10</v>
      </c>
      <c r="H52" s="9">
        <f t="shared" si="0"/>
        <v>1.0654642547397178E-5</v>
      </c>
      <c r="I52" s="10"/>
      <c r="J52" s="11" t="s">
        <v>91</v>
      </c>
    </row>
    <row r="53" spans="1:10">
      <c r="A53" t="s">
        <v>92</v>
      </c>
      <c r="B53" s="6">
        <v>42</v>
      </c>
      <c r="C53" s="8">
        <v>2569</v>
      </c>
      <c r="D53" s="8"/>
      <c r="E53" s="8">
        <v>474</v>
      </c>
      <c r="F53" s="8">
        <f t="shared" si="1"/>
        <v>3043</v>
      </c>
      <c r="H53" s="9">
        <f t="shared" si="0"/>
        <v>3.2422077271729612E-3</v>
      </c>
      <c r="I53" s="10"/>
      <c r="J53" t="s">
        <v>93</v>
      </c>
    </row>
    <row r="54" spans="1:10">
      <c r="A54" t="s">
        <v>94</v>
      </c>
      <c r="B54" s="6">
        <v>43</v>
      </c>
      <c r="C54" s="8">
        <v>4389</v>
      </c>
      <c r="D54" s="8"/>
      <c r="E54" s="8">
        <v>367</v>
      </c>
      <c r="F54" s="8">
        <f t="shared" si="1"/>
        <v>4756</v>
      </c>
      <c r="H54" s="9">
        <f t="shared" si="0"/>
        <v>5.0673479955420974E-3</v>
      </c>
      <c r="I54" s="10"/>
      <c r="J54" t="s">
        <v>95</v>
      </c>
    </row>
    <row r="55" spans="1:10">
      <c r="A55" t="s">
        <v>96</v>
      </c>
      <c r="B55" s="6">
        <v>44</v>
      </c>
      <c r="C55" s="8">
        <v>23754</v>
      </c>
      <c r="D55" s="8"/>
      <c r="E55" s="8">
        <v>3039</v>
      </c>
      <c r="F55" s="8">
        <f t="shared" si="1"/>
        <v>26793</v>
      </c>
      <c r="H55" s="9">
        <f t="shared" si="0"/>
        <v>2.8546983777241259E-2</v>
      </c>
      <c r="I55" s="10"/>
      <c r="J55" t="s">
        <v>97</v>
      </c>
    </row>
    <row r="56" spans="1:10">
      <c r="A56" t="s">
        <v>98</v>
      </c>
      <c r="B56" s="6">
        <v>45</v>
      </c>
      <c r="C56" s="8">
        <v>27394</v>
      </c>
      <c r="D56" s="8"/>
      <c r="E56" s="8">
        <v>3240</v>
      </c>
      <c r="F56" s="8">
        <f t="shared" si="1"/>
        <v>30634</v>
      </c>
      <c r="H56" s="9">
        <f t="shared" si="0"/>
        <v>3.2639431979696515E-2</v>
      </c>
      <c r="I56" s="10"/>
      <c r="J56" t="s">
        <v>99</v>
      </c>
    </row>
    <row r="57" spans="1:10">
      <c r="A57" t="s">
        <v>98</v>
      </c>
      <c r="B57" s="6">
        <v>456</v>
      </c>
      <c r="C57" s="8">
        <v>30393</v>
      </c>
      <c r="D57" s="8"/>
      <c r="E57" s="8">
        <v>97</v>
      </c>
      <c r="F57" s="8">
        <f t="shared" si="1"/>
        <v>30490</v>
      </c>
      <c r="H57" s="9">
        <f t="shared" si="0"/>
        <v>3.2486005127013995E-2</v>
      </c>
      <c r="I57" s="10"/>
      <c r="J57" t="s">
        <v>100</v>
      </c>
    </row>
    <row r="58" spans="1:10">
      <c r="A58" t="s">
        <v>101</v>
      </c>
      <c r="B58" s="6">
        <v>46</v>
      </c>
      <c r="C58" s="8">
        <v>1551</v>
      </c>
      <c r="D58" s="8"/>
      <c r="E58" s="8">
        <v>164</v>
      </c>
      <c r="F58" s="8">
        <f t="shared" si="1"/>
        <v>1715</v>
      </c>
      <c r="H58" s="9">
        <f t="shared" si="0"/>
        <v>1.8272711968786159E-3</v>
      </c>
      <c r="I58" s="10"/>
      <c r="J58" t="s">
        <v>102</v>
      </c>
    </row>
    <row r="59" spans="1:10">
      <c r="A59" t="s">
        <v>103</v>
      </c>
      <c r="B59" s="6">
        <v>47</v>
      </c>
      <c r="C59" s="8">
        <v>16456</v>
      </c>
      <c r="D59" s="8"/>
      <c r="E59" s="8">
        <v>1819</v>
      </c>
      <c r="F59" s="8">
        <f t="shared" si="1"/>
        <v>18275</v>
      </c>
      <c r="H59" s="9">
        <f t="shared" si="0"/>
        <v>1.9471359255368342E-2</v>
      </c>
      <c r="I59" s="10"/>
      <c r="J59" t="s">
        <v>104</v>
      </c>
    </row>
    <row r="60" spans="1:10">
      <c r="A60" t="s">
        <v>103</v>
      </c>
      <c r="B60" s="6">
        <v>476</v>
      </c>
      <c r="C60" s="8">
        <v>1362</v>
      </c>
      <c r="D60" s="8"/>
      <c r="E60" s="8">
        <v>37</v>
      </c>
      <c r="F60" s="8">
        <f t="shared" si="1"/>
        <v>1399</v>
      </c>
      <c r="H60" s="9">
        <f t="shared" si="0"/>
        <v>1.4905844923808651E-3</v>
      </c>
      <c r="I60" s="10"/>
      <c r="J60" t="s">
        <v>105</v>
      </c>
    </row>
    <row r="61" spans="1:10">
      <c r="A61" t="s">
        <v>106</v>
      </c>
      <c r="B61" s="6">
        <v>48</v>
      </c>
      <c r="C61" s="8">
        <v>11311</v>
      </c>
      <c r="D61" s="8"/>
      <c r="E61" s="8">
        <v>1403</v>
      </c>
      <c r="F61" s="8">
        <f t="shared" si="1"/>
        <v>12714</v>
      </c>
      <c r="H61" s="9">
        <f t="shared" si="0"/>
        <v>1.3546312534760772E-2</v>
      </c>
      <c r="I61" s="10"/>
      <c r="J61" t="s">
        <v>107</v>
      </c>
    </row>
    <row r="62" spans="1:10">
      <c r="A62" t="s">
        <v>108</v>
      </c>
      <c r="B62" s="6">
        <v>49</v>
      </c>
      <c r="C62" s="8">
        <v>4048</v>
      </c>
      <c r="D62" s="8"/>
      <c r="E62" s="8">
        <v>212</v>
      </c>
      <c r="F62" s="8">
        <f t="shared" si="1"/>
        <v>4260</v>
      </c>
      <c r="H62" s="9">
        <f t="shared" si="0"/>
        <v>4.5388777251911972E-3</v>
      </c>
      <c r="I62" s="10"/>
      <c r="J62" t="s">
        <v>109</v>
      </c>
    </row>
    <row r="63" spans="1:10">
      <c r="A63" t="s">
        <v>110</v>
      </c>
      <c r="B63" s="6">
        <v>91</v>
      </c>
      <c r="C63" s="8">
        <v>248</v>
      </c>
      <c r="D63" s="8"/>
      <c r="E63" s="8">
        <v>96</v>
      </c>
      <c r="F63" s="8">
        <f t="shared" si="1"/>
        <v>344</v>
      </c>
      <c r="H63" s="9">
        <f t="shared" si="0"/>
        <v>3.6651970363046291E-4</v>
      </c>
      <c r="I63" s="10"/>
      <c r="J63" t="s">
        <v>111</v>
      </c>
    </row>
    <row r="64" spans="1:10">
      <c r="A64" s="11" t="s">
        <v>112</v>
      </c>
      <c r="B64" s="6">
        <v>50</v>
      </c>
      <c r="C64" s="8">
        <v>885</v>
      </c>
      <c r="D64" s="8"/>
      <c r="E64" s="8">
        <v>19</v>
      </c>
      <c r="F64" s="8">
        <f t="shared" si="1"/>
        <v>904</v>
      </c>
      <c r="H64" s="9">
        <f t="shared" si="0"/>
        <v>9.6317968628470483E-4</v>
      </c>
      <c r="I64" s="10"/>
      <c r="J64" s="11" t="s">
        <v>113</v>
      </c>
    </row>
    <row r="65" spans="1:10">
      <c r="A65" t="s">
        <v>114</v>
      </c>
      <c r="B65" s="6">
        <v>51</v>
      </c>
      <c r="C65" s="8">
        <v>5680</v>
      </c>
      <c r="D65" s="8"/>
      <c r="E65" s="8">
        <v>275</v>
      </c>
      <c r="F65" s="8">
        <f t="shared" si="1"/>
        <v>5955</v>
      </c>
      <c r="H65" s="9">
        <f t="shared" si="0"/>
        <v>6.3448396369750193E-3</v>
      </c>
      <c r="I65" s="10"/>
      <c r="J65" t="s">
        <v>115</v>
      </c>
    </row>
    <row r="66" spans="1:10">
      <c r="A66" s="11" t="s">
        <v>114</v>
      </c>
      <c r="B66" s="6">
        <v>516</v>
      </c>
      <c r="C66" s="8">
        <v>543</v>
      </c>
      <c r="D66" s="8"/>
      <c r="E66" s="8">
        <v>1</v>
      </c>
      <c r="F66" s="8">
        <f t="shared" si="1"/>
        <v>544</v>
      </c>
      <c r="H66" s="9">
        <f t="shared" si="0"/>
        <v>5.7961255457840649E-4</v>
      </c>
      <c r="I66" s="10"/>
      <c r="J66" s="11" t="s">
        <v>116</v>
      </c>
    </row>
    <row r="67" spans="1:10">
      <c r="A67" s="11" t="s">
        <v>117</v>
      </c>
      <c r="B67" s="6">
        <v>52</v>
      </c>
      <c r="C67" s="8">
        <v>1113</v>
      </c>
      <c r="D67" s="8"/>
      <c r="E67" s="8">
        <v>67</v>
      </c>
      <c r="F67" s="8">
        <f t="shared" si="1"/>
        <v>1180</v>
      </c>
      <c r="H67" s="9">
        <f t="shared" ref="H67:H117" si="2">F67/$F$118</f>
        <v>1.2572478205928668E-3</v>
      </c>
      <c r="I67" s="10"/>
      <c r="J67" s="11" t="s">
        <v>118</v>
      </c>
    </row>
    <row r="68" spans="1:10">
      <c r="A68" t="s">
        <v>117</v>
      </c>
      <c r="B68" s="6">
        <v>526</v>
      </c>
      <c r="C68" s="8">
        <v>53</v>
      </c>
      <c r="D68" s="8"/>
      <c r="E68" s="8">
        <v>1</v>
      </c>
      <c r="F68" s="8">
        <f t="shared" ref="F68:F118" si="3">C68+E68</f>
        <v>54</v>
      </c>
      <c r="H68" s="9">
        <f t="shared" si="2"/>
        <v>5.7535069755944758E-5</v>
      </c>
      <c r="I68" s="10"/>
      <c r="J68" t="s">
        <v>119</v>
      </c>
    </row>
    <row r="69" spans="1:10">
      <c r="A69" t="s">
        <v>120</v>
      </c>
      <c r="B69" s="6">
        <v>54</v>
      </c>
      <c r="C69" s="8">
        <v>5006</v>
      </c>
      <c r="D69" s="8"/>
      <c r="E69" s="8">
        <v>488</v>
      </c>
      <c r="F69" s="8">
        <f t="shared" si="3"/>
        <v>5494</v>
      </c>
      <c r="H69" s="9">
        <f t="shared" si="2"/>
        <v>5.8536606155400088E-3</v>
      </c>
      <c r="I69" s="10"/>
      <c r="J69" t="s">
        <v>121</v>
      </c>
    </row>
    <row r="70" spans="1:10">
      <c r="A70" t="s">
        <v>122</v>
      </c>
      <c r="B70" s="6">
        <v>55</v>
      </c>
      <c r="C70" s="8">
        <v>9402</v>
      </c>
      <c r="D70" s="8"/>
      <c r="E70" s="8">
        <v>1518</v>
      </c>
      <c r="F70" s="8">
        <f t="shared" si="3"/>
        <v>10920</v>
      </c>
      <c r="H70" s="9">
        <f t="shared" si="2"/>
        <v>1.1634869661757717E-2</v>
      </c>
      <c r="I70" s="10"/>
      <c r="J70" t="s">
        <v>123</v>
      </c>
    </row>
    <row r="71" spans="1:10">
      <c r="A71" t="s">
        <v>122</v>
      </c>
      <c r="B71" s="6">
        <v>556</v>
      </c>
      <c r="C71" s="8">
        <v>509</v>
      </c>
      <c r="D71" s="8"/>
      <c r="E71" s="8">
        <v>61</v>
      </c>
      <c r="F71" s="8">
        <f t="shared" si="3"/>
        <v>570</v>
      </c>
      <c r="H71" s="9">
        <f t="shared" si="2"/>
        <v>6.0731462520163912E-4</v>
      </c>
      <c r="I71" s="10"/>
      <c r="J71" t="s">
        <v>124</v>
      </c>
    </row>
    <row r="72" spans="1:10">
      <c r="A72" t="s">
        <v>125</v>
      </c>
      <c r="B72" s="6">
        <v>56</v>
      </c>
      <c r="C72" s="8">
        <v>1482</v>
      </c>
      <c r="D72" s="8"/>
      <c r="E72" s="8">
        <v>186</v>
      </c>
      <c r="F72" s="8">
        <f t="shared" si="3"/>
        <v>1668</v>
      </c>
      <c r="H72" s="9">
        <f t="shared" si="2"/>
        <v>1.7771943769058491E-3</v>
      </c>
      <c r="I72" s="10"/>
      <c r="J72" t="s">
        <v>126</v>
      </c>
    </row>
    <row r="73" spans="1:10">
      <c r="A73" t="s">
        <v>127</v>
      </c>
      <c r="B73" s="6">
        <v>57</v>
      </c>
      <c r="C73" s="8">
        <v>9445</v>
      </c>
      <c r="D73" s="8"/>
      <c r="E73" s="8">
        <v>1081</v>
      </c>
      <c r="F73" s="8">
        <f t="shared" si="3"/>
        <v>10526</v>
      </c>
      <c r="H73" s="9">
        <f t="shared" si="2"/>
        <v>1.121507674539027E-2</v>
      </c>
      <c r="I73" s="10"/>
      <c r="J73" t="s">
        <v>128</v>
      </c>
    </row>
    <row r="74" spans="1:10">
      <c r="A74" t="s">
        <v>127</v>
      </c>
      <c r="B74" s="6">
        <v>576</v>
      </c>
      <c r="C74" s="8">
        <v>761</v>
      </c>
      <c r="D74" s="8"/>
      <c r="E74" s="8">
        <v>9</v>
      </c>
      <c r="F74" s="8">
        <f t="shared" si="3"/>
        <v>770</v>
      </c>
      <c r="H74" s="9">
        <f t="shared" si="2"/>
        <v>8.2040747614958265E-4</v>
      </c>
      <c r="I74" s="10"/>
      <c r="J74" s="11" t="s">
        <v>129</v>
      </c>
    </row>
    <row r="75" spans="1:10">
      <c r="A75" t="s">
        <v>130</v>
      </c>
      <c r="B75" s="6">
        <v>58</v>
      </c>
      <c r="C75" s="8">
        <v>4693</v>
      </c>
      <c r="D75" s="8"/>
      <c r="E75" s="8">
        <v>715</v>
      </c>
      <c r="F75" s="8">
        <f t="shared" si="3"/>
        <v>5408</v>
      </c>
      <c r="H75" s="9">
        <f t="shared" si="2"/>
        <v>5.7620306896323933E-3</v>
      </c>
      <c r="I75" s="10"/>
      <c r="J75" t="s">
        <v>131</v>
      </c>
    </row>
    <row r="76" spans="1:10">
      <c r="A76" t="s">
        <v>132</v>
      </c>
      <c r="B76" s="6">
        <v>74</v>
      </c>
      <c r="C76" s="8">
        <v>2362</v>
      </c>
      <c r="D76" s="8"/>
      <c r="E76" s="8">
        <v>473</v>
      </c>
      <c r="F76" s="8">
        <f t="shared" si="3"/>
        <v>2835</v>
      </c>
      <c r="H76" s="9">
        <f t="shared" si="2"/>
        <v>3.0205911621870997E-3</v>
      </c>
      <c r="I76" s="10"/>
      <c r="J76" t="s">
        <v>133</v>
      </c>
    </row>
    <row r="77" spans="1:10">
      <c r="A77" t="s">
        <v>132</v>
      </c>
      <c r="B77" s="6">
        <v>746</v>
      </c>
      <c r="C77" s="8">
        <v>0</v>
      </c>
      <c r="D77" s="8"/>
      <c r="E77" s="8">
        <v>0</v>
      </c>
      <c r="F77" s="8">
        <f t="shared" si="3"/>
        <v>0</v>
      </c>
      <c r="H77" s="9">
        <f t="shared" si="2"/>
        <v>0</v>
      </c>
      <c r="I77" s="10"/>
      <c r="J77" t="s">
        <v>134</v>
      </c>
    </row>
    <row r="78" spans="1:10">
      <c r="A78" t="s">
        <v>135</v>
      </c>
      <c r="B78" s="6">
        <v>60</v>
      </c>
      <c r="C78" s="8">
        <v>19622</v>
      </c>
      <c r="D78" s="8"/>
      <c r="E78" s="8">
        <v>1690</v>
      </c>
      <c r="F78" s="8">
        <f t="shared" si="3"/>
        <v>21312</v>
      </c>
      <c r="H78" s="9">
        <f t="shared" si="2"/>
        <v>2.2707174197012864E-2</v>
      </c>
      <c r="I78" s="10"/>
      <c r="J78" t="s">
        <v>136</v>
      </c>
    </row>
    <row r="79" spans="1:10">
      <c r="A79" t="s">
        <v>135</v>
      </c>
      <c r="B79" s="6">
        <v>606</v>
      </c>
      <c r="C79" s="8">
        <v>21453</v>
      </c>
      <c r="D79" s="8"/>
      <c r="E79" s="8">
        <v>240</v>
      </c>
      <c r="F79" s="8">
        <f t="shared" si="3"/>
        <v>21693</v>
      </c>
      <c r="H79" s="9">
        <f t="shared" si="2"/>
        <v>2.3113116078068697E-2</v>
      </c>
      <c r="I79" s="10"/>
      <c r="J79" t="s">
        <v>137</v>
      </c>
    </row>
    <row r="80" spans="1:10">
      <c r="A80" t="s">
        <v>138</v>
      </c>
      <c r="B80" s="6">
        <v>99</v>
      </c>
      <c r="C80" s="8">
        <v>20784</v>
      </c>
      <c r="D80" s="8"/>
      <c r="E80" s="8">
        <v>7977</v>
      </c>
      <c r="F80" s="8">
        <f t="shared" si="3"/>
        <v>28761</v>
      </c>
      <c r="H80" s="9">
        <f t="shared" si="2"/>
        <v>3.0643817430569022E-2</v>
      </c>
      <c r="I80" s="10"/>
      <c r="J80" t="s">
        <v>139</v>
      </c>
    </row>
    <row r="81" spans="1:10">
      <c r="A81" t="s">
        <v>138</v>
      </c>
      <c r="B81" s="6">
        <v>996</v>
      </c>
      <c r="C81" s="8">
        <v>53666</v>
      </c>
      <c r="D81" s="8"/>
      <c r="E81" s="8">
        <v>2277</v>
      </c>
      <c r="F81" s="8">
        <f t="shared" si="3"/>
        <v>55943</v>
      </c>
      <c r="H81" s="9">
        <f t="shared" si="2"/>
        <v>5.9605266802904032E-2</v>
      </c>
      <c r="I81" s="10"/>
      <c r="J81" t="s">
        <v>140</v>
      </c>
    </row>
    <row r="82" spans="1:10">
      <c r="A82" t="s">
        <v>141</v>
      </c>
      <c r="B82" s="6">
        <v>92</v>
      </c>
      <c r="C82" s="8">
        <v>8067</v>
      </c>
      <c r="D82" s="8"/>
      <c r="E82" s="8">
        <v>993</v>
      </c>
      <c r="F82" s="8">
        <f t="shared" si="3"/>
        <v>9060</v>
      </c>
      <c r="H82" s="9">
        <f t="shared" si="2"/>
        <v>9.6531061479418426E-3</v>
      </c>
      <c r="I82" s="10"/>
      <c r="J82" t="s">
        <v>142</v>
      </c>
    </row>
    <row r="83" spans="1:10">
      <c r="A83" t="s">
        <v>141</v>
      </c>
      <c r="B83" s="6">
        <v>926</v>
      </c>
      <c r="C83" s="8">
        <v>0</v>
      </c>
      <c r="D83" s="8"/>
      <c r="E83" s="8">
        <v>0</v>
      </c>
      <c r="F83" s="8">
        <f t="shared" si="3"/>
        <v>0</v>
      </c>
      <c r="H83" s="9">
        <f t="shared" si="2"/>
        <v>0</v>
      </c>
      <c r="I83" s="10"/>
      <c r="J83" t="s">
        <v>143</v>
      </c>
    </row>
    <row r="84" spans="1:10">
      <c r="A84" t="s">
        <v>144</v>
      </c>
      <c r="B84" s="6">
        <v>62</v>
      </c>
      <c r="C84" s="8">
        <v>422</v>
      </c>
      <c r="D84" s="8"/>
      <c r="E84" s="8">
        <v>103</v>
      </c>
      <c r="F84" s="8">
        <f t="shared" si="3"/>
        <v>525</v>
      </c>
      <c r="H84" s="9">
        <f t="shared" si="2"/>
        <v>5.5936873373835184E-4</v>
      </c>
      <c r="I84" s="10"/>
      <c r="J84" t="s">
        <v>145</v>
      </c>
    </row>
    <row r="85" spans="1:10">
      <c r="A85" t="s">
        <v>146</v>
      </c>
      <c r="B85" s="6">
        <v>63</v>
      </c>
      <c r="C85" s="8">
        <v>10154</v>
      </c>
      <c r="D85" s="8"/>
      <c r="E85" s="8">
        <v>1208</v>
      </c>
      <c r="F85" s="8">
        <f t="shared" si="3"/>
        <v>11362</v>
      </c>
      <c r="H85" s="9">
        <f t="shared" si="2"/>
        <v>1.2105804862352673E-2</v>
      </c>
      <c r="I85" s="10"/>
      <c r="J85" t="s">
        <v>147</v>
      </c>
    </row>
    <row r="86" spans="1:10">
      <c r="A86" t="s">
        <v>148</v>
      </c>
      <c r="B86" s="6">
        <v>64</v>
      </c>
      <c r="C86" s="8">
        <v>7018</v>
      </c>
      <c r="D86" s="8"/>
      <c r="E86" s="8">
        <v>1232</v>
      </c>
      <c r="F86" s="8">
        <f t="shared" si="3"/>
        <v>8250</v>
      </c>
      <c r="H86" s="9">
        <f t="shared" si="2"/>
        <v>8.7900801016026712E-3</v>
      </c>
      <c r="I86" s="10"/>
      <c r="J86" t="s">
        <v>149</v>
      </c>
    </row>
    <row r="87" spans="1:10">
      <c r="A87" t="s">
        <v>148</v>
      </c>
      <c r="B87" s="6">
        <v>646</v>
      </c>
      <c r="C87" s="8">
        <v>3278</v>
      </c>
      <c r="D87" s="8"/>
      <c r="E87" s="8">
        <v>17</v>
      </c>
      <c r="F87" s="8">
        <f t="shared" si="3"/>
        <v>3295</v>
      </c>
      <c r="H87" s="9">
        <f t="shared" si="2"/>
        <v>3.5107047193673698E-3</v>
      </c>
      <c r="I87" s="10"/>
      <c r="J87" t="s">
        <v>150</v>
      </c>
    </row>
    <row r="88" spans="1:10">
      <c r="A88" t="s">
        <v>151</v>
      </c>
      <c r="B88" s="6">
        <v>65</v>
      </c>
      <c r="C88" s="8">
        <v>2431</v>
      </c>
      <c r="D88" s="8"/>
      <c r="E88" s="8">
        <v>469</v>
      </c>
      <c r="F88" s="8">
        <f t="shared" si="3"/>
        <v>2900</v>
      </c>
      <c r="H88" s="9">
        <f t="shared" si="2"/>
        <v>3.0898463387451815E-3</v>
      </c>
      <c r="I88" s="10"/>
      <c r="J88" t="s">
        <v>152</v>
      </c>
    </row>
    <row r="89" spans="1:10">
      <c r="A89" t="s">
        <v>153</v>
      </c>
      <c r="B89" s="6">
        <v>66</v>
      </c>
      <c r="C89" s="8">
        <v>1097</v>
      </c>
      <c r="D89" s="8"/>
      <c r="E89" s="8">
        <v>226</v>
      </c>
      <c r="F89" s="8">
        <f t="shared" si="3"/>
        <v>1323</v>
      </c>
      <c r="H89" s="9">
        <f t="shared" si="2"/>
        <v>1.4096092090206465E-3</v>
      </c>
      <c r="I89" s="10"/>
      <c r="J89" t="s">
        <v>154</v>
      </c>
    </row>
    <row r="90" spans="1:10">
      <c r="A90" t="s">
        <v>155</v>
      </c>
      <c r="B90" s="6">
        <v>67</v>
      </c>
      <c r="C90" s="8">
        <v>9620</v>
      </c>
      <c r="D90" s="8"/>
      <c r="E90" s="8">
        <v>718</v>
      </c>
      <c r="F90" s="8">
        <f t="shared" si="3"/>
        <v>10338</v>
      </c>
      <c r="H90" s="9">
        <f t="shared" si="2"/>
        <v>1.1014769465499202E-2</v>
      </c>
      <c r="I90" s="10"/>
      <c r="J90" t="s">
        <v>156</v>
      </c>
    </row>
    <row r="91" spans="1:10">
      <c r="A91" t="s">
        <v>155</v>
      </c>
      <c r="B91" s="6">
        <v>676</v>
      </c>
      <c r="C91" s="8">
        <v>489</v>
      </c>
      <c r="D91" s="8"/>
      <c r="E91" s="8">
        <v>13</v>
      </c>
      <c r="F91" s="8">
        <f t="shared" si="3"/>
        <v>502</v>
      </c>
      <c r="H91" s="9">
        <f t="shared" si="2"/>
        <v>5.3486305587933827E-4</v>
      </c>
      <c r="I91" s="10"/>
      <c r="J91" t="s">
        <v>157</v>
      </c>
    </row>
    <row r="92" spans="1:10">
      <c r="A92" t="s">
        <v>158</v>
      </c>
      <c r="B92" s="6">
        <v>68</v>
      </c>
      <c r="C92" s="8">
        <v>2168</v>
      </c>
      <c r="D92" s="8"/>
      <c r="E92" s="8">
        <v>109</v>
      </c>
      <c r="F92" s="8">
        <f t="shared" si="3"/>
        <v>2277</v>
      </c>
      <c r="H92" s="9">
        <f t="shared" si="2"/>
        <v>2.4260621080423373E-3</v>
      </c>
      <c r="I92" s="10"/>
      <c r="J92" t="s">
        <v>159</v>
      </c>
    </row>
    <row r="93" spans="1:10">
      <c r="A93" t="s">
        <v>160</v>
      </c>
      <c r="B93" s="6">
        <v>69</v>
      </c>
      <c r="C93" s="8">
        <v>10833</v>
      </c>
      <c r="D93" s="8"/>
      <c r="E93" s="8">
        <v>1073</v>
      </c>
      <c r="F93" s="8">
        <f t="shared" si="3"/>
        <v>11906</v>
      </c>
      <c r="H93" s="9">
        <f t="shared" si="2"/>
        <v>1.2685417416931079E-2</v>
      </c>
      <c r="I93" s="10"/>
      <c r="J93" t="s">
        <v>161</v>
      </c>
    </row>
    <row r="94" spans="1:10">
      <c r="A94" t="s">
        <v>160</v>
      </c>
      <c r="B94" s="6">
        <v>696</v>
      </c>
      <c r="C94" s="8">
        <v>819</v>
      </c>
      <c r="D94" s="8"/>
      <c r="E94" s="8">
        <v>15</v>
      </c>
      <c r="F94" s="8">
        <f t="shared" si="3"/>
        <v>834</v>
      </c>
      <c r="H94" s="9">
        <f t="shared" si="2"/>
        <v>8.8859718845292457E-4</v>
      </c>
      <c r="I94" s="10"/>
      <c r="J94" t="s">
        <v>162</v>
      </c>
    </row>
    <row r="95" spans="1:10">
      <c r="A95" t="s">
        <v>163</v>
      </c>
      <c r="B95" s="6">
        <v>70</v>
      </c>
      <c r="C95" s="8">
        <v>4236</v>
      </c>
      <c r="D95" s="8"/>
      <c r="E95" s="8">
        <v>637</v>
      </c>
      <c r="F95" s="8">
        <f t="shared" si="3"/>
        <v>4873</v>
      </c>
      <c r="H95" s="9">
        <f t="shared" si="2"/>
        <v>5.1920073133466449E-3</v>
      </c>
      <c r="I95" s="10"/>
      <c r="J95" t="s">
        <v>164</v>
      </c>
    </row>
    <row r="96" spans="1:10">
      <c r="A96" t="s">
        <v>165</v>
      </c>
      <c r="B96" s="6">
        <v>71</v>
      </c>
      <c r="C96" s="8">
        <v>43</v>
      </c>
      <c r="D96" s="8"/>
      <c r="E96" s="8">
        <v>6</v>
      </c>
      <c r="F96" s="8">
        <f t="shared" si="3"/>
        <v>49</v>
      </c>
      <c r="H96" s="9">
        <f t="shared" si="2"/>
        <v>5.220774848224617E-5</v>
      </c>
      <c r="I96" s="10"/>
      <c r="J96" t="s">
        <v>166</v>
      </c>
    </row>
    <row r="97" spans="1:10">
      <c r="A97" t="s">
        <v>167</v>
      </c>
      <c r="B97" s="6">
        <v>72</v>
      </c>
      <c r="C97" s="8">
        <v>4062</v>
      </c>
      <c r="D97" s="8"/>
      <c r="E97" s="8">
        <v>482</v>
      </c>
      <c r="F97" s="8">
        <f t="shared" si="3"/>
        <v>4544</v>
      </c>
      <c r="H97" s="9">
        <f t="shared" si="2"/>
        <v>4.8414695735372777E-3</v>
      </c>
      <c r="I97" s="10"/>
      <c r="J97" t="s">
        <v>168</v>
      </c>
    </row>
    <row r="98" spans="1:10">
      <c r="A98" t="s">
        <v>169</v>
      </c>
      <c r="B98" s="6">
        <v>73</v>
      </c>
      <c r="C98" s="8">
        <v>8348</v>
      </c>
      <c r="D98" s="8"/>
      <c r="E98" s="8">
        <v>965</v>
      </c>
      <c r="F98" s="8">
        <f t="shared" si="3"/>
        <v>9313</v>
      </c>
      <c r="H98" s="9">
        <f t="shared" si="2"/>
        <v>9.9226686043909912E-3</v>
      </c>
      <c r="I98" s="10"/>
      <c r="J98" t="s">
        <v>170</v>
      </c>
    </row>
    <row r="99" spans="1:10">
      <c r="A99" s="11" t="s">
        <v>171</v>
      </c>
      <c r="B99" s="6">
        <v>75</v>
      </c>
      <c r="C99" s="8">
        <v>781</v>
      </c>
      <c r="D99" s="8"/>
      <c r="E99" s="8">
        <v>274</v>
      </c>
      <c r="F99" s="8">
        <f t="shared" si="3"/>
        <v>1055</v>
      </c>
      <c r="H99" s="9">
        <f t="shared" si="2"/>
        <v>1.1240647887504022E-3</v>
      </c>
      <c r="I99" s="10"/>
      <c r="J99" s="11" t="s">
        <v>172</v>
      </c>
    </row>
    <row r="100" spans="1:10">
      <c r="A100" t="s">
        <v>173</v>
      </c>
      <c r="B100" s="6">
        <v>76</v>
      </c>
      <c r="C100" s="8">
        <v>4518</v>
      </c>
      <c r="D100" s="8"/>
      <c r="E100" s="8">
        <v>216</v>
      </c>
      <c r="F100" s="8">
        <f t="shared" si="3"/>
        <v>4734</v>
      </c>
      <c r="H100" s="9">
        <f t="shared" si="2"/>
        <v>5.0439077819378238E-3</v>
      </c>
      <c r="I100" s="10"/>
      <c r="J100" t="s">
        <v>174</v>
      </c>
    </row>
    <row r="101" spans="1:10">
      <c r="A101" t="s">
        <v>175</v>
      </c>
      <c r="B101" s="6">
        <v>77</v>
      </c>
      <c r="C101" s="8">
        <v>9707</v>
      </c>
      <c r="D101" s="8"/>
      <c r="E101" s="8">
        <v>1588</v>
      </c>
      <c r="F101" s="8">
        <f t="shared" si="3"/>
        <v>11295</v>
      </c>
      <c r="H101" s="9">
        <f t="shared" si="2"/>
        <v>1.2034418757285111E-2</v>
      </c>
      <c r="I101" s="10"/>
      <c r="J101" t="s">
        <v>176</v>
      </c>
    </row>
    <row r="102" spans="1:10">
      <c r="A102" t="s">
        <v>177</v>
      </c>
      <c r="B102" s="6">
        <v>78</v>
      </c>
      <c r="C102" s="8">
        <v>6194</v>
      </c>
      <c r="D102" s="8"/>
      <c r="E102" s="8">
        <v>320</v>
      </c>
      <c r="F102" s="8">
        <f t="shared" si="3"/>
        <v>6514</v>
      </c>
      <c r="H102" s="9">
        <f t="shared" si="2"/>
        <v>6.9404341553745211E-3</v>
      </c>
      <c r="I102" s="10"/>
      <c r="J102" t="s">
        <v>178</v>
      </c>
    </row>
    <row r="103" spans="1:10">
      <c r="A103" t="s">
        <v>179</v>
      </c>
      <c r="B103" s="6">
        <v>79</v>
      </c>
      <c r="C103" s="8">
        <v>2419</v>
      </c>
      <c r="D103" s="8"/>
      <c r="E103" s="8">
        <v>275</v>
      </c>
      <c r="F103" s="8">
        <f t="shared" si="3"/>
        <v>2694</v>
      </c>
      <c r="H103" s="9">
        <f t="shared" si="2"/>
        <v>2.8703607022687997E-3</v>
      </c>
      <c r="I103" s="10"/>
      <c r="J103" t="s">
        <v>180</v>
      </c>
    </row>
    <row r="104" spans="1:10">
      <c r="A104" t="s">
        <v>181</v>
      </c>
      <c r="B104" s="6">
        <v>80</v>
      </c>
      <c r="C104" s="8">
        <v>995</v>
      </c>
      <c r="D104" s="8"/>
      <c r="E104" s="8">
        <v>51</v>
      </c>
      <c r="F104" s="8">
        <f t="shared" si="3"/>
        <v>1046</v>
      </c>
      <c r="H104" s="9">
        <f t="shared" si="2"/>
        <v>1.1144756104577447E-3</v>
      </c>
      <c r="J104" t="s">
        <v>182</v>
      </c>
    </row>
    <row r="105" spans="1:10">
      <c r="A105" t="s">
        <v>183</v>
      </c>
      <c r="B105" s="6">
        <v>90</v>
      </c>
      <c r="C105" s="8">
        <v>1641</v>
      </c>
      <c r="D105" s="8"/>
      <c r="E105" s="8">
        <v>400</v>
      </c>
      <c r="F105" s="8">
        <f t="shared" si="3"/>
        <v>2041</v>
      </c>
      <c r="H105" s="9">
        <f t="shared" si="2"/>
        <v>2.1746125439237639E-3</v>
      </c>
      <c r="I105" s="10"/>
      <c r="J105" t="s">
        <v>184</v>
      </c>
    </row>
    <row r="106" spans="1:10">
      <c r="A106" t="s">
        <v>185</v>
      </c>
      <c r="B106" s="6">
        <v>81</v>
      </c>
      <c r="C106" s="8">
        <v>12227</v>
      </c>
      <c r="D106" s="8"/>
      <c r="E106" s="8">
        <v>832</v>
      </c>
      <c r="F106" s="8">
        <f t="shared" si="3"/>
        <v>13059</v>
      </c>
      <c r="H106" s="9">
        <f t="shared" si="2"/>
        <v>1.3913897702645974E-2</v>
      </c>
      <c r="I106" s="10"/>
      <c r="J106" t="s">
        <v>186</v>
      </c>
    </row>
    <row r="107" spans="1:10">
      <c r="A107" t="s">
        <v>187</v>
      </c>
      <c r="B107" s="6">
        <v>96</v>
      </c>
      <c r="C107" s="8">
        <v>456</v>
      </c>
      <c r="D107" s="8"/>
      <c r="E107" s="8">
        <v>69</v>
      </c>
      <c r="F107" s="8">
        <f t="shared" si="3"/>
        <v>525</v>
      </c>
      <c r="H107" s="9">
        <f t="shared" si="2"/>
        <v>5.5936873373835184E-4</v>
      </c>
      <c r="I107" s="10"/>
      <c r="J107" t="s">
        <v>188</v>
      </c>
    </row>
    <row r="108" spans="1:10">
      <c r="A108" t="s">
        <v>189</v>
      </c>
      <c r="B108" s="6">
        <v>82</v>
      </c>
      <c r="C108" s="8">
        <v>19899</v>
      </c>
      <c r="D108" s="8"/>
      <c r="E108" s="8">
        <v>3169</v>
      </c>
      <c r="F108" s="8">
        <f t="shared" si="3"/>
        <v>23068</v>
      </c>
      <c r="H108" s="9">
        <f t="shared" si="2"/>
        <v>2.4578129428335808E-2</v>
      </c>
      <c r="I108" s="10"/>
      <c r="J108" t="s">
        <v>190</v>
      </c>
    </row>
    <row r="109" spans="1:10">
      <c r="A109" s="11" t="s">
        <v>189</v>
      </c>
      <c r="B109" s="6">
        <v>826</v>
      </c>
      <c r="C109" s="8">
        <v>24524</v>
      </c>
      <c r="D109" s="8"/>
      <c r="E109" s="8">
        <v>222</v>
      </c>
      <c r="F109" s="8">
        <f t="shared" si="3"/>
        <v>24746</v>
      </c>
      <c r="G109" s="11"/>
      <c r="H109" s="9">
        <f t="shared" si="2"/>
        <v>2.6365978447789054E-2</v>
      </c>
      <c r="I109" s="10"/>
      <c r="J109" t="s">
        <v>191</v>
      </c>
    </row>
    <row r="110" spans="1:10">
      <c r="A110" t="s">
        <v>192</v>
      </c>
      <c r="B110" s="6">
        <v>83</v>
      </c>
      <c r="C110" s="8">
        <v>532</v>
      </c>
      <c r="D110" s="8"/>
      <c r="E110" s="8">
        <v>205</v>
      </c>
      <c r="F110" s="8">
        <f t="shared" si="3"/>
        <v>737</v>
      </c>
      <c r="H110" s="9">
        <f t="shared" si="2"/>
        <v>7.8524715574317192E-4</v>
      </c>
      <c r="J110" t="s">
        <v>193</v>
      </c>
    </row>
    <row r="111" spans="1:10" s="12" customFormat="1">
      <c r="A111" t="s">
        <v>194</v>
      </c>
      <c r="B111" s="6">
        <v>84</v>
      </c>
      <c r="C111" s="8">
        <v>8250</v>
      </c>
      <c r="D111" s="8"/>
      <c r="E111" s="8">
        <v>718</v>
      </c>
      <c r="F111" s="8">
        <f t="shared" si="3"/>
        <v>8968</v>
      </c>
      <c r="G111"/>
      <c r="H111" s="9">
        <f t="shared" si="2"/>
        <v>9.5550834365057888E-3</v>
      </c>
      <c r="I111"/>
      <c r="J111" t="s">
        <v>195</v>
      </c>
    </row>
    <row r="112" spans="1:10">
      <c r="A112" t="s">
        <v>196</v>
      </c>
      <c r="B112" s="6">
        <v>85</v>
      </c>
      <c r="C112" s="8">
        <v>17701</v>
      </c>
      <c r="D112" s="8"/>
      <c r="E112" s="8">
        <v>1370</v>
      </c>
      <c r="F112" s="8">
        <f t="shared" si="3"/>
        <v>19071</v>
      </c>
      <c r="H112" s="9">
        <f t="shared" si="2"/>
        <v>2.0319468802141156E-2</v>
      </c>
      <c r="J112" t="s">
        <v>197</v>
      </c>
    </row>
    <row r="113" spans="1:10">
      <c r="A113" t="s">
        <v>198</v>
      </c>
      <c r="B113" s="6">
        <v>86</v>
      </c>
      <c r="C113" s="8">
        <v>3677</v>
      </c>
      <c r="D113" s="8"/>
      <c r="E113" s="8">
        <v>360</v>
      </c>
      <c r="F113" s="8">
        <f t="shared" si="3"/>
        <v>4037</v>
      </c>
      <c r="H113" s="9">
        <f t="shared" si="2"/>
        <v>4.3012791963842403E-3</v>
      </c>
      <c r="J113" t="s">
        <v>199</v>
      </c>
    </row>
    <row r="114" spans="1:10">
      <c r="A114" t="s">
        <v>200</v>
      </c>
      <c r="B114" s="6">
        <v>87</v>
      </c>
      <c r="C114" s="8">
        <v>26082</v>
      </c>
      <c r="D114" s="8"/>
      <c r="E114" s="8">
        <v>3922</v>
      </c>
      <c r="F114" s="8">
        <f t="shared" si="3"/>
        <v>30004</v>
      </c>
      <c r="H114" s="9">
        <f t="shared" si="2"/>
        <v>3.1968189499210493E-2</v>
      </c>
      <c r="J114" t="s">
        <v>201</v>
      </c>
    </row>
    <row r="115" spans="1:10">
      <c r="A115" t="s">
        <v>200</v>
      </c>
      <c r="B115" s="6">
        <v>876</v>
      </c>
      <c r="C115" s="8">
        <v>8073</v>
      </c>
      <c r="D115" s="8"/>
      <c r="E115" s="8">
        <v>201</v>
      </c>
      <c r="F115" s="8">
        <f t="shared" si="3"/>
        <v>8274</v>
      </c>
      <c r="H115" s="9">
        <f t="shared" si="2"/>
        <v>8.8156512437164245E-3</v>
      </c>
      <c r="J115" t="s">
        <v>202</v>
      </c>
    </row>
    <row r="116" spans="1:10">
      <c r="A116" t="s">
        <v>203</v>
      </c>
      <c r="B116" s="6">
        <v>89</v>
      </c>
      <c r="C116" s="8">
        <v>367</v>
      </c>
      <c r="D116" s="8"/>
      <c r="E116" s="8">
        <v>71</v>
      </c>
      <c r="F116" s="8">
        <f t="shared" si="3"/>
        <v>438</v>
      </c>
      <c r="H116" s="9">
        <f t="shared" si="2"/>
        <v>4.6667334357599634E-4</v>
      </c>
      <c r="J116" s="11" t="s">
        <v>204</v>
      </c>
    </row>
    <row r="117" spans="1:10">
      <c r="A117" t="s">
        <v>203</v>
      </c>
      <c r="B117" s="6">
        <v>896</v>
      </c>
      <c r="C117" s="8">
        <v>21</v>
      </c>
      <c r="D117" s="8"/>
      <c r="E117" s="8">
        <v>0</v>
      </c>
      <c r="F117" s="8">
        <f t="shared" si="3"/>
        <v>21</v>
      </c>
      <c r="H117" s="9">
        <f t="shared" si="2"/>
        <v>2.2374749349534073E-5</v>
      </c>
      <c r="J117" s="11" t="s">
        <v>205</v>
      </c>
    </row>
    <row r="118" spans="1:10">
      <c r="A118" s="12" t="s">
        <v>206</v>
      </c>
      <c r="B118" s="12"/>
      <c r="C118" s="13">
        <f>SUM(C3:C117)</f>
        <v>848479</v>
      </c>
      <c r="D118" s="13"/>
      <c r="E118" s="13">
        <f>SUM(E3:E117)</f>
        <v>90079</v>
      </c>
      <c r="F118" s="13">
        <f t="shared" si="3"/>
        <v>938558</v>
      </c>
      <c r="G118" s="13"/>
      <c r="H118" s="14"/>
    </row>
  </sheetData>
  <printOptions horizontalCentered="1" gridLines="1"/>
  <pageMargins left="0.75" right="0.75" top="0.75" bottom="0.75" header="0.25" footer="0.25"/>
  <pageSetup orientation="portrait" r:id="rId1"/>
  <headerFooter alignWithMargins="0">
    <oddHeader>&amp;C&amp;"Arial,Bold"COMPARATIVE CIRCULATION ACTIVITY by Agency (January '14)&amp;"Arial,Regular"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Parfait Gasana</cp:lastModifiedBy>
  <dcterms:created xsi:type="dcterms:W3CDTF">2014-02-05T15:32:09Z</dcterms:created>
  <dcterms:modified xsi:type="dcterms:W3CDTF">2017-02-15T03:00:13Z</dcterms:modified>
</cp:coreProperties>
</file>