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1160" windowHeight="12915"/>
  </bookViews>
  <sheets>
    <sheet name="Jan" sheetId="1" r:id="rId1"/>
  </sheets>
  <definedNames>
    <definedName name="_xlnm.Print_Titles" localSheetId="0">Jan!$1:$2</definedName>
  </definedNames>
  <calcPr calcId="145621"/>
</workbook>
</file>

<file path=xl/calcChain.xml><?xml version="1.0" encoding="utf-8"?>
<calcChain xmlns="http://schemas.openxmlformats.org/spreadsheetml/2006/main">
  <c r="F119" i="1" l="1"/>
  <c r="H117" i="1" s="1"/>
  <c r="E119" i="1"/>
  <c r="C119" i="1"/>
  <c r="F118" i="1"/>
  <c r="H118" i="1" s="1"/>
  <c r="F117" i="1"/>
  <c r="H116" i="1"/>
  <c r="F116" i="1"/>
  <c r="F115" i="1"/>
  <c r="H114" i="1"/>
  <c r="F114" i="1"/>
  <c r="F113" i="1"/>
  <c r="H112" i="1"/>
  <c r="F112" i="1"/>
  <c r="F111" i="1"/>
  <c r="H110" i="1"/>
  <c r="F110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F62" i="1"/>
  <c r="H62" i="1" s="1"/>
  <c r="H61" i="1"/>
  <c r="F61" i="1"/>
  <c r="F60" i="1"/>
  <c r="H60" i="1" s="1"/>
  <c r="H59" i="1"/>
  <c r="F59" i="1"/>
  <c r="F58" i="1"/>
  <c r="H58" i="1" s="1"/>
  <c r="H57" i="1"/>
  <c r="F57" i="1"/>
  <c r="F56" i="1"/>
  <c r="H56" i="1" s="1"/>
  <c r="H55" i="1"/>
  <c r="F55" i="1"/>
  <c r="F54" i="1"/>
  <c r="H54" i="1" s="1"/>
  <c r="H53" i="1"/>
  <c r="F53" i="1"/>
  <c r="F52" i="1"/>
  <c r="H52" i="1" s="1"/>
  <c r="H51" i="1"/>
  <c r="F51" i="1"/>
  <c r="F50" i="1"/>
  <c r="H50" i="1" s="1"/>
  <c r="H49" i="1"/>
  <c r="F49" i="1"/>
  <c r="F48" i="1"/>
  <c r="H48" i="1" s="1"/>
  <c r="H47" i="1"/>
  <c r="F47" i="1"/>
  <c r="F46" i="1"/>
  <c r="H46" i="1" s="1"/>
  <c r="H45" i="1"/>
  <c r="F45" i="1"/>
  <c r="F44" i="1"/>
  <c r="H44" i="1" s="1"/>
  <c r="H43" i="1"/>
  <c r="F43" i="1"/>
  <c r="F42" i="1"/>
  <c r="H42" i="1" s="1"/>
  <c r="H41" i="1"/>
  <c r="F41" i="1"/>
  <c r="F40" i="1"/>
  <c r="H40" i="1" s="1"/>
  <c r="H39" i="1"/>
  <c r="F39" i="1"/>
  <c r="F38" i="1"/>
  <c r="H38" i="1" s="1"/>
  <c r="H37" i="1"/>
  <c r="F37" i="1"/>
  <c r="F36" i="1"/>
  <c r="H36" i="1" s="1"/>
  <c r="H35" i="1"/>
  <c r="F35" i="1"/>
  <c r="F34" i="1"/>
  <c r="H34" i="1" s="1"/>
  <c r="H33" i="1"/>
  <c r="F33" i="1"/>
  <c r="F32" i="1"/>
  <c r="H32" i="1" s="1"/>
  <c r="H31" i="1"/>
  <c r="F31" i="1"/>
  <c r="F30" i="1"/>
  <c r="H30" i="1" s="1"/>
  <c r="H29" i="1"/>
  <c r="F29" i="1"/>
  <c r="F28" i="1"/>
  <c r="H28" i="1" s="1"/>
  <c r="H27" i="1"/>
  <c r="F27" i="1"/>
  <c r="F26" i="1"/>
  <c r="H26" i="1" s="1"/>
  <c r="H25" i="1"/>
  <c r="F25" i="1"/>
  <c r="F24" i="1"/>
  <c r="H24" i="1" s="1"/>
  <c r="H23" i="1"/>
  <c r="F23" i="1"/>
  <c r="F22" i="1"/>
  <c r="H22" i="1" s="1"/>
  <c r="H21" i="1"/>
  <c r="F21" i="1"/>
  <c r="F20" i="1"/>
  <c r="H20" i="1" s="1"/>
  <c r="H19" i="1"/>
  <c r="F19" i="1"/>
  <c r="F18" i="1"/>
  <c r="H18" i="1" s="1"/>
  <c r="H17" i="1"/>
  <c r="F17" i="1"/>
  <c r="F16" i="1"/>
  <c r="H16" i="1" s="1"/>
  <c r="H15" i="1"/>
  <c r="F15" i="1"/>
  <c r="F14" i="1"/>
  <c r="H14" i="1" s="1"/>
  <c r="H13" i="1"/>
  <c r="F13" i="1"/>
  <c r="F12" i="1"/>
  <c r="H12" i="1" s="1"/>
  <c r="H11" i="1"/>
  <c r="F11" i="1"/>
  <c r="F10" i="1"/>
  <c r="H10" i="1" s="1"/>
  <c r="H9" i="1"/>
  <c r="F9" i="1"/>
  <c r="F8" i="1"/>
  <c r="H8" i="1" s="1"/>
  <c r="H7" i="1"/>
  <c r="F7" i="1"/>
  <c r="F6" i="1"/>
  <c r="H6" i="1" s="1"/>
  <c r="H5" i="1"/>
  <c r="F5" i="1"/>
  <c r="F4" i="1"/>
  <c r="H4" i="1" s="1"/>
  <c r="H3" i="1"/>
  <c r="F3" i="1"/>
  <c r="H109" i="1" l="1"/>
  <c r="H111" i="1"/>
  <c r="H113" i="1"/>
  <c r="H115" i="1"/>
</calcChain>
</file>

<file path=xl/sharedStrings.xml><?xml version="1.0" encoding="utf-8"?>
<sst xmlns="http://schemas.openxmlformats.org/spreadsheetml/2006/main" count="240" uniqueCount="208">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</sst>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D3" s="8"/>
      <c r="E3" s="7">
        <v>100</v>
      </c>
      <c r="F3" s="8">
        <f>C3+E3</f>
        <v>100</v>
      </c>
      <c r="H3" s="9">
        <f t="shared" ref="H3:H66" si="0">F3/$F$119</f>
        <v>1.0586928742558713E-4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9544</v>
      </c>
      <c r="E4">
        <v>2050</v>
      </c>
      <c r="F4" s="8">
        <f t="shared" ref="F4:F67" si="1">C4+E4</f>
        <v>11594</v>
      </c>
      <c r="H4" s="9">
        <f t="shared" si="0"/>
        <v>1.2274485184122571E-2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582</v>
      </c>
      <c r="E5">
        <v>5</v>
      </c>
      <c r="F5" s="8">
        <f t="shared" si="1"/>
        <v>587</v>
      </c>
      <c r="H5" s="9">
        <f t="shared" si="0"/>
        <v>6.214527171881964E-4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13636</v>
      </c>
      <c r="E6">
        <v>1097</v>
      </c>
      <c r="F6" s="8">
        <f t="shared" si="1"/>
        <v>14733</v>
      </c>
      <c r="H6" s="9">
        <f t="shared" si="0"/>
        <v>1.5597722116411751E-2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980</v>
      </c>
      <c r="E7">
        <v>9</v>
      </c>
      <c r="F7" s="8">
        <f t="shared" si="1"/>
        <v>989</v>
      </c>
      <c r="H7" s="9">
        <f t="shared" si="0"/>
        <v>1.0470472526390568E-3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582</v>
      </c>
      <c r="E8">
        <v>76</v>
      </c>
      <c r="F8" s="8">
        <f t="shared" si="1"/>
        <v>658</v>
      </c>
      <c r="H8" s="9">
        <f t="shared" si="0"/>
        <v>6.9661991126036328E-4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2059</v>
      </c>
      <c r="E9">
        <v>420</v>
      </c>
      <c r="F9" s="8">
        <f t="shared" si="1"/>
        <v>2479</v>
      </c>
      <c r="H9" s="9">
        <f t="shared" si="0"/>
        <v>2.6244996352803047E-3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16606</v>
      </c>
      <c r="E10">
        <v>2648</v>
      </c>
      <c r="F10" s="8">
        <f t="shared" si="1"/>
        <v>19254</v>
      </c>
      <c r="H10" s="9">
        <f t="shared" si="0"/>
        <v>2.0384072600922544E-2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377</v>
      </c>
      <c r="E11">
        <v>9</v>
      </c>
      <c r="F11" s="8">
        <f t="shared" si="1"/>
        <v>386</v>
      </c>
      <c r="H11" s="9">
        <f t="shared" si="0"/>
        <v>4.0865544946276628E-4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8296</v>
      </c>
      <c r="E12">
        <v>2125</v>
      </c>
      <c r="F12" s="8">
        <f t="shared" si="1"/>
        <v>10421</v>
      </c>
      <c r="H12" s="9">
        <f t="shared" si="0"/>
        <v>1.1032638442620434E-2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2317</v>
      </c>
      <c r="E13">
        <v>187</v>
      </c>
      <c r="F13" s="8">
        <f t="shared" si="1"/>
        <v>2504</v>
      </c>
      <c r="H13" s="9">
        <f t="shared" si="0"/>
        <v>2.6509669571367018E-3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970</v>
      </c>
      <c r="E14">
        <v>261</v>
      </c>
      <c r="F14" s="8">
        <f t="shared" si="1"/>
        <v>1231</v>
      </c>
      <c r="H14" s="9">
        <f t="shared" si="0"/>
        <v>1.3032509282089775E-3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2811</v>
      </c>
      <c r="E15">
        <v>449</v>
      </c>
      <c r="F15" s="8">
        <f t="shared" si="1"/>
        <v>3260</v>
      </c>
      <c r="H15" s="9">
        <f t="shared" si="0"/>
        <v>3.4513387700741403E-3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5470</v>
      </c>
      <c r="E16">
        <v>688</v>
      </c>
      <c r="F16" s="8">
        <f t="shared" si="1"/>
        <v>6158</v>
      </c>
      <c r="H16" s="9">
        <f t="shared" si="0"/>
        <v>6.519430719667655E-3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4449</v>
      </c>
      <c r="E17">
        <v>405</v>
      </c>
      <c r="F17" s="8">
        <f t="shared" si="1"/>
        <v>4854</v>
      </c>
      <c r="H17" s="9">
        <f t="shared" si="0"/>
        <v>5.1388952116379989E-3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23217</v>
      </c>
      <c r="E18">
        <v>2735</v>
      </c>
      <c r="F18" s="8">
        <f t="shared" si="1"/>
        <v>25952</v>
      </c>
      <c r="H18" s="9">
        <f t="shared" si="0"/>
        <v>2.7475197472688371E-2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24</v>
      </c>
      <c r="E19">
        <v>4</v>
      </c>
      <c r="F19" s="8">
        <f t="shared" si="1"/>
        <v>28</v>
      </c>
      <c r="H19" s="9">
        <f t="shared" si="0"/>
        <v>2.9643400479164395E-5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770</v>
      </c>
      <c r="E20">
        <v>383</v>
      </c>
      <c r="F20" s="8">
        <f t="shared" si="1"/>
        <v>1153</v>
      </c>
      <c r="H20" s="9">
        <f t="shared" si="0"/>
        <v>1.2206728840170196E-3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6547</v>
      </c>
      <c r="E21">
        <v>1002</v>
      </c>
      <c r="F21" s="8">
        <f t="shared" si="1"/>
        <v>7549</v>
      </c>
      <c r="H21" s="9">
        <f t="shared" si="0"/>
        <v>7.9920725077575715E-3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3839</v>
      </c>
      <c r="E22">
        <v>551</v>
      </c>
      <c r="F22" s="8">
        <f t="shared" si="1"/>
        <v>4390</v>
      </c>
      <c r="H22" s="9">
        <f t="shared" si="0"/>
        <v>4.6476617179832744E-3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19325</v>
      </c>
      <c r="E23">
        <v>1701</v>
      </c>
      <c r="F23" s="8">
        <f t="shared" si="1"/>
        <v>21026</v>
      </c>
      <c r="H23" s="9">
        <f t="shared" si="0"/>
        <v>2.2260076374103949E-2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6730</v>
      </c>
      <c r="E24">
        <v>646</v>
      </c>
      <c r="F24" s="8">
        <f t="shared" si="1"/>
        <v>7376</v>
      </c>
      <c r="H24" s="9">
        <f t="shared" si="0"/>
        <v>7.8089186405113061E-3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9356</v>
      </c>
      <c r="E25">
        <v>1133</v>
      </c>
      <c r="F25" s="8">
        <f t="shared" si="1"/>
        <v>10489</v>
      </c>
      <c r="H25" s="9">
        <f t="shared" si="0"/>
        <v>1.1104629558069833E-2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6390</v>
      </c>
      <c r="E26">
        <v>1835</v>
      </c>
      <c r="F26" s="8">
        <f t="shared" si="1"/>
        <v>8225</v>
      </c>
      <c r="H26" s="9">
        <f t="shared" si="0"/>
        <v>8.7077488907545408E-3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4588</v>
      </c>
      <c r="E27">
        <v>40</v>
      </c>
      <c r="F27" s="8">
        <f t="shared" si="1"/>
        <v>4628</v>
      </c>
      <c r="H27" s="9">
        <f t="shared" si="0"/>
        <v>4.8996306220561725E-3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3147</v>
      </c>
      <c r="E28">
        <v>379</v>
      </c>
      <c r="F28" s="8">
        <f t="shared" si="1"/>
        <v>3526</v>
      </c>
      <c r="H28" s="9">
        <f t="shared" si="0"/>
        <v>3.7329510746262019E-3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14673</v>
      </c>
      <c r="E29">
        <v>3389</v>
      </c>
      <c r="F29" s="8">
        <f t="shared" si="1"/>
        <v>18062</v>
      </c>
      <c r="H29" s="9">
        <f t="shared" si="0"/>
        <v>1.9122110694809548E-2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48485</v>
      </c>
      <c r="E30">
        <v>797</v>
      </c>
      <c r="F30" s="8">
        <f t="shared" si="1"/>
        <v>49282</v>
      </c>
      <c r="H30" s="9">
        <f t="shared" si="0"/>
        <v>5.2174502229077845E-2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3008</v>
      </c>
      <c r="E31">
        <v>724</v>
      </c>
      <c r="F31" s="8">
        <f t="shared" si="1"/>
        <v>3732</v>
      </c>
      <c r="H31" s="9">
        <f t="shared" si="0"/>
        <v>3.9510418067229113E-3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12752</v>
      </c>
      <c r="E32">
        <v>1628</v>
      </c>
      <c r="F32" s="8">
        <f t="shared" si="1"/>
        <v>14380</v>
      </c>
      <c r="H32" s="9">
        <f t="shared" si="0"/>
        <v>1.5224003531799429E-2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980</v>
      </c>
      <c r="E33">
        <v>82</v>
      </c>
      <c r="F33" s="8">
        <f t="shared" si="1"/>
        <v>1062</v>
      </c>
      <c r="H33" s="9">
        <f t="shared" si="0"/>
        <v>1.1243318324597352E-3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27599</v>
      </c>
      <c r="E34">
        <v>5967</v>
      </c>
      <c r="F34" s="8">
        <f t="shared" si="1"/>
        <v>33566</v>
      </c>
      <c r="H34" s="9">
        <f t="shared" si="0"/>
        <v>3.5536085017272574E-2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1065</v>
      </c>
      <c r="E35">
        <v>48</v>
      </c>
      <c r="F35" s="8">
        <f t="shared" si="1"/>
        <v>1113</v>
      </c>
      <c r="H35" s="9">
        <f t="shared" si="0"/>
        <v>1.1783251690467846E-3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7955</v>
      </c>
      <c r="E36">
        <v>659</v>
      </c>
      <c r="F36" s="8">
        <f t="shared" si="1"/>
        <v>8614</v>
      </c>
      <c r="H36" s="9">
        <f t="shared" si="0"/>
        <v>9.1195804188400741E-3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1377</v>
      </c>
      <c r="E37">
        <v>47</v>
      </c>
      <c r="F37" s="8">
        <f t="shared" si="1"/>
        <v>1424</v>
      </c>
      <c r="H37" s="9">
        <f t="shared" si="0"/>
        <v>1.5075786529403607E-3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4300</v>
      </c>
      <c r="E38">
        <v>101</v>
      </c>
      <c r="F38" s="8">
        <f t="shared" si="1"/>
        <v>4401</v>
      </c>
      <c r="H38" s="9">
        <f t="shared" si="0"/>
        <v>4.6593073396000891E-3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5819</v>
      </c>
      <c r="E39">
        <v>1216</v>
      </c>
      <c r="F39" s="8">
        <f t="shared" si="1"/>
        <v>7035</v>
      </c>
      <c r="H39" s="9">
        <f t="shared" si="0"/>
        <v>7.4479043703900545E-3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5629</v>
      </c>
      <c r="E40">
        <v>27</v>
      </c>
      <c r="F40" s="8">
        <f t="shared" si="1"/>
        <v>5656</v>
      </c>
      <c r="H40" s="9">
        <f t="shared" si="0"/>
        <v>5.9879668967912081E-3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9712</v>
      </c>
      <c r="E41">
        <v>849</v>
      </c>
      <c r="F41" s="8">
        <f t="shared" si="1"/>
        <v>10561</v>
      </c>
      <c r="H41" s="9">
        <f t="shared" si="0"/>
        <v>1.1180855445016256E-2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116</v>
      </c>
      <c r="E42">
        <v>2</v>
      </c>
      <c r="F42" s="8">
        <f t="shared" si="1"/>
        <v>118</v>
      </c>
      <c r="H42" s="9">
        <f t="shared" si="0"/>
        <v>1.2492575916219281E-4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8767</v>
      </c>
      <c r="E43">
        <v>1290</v>
      </c>
      <c r="F43" s="8">
        <f t="shared" si="1"/>
        <v>10057</v>
      </c>
      <c r="H43" s="9">
        <f t="shared" si="0"/>
        <v>1.0647274236391297E-2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15192</v>
      </c>
      <c r="E44">
        <v>91</v>
      </c>
      <c r="F44" s="8">
        <f t="shared" si="1"/>
        <v>15283</v>
      </c>
      <c r="H44" s="9">
        <f t="shared" si="0"/>
        <v>1.618000319725248E-2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0</v>
      </c>
      <c r="E45">
        <v>0</v>
      </c>
      <c r="F45" s="8">
        <f t="shared" si="1"/>
        <v>0</v>
      </c>
      <c r="H45" s="9">
        <f t="shared" si="0"/>
        <v>0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5055</v>
      </c>
      <c r="E46">
        <v>580</v>
      </c>
      <c r="F46" s="8">
        <f t="shared" si="1"/>
        <v>5635</v>
      </c>
      <c r="H46" s="9">
        <f t="shared" si="0"/>
        <v>5.9657343464318341E-3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4965</v>
      </c>
      <c r="E47">
        <v>642</v>
      </c>
      <c r="F47" s="8">
        <f t="shared" si="1"/>
        <v>5607</v>
      </c>
      <c r="H47" s="9">
        <f t="shared" si="0"/>
        <v>5.9360909459526701E-3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13</v>
      </c>
      <c r="E48">
        <v>0</v>
      </c>
      <c r="F48" s="8">
        <f t="shared" si="1"/>
        <v>13</v>
      </c>
      <c r="H48" s="9">
        <f t="shared" si="0"/>
        <v>1.3763007365326326E-5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1966</v>
      </c>
      <c r="E49">
        <v>162</v>
      </c>
      <c r="F49" s="8">
        <f t="shared" si="1"/>
        <v>2128</v>
      </c>
      <c r="H49" s="9">
        <f t="shared" si="0"/>
        <v>2.2528984364164938E-3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17916</v>
      </c>
      <c r="E50">
        <v>2513</v>
      </c>
      <c r="F50" s="8">
        <f t="shared" si="1"/>
        <v>20429</v>
      </c>
      <c r="H50" s="9">
        <f t="shared" si="0"/>
        <v>2.1628036728173195E-2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3687</v>
      </c>
      <c r="E51">
        <v>86</v>
      </c>
      <c r="F51" s="8">
        <f t="shared" si="1"/>
        <v>3773</v>
      </c>
      <c r="H51" s="9">
        <f t="shared" si="0"/>
        <v>3.9944482145674023E-3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9</v>
      </c>
      <c r="E52">
        <v>0</v>
      </c>
      <c r="F52" s="8">
        <f t="shared" si="1"/>
        <v>9</v>
      </c>
      <c r="H52" s="9">
        <f t="shared" si="0"/>
        <v>9.5282358683028412E-6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2014</v>
      </c>
      <c r="E53">
        <v>392</v>
      </c>
      <c r="F53" s="8">
        <f t="shared" si="1"/>
        <v>2406</v>
      </c>
      <c r="H53" s="9">
        <f t="shared" si="0"/>
        <v>2.5472150554596263E-3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4055</v>
      </c>
      <c r="E54">
        <v>359</v>
      </c>
      <c r="F54" s="8">
        <f t="shared" si="1"/>
        <v>4414</v>
      </c>
      <c r="H54" s="9">
        <f t="shared" si="0"/>
        <v>4.6730703469654153E-3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22001</v>
      </c>
      <c r="E55">
        <v>2565</v>
      </c>
      <c r="F55" s="8">
        <f t="shared" si="1"/>
        <v>24566</v>
      </c>
      <c r="H55" s="9">
        <f t="shared" si="0"/>
        <v>2.6007849148969732E-2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24288</v>
      </c>
      <c r="E56">
        <v>2839</v>
      </c>
      <c r="F56" s="8">
        <f t="shared" si="1"/>
        <v>27127</v>
      </c>
      <c r="H56" s="9">
        <f t="shared" si="0"/>
        <v>2.8719161599939019E-2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30022</v>
      </c>
      <c r="E57">
        <v>71</v>
      </c>
      <c r="F57" s="8">
        <f t="shared" si="1"/>
        <v>30093</v>
      </c>
      <c r="H57" s="9">
        <f t="shared" si="0"/>
        <v>3.1859244664981932E-2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1578</v>
      </c>
      <c r="E58">
        <v>196</v>
      </c>
      <c r="F58" s="8">
        <f t="shared" si="1"/>
        <v>1774</v>
      </c>
      <c r="H58" s="9">
        <f t="shared" si="0"/>
        <v>1.8781211589299156E-3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16670</v>
      </c>
      <c r="E59">
        <v>1838</v>
      </c>
      <c r="F59" s="8">
        <f t="shared" si="1"/>
        <v>18508</v>
      </c>
      <c r="H59" s="9">
        <f t="shared" si="0"/>
        <v>1.9594287716727665E-2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1449</v>
      </c>
      <c r="E60">
        <v>116</v>
      </c>
      <c r="F60" s="8">
        <f t="shared" si="1"/>
        <v>1565</v>
      </c>
      <c r="H60" s="9">
        <f t="shared" si="0"/>
        <v>1.6568543482104385E-3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10592</v>
      </c>
      <c r="E61">
        <v>1243</v>
      </c>
      <c r="F61" s="8">
        <f t="shared" si="1"/>
        <v>11835</v>
      </c>
      <c r="H61" s="9">
        <f t="shared" si="0"/>
        <v>1.2529630166818236E-2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4450</v>
      </c>
      <c r="E62">
        <v>289</v>
      </c>
      <c r="F62" s="8">
        <f t="shared" si="1"/>
        <v>4739</v>
      </c>
      <c r="H62" s="9">
        <f t="shared" si="0"/>
        <v>5.0171455310985737E-3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189</v>
      </c>
      <c r="E63">
        <v>50</v>
      </c>
      <c r="F63" s="8">
        <f t="shared" si="1"/>
        <v>239</v>
      </c>
      <c r="H63" s="9">
        <f t="shared" si="0"/>
        <v>2.5302759694715324E-4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1131</v>
      </c>
      <c r="E64">
        <v>24</v>
      </c>
      <c r="F64" s="8">
        <f t="shared" si="1"/>
        <v>1155</v>
      </c>
      <c r="H64" s="9">
        <f t="shared" si="0"/>
        <v>1.2227902697655314E-3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6796</v>
      </c>
      <c r="E65">
        <v>259</v>
      </c>
      <c r="F65" s="8">
        <f t="shared" si="1"/>
        <v>7055</v>
      </c>
      <c r="H65" s="9">
        <f t="shared" si="0"/>
        <v>7.4690782278751715E-3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539</v>
      </c>
      <c r="E66">
        <v>1</v>
      </c>
      <c r="F66" s="8">
        <f t="shared" si="1"/>
        <v>540</v>
      </c>
      <c r="H66" s="9">
        <f t="shared" si="0"/>
        <v>5.7169415209817052E-4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1495</v>
      </c>
      <c r="E67">
        <v>120</v>
      </c>
      <c r="F67" s="8">
        <f t="shared" si="1"/>
        <v>1615</v>
      </c>
      <c r="H67" s="9">
        <f t="shared" ref="H67:H118" si="2">F67/$F$119</f>
        <v>1.709788991923232E-3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45</v>
      </c>
      <c r="E68">
        <v>10</v>
      </c>
      <c r="F68" s="8">
        <f t="shared" ref="F68:F119" si="3">C68+E68</f>
        <v>55</v>
      </c>
      <c r="H68" s="9">
        <f t="shared" si="2"/>
        <v>5.822810808407292E-5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4103</v>
      </c>
      <c r="E69">
        <v>406</v>
      </c>
      <c r="F69" s="8">
        <f t="shared" si="3"/>
        <v>4509</v>
      </c>
      <c r="H69" s="9">
        <f t="shared" si="2"/>
        <v>4.7736461700197234E-3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6819</v>
      </c>
      <c r="E70">
        <v>1439</v>
      </c>
      <c r="F70" s="8">
        <f t="shared" si="3"/>
        <v>8258</v>
      </c>
      <c r="H70" s="9">
        <f t="shared" si="2"/>
        <v>8.7426857556049849E-3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300</v>
      </c>
      <c r="E71">
        <v>53</v>
      </c>
      <c r="F71" s="8">
        <f t="shared" si="3"/>
        <v>353</v>
      </c>
      <c r="H71" s="9">
        <f t="shared" si="2"/>
        <v>3.7371858461232257E-4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1757</v>
      </c>
      <c r="E72">
        <v>169</v>
      </c>
      <c r="F72" s="8">
        <f t="shared" si="3"/>
        <v>1926</v>
      </c>
      <c r="H72" s="9">
        <f t="shared" si="2"/>
        <v>2.0390424758168079E-3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10383</v>
      </c>
      <c r="E73">
        <v>1238</v>
      </c>
      <c r="F73" s="8">
        <f t="shared" si="3"/>
        <v>11621</v>
      </c>
      <c r="H73" s="9">
        <f t="shared" si="2"/>
        <v>1.230306989172748E-2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939</v>
      </c>
      <c r="E74">
        <v>13</v>
      </c>
      <c r="F74" s="8">
        <f t="shared" si="3"/>
        <v>952</v>
      </c>
      <c r="H74" s="9">
        <f t="shared" si="2"/>
        <v>1.0078756162915895E-3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5293</v>
      </c>
      <c r="E75">
        <v>766</v>
      </c>
      <c r="F75" s="8">
        <f t="shared" si="3"/>
        <v>6059</v>
      </c>
      <c r="H75" s="9">
        <f t="shared" si="2"/>
        <v>6.4146201251163238E-3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2111</v>
      </c>
      <c r="E76">
        <v>481</v>
      </c>
      <c r="F76" s="8">
        <f t="shared" si="3"/>
        <v>2592</v>
      </c>
      <c r="H76" s="9">
        <f t="shared" si="2"/>
        <v>2.7441319300712183E-3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2352</v>
      </c>
      <c r="E77">
        <v>208</v>
      </c>
      <c r="F77" s="8">
        <f t="shared" si="3"/>
        <v>2560</v>
      </c>
      <c r="H77" s="9">
        <f t="shared" si="2"/>
        <v>2.7102537580950305E-3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13359</v>
      </c>
      <c r="E78">
        <v>2304</v>
      </c>
      <c r="F78" s="8">
        <f t="shared" si="3"/>
        <v>15663</v>
      </c>
      <c r="H78" s="9">
        <f t="shared" si="2"/>
        <v>1.6582306489469713E-2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26386</v>
      </c>
      <c r="E79">
        <v>855</v>
      </c>
      <c r="F79" s="8">
        <f t="shared" si="3"/>
        <v>27241</v>
      </c>
      <c r="H79" s="9">
        <f t="shared" si="2"/>
        <v>2.883985258760419E-2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11666</v>
      </c>
      <c r="E80">
        <v>6259</v>
      </c>
      <c r="F80" s="8">
        <f t="shared" si="3"/>
        <v>17925</v>
      </c>
      <c r="H80" s="9">
        <f t="shared" si="2"/>
        <v>1.8977069771036491E-2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55408</v>
      </c>
      <c r="E81">
        <v>3545</v>
      </c>
      <c r="F81" s="8">
        <f t="shared" si="3"/>
        <v>58953</v>
      </c>
      <c r="H81" s="9">
        <f t="shared" si="2"/>
        <v>6.2413121016006379E-2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6954</v>
      </c>
      <c r="E82">
        <v>782</v>
      </c>
      <c r="F82" s="8">
        <f t="shared" si="3"/>
        <v>7736</v>
      </c>
      <c r="H82" s="9">
        <f t="shared" si="2"/>
        <v>8.1900480752434193E-3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3212</v>
      </c>
      <c r="E83">
        <v>227</v>
      </c>
      <c r="F83" s="8">
        <f t="shared" si="3"/>
        <v>3439</v>
      </c>
      <c r="H83" s="9">
        <f t="shared" si="2"/>
        <v>3.6408447945659411E-3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776</v>
      </c>
      <c r="E84">
        <v>126</v>
      </c>
      <c r="F84" s="8">
        <f t="shared" si="3"/>
        <v>902</v>
      </c>
      <c r="H84" s="9">
        <f t="shared" si="2"/>
        <v>9.5494097257879586E-4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9726</v>
      </c>
      <c r="E85">
        <v>1243</v>
      </c>
      <c r="F85" s="8">
        <f t="shared" si="3"/>
        <v>10969</v>
      </c>
      <c r="H85" s="9">
        <f t="shared" si="2"/>
        <v>1.1612802137712652E-2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7186</v>
      </c>
      <c r="E86">
        <v>1398</v>
      </c>
      <c r="F86" s="8">
        <f t="shared" si="3"/>
        <v>8584</v>
      </c>
      <c r="H86" s="9">
        <f t="shared" si="2"/>
        <v>9.0878196326123987E-3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3695</v>
      </c>
      <c r="E87">
        <v>22</v>
      </c>
      <c r="F87" s="8">
        <f t="shared" si="3"/>
        <v>3717</v>
      </c>
      <c r="H87" s="9">
        <f t="shared" si="2"/>
        <v>3.9351614136090736E-3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2483</v>
      </c>
      <c r="E88">
        <v>462</v>
      </c>
      <c r="F88" s="8">
        <f t="shared" si="3"/>
        <v>2945</v>
      </c>
      <c r="H88" s="9">
        <f t="shared" si="2"/>
        <v>3.1178505146835407E-3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1103</v>
      </c>
      <c r="E89">
        <v>261</v>
      </c>
      <c r="F89" s="8">
        <f t="shared" si="3"/>
        <v>1364</v>
      </c>
      <c r="H89" s="9">
        <f t="shared" si="2"/>
        <v>1.4440570804850083E-3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9997</v>
      </c>
      <c r="E90">
        <v>1305</v>
      </c>
      <c r="F90" s="8">
        <f t="shared" si="3"/>
        <v>11302</v>
      </c>
      <c r="H90" s="9">
        <f t="shared" si="2"/>
        <v>1.1965346864839858E-2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785</v>
      </c>
      <c r="E91">
        <v>5</v>
      </c>
      <c r="F91" s="8">
        <f t="shared" si="3"/>
        <v>790</v>
      </c>
      <c r="H91" s="9">
        <f t="shared" si="2"/>
        <v>8.3636737066213832E-4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1642</v>
      </c>
      <c r="E92">
        <v>120</v>
      </c>
      <c r="F92" s="8">
        <f t="shared" si="3"/>
        <v>1762</v>
      </c>
      <c r="H92" s="9">
        <f t="shared" si="2"/>
        <v>1.8654168444388452E-3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10667</v>
      </c>
      <c r="E93">
        <v>1192</v>
      </c>
      <c r="F93" s="8">
        <f t="shared" si="3"/>
        <v>11859</v>
      </c>
      <c r="H93" s="9">
        <f t="shared" si="2"/>
        <v>1.2555038795800376E-2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1758</v>
      </c>
      <c r="E94">
        <v>66</v>
      </c>
      <c r="F94" s="8">
        <f t="shared" si="3"/>
        <v>1824</v>
      </c>
      <c r="H94" s="9">
        <f t="shared" si="2"/>
        <v>1.9310558026427091E-3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4455</v>
      </c>
      <c r="E95">
        <v>489</v>
      </c>
      <c r="F95" s="8">
        <f t="shared" si="3"/>
        <v>4944</v>
      </c>
      <c r="H95" s="9">
        <f t="shared" si="2"/>
        <v>5.2341775703210278E-3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50</v>
      </c>
      <c r="E96">
        <v>3</v>
      </c>
      <c r="F96" s="8">
        <f t="shared" si="3"/>
        <v>53</v>
      </c>
      <c r="H96" s="9">
        <f t="shared" si="2"/>
        <v>5.6110722335561174E-5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4036</v>
      </c>
      <c r="E97">
        <v>611</v>
      </c>
      <c r="F97" s="8">
        <f t="shared" si="3"/>
        <v>4647</v>
      </c>
      <c r="H97" s="9">
        <f t="shared" si="2"/>
        <v>4.9197457866670333E-3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694</v>
      </c>
      <c r="E98">
        <v>5</v>
      </c>
      <c r="F98" s="8">
        <f t="shared" si="3"/>
        <v>699</v>
      </c>
      <c r="H98" s="9">
        <f t="shared" si="2"/>
        <v>7.4002631910485405E-4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8874</v>
      </c>
      <c r="E99">
        <v>1154</v>
      </c>
      <c r="F99" s="8">
        <f t="shared" si="3"/>
        <v>10028</v>
      </c>
      <c r="H99" s="9">
        <f t="shared" si="2"/>
        <v>1.0616572143037876E-2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890</v>
      </c>
      <c r="E100">
        <v>227</v>
      </c>
      <c r="F100" s="8">
        <f t="shared" si="3"/>
        <v>1117</v>
      </c>
      <c r="H100" s="9">
        <f t="shared" si="2"/>
        <v>1.1825599405438081E-3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5660</v>
      </c>
      <c r="E101">
        <v>402</v>
      </c>
      <c r="F101" s="8">
        <f t="shared" si="3"/>
        <v>6062</v>
      </c>
      <c r="H101" s="9">
        <f t="shared" si="2"/>
        <v>6.4177962037390915E-3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11325</v>
      </c>
      <c r="E102">
        <v>1907</v>
      </c>
      <c r="F102" s="8">
        <f t="shared" si="3"/>
        <v>13232</v>
      </c>
      <c r="H102" s="9">
        <f t="shared" si="2"/>
        <v>1.4008624112153688E-2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5235</v>
      </c>
      <c r="E103">
        <v>379</v>
      </c>
      <c r="F103" s="8">
        <f t="shared" si="3"/>
        <v>5614</v>
      </c>
      <c r="H103" s="9">
        <f t="shared" si="2"/>
        <v>5.9435017960724609E-3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4136</v>
      </c>
      <c r="E104">
        <v>472</v>
      </c>
      <c r="F104" s="8">
        <f t="shared" si="3"/>
        <v>4608</v>
      </c>
      <c r="H104" s="9">
        <f t="shared" si="2"/>
        <v>4.8784567645710547E-3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1016</v>
      </c>
      <c r="E105">
        <v>115</v>
      </c>
      <c r="F105" s="8">
        <f t="shared" si="3"/>
        <v>1131</v>
      </c>
      <c r="H105" s="9">
        <f t="shared" si="2"/>
        <v>1.1973816407833903E-3</v>
      </c>
      <c r="J105" t="s">
        <v>183</v>
      </c>
    </row>
    <row r="106" spans="1:10" x14ac:dyDescent="0.2">
      <c r="A106" t="s">
        <v>184</v>
      </c>
      <c r="B106" s="6">
        <v>90</v>
      </c>
      <c r="C106">
        <v>845</v>
      </c>
      <c r="E106">
        <v>610</v>
      </c>
      <c r="F106" s="8">
        <f t="shared" si="3"/>
        <v>1455</v>
      </c>
      <c r="H106" s="9">
        <f t="shared" si="2"/>
        <v>1.5403981320422926E-3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12907</v>
      </c>
      <c r="E107">
        <v>1078</v>
      </c>
      <c r="F107" s="8">
        <f t="shared" si="3"/>
        <v>13985</v>
      </c>
      <c r="H107" s="9">
        <f t="shared" si="2"/>
        <v>1.4805819846468359E-2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551</v>
      </c>
      <c r="E108">
        <v>60</v>
      </c>
      <c r="F108" s="8">
        <f t="shared" si="3"/>
        <v>611</v>
      </c>
      <c r="H108" s="9">
        <f t="shared" si="2"/>
        <v>6.4686134617033728E-4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16859</v>
      </c>
      <c r="E109">
        <v>3020</v>
      </c>
      <c r="F109" s="8">
        <f t="shared" si="3"/>
        <v>19879</v>
      </c>
      <c r="H109" s="9">
        <f t="shared" si="2"/>
        <v>2.1045755647332465E-2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25886</v>
      </c>
      <c r="E110">
        <v>232</v>
      </c>
      <c r="F110" s="8">
        <f t="shared" si="3"/>
        <v>26118</v>
      </c>
      <c r="G110" s="11"/>
      <c r="H110" s="9">
        <f t="shared" si="2"/>
        <v>2.7650940489814844E-2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626</v>
      </c>
      <c r="E111">
        <v>245</v>
      </c>
      <c r="F111" s="8">
        <f t="shared" si="3"/>
        <v>871</v>
      </c>
      <c r="H111" s="9">
        <f t="shared" si="2"/>
        <v>9.2212149347686389E-4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7737</v>
      </c>
      <c r="D112"/>
      <c r="E112">
        <v>704</v>
      </c>
      <c r="F112" s="8">
        <f t="shared" si="3"/>
        <v>8441</v>
      </c>
      <c r="G112"/>
      <c r="H112" s="9">
        <f t="shared" si="2"/>
        <v>8.9364265515938096E-3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18881</v>
      </c>
      <c r="E113">
        <v>1373</v>
      </c>
      <c r="F113" s="8">
        <f t="shared" si="3"/>
        <v>20254</v>
      </c>
      <c r="H113" s="9">
        <f t="shared" si="2"/>
        <v>2.1442765475178416E-2</v>
      </c>
      <c r="J113" t="s">
        <v>198</v>
      </c>
    </row>
    <row r="114" spans="1:10" x14ac:dyDescent="0.2">
      <c r="A114" t="s">
        <v>199</v>
      </c>
      <c r="B114" s="6">
        <v>86</v>
      </c>
      <c r="C114">
        <v>3542</v>
      </c>
      <c r="E114">
        <v>341</v>
      </c>
      <c r="F114" s="8">
        <f t="shared" si="3"/>
        <v>3883</v>
      </c>
      <c r="H114" s="9">
        <f t="shared" si="2"/>
        <v>4.1109044307355482E-3</v>
      </c>
      <c r="J114" t="s">
        <v>200</v>
      </c>
    </row>
    <row r="115" spans="1:10" x14ac:dyDescent="0.2">
      <c r="A115" t="s">
        <v>201</v>
      </c>
      <c r="B115" s="6">
        <v>87</v>
      </c>
      <c r="C115">
        <v>22250</v>
      </c>
      <c r="E115">
        <v>4096</v>
      </c>
      <c r="F115" s="8">
        <f t="shared" si="3"/>
        <v>26346</v>
      </c>
      <c r="H115" s="9">
        <f t="shared" si="2"/>
        <v>2.7892322465145183E-2</v>
      </c>
      <c r="J115" t="s">
        <v>202</v>
      </c>
    </row>
    <row r="116" spans="1:10" x14ac:dyDescent="0.2">
      <c r="A116" t="s">
        <v>201</v>
      </c>
      <c r="B116" s="6">
        <v>876</v>
      </c>
      <c r="C116">
        <v>11003</v>
      </c>
      <c r="E116">
        <v>282</v>
      </c>
      <c r="F116" s="8">
        <f t="shared" si="3"/>
        <v>11285</v>
      </c>
      <c r="H116" s="9">
        <f t="shared" si="2"/>
        <v>1.1947349085977508E-2</v>
      </c>
      <c r="J116" t="s">
        <v>203</v>
      </c>
    </row>
    <row r="117" spans="1:10" x14ac:dyDescent="0.2">
      <c r="A117" t="s">
        <v>204</v>
      </c>
      <c r="B117" s="6">
        <v>89</v>
      </c>
      <c r="C117">
        <v>236</v>
      </c>
      <c r="E117">
        <v>80</v>
      </c>
      <c r="F117" s="8">
        <f t="shared" si="3"/>
        <v>316</v>
      </c>
      <c r="H117" s="9">
        <f t="shared" si="2"/>
        <v>3.3454694826485533E-4</v>
      </c>
      <c r="J117" s="11" t="s">
        <v>205</v>
      </c>
    </row>
    <row r="118" spans="1:10" x14ac:dyDescent="0.2">
      <c r="A118" t="s">
        <v>204</v>
      </c>
      <c r="B118" s="6">
        <v>896</v>
      </c>
      <c r="C118">
        <v>1</v>
      </c>
      <c r="E118">
        <v>0</v>
      </c>
      <c r="F118" s="8">
        <f t="shared" si="3"/>
        <v>1</v>
      </c>
      <c r="H118" s="9">
        <f t="shared" si="2"/>
        <v>1.0586928742558712E-6</v>
      </c>
      <c r="J118" s="11" t="s">
        <v>206</v>
      </c>
    </row>
    <row r="119" spans="1:10" x14ac:dyDescent="0.2">
      <c r="A119" s="12" t="s">
        <v>207</v>
      </c>
      <c r="B119" s="12"/>
      <c r="C119" s="13">
        <f>SUM(C3:C118)</f>
        <v>849521</v>
      </c>
      <c r="D119" s="13"/>
      <c r="E119" s="13">
        <f>SUM(E3:E118)</f>
        <v>95040</v>
      </c>
      <c r="F119" s="13">
        <f t="shared" si="3"/>
        <v>944561</v>
      </c>
      <c r="G119" s="13"/>
      <c r="H119" s="14"/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&amp;C&amp;"Arial,Bold"COMPARATIVE CIRCULATION ACTIVITY by Agency (January '15)&amp;"Arial,Regular"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2015-02-05T14:59:18Z</dcterms:created>
  <dcterms:modified xsi:type="dcterms:W3CDTF">2015-02-05T14:59:30Z</dcterms:modified>
</cp:coreProperties>
</file>