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concordia-my.sharepoint.com/personal/p_foro_live_concordia_ca/Documents/Teaching courses/COMM213- fall23,winter24/Sessions/Session 6/Lab/"/>
    </mc:Choice>
  </mc:AlternateContent>
  <xr:revisionPtr revIDLastSave="8" documentId="13_ncr:1_{41C860DE-186A-4029-B898-87DD80658D10}" xr6:coauthVersionLast="47" xr6:coauthVersionMax="47" xr10:uidLastSave="{DE4F798E-9C54-4BE4-9D25-347F4F4DD346}"/>
  <bookViews>
    <workbookView xWindow="-4320" yWindow="-16200" windowWidth="21480" windowHeight="15585" xr2:uid="{00000000-000D-0000-FFFF-FFFF00000000}"/>
  </bookViews>
  <sheets>
    <sheet name="Sheet1" sheetId="2" r:id="rId1"/>
    <sheet name="data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9" i="2" l="1"/>
  <c r="C247" i="2"/>
  <c r="C255" i="2"/>
  <c r="C263" i="2"/>
  <c r="C271" i="2"/>
  <c r="C279" i="2"/>
  <c r="C287" i="2"/>
  <c r="H6" i="2"/>
  <c r="C267" i="2"/>
  <c r="C275" i="2"/>
  <c r="C245" i="2"/>
  <c r="C254" i="2"/>
  <c r="C240" i="2"/>
  <c r="C248" i="2"/>
  <c r="C256" i="2"/>
  <c r="C264" i="2"/>
  <c r="C272" i="2"/>
  <c r="C280" i="2"/>
  <c r="C288" i="2"/>
  <c r="H7" i="2"/>
  <c r="C251" i="2"/>
  <c r="H2" i="2"/>
  <c r="C261" i="2"/>
  <c r="H4" i="2"/>
  <c r="C262" i="2"/>
  <c r="H5" i="2"/>
  <c r="C241" i="2"/>
  <c r="C249" i="2"/>
  <c r="C257" i="2"/>
  <c r="C265" i="2"/>
  <c r="C273" i="2"/>
  <c r="C281" i="2"/>
  <c r="C289" i="2"/>
  <c r="H8" i="2"/>
  <c r="C259" i="2"/>
  <c r="C269" i="2"/>
  <c r="C278" i="2"/>
  <c r="C242" i="2"/>
  <c r="C250" i="2"/>
  <c r="C258" i="2"/>
  <c r="C266" i="2"/>
  <c r="C274" i="2"/>
  <c r="C282" i="2"/>
  <c r="C290" i="2"/>
  <c r="C243" i="2"/>
  <c r="C283" i="2"/>
  <c r="C253" i="2"/>
  <c r="C285" i="2"/>
  <c r="C246" i="2"/>
  <c r="C286" i="2"/>
  <c r="C244" i="2"/>
  <c r="C252" i="2"/>
  <c r="C260" i="2"/>
  <c r="C268" i="2"/>
  <c r="C276" i="2"/>
  <c r="C284" i="2"/>
  <c r="H3" i="2"/>
  <c r="C277" i="2"/>
  <c r="C270" i="2"/>
  <c r="E270" i="2"/>
  <c r="D268" i="2"/>
  <c r="D286" i="2"/>
  <c r="D283" i="2"/>
  <c r="E274" i="2"/>
  <c r="D242" i="2"/>
  <c r="E289" i="2"/>
  <c r="D257" i="2"/>
  <c r="D261" i="2"/>
  <c r="E272" i="2"/>
  <c r="E240" i="2"/>
  <c r="D267" i="2"/>
  <c r="E263" i="2"/>
  <c r="E268" i="2"/>
  <c r="E286" i="2"/>
  <c r="E283" i="2"/>
  <c r="D274" i="2"/>
  <c r="E242" i="2"/>
  <c r="D289" i="2"/>
  <c r="E257" i="2"/>
  <c r="E261" i="2"/>
  <c r="D272" i="2"/>
  <c r="D240" i="2"/>
  <c r="E267" i="2"/>
  <c r="D263" i="2"/>
  <c r="E288" i="2"/>
  <c r="E279" i="2"/>
  <c r="E252" i="2"/>
  <c r="D258" i="2"/>
  <c r="E241" i="2"/>
  <c r="D245" i="2"/>
  <c r="D244" i="2"/>
  <c r="E265" i="2"/>
  <c r="E248" i="2"/>
  <c r="E239" i="2"/>
  <c r="E253" i="2"/>
  <c r="E259" i="2"/>
  <c r="D280" i="2"/>
  <c r="D239" i="2"/>
  <c r="D270" i="2"/>
  <c r="D282" i="2"/>
  <c r="D271" i="2"/>
  <c r="D277" i="2"/>
  <c r="D260" i="2"/>
  <c r="E246" i="2"/>
  <c r="D243" i="2"/>
  <c r="E266" i="2"/>
  <c r="E278" i="2"/>
  <c r="D281" i="2"/>
  <c r="E249" i="2"/>
  <c r="D251" i="2"/>
  <c r="D264" i="2"/>
  <c r="D254" i="2"/>
  <c r="E287" i="2"/>
  <c r="E255" i="2"/>
  <c r="E277" i="2"/>
  <c r="E260" i="2"/>
  <c r="D246" i="2"/>
  <c r="E243" i="2"/>
  <c r="D266" i="2"/>
  <c r="D278" i="2"/>
  <c r="E281" i="2"/>
  <c r="D249" i="2"/>
  <c r="E251" i="2"/>
  <c r="E264" i="2"/>
  <c r="E254" i="2"/>
  <c r="D287" i="2"/>
  <c r="D255" i="2"/>
  <c r="D284" i="2"/>
  <c r="D290" i="2"/>
  <c r="E258" i="2"/>
  <c r="E269" i="2"/>
  <c r="D273" i="2"/>
  <c r="D241" i="2"/>
  <c r="E245" i="2"/>
  <c r="E284" i="2"/>
  <c r="E290" i="2"/>
  <c r="D269" i="2"/>
  <c r="D288" i="2"/>
  <c r="D279" i="2"/>
  <c r="D253" i="2"/>
  <c r="D250" i="2"/>
  <c r="D262" i="2"/>
  <c r="E271" i="2"/>
  <c r="E244" i="2"/>
  <c r="E250" i="2"/>
  <c r="E262" i="2"/>
  <c r="D248" i="2"/>
  <c r="D285" i="2"/>
  <c r="E256" i="2"/>
  <c r="E247" i="2"/>
  <c r="E285" i="2"/>
  <c r="E273" i="2"/>
  <c r="D256" i="2"/>
  <c r="D247" i="2"/>
  <c r="D276" i="2"/>
  <c r="D259" i="2"/>
  <c r="E280" i="2"/>
  <c r="D275" i="2"/>
  <c r="E276" i="2"/>
  <c r="E282" i="2"/>
  <c r="D265" i="2"/>
  <c r="E275" i="2"/>
  <c r="D252" i="2"/>
</calcChain>
</file>

<file path=xl/sharedStrings.xml><?xml version="1.0" encoding="utf-8"?>
<sst xmlns="http://schemas.openxmlformats.org/spreadsheetml/2006/main" count="16" uniqueCount="14">
  <si>
    <t>date</t>
  </si>
  <si>
    <t>sales</t>
  </si>
  <si>
    <t>Forecast(sales)</t>
  </si>
  <si>
    <t>Lower Confidence Bound(sales)</t>
  </si>
  <si>
    <t>Upper Confidence Bound(sales)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</si>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</sst>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4" formatCode="#,##0.00"/>
    </dxf>
    <dxf>
      <numFmt numFmtId="2" formatCode="0.00"/>
    </dxf>
    <dxf>
      <numFmt numFmtId="2" formatCode="0.00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Sheet1!$B$2:$B$290</c:f>
              <c:numCache>
                <c:formatCode>General</c:formatCode>
                <c:ptCount val="289"/>
                <c:pt idx="0">
                  <c:v>292768</c:v>
                </c:pt>
                <c:pt idx="1">
                  <c:v>294593</c:v>
                </c:pt>
                <c:pt idx="2">
                  <c:v>296789</c:v>
                </c:pt>
                <c:pt idx="3">
                  <c:v>299545</c:v>
                </c:pt>
                <c:pt idx="4">
                  <c:v>301245</c:v>
                </c:pt>
                <c:pt idx="5">
                  <c:v>303182</c:v>
                </c:pt>
                <c:pt idx="6">
                  <c:v>304073</c:v>
                </c:pt>
                <c:pt idx="7">
                  <c:v>305053</c:v>
                </c:pt>
                <c:pt idx="8">
                  <c:v>305223</c:v>
                </c:pt>
                <c:pt idx="9">
                  <c:v>307282</c:v>
                </c:pt>
                <c:pt idx="10">
                  <c:v>309328</c:v>
                </c:pt>
                <c:pt idx="11">
                  <c:v>309191</c:v>
                </c:pt>
                <c:pt idx="12">
                  <c:v>308745</c:v>
                </c:pt>
                <c:pt idx="13">
                  <c:v>309036</c:v>
                </c:pt>
                <c:pt idx="14">
                  <c:v>309051</c:v>
                </c:pt>
                <c:pt idx="15">
                  <c:v>310478</c:v>
                </c:pt>
                <c:pt idx="16">
                  <c:v>311619</c:v>
                </c:pt>
                <c:pt idx="17">
                  <c:v>309196</c:v>
                </c:pt>
                <c:pt idx="18">
                  <c:v>306252</c:v>
                </c:pt>
                <c:pt idx="19">
                  <c:v>305464</c:v>
                </c:pt>
                <c:pt idx="20">
                  <c:v>304703</c:v>
                </c:pt>
                <c:pt idx="21">
                  <c:v>302932</c:v>
                </c:pt>
                <c:pt idx="22">
                  <c:v>299419</c:v>
                </c:pt>
                <c:pt idx="23">
                  <c:v>297536</c:v>
                </c:pt>
                <c:pt idx="24">
                  <c:v>296742</c:v>
                </c:pt>
                <c:pt idx="25">
                  <c:v>293971</c:v>
                </c:pt>
                <c:pt idx="26">
                  <c:v>294235</c:v>
                </c:pt>
                <c:pt idx="27">
                  <c:v>293159</c:v>
                </c:pt>
                <c:pt idx="28">
                  <c:v>293545</c:v>
                </c:pt>
                <c:pt idx="29">
                  <c:v>294389</c:v>
                </c:pt>
                <c:pt idx="30">
                  <c:v>296774</c:v>
                </c:pt>
                <c:pt idx="31">
                  <c:v>297511</c:v>
                </c:pt>
                <c:pt idx="32">
                  <c:v>298695</c:v>
                </c:pt>
                <c:pt idx="33">
                  <c:v>298369</c:v>
                </c:pt>
                <c:pt idx="34">
                  <c:v>298642</c:v>
                </c:pt>
                <c:pt idx="35">
                  <c:v>301310</c:v>
                </c:pt>
                <c:pt idx="36">
                  <c:v>301205</c:v>
                </c:pt>
                <c:pt idx="37">
                  <c:v>302158</c:v>
                </c:pt>
                <c:pt idx="38">
                  <c:v>303318</c:v>
                </c:pt>
                <c:pt idx="39">
                  <c:v>304061</c:v>
                </c:pt>
                <c:pt idx="40">
                  <c:v>302570</c:v>
                </c:pt>
                <c:pt idx="41">
                  <c:v>301701</c:v>
                </c:pt>
                <c:pt idx="42">
                  <c:v>301870</c:v>
                </c:pt>
                <c:pt idx="43">
                  <c:v>301237</c:v>
                </c:pt>
                <c:pt idx="44">
                  <c:v>302157</c:v>
                </c:pt>
                <c:pt idx="45">
                  <c:v>305149</c:v>
                </c:pt>
                <c:pt idx="46">
                  <c:v>306187</c:v>
                </c:pt>
                <c:pt idx="47">
                  <c:v>308274</c:v>
                </c:pt>
                <c:pt idx="48">
                  <c:v>308587</c:v>
                </c:pt>
                <c:pt idx="49">
                  <c:v>312700</c:v>
                </c:pt>
                <c:pt idx="50">
                  <c:v>314684</c:v>
                </c:pt>
                <c:pt idx="51">
                  <c:v>314712</c:v>
                </c:pt>
                <c:pt idx="52">
                  <c:v>318279</c:v>
                </c:pt>
                <c:pt idx="53">
                  <c:v>320985</c:v>
                </c:pt>
                <c:pt idx="54">
                  <c:v>326753</c:v>
                </c:pt>
                <c:pt idx="55">
                  <c:v>330102</c:v>
                </c:pt>
                <c:pt idx="56">
                  <c:v>330046</c:v>
                </c:pt>
                <c:pt idx="57">
                  <c:v>335173</c:v>
                </c:pt>
                <c:pt idx="58">
                  <c:v>339330</c:v>
                </c:pt>
                <c:pt idx="59">
                  <c:v>340128</c:v>
                </c:pt>
                <c:pt idx="60">
                  <c:v>345070</c:v>
                </c:pt>
                <c:pt idx="61">
                  <c:v>346990</c:v>
                </c:pt>
                <c:pt idx="62">
                  <c:v>348965</c:v>
                </c:pt>
                <c:pt idx="63">
                  <c:v>352153</c:v>
                </c:pt>
                <c:pt idx="64">
                  <c:v>352571</c:v>
                </c:pt>
                <c:pt idx="65">
                  <c:v>354473</c:v>
                </c:pt>
                <c:pt idx="66">
                  <c:v>355693</c:v>
                </c:pt>
                <c:pt idx="67">
                  <c:v>357451</c:v>
                </c:pt>
                <c:pt idx="68">
                  <c:v>358623</c:v>
                </c:pt>
                <c:pt idx="69">
                  <c:v>361589</c:v>
                </c:pt>
                <c:pt idx="70">
                  <c:v>363555</c:v>
                </c:pt>
                <c:pt idx="71">
                  <c:v>367978</c:v>
                </c:pt>
                <c:pt idx="72">
                  <c:v>369153</c:v>
                </c:pt>
                <c:pt idx="73">
                  <c:v>372751</c:v>
                </c:pt>
                <c:pt idx="74">
                  <c:v>374603</c:v>
                </c:pt>
                <c:pt idx="75">
                  <c:v>379442</c:v>
                </c:pt>
                <c:pt idx="76">
                  <c:v>382186</c:v>
                </c:pt>
                <c:pt idx="77">
                  <c:v>385010</c:v>
                </c:pt>
                <c:pt idx="78">
                  <c:v>388313</c:v>
                </c:pt>
                <c:pt idx="79">
                  <c:v>392504</c:v>
                </c:pt>
                <c:pt idx="80">
                  <c:v>394374</c:v>
                </c:pt>
                <c:pt idx="81">
                  <c:v>396125</c:v>
                </c:pt>
                <c:pt idx="82">
                  <c:v>400458</c:v>
                </c:pt>
                <c:pt idx="83">
                  <c:v>398924</c:v>
                </c:pt>
                <c:pt idx="84">
                  <c:v>400122</c:v>
                </c:pt>
                <c:pt idx="85">
                  <c:v>401875</c:v>
                </c:pt>
                <c:pt idx="86">
                  <c:v>404365</c:v>
                </c:pt>
                <c:pt idx="87">
                  <c:v>405236</c:v>
                </c:pt>
                <c:pt idx="88">
                  <c:v>406849</c:v>
                </c:pt>
                <c:pt idx="89">
                  <c:v>408366</c:v>
                </c:pt>
                <c:pt idx="90">
                  <c:v>408655</c:v>
                </c:pt>
                <c:pt idx="91">
                  <c:v>410204</c:v>
                </c:pt>
                <c:pt idx="92">
                  <c:v>413468</c:v>
                </c:pt>
                <c:pt idx="93">
                  <c:v>414406</c:v>
                </c:pt>
                <c:pt idx="94">
                  <c:v>419230</c:v>
                </c:pt>
                <c:pt idx="95">
                  <c:v>424344</c:v>
                </c:pt>
                <c:pt idx="96">
                  <c:v>430233</c:v>
                </c:pt>
                <c:pt idx="97">
                  <c:v>434797</c:v>
                </c:pt>
                <c:pt idx="98">
                  <c:v>435733</c:v>
                </c:pt>
                <c:pt idx="99">
                  <c:v>442742</c:v>
                </c:pt>
                <c:pt idx="100">
                  <c:v>445427</c:v>
                </c:pt>
                <c:pt idx="101">
                  <c:v>451468</c:v>
                </c:pt>
                <c:pt idx="102">
                  <c:v>457405</c:v>
                </c:pt>
                <c:pt idx="103">
                  <c:v>461705</c:v>
                </c:pt>
                <c:pt idx="104">
                  <c:v>459825</c:v>
                </c:pt>
                <c:pt idx="105">
                  <c:v>453350</c:v>
                </c:pt>
                <c:pt idx="106">
                  <c:v>450836</c:v>
                </c:pt>
                <c:pt idx="107">
                  <c:v>445529</c:v>
                </c:pt>
                <c:pt idx="108">
                  <c:v>440958</c:v>
                </c:pt>
                <c:pt idx="109">
                  <c:v>432853</c:v>
                </c:pt>
                <c:pt idx="110">
                  <c:v>424160</c:v>
                </c:pt>
                <c:pt idx="111">
                  <c:v>418199</c:v>
                </c:pt>
                <c:pt idx="112">
                  <c:v>413142</c:v>
                </c:pt>
                <c:pt idx="113">
                  <c:v>406987</c:v>
                </c:pt>
                <c:pt idx="114">
                  <c:v>400999</c:v>
                </c:pt>
                <c:pt idx="115">
                  <c:v>396267</c:v>
                </c:pt>
                <c:pt idx="116">
                  <c:v>391713</c:v>
                </c:pt>
                <c:pt idx="117">
                  <c:v>393166</c:v>
                </c:pt>
                <c:pt idx="118">
                  <c:v>399114</c:v>
                </c:pt>
                <c:pt idx="119">
                  <c:v>397699</c:v>
                </c:pt>
                <c:pt idx="120">
                  <c:v>398026</c:v>
                </c:pt>
                <c:pt idx="121">
                  <c:v>399530</c:v>
                </c:pt>
                <c:pt idx="122">
                  <c:v>401890</c:v>
                </c:pt>
                <c:pt idx="123">
                  <c:v>402816</c:v>
                </c:pt>
                <c:pt idx="124">
                  <c:v>404807</c:v>
                </c:pt>
                <c:pt idx="125">
                  <c:v>407257</c:v>
                </c:pt>
                <c:pt idx="126">
                  <c:v>412277</c:v>
                </c:pt>
                <c:pt idx="127">
                  <c:v>417320</c:v>
                </c:pt>
                <c:pt idx="128">
                  <c:v>423750</c:v>
                </c:pt>
                <c:pt idx="129">
                  <c:v>432225</c:v>
                </c:pt>
                <c:pt idx="130">
                  <c:v>435337</c:v>
                </c:pt>
                <c:pt idx="131">
                  <c:v>442154</c:v>
                </c:pt>
                <c:pt idx="132">
                  <c:v>445833</c:v>
                </c:pt>
                <c:pt idx="133">
                  <c:v>451163</c:v>
                </c:pt>
                <c:pt idx="134">
                  <c:v>456189</c:v>
                </c:pt>
                <c:pt idx="135">
                  <c:v>458806</c:v>
                </c:pt>
                <c:pt idx="136">
                  <c:v>468320</c:v>
                </c:pt>
                <c:pt idx="137">
                  <c:v>473614</c:v>
                </c:pt>
                <c:pt idx="138">
                  <c:v>476958</c:v>
                </c:pt>
                <c:pt idx="139">
                  <c:v>478827</c:v>
                </c:pt>
                <c:pt idx="140">
                  <c:v>474645</c:v>
                </c:pt>
                <c:pt idx="141">
                  <c:v>479308</c:v>
                </c:pt>
                <c:pt idx="142">
                  <c:v>481139</c:v>
                </c:pt>
                <c:pt idx="143">
                  <c:v>488061</c:v>
                </c:pt>
                <c:pt idx="144">
                  <c:v>489024</c:v>
                </c:pt>
                <c:pt idx="145">
                  <c:v>496078</c:v>
                </c:pt>
                <c:pt idx="146">
                  <c:v>497998</c:v>
                </c:pt>
                <c:pt idx="147">
                  <c:v>501220</c:v>
                </c:pt>
                <c:pt idx="148">
                  <c:v>502729</c:v>
                </c:pt>
                <c:pt idx="149">
                  <c:v>505407</c:v>
                </c:pt>
                <c:pt idx="150">
                  <c:v>510705</c:v>
                </c:pt>
                <c:pt idx="151">
                  <c:v>513029</c:v>
                </c:pt>
                <c:pt idx="152">
                  <c:v>519272</c:v>
                </c:pt>
                <c:pt idx="153">
                  <c:v>518207</c:v>
                </c:pt>
                <c:pt idx="154">
                  <c:v>522911</c:v>
                </c:pt>
                <c:pt idx="155">
                  <c:v>524005</c:v>
                </c:pt>
                <c:pt idx="156">
                  <c:v>528375</c:v>
                </c:pt>
                <c:pt idx="157">
                  <c:v>526976</c:v>
                </c:pt>
                <c:pt idx="158">
                  <c:v>527351</c:v>
                </c:pt>
                <c:pt idx="159">
                  <c:v>528345</c:v>
                </c:pt>
                <c:pt idx="160">
                  <c:v>525170</c:v>
                </c:pt>
                <c:pt idx="161">
                  <c:v>525750</c:v>
                </c:pt>
                <c:pt idx="162">
                  <c:v>526526</c:v>
                </c:pt>
                <c:pt idx="163">
                  <c:v>530553</c:v>
                </c:pt>
                <c:pt idx="164">
                  <c:v>532904</c:v>
                </c:pt>
                <c:pt idx="165">
                  <c:v>538754</c:v>
                </c:pt>
                <c:pt idx="166">
                  <c:v>543015</c:v>
                </c:pt>
                <c:pt idx="167">
                  <c:v>545175</c:v>
                </c:pt>
                <c:pt idx="168">
                  <c:v>548033</c:v>
                </c:pt>
                <c:pt idx="169">
                  <c:v>551632</c:v>
                </c:pt>
                <c:pt idx="170">
                  <c:v>556217</c:v>
                </c:pt>
                <c:pt idx="171">
                  <c:v>560763</c:v>
                </c:pt>
                <c:pt idx="172">
                  <c:v>562112</c:v>
                </c:pt>
                <c:pt idx="173">
                  <c:v>562975</c:v>
                </c:pt>
                <c:pt idx="174">
                  <c:v>563920</c:v>
                </c:pt>
                <c:pt idx="175">
                  <c:v>567820</c:v>
                </c:pt>
                <c:pt idx="176">
                  <c:v>568235</c:v>
                </c:pt>
                <c:pt idx="177">
                  <c:v>571898</c:v>
                </c:pt>
                <c:pt idx="178">
                  <c:v>576687</c:v>
                </c:pt>
                <c:pt idx="179">
                  <c:v>577344</c:v>
                </c:pt>
                <c:pt idx="180">
                  <c:v>577906</c:v>
                </c:pt>
                <c:pt idx="181">
                  <c:v>581033</c:v>
                </c:pt>
                <c:pt idx="182">
                  <c:v>582156</c:v>
                </c:pt>
                <c:pt idx="183">
                  <c:v>583023</c:v>
                </c:pt>
                <c:pt idx="184">
                  <c:v>586401</c:v>
                </c:pt>
                <c:pt idx="185">
                  <c:v>589112</c:v>
                </c:pt>
                <c:pt idx="186">
                  <c:v>588202</c:v>
                </c:pt>
                <c:pt idx="187">
                  <c:v>588970</c:v>
                </c:pt>
                <c:pt idx="188">
                  <c:v>590664</c:v>
                </c:pt>
                <c:pt idx="189">
                  <c:v>590318</c:v>
                </c:pt>
                <c:pt idx="190">
                  <c:v>586797</c:v>
                </c:pt>
                <c:pt idx="191">
                  <c:v>585167</c:v>
                </c:pt>
                <c:pt idx="192">
                  <c:v>584933</c:v>
                </c:pt>
                <c:pt idx="193">
                  <c:v>580291</c:v>
                </c:pt>
                <c:pt idx="194">
                  <c:v>582101</c:v>
                </c:pt>
                <c:pt idx="195">
                  <c:v>586495</c:v>
                </c:pt>
                <c:pt idx="196">
                  <c:v>587612</c:v>
                </c:pt>
                <c:pt idx="197">
                  <c:v>587808</c:v>
                </c:pt>
                <c:pt idx="198">
                  <c:v>587430</c:v>
                </c:pt>
                <c:pt idx="199">
                  <c:v>585805</c:v>
                </c:pt>
                <c:pt idx="200">
                  <c:v>586870</c:v>
                </c:pt>
                <c:pt idx="201">
                  <c:v>587732</c:v>
                </c:pt>
                <c:pt idx="202">
                  <c:v>592152</c:v>
                </c:pt>
                <c:pt idx="203">
                  <c:v>596302</c:v>
                </c:pt>
                <c:pt idx="204">
                  <c:v>594672</c:v>
                </c:pt>
                <c:pt idx="205">
                  <c:v>595588</c:v>
                </c:pt>
                <c:pt idx="206">
                  <c:v>597272</c:v>
                </c:pt>
                <c:pt idx="207">
                  <c:v>595409</c:v>
                </c:pt>
                <c:pt idx="208">
                  <c:v>598344</c:v>
                </c:pt>
                <c:pt idx="209">
                  <c:v>602064</c:v>
                </c:pt>
                <c:pt idx="210">
                  <c:v>604987</c:v>
                </c:pt>
                <c:pt idx="211">
                  <c:v>609993</c:v>
                </c:pt>
                <c:pt idx="212">
                  <c:v>613171</c:v>
                </c:pt>
                <c:pt idx="213">
                  <c:v>610076</c:v>
                </c:pt>
                <c:pt idx="214">
                  <c:v>614141</c:v>
                </c:pt>
                <c:pt idx="215">
                  <c:v>615722</c:v>
                </c:pt>
                <c:pt idx="216">
                  <c:v>621149</c:v>
                </c:pt>
                <c:pt idx="217">
                  <c:v>625490</c:v>
                </c:pt>
                <c:pt idx="218">
                  <c:v>627707</c:v>
                </c:pt>
                <c:pt idx="219">
                  <c:v>627672</c:v>
                </c:pt>
                <c:pt idx="220">
                  <c:v>629910</c:v>
                </c:pt>
                <c:pt idx="221">
                  <c:v>630558</c:v>
                </c:pt>
                <c:pt idx="222">
                  <c:v>634281</c:v>
                </c:pt>
                <c:pt idx="223">
                  <c:v>640883</c:v>
                </c:pt>
                <c:pt idx="224">
                  <c:v>645486</c:v>
                </c:pt>
                <c:pt idx="225">
                  <c:v>649922</c:v>
                </c:pt>
                <c:pt idx="226">
                  <c:v>652442</c:v>
                </c:pt>
                <c:pt idx="227">
                  <c:v>659673</c:v>
                </c:pt>
                <c:pt idx="228">
                  <c:v>667494</c:v>
                </c:pt>
                <c:pt idx="229">
                  <c:v>670217</c:v>
                </c:pt>
                <c:pt idx="230">
                  <c:v>670076</c:v>
                </c:pt>
                <c:pt idx="231">
                  <c:v>675713</c:v>
                </c:pt>
                <c:pt idx="232">
                  <c:v>678352</c:v>
                </c:pt>
                <c:pt idx="233">
                  <c:v>677905</c:v>
                </c:pt>
                <c:pt idx="234">
                  <c:v>679131</c:v>
                </c:pt>
                <c:pt idx="235">
                  <c:v>679474</c:v>
                </c:pt>
                <c:pt idx="236">
                  <c:v>676710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F-4BB1-855C-230E75B0E51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Forecast(sales)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Sheet1!$A$2:$A$290</c:f>
              <c:numCache>
                <c:formatCode>m/d/yyyy</c:formatCode>
                <c:ptCount val="28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  <c:pt idx="286">
                  <c:v>45231</c:v>
                </c:pt>
                <c:pt idx="287">
                  <c:v>45261</c:v>
                </c:pt>
                <c:pt idx="288">
                  <c:v>45291</c:v>
                </c:pt>
              </c:numCache>
            </c:numRef>
          </c:cat>
          <c:val>
            <c:numRef>
              <c:f>Sheet1!$C$2:$C$290</c:f>
              <c:numCache>
                <c:formatCode>General</c:formatCode>
                <c:ptCount val="289"/>
                <c:pt idx="236" formatCode="0">
                  <c:v>676710</c:v>
                </c:pt>
                <c:pt idx="237" formatCode="0">
                  <c:v>679473.43816528679</c:v>
                </c:pt>
                <c:pt idx="238" formatCode="0">
                  <c:v>682499.19244201493</c:v>
                </c:pt>
                <c:pt idx="239" formatCode="0">
                  <c:v>684020.00829523965</c:v>
                </c:pt>
                <c:pt idx="240" formatCode="0">
                  <c:v>685493.86007619929</c:v>
                </c:pt>
                <c:pt idx="241" formatCode="0">
                  <c:v>687274.82961630938</c:v>
                </c:pt>
                <c:pt idx="242" formatCode="0">
                  <c:v>687186.44910233247</c:v>
                </c:pt>
                <c:pt idx="243" formatCode="0">
                  <c:v>689467.30296222831</c:v>
                </c:pt>
                <c:pt idx="244" formatCode="0">
                  <c:v>690650.30767556583</c:v>
                </c:pt>
                <c:pt idx="245" formatCode="0">
                  <c:v>700979.90125505137</c:v>
                </c:pt>
                <c:pt idx="246" formatCode="0">
                  <c:v>706540.90643015108</c:v>
                </c:pt>
                <c:pt idx="247" formatCode="0">
                  <c:v>706377.72346394602</c:v>
                </c:pt>
                <c:pt idx="248" formatCode="0">
                  <c:v>707128.34428098192</c:v>
                </c:pt>
                <c:pt idx="249" formatCode="0">
                  <c:v>708508.95715039666</c:v>
                </c:pt>
                <c:pt idx="250" formatCode="0">
                  <c:v>710768.44617687864</c:v>
                </c:pt>
                <c:pt idx="251" formatCode="0">
                  <c:v>711920.04500283324</c:v>
                </c:pt>
                <c:pt idx="252" formatCode="0">
                  <c:v>713401.5880910086</c:v>
                </c:pt>
                <c:pt idx="253" formatCode="0">
                  <c:v>714820.63170868705</c:v>
                </c:pt>
                <c:pt idx="254" formatCode="0">
                  <c:v>714886.21474982821</c:v>
                </c:pt>
                <c:pt idx="255" formatCode="0">
                  <c:v>716242.45642944076</c:v>
                </c:pt>
                <c:pt idx="256" formatCode="0">
                  <c:v>719135.19983764307</c:v>
                </c:pt>
                <c:pt idx="257" formatCode="0">
                  <c:v>720472.56929229945</c:v>
                </c:pt>
                <c:pt idx="258" formatCode="0">
                  <c:v>724186.43103125854</c:v>
                </c:pt>
                <c:pt idx="259" formatCode="0">
                  <c:v>729384.8170146239</c:v>
                </c:pt>
                <c:pt idx="260" formatCode="0">
                  <c:v>735181.01310094446</c:v>
                </c:pt>
                <c:pt idx="261" formatCode="0">
                  <c:v>739605.39537001809</c:v>
                </c:pt>
                <c:pt idx="262" formatCode="0">
                  <c:v>741149.93955712207</c:v>
                </c:pt>
                <c:pt idx="263" formatCode="0">
                  <c:v>747125.45926483383</c:v>
                </c:pt>
                <c:pt idx="264" formatCode="0">
                  <c:v>750042.01579891751</c:v>
                </c:pt>
                <c:pt idx="265" formatCode="0">
                  <c:v>755631.28433296317</c:v>
                </c:pt>
                <c:pt idx="266" formatCode="0">
                  <c:v>761708.69348942663</c:v>
                </c:pt>
                <c:pt idx="267" formatCode="0">
                  <c:v>766093.43168756296</c:v>
                </c:pt>
                <c:pt idx="268" formatCode="0">
                  <c:v>764747.12703429291</c:v>
                </c:pt>
                <c:pt idx="269" formatCode="0">
                  <c:v>759386.80450032244</c:v>
                </c:pt>
                <c:pt idx="270" formatCode="0">
                  <c:v>756418.71075403062</c:v>
                </c:pt>
                <c:pt idx="271" formatCode="0">
                  <c:v>751037.4783921981</c:v>
                </c:pt>
                <c:pt idx="272" formatCode="0">
                  <c:v>746109.00147499528</c:v>
                </c:pt>
                <c:pt idx="273" formatCode="0">
                  <c:v>738553.99141978845</c:v>
                </c:pt>
                <c:pt idx="274" formatCode="0">
                  <c:v>730164.88723734429</c:v>
                </c:pt>
                <c:pt idx="275" formatCode="0">
                  <c:v>723235.9858510436</c:v>
                </c:pt>
                <c:pt idx="276" formatCode="0">
                  <c:v>718524.92322757491</c:v>
                </c:pt>
                <c:pt idx="277" formatCode="0">
                  <c:v>712623.91704119404</c:v>
                </c:pt>
                <c:pt idx="278" formatCode="0">
                  <c:v>706325.55737613386</c:v>
                </c:pt>
                <c:pt idx="279" formatCode="0">
                  <c:v>701137.78872819454</c:v>
                </c:pt>
                <c:pt idx="280" formatCode="0">
                  <c:v>696467.20119328622</c:v>
                </c:pt>
                <c:pt idx="281" formatCode="0">
                  <c:v>696913.90611368499</c:v>
                </c:pt>
                <c:pt idx="282" formatCode="0">
                  <c:v>701955.80714870908</c:v>
                </c:pt>
                <c:pt idx="283" formatCode="0">
                  <c:v>701727.20346922567</c:v>
                </c:pt>
                <c:pt idx="284" formatCode="0">
                  <c:v>702359.26409336634</c:v>
                </c:pt>
                <c:pt idx="285" formatCode="0">
                  <c:v>703629.7400810821</c:v>
                </c:pt>
                <c:pt idx="286" formatCode="0">
                  <c:v>721193.94073861907</c:v>
                </c:pt>
                <c:pt idx="287" formatCode="0">
                  <c:v>726710.1959796889</c:v>
                </c:pt>
                <c:pt idx="288" formatCode="0">
                  <c:v>728791.20302758249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AF-4BB1-855C-230E75B0E51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Lower Confidence Bound(sales)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Sheet1!$A$2:$A$290</c:f>
              <c:numCache>
                <c:formatCode>m/d/yyyy</c:formatCode>
                <c:ptCount val="28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  <c:pt idx="286">
                  <c:v>45231</c:v>
                </c:pt>
                <c:pt idx="287">
                  <c:v>45261</c:v>
                </c:pt>
                <c:pt idx="288">
                  <c:v>45291</c:v>
                </c:pt>
              </c:numCache>
            </c:numRef>
          </c:cat>
          <c:val>
            <c:numRef>
              <c:f>Sheet1!$D$2:$D$290</c:f>
              <c:numCache>
                <c:formatCode>General</c:formatCode>
                <c:ptCount val="289"/>
                <c:pt idx="236" formatCode="0">
                  <c:v>676710</c:v>
                </c:pt>
                <c:pt idx="237" formatCode="0">
                  <c:v>671285.78663870366</c:v>
                </c:pt>
                <c:pt idx="238" formatCode="0">
                  <c:v>671478.35496486514</c:v>
                </c:pt>
                <c:pt idx="239" formatCode="0">
                  <c:v>670753.4733770634</c:v>
                </c:pt>
                <c:pt idx="240" formatCode="0">
                  <c:v>670306.23216041352</c:v>
                </c:pt>
                <c:pt idx="241" formatCode="0">
                  <c:v>670379.61515503307</c:v>
                </c:pt>
                <c:pt idx="242" formatCode="0">
                  <c:v>668737.76967092173</c:v>
                </c:pt>
                <c:pt idx="243" formatCode="0">
                  <c:v>669583.12133473984</c:v>
                </c:pt>
                <c:pt idx="244" formatCode="0">
                  <c:v>669424.63632072369</c:v>
                </c:pt>
                <c:pt idx="245" formatCode="0">
                  <c:v>678489.92030253215</c:v>
                </c:pt>
                <c:pt idx="246" formatCode="0">
                  <c:v>682851.43261976494</c:v>
                </c:pt>
                <c:pt idx="247" formatCode="0">
                  <c:v>681544.17685771373</c:v>
                </c:pt>
                <c:pt idx="248" formatCode="0">
                  <c:v>681198.8055227861</c:v>
                </c:pt>
                <c:pt idx="249" formatCode="0">
                  <c:v>681525.64502984995</c:v>
                </c:pt>
                <c:pt idx="250" formatCode="0">
                  <c:v>682768.80993878818</c:v>
                </c:pt>
                <c:pt idx="251" formatCode="0">
                  <c:v>682937.59162670106</c:v>
                </c:pt>
                <c:pt idx="252" formatCode="0">
                  <c:v>683466.5218680487</c:v>
                </c:pt>
                <c:pt idx="253" formatCode="0">
                  <c:v>683960.35754009592</c:v>
                </c:pt>
                <c:pt idx="254" formatCode="0">
                  <c:v>683125.74035573564</c:v>
                </c:pt>
                <c:pt idx="255" formatCode="0">
                  <c:v>683604.71815333085</c:v>
                </c:pt>
                <c:pt idx="256" formatCode="0">
                  <c:v>685641.32974232524</c:v>
                </c:pt>
                <c:pt idx="257" formatCode="0">
                  <c:v>686142.11647909589</c:v>
                </c:pt>
                <c:pt idx="258" formatCode="0">
                  <c:v>689037.54679508624</c:v>
                </c:pt>
                <c:pt idx="259" formatCode="0">
                  <c:v>693434.41109060077</c:v>
                </c:pt>
                <c:pt idx="260" formatCode="0">
                  <c:v>698444.88655502978</c:v>
                </c:pt>
                <c:pt idx="261" formatCode="0">
                  <c:v>702098.35443622293</c:v>
                </c:pt>
                <c:pt idx="262" formatCode="0">
                  <c:v>702885.89379333635</c:v>
                </c:pt>
                <c:pt idx="263" formatCode="0">
                  <c:v>708117.50669764786</c:v>
                </c:pt>
                <c:pt idx="264" formatCode="0">
                  <c:v>710302.51719240623</c:v>
                </c:pt>
                <c:pt idx="265" formatCode="0">
                  <c:v>715171.92830339214</c:v>
                </c:pt>
                <c:pt idx="266" formatCode="0">
                  <c:v>720540.55386603414</c:v>
                </c:pt>
                <c:pt idx="267" formatCode="0">
                  <c:v>724227.01826650614</c:v>
                </c:pt>
                <c:pt idx="268" formatCode="0">
                  <c:v>722192.4306721054</c:v>
                </c:pt>
                <c:pt idx="269" formatCode="0">
                  <c:v>716153.33733272401</c:v>
                </c:pt>
                <c:pt idx="270" formatCode="0">
                  <c:v>712515.54219662899</c:v>
                </c:pt>
                <c:pt idx="271" formatCode="0">
                  <c:v>706473.26747472887</c:v>
                </c:pt>
                <c:pt idx="272" formatCode="0">
                  <c:v>700892.02597509848</c:v>
                </c:pt>
                <c:pt idx="273" formatCode="0">
                  <c:v>692692.17419195012</c:v>
                </c:pt>
                <c:pt idx="274" formatCode="0">
                  <c:v>683665.8200744848</c:v>
                </c:pt>
                <c:pt idx="275" formatCode="0">
                  <c:v>676106.95116792142</c:v>
                </c:pt>
                <c:pt idx="276" formatCode="0">
                  <c:v>670772.91381482477</c:v>
                </c:pt>
                <c:pt idx="277" formatCode="0">
                  <c:v>664255.65410495957</c:v>
                </c:pt>
                <c:pt idx="278" formatCode="0">
                  <c:v>657347.50704970467</c:v>
                </c:pt>
                <c:pt idx="279" formatCode="0">
                  <c:v>651556.1772178855</c:v>
                </c:pt>
                <c:pt idx="280" formatCode="0">
                  <c:v>646288.02870023984</c:v>
                </c:pt>
                <c:pt idx="281" formatCode="0">
                  <c:v>646142.95965572936</c:v>
                </c:pt>
                <c:pt idx="282" formatCode="0">
                  <c:v>650598.67239136912</c:v>
                </c:pt>
                <c:pt idx="283" formatCode="0">
                  <c:v>649789.27566205268</c:v>
                </c:pt>
                <c:pt idx="284" formatCode="0">
                  <c:v>649845.75819659291</c:v>
                </c:pt>
                <c:pt idx="285" formatCode="0">
                  <c:v>650545.70015794784</c:v>
                </c:pt>
                <c:pt idx="286" formatCode="0">
                  <c:v>667544.24868032522</c:v>
                </c:pt>
                <c:pt idx="287" formatCode="0">
                  <c:v>672499.5796226298</c:v>
                </c:pt>
                <c:pt idx="288" formatCode="0">
                  <c:v>674042.1020208163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AF-4BB1-855C-230E75B0E51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Upper Confidence Bound(sales)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Sheet1!$A$2:$A$290</c:f>
              <c:numCache>
                <c:formatCode>m/d/yyyy</c:formatCode>
                <c:ptCount val="28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  <c:pt idx="286">
                  <c:v>45231</c:v>
                </c:pt>
                <c:pt idx="287">
                  <c:v>45261</c:v>
                </c:pt>
                <c:pt idx="288">
                  <c:v>45291</c:v>
                </c:pt>
              </c:numCache>
            </c:numRef>
          </c:cat>
          <c:val>
            <c:numRef>
              <c:f>Sheet1!$E$2:$E$290</c:f>
              <c:numCache>
                <c:formatCode>General</c:formatCode>
                <c:ptCount val="289"/>
                <c:pt idx="236" formatCode="0">
                  <c:v>676710</c:v>
                </c:pt>
                <c:pt idx="237" formatCode="0">
                  <c:v>687661.08969186991</c:v>
                </c:pt>
                <c:pt idx="238" formatCode="0">
                  <c:v>693520.02991916472</c:v>
                </c:pt>
                <c:pt idx="239" formatCode="0">
                  <c:v>697286.54321341589</c:v>
                </c:pt>
                <c:pt idx="240" formatCode="0">
                  <c:v>700681.48799198505</c:v>
                </c:pt>
                <c:pt idx="241" formatCode="0">
                  <c:v>704170.04407758568</c:v>
                </c:pt>
                <c:pt idx="242" formatCode="0">
                  <c:v>705635.12853374321</c:v>
                </c:pt>
                <c:pt idx="243" formatCode="0">
                  <c:v>709351.48458971677</c:v>
                </c:pt>
                <c:pt idx="244" formatCode="0">
                  <c:v>711875.97903040797</c:v>
                </c:pt>
                <c:pt idx="245" formatCode="0">
                  <c:v>723469.8822075706</c:v>
                </c:pt>
                <c:pt idx="246" formatCode="0">
                  <c:v>730230.38024053723</c:v>
                </c:pt>
                <c:pt idx="247" formatCode="0">
                  <c:v>731211.27007017832</c:v>
                </c:pt>
                <c:pt idx="248" formatCode="0">
                  <c:v>733057.88303917774</c:v>
                </c:pt>
                <c:pt idx="249" formatCode="0">
                  <c:v>735492.26927094336</c:v>
                </c:pt>
                <c:pt idx="250" formatCode="0">
                  <c:v>738768.0824149691</c:v>
                </c:pt>
                <c:pt idx="251" formatCode="0">
                  <c:v>740902.49837896542</c:v>
                </c:pt>
                <c:pt idx="252" formatCode="0">
                  <c:v>743336.65431396849</c:v>
                </c:pt>
                <c:pt idx="253" formatCode="0">
                  <c:v>745680.90587727819</c:v>
                </c:pt>
                <c:pt idx="254" formatCode="0">
                  <c:v>746646.68914392078</c:v>
                </c:pt>
                <c:pt idx="255" formatCode="0">
                  <c:v>748880.19470555068</c:v>
                </c:pt>
                <c:pt idx="256" formatCode="0">
                  <c:v>752629.06993296091</c:v>
                </c:pt>
                <c:pt idx="257" formatCode="0">
                  <c:v>754803.02210550301</c:v>
                </c:pt>
                <c:pt idx="258" formatCode="0">
                  <c:v>759335.31526743085</c:v>
                </c:pt>
                <c:pt idx="259" formatCode="0">
                  <c:v>765335.22293864703</c:v>
                </c:pt>
                <c:pt idx="260" formatCode="0">
                  <c:v>771917.13964685914</c:v>
                </c:pt>
                <c:pt idx="261" formatCode="0">
                  <c:v>777112.43630381324</c:v>
                </c:pt>
                <c:pt idx="262" formatCode="0">
                  <c:v>779413.98532090778</c:v>
                </c:pt>
                <c:pt idx="263" formatCode="0">
                  <c:v>786133.4118320198</c:v>
                </c:pt>
                <c:pt idx="264" formatCode="0">
                  <c:v>789781.51440542878</c:v>
                </c:pt>
                <c:pt idx="265" formatCode="0">
                  <c:v>796090.64036253421</c:v>
                </c:pt>
                <c:pt idx="266" formatCode="0">
                  <c:v>802876.83311281912</c:v>
                </c:pt>
                <c:pt idx="267" formatCode="0">
                  <c:v>807959.84510861977</c:v>
                </c:pt>
                <c:pt idx="268" formatCode="0">
                  <c:v>807301.82339648041</c:v>
                </c:pt>
                <c:pt idx="269" formatCode="0">
                  <c:v>802620.27166792087</c:v>
                </c:pt>
                <c:pt idx="270" formatCode="0">
                  <c:v>800321.87931143225</c:v>
                </c:pt>
                <c:pt idx="271" formatCode="0">
                  <c:v>795601.68930966733</c:v>
                </c:pt>
                <c:pt idx="272" formatCode="0">
                  <c:v>791325.97697489208</c:v>
                </c:pt>
                <c:pt idx="273" formatCode="0">
                  <c:v>784415.80864762678</c:v>
                </c:pt>
                <c:pt idx="274" formatCode="0">
                  <c:v>776663.95440020377</c:v>
                </c:pt>
                <c:pt idx="275" formatCode="0">
                  <c:v>770365.02053416579</c:v>
                </c:pt>
                <c:pt idx="276" formatCode="0">
                  <c:v>766276.93264032505</c:v>
                </c:pt>
                <c:pt idx="277" formatCode="0">
                  <c:v>760992.17997742852</c:v>
                </c:pt>
                <c:pt idx="278" formatCode="0">
                  <c:v>755303.60770256305</c:v>
                </c:pt>
                <c:pt idx="279" formatCode="0">
                  <c:v>750719.40023850359</c:v>
                </c:pt>
                <c:pt idx="280" formatCode="0">
                  <c:v>746646.3736863326</c:v>
                </c:pt>
                <c:pt idx="281" formatCode="0">
                  <c:v>747684.85257164063</c:v>
                </c:pt>
                <c:pt idx="282" formatCode="0">
                  <c:v>753312.94190604903</c:v>
                </c:pt>
                <c:pt idx="283" formatCode="0">
                  <c:v>753665.13127639866</c:v>
                </c:pt>
                <c:pt idx="284" formatCode="0">
                  <c:v>754872.76999013976</c:v>
                </c:pt>
                <c:pt idx="285" formatCode="0">
                  <c:v>756713.78000421636</c:v>
                </c:pt>
                <c:pt idx="286" formatCode="0">
                  <c:v>774843.63279691292</c:v>
                </c:pt>
                <c:pt idx="287" formatCode="0">
                  <c:v>780920.812336748</c:v>
                </c:pt>
                <c:pt idx="288" formatCode="0">
                  <c:v>783540.30403434869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AF-4BB1-855C-230E75B0E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1451391"/>
        <c:axId val="1989534975"/>
      </c:lineChart>
      <c:catAx>
        <c:axId val="199145139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534975"/>
        <c:crosses val="autoZero"/>
        <c:auto val="1"/>
        <c:lblAlgn val="ctr"/>
        <c:lblOffset val="100"/>
        <c:noMultiLvlLbl val="0"/>
      </c:catAx>
      <c:valAx>
        <c:axId val="198953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45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9</xdr:row>
      <xdr:rowOff>0</xdr:rowOff>
    </xdr:from>
    <xdr:to>
      <xdr:col>16</xdr:col>
      <xdr:colOff>465455</xdr:colOff>
      <xdr:row>29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0FC7BB-6B2F-D658-BC20-E04D3DEEC1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FD8B7B-E4B0-4228-A332-51D2746951D5}" name="Table1" displayName="Table1" ref="A1:E290" totalsRowShown="0">
  <autoFilter ref="A1:E290" xr:uid="{0DFD8B7B-E4B0-4228-A332-51D2746951D5}"/>
  <tableColumns count="5">
    <tableColumn id="1" xr3:uid="{6DEC12DF-0920-4124-91D3-4512DF032333}" name="date" dataDxfId="3"/>
    <tableColumn id="2" xr3:uid="{14963EF8-057E-42EF-B4DB-2E29ABBB9A38}" name="sales"/>
    <tableColumn id="3" xr3:uid="{D221F22C-8539-4DFD-B412-4EE300278486}" name="Forecast(sales)">
      <calculatedColumnFormula>_xlfn.FORECAST.ETS(A2,$B$2:$B$238,$A$2:$A$238,1,1)</calculatedColumnFormula>
    </tableColumn>
    <tableColumn id="4" xr3:uid="{16EB2492-4ED4-4242-9EB8-B7565B7B2B90}" name="Lower Confidence Bound(sales)" dataDxfId="2">
      <calculatedColumnFormula>C2-_xlfn.FORECAST.ETS.CONFINT(A2,$B$2:$B$238,$A$2:$A$238,0.95,1,1)</calculatedColumnFormula>
    </tableColumn>
    <tableColumn id="5" xr3:uid="{27F4D6B0-8E77-4D0B-BCC2-F3B6591C7F1E}" name="Upper Confidence Bound(sales)" dataDxfId="1">
      <calculatedColumnFormula>C2+_xlfn.FORECAST.ETS.CONFINT(A2,$B$2:$B$238,$A$2:$A$238,0.95,1,1)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179CDE-5AED-429B-8EA8-3AAB298B3640}" name="Table2" displayName="Table2" ref="G1:H8" totalsRowShown="0">
  <autoFilter ref="G1:H8" xr:uid="{B1179CDE-5AED-429B-8EA8-3AAB298B3640}"/>
  <tableColumns count="2">
    <tableColumn id="1" xr3:uid="{EA8D9D20-D4F4-4517-95BA-6D28C411EB38}" name="Statistic"/>
    <tableColumn id="2" xr3:uid="{50038A62-9F9F-4267-9984-5B62D80FD6DA}" name="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D8251-045E-4179-A917-639F7591B0BC}">
  <dimension ref="A1:H290"/>
  <sheetViews>
    <sheetView tabSelected="1" workbookViewId="0">
      <selection activeCell="E34" sqref="E34"/>
    </sheetView>
  </sheetViews>
  <sheetFormatPr defaultRowHeight="14.5" x14ac:dyDescent="0.35"/>
  <cols>
    <col min="1" max="1" width="10.36328125" bestFit="1" customWidth="1"/>
    <col min="2" max="2" width="9" bestFit="1" customWidth="1"/>
    <col min="3" max="3" width="15.1796875" customWidth="1"/>
    <col min="4" max="4" width="29.36328125" customWidth="1"/>
    <col min="5" max="5" width="29.453125" customWidth="1"/>
    <col min="7" max="7" width="9.453125" customWidth="1"/>
    <col min="8" max="8" width="7.63281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</row>
    <row r="2" spans="1:8" x14ac:dyDescent="0.35">
      <c r="A2" s="1">
        <v>36526</v>
      </c>
      <c r="B2">
        <v>292768</v>
      </c>
      <c r="G2" t="s">
        <v>7</v>
      </c>
      <c r="H2" s="4">
        <f>_xlfn.FORECAST.ETS.STAT($B$2:$B$238,$A$2:$A$238,1,1,1)</f>
        <v>0.9</v>
      </c>
    </row>
    <row r="3" spans="1:8" x14ac:dyDescent="0.35">
      <c r="A3" s="1">
        <v>36557</v>
      </c>
      <c r="B3">
        <v>294593</v>
      </c>
      <c r="G3" t="s">
        <v>8</v>
      </c>
      <c r="H3" s="4">
        <f>_xlfn.FORECAST.ETS.STAT($B$2:$B$238,$A$2:$A$238,2,1,1)</f>
        <v>1E-3</v>
      </c>
    </row>
    <row r="4" spans="1:8" x14ac:dyDescent="0.35">
      <c r="A4" s="1">
        <v>36586</v>
      </c>
      <c r="B4">
        <v>296789</v>
      </c>
      <c r="G4" t="s">
        <v>9</v>
      </c>
      <c r="H4" s="4">
        <f>_xlfn.FORECAST.ETS.STAT($B$2:$B$238,$A$2:$A$238,3,1,1)</f>
        <v>9.9000000000000005E-2</v>
      </c>
    </row>
    <row r="5" spans="1:8" x14ac:dyDescent="0.35">
      <c r="A5" s="1">
        <v>36617</v>
      </c>
      <c r="B5">
        <v>299545</v>
      </c>
      <c r="G5" t="s">
        <v>10</v>
      </c>
      <c r="H5" s="4">
        <f>_xlfn.FORECAST.ETS.STAT($B$2:$B$238,$A$2:$A$238,4,1,1)</f>
        <v>1.1128422778516056</v>
      </c>
    </row>
    <row r="6" spans="1:8" x14ac:dyDescent="0.35">
      <c r="A6" s="1">
        <v>36647</v>
      </c>
      <c r="B6">
        <v>301245</v>
      </c>
      <c r="G6" t="s">
        <v>11</v>
      </c>
      <c r="H6" s="4">
        <f>_xlfn.FORECAST.ETS.STAT($B$2:$B$238,$A$2:$A$238,5,1,1)</f>
        <v>5.2023847654341692E-3</v>
      </c>
    </row>
    <row r="7" spans="1:8" x14ac:dyDescent="0.35">
      <c r="A7" s="1">
        <v>36678</v>
      </c>
      <c r="B7">
        <v>303182</v>
      </c>
      <c r="G7" t="s">
        <v>12</v>
      </c>
      <c r="H7" s="4">
        <f>_xlfn.FORECAST.ETS.STAT($B$2:$B$238,$A$2:$A$238,6,1,1)</f>
        <v>3042.2208217006523</v>
      </c>
    </row>
    <row r="8" spans="1:8" x14ac:dyDescent="0.35">
      <c r="A8" s="1">
        <v>36708</v>
      </c>
      <c r="B8">
        <v>304073</v>
      </c>
      <c r="G8" t="s">
        <v>13</v>
      </c>
      <c r="H8" s="4">
        <f>_xlfn.FORECAST.ETS.STAT($B$2:$B$238,$A$2:$A$238,7,1,1)</f>
        <v>4269.48155772271</v>
      </c>
    </row>
    <row r="9" spans="1:8" x14ac:dyDescent="0.35">
      <c r="A9" s="1">
        <v>36739</v>
      </c>
      <c r="B9">
        <v>305053</v>
      </c>
    </row>
    <row r="10" spans="1:8" x14ac:dyDescent="0.35">
      <c r="A10" s="1">
        <v>36770</v>
      </c>
      <c r="B10">
        <v>305223</v>
      </c>
    </row>
    <row r="11" spans="1:8" x14ac:dyDescent="0.35">
      <c r="A11" s="1">
        <v>36800</v>
      </c>
      <c r="B11">
        <v>307282</v>
      </c>
    </row>
    <row r="12" spans="1:8" x14ac:dyDescent="0.35">
      <c r="A12" s="1">
        <v>36831</v>
      </c>
      <c r="B12">
        <v>309328</v>
      </c>
    </row>
    <row r="13" spans="1:8" x14ac:dyDescent="0.35">
      <c r="A13" s="1">
        <v>36861</v>
      </c>
      <c r="B13">
        <v>309191</v>
      </c>
    </row>
    <row r="14" spans="1:8" x14ac:dyDescent="0.35">
      <c r="A14" s="1">
        <v>36892</v>
      </c>
      <c r="B14">
        <v>308745</v>
      </c>
    </row>
    <row r="15" spans="1:8" x14ac:dyDescent="0.35">
      <c r="A15" s="1">
        <v>36923</v>
      </c>
      <c r="B15">
        <v>309036</v>
      </c>
    </row>
    <row r="16" spans="1:8" x14ac:dyDescent="0.35">
      <c r="A16" s="1">
        <v>36951</v>
      </c>
      <c r="B16">
        <v>309051</v>
      </c>
    </row>
    <row r="17" spans="1:2" x14ac:dyDescent="0.35">
      <c r="A17" s="1">
        <v>36982</v>
      </c>
      <c r="B17">
        <v>310478</v>
      </c>
    </row>
    <row r="18" spans="1:2" x14ac:dyDescent="0.35">
      <c r="A18" s="1">
        <v>37012</v>
      </c>
      <c r="B18">
        <v>311619</v>
      </c>
    </row>
    <row r="19" spans="1:2" x14ac:dyDescent="0.35">
      <c r="A19" s="1">
        <v>37043</v>
      </c>
      <c r="B19">
        <v>309196</v>
      </c>
    </row>
    <row r="20" spans="1:2" x14ac:dyDescent="0.35">
      <c r="A20" s="1">
        <v>37073</v>
      </c>
      <c r="B20">
        <v>306252</v>
      </c>
    </row>
    <row r="21" spans="1:2" x14ac:dyDescent="0.35">
      <c r="A21" s="1">
        <v>37104</v>
      </c>
      <c r="B21">
        <v>305464</v>
      </c>
    </row>
    <row r="22" spans="1:2" x14ac:dyDescent="0.35">
      <c r="A22" s="1">
        <v>37135</v>
      </c>
      <c r="B22">
        <v>304703</v>
      </c>
    </row>
    <row r="23" spans="1:2" x14ac:dyDescent="0.35">
      <c r="A23" s="1">
        <v>37165</v>
      </c>
      <c r="B23">
        <v>302932</v>
      </c>
    </row>
    <row r="24" spans="1:2" x14ac:dyDescent="0.35">
      <c r="A24" s="1">
        <v>37196</v>
      </c>
      <c r="B24">
        <v>299419</v>
      </c>
    </row>
    <row r="25" spans="1:2" x14ac:dyDescent="0.35">
      <c r="A25" s="1">
        <v>37226</v>
      </c>
      <c r="B25">
        <v>297536</v>
      </c>
    </row>
    <row r="26" spans="1:2" x14ac:dyDescent="0.35">
      <c r="A26" s="1">
        <v>37257</v>
      </c>
      <c r="B26">
        <v>296742</v>
      </c>
    </row>
    <row r="27" spans="1:2" x14ac:dyDescent="0.35">
      <c r="A27" s="1">
        <v>37288</v>
      </c>
      <c r="B27">
        <v>293971</v>
      </c>
    </row>
    <row r="28" spans="1:2" x14ac:dyDescent="0.35">
      <c r="A28" s="1">
        <v>37316</v>
      </c>
      <c r="B28">
        <v>294235</v>
      </c>
    </row>
    <row r="29" spans="1:2" x14ac:dyDescent="0.35">
      <c r="A29" s="1">
        <v>37347</v>
      </c>
      <c r="B29">
        <v>293159</v>
      </c>
    </row>
    <row r="30" spans="1:2" x14ac:dyDescent="0.35">
      <c r="A30" s="1">
        <v>37377</v>
      </c>
      <c r="B30">
        <v>293545</v>
      </c>
    </row>
    <row r="31" spans="1:2" x14ac:dyDescent="0.35">
      <c r="A31" s="1">
        <v>37408</v>
      </c>
      <c r="B31">
        <v>294389</v>
      </c>
    </row>
    <row r="32" spans="1:2" x14ac:dyDescent="0.35">
      <c r="A32" s="1">
        <v>37438</v>
      </c>
      <c r="B32">
        <v>296774</v>
      </c>
    </row>
    <row r="33" spans="1:2" x14ac:dyDescent="0.35">
      <c r="A33" s="1">
        <v>37469</v>
      </c>
      <c r="B33">
        <v>297511</v>
      </c>
    </row>
    <row r="34" spans="1:2" x14ac:dyDescent="0.35">
      <c r="A34" s="1">
        <v>37500</v>
      </c>
      <c r="B34">
        <v>298695</v>
      </c>
    </row>
    <row r="35" spans="1:2" x14ac:dyDescent="0.35">
      <c r="A35" s="1">
        <v>37530</v>
      </c>
      <c r="B35">
        <v>298369</v>
      </c>
    </row>
    <row r="36" spans="1:2" x14ac:dyDescent="0.35">
      <c r="A36" s="1">
        <v>37561</v>
      </c>
      <c r="B36">
        <v>298642</v>
      </c>
    </row>
    <row r="37" spans="1:2" x14ac:dyDescent="0.35">
      <c r="A37" s="1">
        <v>37591</v>
      </c>
      <c r="B37">
        <v>301310</v>
      </c>
    </row>
    <row r="38" spans="1:2" x14ac:dyDescent="0.35">
      <c r="A38" s="1">
        <v>37622</v>
      </c>
      <c r="B38">
        <v>301205</v>
      </c>
    </row>
    <row r="39" spans="1:2" x14ac:dyDescent="0.35">
      <c r="A39" s="1">
        <v>37653</v>
      </c>
      <c r="B39">
        <v>302158</v>
      </c>
    </row>
    <row r="40" spans="1:2" x14ac:dyDescent="0.35">
      <c r="A40" s="1">
        <v>37681</v>
      </c>
      <c r="B40">
        <v>303318</v>
      </c>
    </row>
    <row r="41" spans="1:2" x14ac:dyDescent="0.35">
      <c r="A41" s="1">
        <v>37712</v>
      </c>
      <c r="B41">
        <v>304061</v>
      </c>
    </row>
    <row r="42" spans="1:2" x14ac:dyDescent="0.35">
      <c r="A42" s="1">
        <v>37742</v>
      </c>
      <c r="B42">
        <v>302570</v>
      </c>
    </row>
    <row r="43" spans="1:2" x14ac:dyDescent="0.35">
      <c r="A43" s="1">
        <v>37773</v>
      </c>
      <c r="B43">
        <v>301701</v>
      </c>
    </row>
    <row r="44" spans="1:2" x14ac:dyDescent="0.35">
      <c r="A44" s="1">
        <v>37803</v>
      </c>
      <c r="B44">
        <v>301870</v>
      </c>
    </row>
    <row r="45" spans="1:2" x14ac:dyDescent="0.35">
      <c r="A45" s="1">
        <v>37834</v>
      </c>
      <c r="B45">
        <v>301237</v>
      </c>
    </row>
    <row r="46" spans="1:2" x14ac:dyDescent="0.35">
      <c r="A46" s="1">
        <v>37865</v>
      </c>
      <c r="B46">
        <v>302157</v>
      </c>
    </row>
    <row r="47" spans="1:2" x14ac:dyDescent="0.35">
      <c r="A47" s="1">
        <v>37895</v>
      </c>
      <c r="B47">
        <v>305149</v>
      </c>
    </row>
    <row r="48" spans="1:2" x14ac:dyDescent="0.35">
      <c r="A48" s="1">
        <v>37926</v>
      </c>
      <c r="B48">
        <v>306187</v>
      </c>
    </row>
    <row r="49" spans="1:2" x14ac:dyDescent="0.35">
      <c r="A49" s="1">
        <v>37956</v>
      </c>
      <c r="B49">
        <v>308274</v>
      </c>
    </row>
    <row r="50" spans="1:2" x14ac:dyDescent="0.35">
      <c r="A50" s="1">
        <v>37987</v>
      </c>
      <c r="B50">
        <v>308587</v>
      </c>
    </row>
    <row r="51" spans="1:2" x14ac:dyDescent="0.35">
      <c r="A51" s="1">
        <v>38018</v>
      </c>
      <c r="B51">
        <v>312700</v>
      </c>
    </row>
    <row r="52" spans="1:2" x14ac:dyDescent="0.35">
      <c r="A52" s="1">
        <v>38047</v>
      </c>
      <c r="B52">
        <v>314684</v>
      </c>
    </row>
    <row r="53" spans="1:2" x14ac:dyDescent="0.35">
      <c r="A53" s="1">
        <v>38078</v>
      </c>
      <c r="B53">
        <v>314712</v>
      </c>
    </row>
    <row r="54" spans="1:2" x14ac:dyDescent="0.35">
      <c r="A54" s="1">
        <v>38108</v>
      </c>
      <c r="B54">
        <v>318279</v>
      </c>
    </row>
    <row r="55" spans="1:2" x14ac:dyDescent="0.35">
      <c r="A55" s="1">
        <v>38139</v>
      </c>
      <c r="B55">
        <v>320985</v>
      </c>
    </row>
    <row r="56" spans="1:2" x14ac:dyDescent="0.35">
      <c r="A56" s="1">
        <v>38169</v>
      </c>
      <c r="B56">
        <v>326753</v>
      </c>
    </row>
    <row r="57" spans="1:2" x14ac:dyDescent="0.35">
      <c r="A57" s="1">
        <v>38200</v>
      </c>
      <c r="B57">
        <v>330102</v>
      </c>
    </row>
    <row r="58" spans="1:2" x14ac:dyDescent="0.35">
      <c r="A58" s="1">
        <v>38231</v>
      </c>
      <c r="B58">
        <v>330046</v>
      </c>
    </row>
    <row r="59" spans="1:2" x14ac:dyDescent="0.35">
      <c r="A59" s="1">
        <v>38261</v>
      </c>
      <c r="B59">
        <v>335173</v>
      </c>
    </row>
    <row r="60" spans="1:2" x14ac:dyDescent="0.35">
      <c r="A60" s="1">
        <v>38292</v>
      </c>
      <c r="B60">
        <v>339330</v>
      </c>
    </row>
    <row r="61" spans="1:2" x14ac:dyDescent="0.35">
      <c r="A61" s="1">
        <v>38322</v>
      </c>
      <c r="B61">
        <v>340128</v>
      </c>
    </row>
    <row r="62" spans="1:2" x14ac:dyDescent="0.35">
      <c r="A62" s="1">
        <v>38353</v>
      </c>
      <c r="B62">
        <v>345070</v>
      </c>
    </row>
    <row r="63" spans="1:2" x14ac:dyDescent="0.35">
      <c r="A63" s="1">
        <v>38384</v>
      </c>
      <c r="B63">
        <v>346990</v>
      </c>
    </row>
    <row r="64" spans="1:2" x14ac:dyDescent="0.35">
      <c r="A64" s="1">
        <v>38412</v>
      </c>
      <c r="B64">
        <v>348965</v>
      </c>
    </row>
    <row r="65" spans="1:2" x14ac:dyDescent="0.35">
      <c r="A65" s="1">
        <v>38443</v>
      </c>
      <c r="B65">
        <v>352153</v>
      </c>
    </row>
    <row r="66" spans="1:2" x14ac:dyDescent="0.35">
      <c r="A66" s="1">
        <v>38473</v>
      </c>
      <c r="B66">
        <v>352571</v>
      </c>
    </row>
    <row r="67" spans="1:2" x14ac:dyDescent="0.35">
      <c r="A67" s="1">
        <v>38504</v>
      </c>
      <c r="B67">
        <v>354473</v>
      </c>
    </row>
    <row r="68" spans="1:2" x14ac:dyDescent="0.35">
      <c r="A68" s="1">
        <v>38534</v>
      </c>
      <c r="B68">
        <v>355693</v>
      </c>
    </row>
    <row r="69" spans="1:2" x14ac:dyDescent="0.35">
      <c r="A69" s="1">
        <v>38565</v>
      </c>
      <c r="B69">
        <v>357451</v>
      </c>
    </row>
    <row r="70" spans="1:2" x14ac:dyDescent="0.35">
      <c r="A70" s="1">
        <v>38596</v>
      </c>
      <c r="B70">
        <v>358623</v>
      </c>
    </row>
    <row r="71" spans="1:2" x14ac:dyDescent="0.35">
      <c r="A71" s="1">
        <v>38626</v>
      </c>
      <c r="B71">
        <v>361589</v>
      </c>
    </row>
    <row r="72" spans="1:2" x14ac:dyDescent="0.35">
      <c r="A72" s="1">
        <v>38657</v>
      </c>
      <c r="B72">
        <v>363555</v>
      </c>
    </row>
    <row r="73" spans="1:2" x14ac:dyDescent="0.35">
      <c r="A73" s="1">
        <v>38687</v>
      </c>
      <c r="B73">
        <v>367978</v>
      </c>
    </row>
    <row r="74" spans="1:2" x14ac:dyDescent="0.35">
      <c r="A74" s="1">
        <v>38718</v>
      </c>
      <c r="B74">
        <v>369153</v>
      </c>
    </row>
    <row r="75" spans="1:2" x14ac:dyDescent="0.35">
      <c r="A75" s="1">
        <v>38749</v>
      </c>
      <c r="B75">
        <v>372751</v>
      </c>
    </row>
    <row r="76" spans="1:2" x14ac:dyDescent="0.35">
      <c r="A76" s="1">
        <v>38777</v>
      </c>
      <c r="B76">
        <v>374603</v>
      </c>
    </row>
    <row r="77" spans="1:2" x14ac:dyDescent="0.35">
      <c r="A77" s="1">
        <v>38808</v>
      </c>
      <c r="B77">
        <v>379442</v>
      </c>
    </row>
    <row r="78" spans="1:2" x14ac:dyDescent="0.35">
      <c r="A78" s="1">
        <v>38838</v>
      </c>
      <c r="B78">
        <v>382186</v>
      </c>
    </row>
    <row r="79" spans="1:2" x14ac:dyDescent="0.35">
      <c r="A79" s="1">
        <v>38869</v>
      </c>
      <c r="B79">
        <v>385010</v>
      </c>
    </row>
    <row r="80" spans="1:2" x14ac:dyDescent="0.35">
      <c r="A80" s="1">
        <v>38899</v>
      </c>
      <c r="B80">
        <v>388313</v>
      </c>
    </row>
    <row r="81" spans="1:2" x14ac:dyDescent="0.35">
      <c r="A81" s="1">
        <v>38930</v>
      </c>
      <c r="B81">
        <v>392504</v>
      </c>
    </row>
    <row r="82" spans="1:2" x14ac:dyDescent="0.35">
      <c r="A82" s="1">
        <v>38961</v>
      </c>
      <c r="B82">
        <v>394374</v>
      </c>
    </row>
    <row r="83" spans="1:2" x14ac:dyDescent="0.35">
      <c r="A83" s="1">
        <v>38991</v>
      </c>
      <c r="B83">
        <v>396125</v>
      </c>
    </row>
    <row r="84" spans="1:2" x14ac:dyDescent="0.35">
      <c r="A84" s="1">
        <v>39022</v>
      </c>
      <c r="B84">
        <v>400458</v>
      </c>
    </row>
    <row r="85" spans="1:2" x14ac:dyDescent="0.35">
      <c r="A85" s="1">
        <v>39052</v>
      </c>
      <c r="B85">
        <v>398924</v>
      </c>
    </row>
    <row r="86" spans="1:2" x14ac:dyDescent="0.35">
      <c r="A86" s="1">
        <v>39083</v>
      </c>
      <c r="B86">
        <v>400122</v>
      </c>
    </row>
    <row r="87" spans="1:2" x14ac:dyDescent="0.35">
      <c r="A87" s="1">
        <v>39114</v>
      </c>
      <c r="B87">
        <v>401875</v>
      </c>
    </row>
    <row r="88" spans="1:2" x14ac:dyDescent="0.35">
      <c r="A88" s="1">
        <v>39142</v>
      </c>
      <c r="B88">
        <v>404365</v>
      </c>
    </row>
    <row r="89" spans="1:2" x14ac:dyDescent="0.35">
      <c r="A89" s="1">
        <v>39173</v>
      </c>
      <c r="B89">
        <v>405236</v>
      </c>
    </row>
    <row r="90" spans="1:2" x14ac:dyDescent="0.35">
      <c r="A90" s="1">
        <v>39203</v>
      </c>
      <c r="B90">
        <v>406849</v>
      </c>
    </row>
    <row r="91" spans="1:2" x14ac:dyDescent="0.35">
      <c r="A91" s="1">
        <v>39234</v>
      </c>
      <c r="B91">
        <v>408366</v>
      </c>
    </row>
    <row r="92" spans="1:2" x14ac:dyDescent="0.35">
      <c r="A92" s="1">
        <v>39264</v>
      </c>
      <c r="B92">
        <v>408655</v>
      </c>
    </row>
    <row r="93" spans="1:2" x14ac:dyDescent="0.35">
      <c r="A93" s="1">
        <v>39295</v>
      </c>
      <c r="B93">
        <v>410204</v>
      </c>
    </row>
    <row r="94" spans="1:2" x14ac:dyDescent="0.35">
      <c r="A94" s="1">
        <v>39326</v>
      </c>
      <c r="B94">
        <v>413468</v>
      </c>
    </row>
    <row r="95" spans="1:2" x14ac:dyDescent="0.35">
      <c r="A95" s="1">
        <v>39356</v>
      </c>
      <c r="B95">
        <v>414406</v>
      </c>
    </row>
    <row r="96" spans="1:2" x14ac:dyDescent="0.35">
      <c r="A96" s="1">
        <v>39387</v>
      </c>
      <c r="B96">
        <v>419230</v>
      </c>
    </row>
    <row r="97" spans="1:2" x14ac:dyDescent="0.35">
      <c r="A97" s="1">
        <v>39417</v>
      </c>
      <c r="B97">
        <v>424344</v>
      </c>
    </row>
    <row r="98" spans="1:2" x14ac:dyDescent="0.35">
      <c r="A98" s="1">
        <v>39448</v>
      </c>
      <c r="B98">
        <v>430233</v>
      </c>
    </row>
    <row r="99" spans="1:2" x14ac:dyDescent="0.35">
      <c r="A99" s="1">
        <v>39479</v>
      </c>
      <c r="B99">
        <v>434797</v>
      </c>
    </row>
    <row r="100" spans="1:2" x14ac:dyDescent="0.35">
      <c r="A100" s="1">
        <v>39508</v>
      </c>
      <c r="B100">
        <v>435733</v>
      </c>
    </row>
    <row r="101" spans="1:2" x14ac:dyDescent="0.35">
      <c r="A101" s="1">
        <v>39539</v>
      </c>
      <c r="B101">
        <v>442742</v>
      </c>
    </row>
    <row r="102" spans="1:2" x14ac:dyDescent="0.35">
      <c r="A102" s="1">
        <v>39569</v>
      </c>
      <c r="B102">
        <v>445427</v>
      </c>
    </row>
    <row r="103" spans="1:2" x14ac:dyDescent="0.35">
      <c r="A103" s="1">
        <v>39600</v>
      </c>
      <c r="B103">
        <v>451468</v>
      </c>
    </row>
    <row r="104" spans="1:2" x14ac:dyDescent="0.35">
      <c r="A104" s="1">
        <v>39630</v>
      </c>
      <c r="B104">
        <v>457405</v>
      </c>
    </row>
    <row r="105" spans="1:2" x14ac:dyDescent="0.35">
      <c r="A105" s="1">
        <v>39661</v>
      </c>
      <c r="B105">
        <v>461705</v>
      </c>
    </row>
    <row r="106" spans="1:2" x14ac:dyDescent="0.35">
      <c r="A106" s="1">
        <v>39692</v>
      </c>
      <c r="B106">
        <v>459825</v>
      </c>
    </row>
    <row r="107" spans="1:2" x14ac:dyDescent="0.35">
      <c r="A107" s="1">
        <v>39722</v>
      </c>
      <c r="B107">
        <v>453350</v>
      </c>
    </row>
    <row r="108" spans="1:2" x14ac:dyDescent="0.35">
      <c r="A108" s="1">
        <v>39753</v>
      </c>
      <c r="B108">
        <v>450836</v>
      </c>
    </row>
    <row r="109" spans="1:2" x14ac:dyDescent="0.35">
      <c r="A109" s="1">
        <v>39783</v>
      </c>
      <c r="B109">
        <v>445529</v>
      </c>
    </row>
    <row r="110" spans="1:2" x14ac:dyDescent="0.35">
      <c r="A110" s="1">
        <v>39814</v>
      </c>
      <c r="B110">
        <v>440958</v>
      </c>
    </row>
    <row r="111" spans="1:2" x14ac:dyDescent="0.35">
      <c r="A111" s="1">
        <v>39845</v>
      </c>
      <c r="B111">
        <v>432853</v>
      </c>
    </row>
    <row r="112" spans="1:2" x14ac:dyDescent="0.35">
      <c r="A112" s="1">
        <v>39873</v>
      </c>
      <c r="B112">
        <v>424160</v>
      </c>
    </row>
    <row r="113" spans="1:2" x14ac:dyDescent="0.35">
      <c r="A113" s="1">
        <v>39904</v>
      </c>
      <c r="B113">
        <v>418199</v>
      </c>
    </row>
    <row r="114" spans="1:2" x14ac:dyDescent="0.35">
      <c r="A114" s="1">
        <v>39934</v>
      </c>
      <c r="B114">
        <v>413142</v>
      </c>
    </row>
    <row r="115" spans="1:2" x14ac:dyDescent="0.35">
      <c r="A115" s="1">
        <v>39965</v>
      </c>
      <c r="B115">
        <v>406987</v>
      </c>
    </row>
    <row r="116" spans="1:2" x14ac:dyDescent="0.35">
      <c r="A116" s="1">
        <v>39995</v>
      </c>
      <c r="B116">
        <v>400999</v>
      </c>
    </row>
    <row r="117" spans="1:2" x14ac:dyDescent="0.35">
      <c r="A117" s="1">
        <v>40026</v>
      </c>
      <c r="B117">
        <v>396267</v>
      </c>
    </row>
    <row r="118" spans="1:2" x14ac:dyDescent="0.35">
      <c r="A118" s="1">
        <v>40057</v>
      </c>
      <c r="B118">
        <v>391713</v>
      </c>
    </row>
    <row r="119" spans="1:2" x14ac:dyDescent="0.35">
      <c r="A119" s="1">
        <v>40087</v>
      </c>
      <c r="B119">
        <v>393166</v>
      </c>
    </row>
    <row r="120" spans="1:2" x14ac:dyDescent="0.35">
      <c r="A120" s="1">
        <v>40118</v>
      </c>
      <c r="B120">
        <v>399114</v>
      </c>
    </row>
    <row r="121" spans="1:2" x14ac:dyDescent="0.35">
      <c r="A121" s="1">
        <v>40148</v>
      </c>
      <c r="B121">
        <v>397699</v>
      </c>
    </row>
    <row r="122" spans="1:2" x14ac:dyDescent="0.35">
      <c r="A122" s="1">
        <v>40179</v>
      </c>
      <c r="B122">
        <v>398026</v>
      </c>
    </row>
    <row r="123" spans="1:2" x14ac:dyDescent="0.35">
      <c r="A123" s="1">
        <v>40210</v>
      </c>
      <c r="B123">
        <v>399530</v>
      </c>
    </row>
    <row r="124" spans="1:2" x14ac:dyDescent="0.35">
      <c r="A124" s="1">
        <v>40238</v>
      </c>
      <c r="B124">
        <v>401890</v>
      </c>
    </row>
    <row r="125" spans="1:2" x14ac:dyDescent="0.35">
      <c r="A125" s="1">
        <v>40269</v>
      </c>
      <c r="B125">
        <v>402816</v>
      </c>
    </row>
    <row r="126" spans="1:2" x14ac:dyDescent="0.35">
      <c r="A126" s="1">
        <v>40299</v>
      </c>
      <c r="B126">
        <v>404807</v>
      </c>
    </row>
    <row r="127" spans="1:2" x14ac:dyDescent="0.35">
      <c r="A127" s="1">
        <v>40330</v>
      </c>
      <c r="B127">
        <v>407257</v>
      </c>
    </row>
    <row r="128" spans="1:2" x14ac:dyDescent="0.35">
      <c r="A128" s="1">
        <v>40360</v>
      </c>
      <c r="B128">
        <v>412277</v>
      </c>
    </row>
    <row r="129" spans="1:2" x14ac:dyDescent="0.35">
      <c r="A129" s="1">
        <v>40391</v>
      </c>
      <c r="B129">
        <v>417320</v>
      </c>
    </row>
    <row r="130" spans="1:2" x14ac:dyDescent="0.35">
      <c r="A130" s="1">
        <v>40422</v>
      </c>
      <c r="B130">
        <v>423750</v>
      </c>
    </row>
    <row r="131" spans="1:2" x14ac:dyDescent="0.35">
      <c r="A131" s="1">
        <v>40452</v>
      </c>
      <c r="B131">
        <v>432225</v>
      </c>
    </row>
    <row r="132" spans="1:2" x14ac:dyDescent="0.35">
      <c r="A132" s="1">
        <v>40483</v>
      </c>
      <c r="B132">
        <v>435337</v>
      </c>
    </row>
    <row r="133" spans="1:2" x14ac:dyDescent="0.35">
      <c r="A133" s="1">
        <v>40513</v>
      </c>
      <c r="B133">
        <v>442154</v>
      </c>
    </row>
    <row r="134" spans="1:2" x14ac:dyDescent="0.35">
      <c r="A134" s="1">
        <v>40544</v>
      </c>
      <c r="B134">
        <v>445833</v>
      </c>
    </row>
    <row r="135" spans="1:2" x14ac:dyDescent="0.35">
      <c r="A135" s="1">
        <v>40575</v>
      </c>
      <c r="B135">
        <v>451163</v>
      </c>
    </row>
    <row r="136" spans="1:2" x14ac:dyDescent="0.35">
      <c r="A136" s="1">
        <v>40603</v>
      </c>
      <c r="B136">
        <v>456189</v>
      </c>
    </row>
    <row r="137" spans="1:2" x14ac:dyDescent="0.35">
      <c r="A137" s="1">
        <v>40634</v>
      </c>
      <c r="B137">
        <v>458806</v>
      </c>
    </row>
    <row r="138" spans="1:2" x14ac:dyDescent="0.35">
      <c r="A138" s="1">
        <v>40664</v>
      </c>
      <c r="B138">
        <v>468320</v>
      </c>
    </row>
    <row r="139" spans="1:2" x14ac:dyDescent="0.35">
      <c r="A139" s="1">
        <v>40695</v>
      </c>
      <c r="B139">
        <v>473614</v>
      </c>
    </row>
    <row r="140" spans="1:2" x14ac:dyDescent="0.35">
      <c r="A140" s="1">
        <v>40725</v>
      </c>
      <c r="B140">
        <v>476958</v>
      </c>
    </row>
    <row r="141" spans="1:2" x14ac:dyDescent="0.35">
      <c r="A141" s="1">
        <v>40756</v>
      </c>
      <c r="B141">
        <v>478827</v>
      </c>
    </row>
    <row r="142" spans="1:2" x14ac:dyDescent="0.35">
      <c r="A142" s="1">
        <v>40787</v>
      </c>
      <c r="B142">
        <v>474645</v>
      </c>
    </row>
    <row r="143" spans="1:2" x14ac:dyDescent="0.35">
      <c r="A143" s="1">
        <v>40817</v>
      </c>
      <c r="B143">
        <v>479308</v>
      </c>
    </row>
    <row r="144" spans="1:2" x14ac:dyDescent="0.35">
      <c r="A144" s="1">
        <v>40848</v>
      </c>
      <c r="B144">
        <v>481139</v>
      </c>
    </row>
    <row r="145" spans="1:2" x14ac:dyDescent="0.35">
      <c r="A145" s="1">
        <v>40878</v>
      </c>
      <c r="B145">
        <v>488061</v>
      </c>
    </row>
    <row r="146" spans="1:2" x14ac:dyDescent="0.35">
      <c r="A146" s="1">
        <v>40909</v>
      </c>
      <c r="B146">
        <v>489024</v>
      </c>
    </row>
    <row r="147" spans="1:2" x14ac:dyDescent="0.35">
      <c r="A147" s="1">
        <v>40940</v>
      </c>
      <c r="B147">
        <v>496078</v>
      </c>
    </row>
    <row r="148" spans="1:2" x14ac:dyDescent="0.35">
      <c r="A148" s="1">
        <v>40969</v>
      </c>
      <c r="B148">
        <v>497998</v>
      </c>
    </row>
    <row r="149" spans="1:2" x14ac:dyDescent="0.35">
      <c r="A149" s="1">
        <v>41000</v>
      </c>
      <c r="B149">
        <v>501220</v>
      </c>
    </row>
    <row r="150" spans="1:2" x14ac:dyDescent="0.35">
      <c r="A150" s="1">
        <v>41030</v>
      </c>
      <c r="B150">
        <v>502729</v>
      </c>
    </row>
    <row r="151" spans="1:2" x14ac:dyDescent="0.35">
      <c r="A151" s="1">
        <v>41061</v>
      </c>
      <c r="B151">
        <v>505407</v>
      </c>
    </row>
    <row r="152" spans="1:2" x14ac:dyDescent="0.35">
      <c r="A152" s="1">
        <v>41091</v>
      </c>
      <c r="B152">
        <v>510705</v>
      </c>
    </row>
    <row r="153" spans="1:2" x14ac:dyDescent="0.35">
      <c r="A153" s="1">
        <v>41122</v>
      </c>
      <c r="B153">
        <v>513029</v>
      </c>
    </row>
    <row r="154" spans="1:2" x14ac:dyDescent="0.35">
      <c r="A154" s="1">
        <v>41153</v>
      </c>
      <c r="B154">
        <v>519272</v>
      </c>
    </row>
    <row r="155" spans="1:2" x14ac:dyDescent="0.35">
      <c r="A155" s="1">
        <v>41183</v>
      </c>
      <c r="B155">
        <v>518207</v>
      </c>
    </row>
    <row r="156" spans="1:2" x14ac:dyDescent="0.35">
      <c r="A156" s="1">
        <v>41214</v>
      </c>
      <c r="B156">
        <v>522911</v>
      </c>
    </row>
    <row r="157" spans="1:2" x14ac:dyDescent="0.35">
      <c r="A157" s="1">
        <v>41244</v>
      </c>
      <c r="B157">
        <v>524005</v>
      </c>
    </row>
    <row r="158" spans="1:2" x14ac:dyDescent="0.35">
      <c r="A158" s="1">
        <v>41275</v>
      </c>
      <c r="B158">
        <v>528375</v>
      </c>
    </row>
    <row r="159" spans="1:2" x14ac:dyDescent="0.35">
      <c r="A159" s="1">
        <v>41306</v>
      </c>
      <c r="B159">
        <v>526976</v>
      </c>
    </row>
    <row r="160" spans="1:2" x14ac:dyDescent="0.35">
      <c r="A160" s="1">
        <v>41334</v>
      </c>
      <c r="B160">
        <v>527351</v>
      </c>
    </row>
    <row r="161" spans="1:2" x14ac:dyDescent="0.35">
      <c r="A161" s="1">
        <v>41365</v>
      </c>
      <c r="B161">
        <v>528345</v>
      </c>
    </row>
    <row r="162" spans="1:2" x14ac:dyDescent="0.35">
      <c r="A162" s="1">
        <v>41395</v>
      </c>
      <c r="B162">
        <v>525170</v>
      </c>
    </row>
    <row r="163" spans="1:2" x14ac:dyDescent="0.35">
      <c r="A163" s="1">
        <v>41426</v>
      </c>
      <c r="B163">
        <v>525750</v>
      </c>
    </row>
    <row r="164" spans="1:2" x14ac:dyDescent="0.35">
      <c r="A164" s="1">
        <v>41456</v>
      </c>
      <c r="B164">
        <v>526526</v>
      </c>
    </row>
    <row r="165" spans="1:2" x14ac:dyDescent="0.35">
      <c r="A165" s="1">
        <v>41487</v>
      </c>
      <c r="B165">
        <v>530553</v>
      </c>
    </row>
    <row r="166" spans="1:2" x14ac:dyDescent="0.35">
      <c r="A166" s="1">
        <v>41518</v>
      </c>
      <c r="B166">
        <v>532904</v>
      </c>
    </row>
    <row r="167" spans="1:2" x14ac:dyDescent="0.35">
      <c r="A167" s="1">
        <v>41548</v>
      </c>
      <c r="B167">
        <v>538754</v>
      </c>
    </row>
    <row r="168" spans="1:2" x14ac:dyDescent="0.35">
      <c r="A168" s="1">
        <v>41579</v>
      </c>
      <c r="B168">
        <v>543015</v>
      </c>
    </row>
    <row r="169" spans="1:2" x14ac:dyDescent="0.35">
      <c r="A169" s="1">
        <v>41609</v>
      </c>
      <c r="B169">
        <v>545175</v>
      </c>
    </row>
    <row r="170" spans="1:2" x14ac:dyDescent="0.35">
      <c r="A170" s="1">
        <v>41640</v>
      </c>
      <c r="B170">
        <v>548033</v>
      </c>
    </row>
    <row r="171" spans="1:2" x14ac:dyDescent="0.35">
      <c r="A171" s="1">
        <v>41671</v>
      </c>
      <c r="B171">
        <v>551632</v>
      </c>
    </row>
    <row r="172" spans="1:2" x14ac:dyDescent="0.35">
      <c r="A172" s="1">
        <v>41699</v>
      </c>
      <c r="B172">
        <v>556217</v>
      </c>
    </row>
    <row r="173" spans="1:2" x14ac:dyDescent="0.35">
      <c r="A173" s="1">
        <v>41730</v>
      </c>
      <c r="B173">
        <v>560763</v>
      </c>
    </row>
    <row r="174" spans="1:2" x14ac:dyDescent="0.35">
      <c r="A174" s="1">
        <v>41760</v>
      </c>
      <c r="B174">
        <v>562112</v>
      </c>
    </row>
    <row r="175" spans="1:2" x14ac:dyDescent="0.35">
      <c r="A175" s="1">
        <v>41791</v>
      </c>
      <c r="B175">
        <v>562975</v>
      </c>
    </row>
    <row r="176" spans="1:2" x14ac:dyDescent="0.35">
      <c r="A176" s="1">
        <v>41821</v>
      </c>
      <c r="B176">
        <v>563920</v>
      </c>
    </row>
    <row r="177" spans="1:2" x14ac:dyDescent="0.35">
      <c r="A177" s="1">
        <v>41852</v>
      </c>
      <c r="B177">
        <v>567820</v>
      </c>
    </row>
    <row r="178" spans="1:2" x14ac:dyDescent="0.35">
      <c r="A178" s="1">
        <v>41883</v>
      </c>
      <c r="B178">
        <v>568235</v>
      </c>
    </row>
    <row r="179" spans="1:2" x14ac:dyDescent="0.35">
      <c r="A179" s="1">
        <v>41913</v>
      </c>
      <c r="B179">
        <v>571898</v>
      </c>
    </row>
    <row r="180" spans="1:2" x14ac:dyDescent="0.35">
      <c r="A180" s="1">
        <v>41944</v>
      </c>
      <c r="B180">
        <v>576687</v>
      </c>
    </row>
    <row r="181" spans="1:2" x14ac:dyDescent="0.35">
      <c r="A181" s="1">
        <v>41974</v>
      </c>
      <c r="B181">
        <v>577344</v>
      </c>
    </row>
    <row r="182" spans="1:2" x14ac:dyDescent="0.35">
      <c r="A182" s="1">
        <v>42005</v>
      </c>
      <c r="B182">
        <v>577906</v>
      </c>
    </row>
    <row r="183" spans="1:2" x14ac:dyDescent="0.35">
      <c r="A183" s="1">
        <v>42036</v>
      </c>
      <c r="B183">
        <v>581033</v>
      </c>
    </row>
    <row r="184" spans="1:2" x14ac:dyDescent="0.35">
      <c r="A184" s="1">
        <v>42064</v>
      </c>
      <c r="B184">
        <v>582156</v>
      </c>
    </row>
    <row r="185" spans="1:2" x14ac:dyDescent="0.35">
      <c r="A185" s="1">
        <v>42095</v>
      </c>
      <c r="B185">
        <v>583023</v>
      </c>
    </row>
    <row r="186" spans="1:2" x14ac:dyDescent="0.35">
      <c r="A186" s="1">
        <v>42125</v>
      </c>
      <c r="B186">
        <v>586401</v>
      </c>
    </row>
    <row r="187" spans="1:2" x14ac:dyDescent="0.35">
      <c r="A187" s="1">
        <v>42156</v>
      </c>
      <c r="B187">
        <v>589112</v>
      </c>
    </row>
    <row r="188" spans="1:2" x14ac:dyDescent="0.35">
      <c r="A188" s="1">
        <v>42186</v>
      </c>
      <c r="B188">
        <v>588202</v>
      </c>
    </row>
    <row r="189" spans="1:2" x14ac:dyDescent="0.35">
      <c r="A189" s="1">
        <v>42217</v>
      </c>
      <c r="B189">
        <v>588970</v>
      </c>
    </row>
    <row r="190" spans="1:2" x14ac:dyDescent="0.35">
      <c r="A190" s="1">
        <v>42248</v>
      </c>
      <c r="B190">
        <v>590664</v>
      </c>
    </row>
    <row r="191" spans="1:2" x14ac:dyDescent="0.35">
      <c r="A191" s="1">
        <v>42278</v>
      </c>
      <c r="B191">
        <v>590318</v>
      </c>
    </row>
    <row r="192" spans="1:2" x14ac:dyDescent="0.35">
      <c r="A192" s="1">
        <v>42309</v>
      </c>
      <c r="B192">
        <v>586797</v>
      </c>
    </row>
    <row r="193" spans="1:2" x14ac:dyDescent="0.35">
      <c r="A193" s="1">
        <v>42339</v>
      </c>
      <c r="B193">
        <v>585167</v>
      </c>
    </row>
    <row r="194" spans="1:2" x14ac:dyDescent="0.35">
      <c r="A194" s="1">
        <v>42370</v>
      </c>
      <c r="B194">
        <v>584933</v>
      </c>
    </row>
    <row r="195" spans="1:2" x14ac:dyDescent="0.35">
      <c r="A195" s="1">
        <v>42401</v>
      </c>
      <c r="B195">
        <v>580291</v>
      </c>
    </row>
    <row r="196" spans="1:2" x14ac:dyDescent="0.35">
      <c r="A196" s="1">
        <v>42430</v>
      </c>
      <c r="B196">
        <v>582101</v>
      </c>
    </row>
    <row r="197" spans="1:2" x14ac:dyDescent="0.35">
      <c r="A197" s="1">
        <v>42461</v>
      </c>
      <c r="B197">
        <v>586495</v>
      </c>
    </row>
    <row r="198" spans="1:2" x14ac:dyDescent="0.35">
      <c r="A198" s="1">
        <v>42491</v>
      </c>
      <c r="B198">
        <v>587612</v>
      </c>
    </row>
    <row r="199" spans="1:2" x14ac:dyDescent="0.35">
      <c r="A199" s="1">
        <v>42522</v>
      </c>
      <c r="B199">
        <v>587808</v>
      </c>
    </row>
    <row r="200" spans="1:2" x14ac:dyDescent="0.35">
      <c r="A200" s="1">
        <v>42552</v>
      </c>
      <c r="B200">
        <v>587430</v>
      </c>
    </row>
    <row r="201" spans="1:2" x14ac:dyDescent="0.35">
      <c r="A201" s="1">
        <v>42583</v>
      </c>
      <c r="B201">
        <v>585805</v>
      </c>
    </row>
    <row r="202" spans="1:2" x14ac:dyDescent="0.35">
      <c r="A202" s="1">
        <v>42614</v>
      </c>
      <c r="B202">
        <v>586870</v>
      </c>
    </row>
    <row r="203" spans="1:2" x14ac:dyDescent="0.35">
      <c r="A203" s="1">
        <v>42644</v>
      </c>
      <c r="B203">
        <v>587732</v>
      </c>
    </row>
    <row r="204" spans="1:2" x14ac:dyDescent="0.35">
      <c r="A204" s="1">
        <v>42675</v>
      </c>
      <c r="B204">
        <v>592152</v>
      </c>
    </row>
    <row r="205" spans="1:2" x14ac:dyDescent="0.35">
      <c r="A205" s="1">
        <v>42705</v>
      </c>
      <c r="B205">
        <v>596302</v>
      </c>
    </row>
    <row r="206" spans="1:2" x14ac:dyDescent="0.35">
      <c r="A206" s="1">
        <v>42736</v>
      </c>
      <c r="B206">
        <v>594672</v>
      </c>
    </row>
    <row r="207" spans="1:2" x14ac:dyDescent="0.35">
      <c r="A207" s="1">
        <v>42767</v>
      </c>
      <c r="B207">
        <v>595588</v>
      </c>
    </row>
    <row r="208" spans="1:2" x14ac:dyDescent="0.35">
      <c r="A208" s="1">
        <v>42795</v>
      </c>
      <c r="B208">
        <v>597272</v>
      </c>
    </row>
    <row r="209" spans="1:2" x14ac:dyDescent="0.35">
      <c r="A209" s="1">
        <v>42826</v>
      </c>
      <c r="B209">
        <v>595409</v>
      </c>
    </row>
    <row r="210" spans="1:2" x14ac:dyDescent="0.35">
      <c r="A210" s="1">
        <v>42856</v>
      </c>
      <c r="B210">
        <v>598344</v>
      </c>
    </row>
    <row r="211" spans="1:2" x14ac:dyDescent="0.35">
      <c r="A211" s="1">
        <v>42887</v>
      </c>
      <c r="B211">
        <v>602064</v>
      </c>
    </row>
    <row r="212" spans="1:2" x14ac:dyDescent="0.35">
      <c r="A212" s="1">
        <v>42917</v>
      </c>
      <c r="B212">
        <v>604987</v>
      </c>
    </row>
    <row r="213" spans="1:2" x14ac:dyDescent="0.35">
      <c r="A213" s="1">
        <v>42948</v>
      </c>
      <c r="B213">
        <v>609993</v>
      </c>
    </row>
    <row r="214" spans="1:2" x14ac:dyDescent="0.35">
      <c r="A214" s="1">
        <v>42979</v>
      </c>
      <c r="B214">
        <v>613171</v>
      </c>
    </row>
    <row r="215" spans="1:2" x14ac:dyDescent="0.35">
      <c r="A215" s="1">
        <v>43009</v>
      </c>
      <c r="B215">
        <v>610076</v>
      </c>
    </row>
    <row r="216" spans="1:2" x14ac:dyDescent="0.35">
      <c r="A216" s="1">
        <v>43040</v>
      </c>
      <c r="B216">
        <v>614141</v>
      </c>
    </row>
    <row r="217" spans="1:2" x14ac:dyDescent="0.35">
      <c r="A217" s="1">
        <v>43070</v>
      </c>
      <c r="B217">
        <v>615722</v>
      </c>
    </row>
    <row r="218" spans="1:2" x14ac:dyDescent="0.35">
      <c r="A218" s="1">
        <v>43101</v>
      </c>
      <c r="B218">
        <v>621149</v>
      </c>
    </row>
    <row r="219" spans="1:2" x14ac:dyDescent="0.35">
      <c r="A219" s="1">
        <v>43132</v>
      </c>
      <c r="B219">
        <v>625490</v>
      </c>
    </row>
    <row r="220" spans="1:2" x14ac:dyDescent="0.35">
      <c r="A220" s="1">
        <v>43160</v>
      </c>
      <c r="B220">
        <v>627707</v>
      </c>
    </row>
    <row r="221" spans="1:2" x14ac:dyDescent="0.35">
      <c r="A221" s="1">
        <v>43191</v>
      </c>
      <c r="B221">
        <v>627672</v>
      </c>
    </row>
    <row r="222" spans="1:2" x14ac:dyDescent="0.35">
      <c r="A222" s="1">
        <v>43221</v>
      </c>
      <c r="B222">
        <v>629910</v>
      </c>
    </row>
    <row r="223" spans="1:2" x14ac:dyDescent="0.35">
      <c r="A223" s="1">
        <v>43252</v>
      </c>
      <c r="B223">
        <v>630558</v>
      </c>
    </row>
    <row r="224" spans="1:2" x14ac:dyDescent="0.35">
      <c r="A224" s="1">
        <v>43282</v>
      </c>
      <c r="B224">
        <v>634281</v>
      </c>
    </row>
    <row r="225" spans="1:5" x14ac:dyDescent="0.35">
      <c r="A225" s="1">
        <v>43313</v>
      </c>
      <c r="B225">
        <v>640883</v>
      </c>
    </row>
    <row r="226" spans="1:5" x14ac:dyDescent="0.35">
      <c r="A226" s="1">
        <v>43344</v>
      </c>
      <c r="B226">
        <v>645486</v>
      </c>
    </row>
    <row r="227" spans="1:5" x14ac:dyDescent="0.35">
      <c r="A227" s="1">
        <v>43374</v>
      </c>
      <c r="B227">
        <v>649922</v>
      </c>
    </row>
    <row r="228" spans="1:5" x14ac:dyDescent="0.35">
      <c r="A228" s="1">
        <v>43405</v>
      </c>
      <c r="B228">
        <v>652442</v>
      </c>
    </row>
    <row r="229" spans="1:5" x14ac:dyDescent="0.35">
      <c r="A229" s="1">
        <v>43435</v>
      </c>
      <c r="B229">
        <v>659673</v>
      </c>
    </row>
    <row r="230" spans="1:5" x14ac:dyDescent="0.35">
      <c r="A230" s="1">
        <v>43466</v>
      </c>
      <c r="B230">
        <v>667494</v>
      </c>
    </row>
    <row r="231" spans="1:5" x14ac:dyDescent="0.35">
      <c r="A231" s="1">
        <v>43497</v>
      </c>
      <c r="B231">
        <v>670217</v>
      </c>
    </row>
    <row r="232" spans="1:5" x14ac:dyDescent="0.35">
      <c r="A232" s="1">
        <v>43525</v>
      </c>
      <c r="B232">
        <v>670076</v>
      </c>
    </row>
    <row r="233" spans="1:5" x14ac:dyDescent="0.35">
      <c r="A233" s="1">
        <v>43556</v>
      </c>
      <c r="B233">
        <v>675713</v>
      </c>
    </row>
    <row r="234" spans="1:5" x14ac:dyDescent="0.35">
      <c r="A234" s="1">
        <v>43586</v>
      </c>
      <c r="B234">
        <v>678352</v>
      </c>
    </row>
    <row r="235" spans="1:5" x14ac:dyDescent="0.35">
      <c r="A235" s="1">
        <v>43617</v>
      </c>
      <c r="B235">
        <v>677905</v>
      </c>
    </row>
    <row r="236" spans="1:5" x14ac:dyDescent="0.35">
      <c r="A236" s="1">
        <v>43647</v>
      </c>
      <c r="B236">
        <v>679131</v>
      </c>
    </row>
    <row r="237" spans="1:5" x14ac:dyDescent="0.35">
      <c r="A237" s="1">
        <v>43678</v>
      </c>
      <c r="B237">
        <v>679474</v>
      </c>
    </row>
    <row r="238" spans="1:5" x14ac:dyDescent="0.35">
      <c r="A238" s="1">
        <v>43709</v>
      </c>
      <c r="B238">
        <v>676710</v>
      </c>
      <c r="C238" s="5">
        <v>676710</v>
      </c>
      <c r="D238" s="5">
        <v>676710</v>
      </c>
      <c r="E238" s="5">
        <v>676710</v>
      </c>
    </row>
    <row r="239" spans="1:5" x14ac:dyDescent="0.35">
      <c r="A239" s="1">
        <v>43739</v>
      </c>
      <c r="C239" s="5">
        <f t="shared" ref="C239:C270" si="0">_xlfn.FORECAST.ETS(A239,$B$2:$B$238,$A$2:$A$238,1,1)</f>
        <v>679473.43816528679</v>
      </c>
      <c r="D239" s="5">
        <f t="shared" ref="D239:D270" si="1">C239-_xlfn.FORECAST.ETS.CONFINT(A239,$B$2:$B$238,$A$2:$A$238,0.95,1,1)</f>
        <v>671285.78663870366</v>
      </c>
      <c r="E239" s="5">
        <f t="shared" ref="E239:E270" si="2">C239+_xlfn.FORECAST.ETS.CONFINT(A239,$B$2:$B$238,$A$2:$A$238,0.95,1,1)</f>
        <v>687661.08969186991</v>
      </c>
    </row>
    <row r="240" spans="1:5" x14ac:dyDescent="0.35">
      <c r="A240" s="1">
        <v>43770</v>
      </c>
      <c r="C240" s="5">
        <f t="shared" si="0"/>
        <v>682499.19244201493</v>
      </c>
      <c r="D240" s="5">
        <f t="shared" si="1"/>
        <v>671478.35496486514</v>
      </c>
      <c r="E240" s="5">
        <f t="shared" si="2"/>
        <v>693520.02991916472</v>
      </c>
    </row>
    <row r="241" spans="1:5" x14ac:dyDescent="0.35">
      <c r="A241" s="1">
        <v>43800</v>
      </c>
      <c r="C241" s="5">
        <f t="shared" si="0"/>
        <v>684020.00829523965</v>
      </c>
      <c r="D241" s="5">
        <f t="shared" si="1"/>
        <v>670753.4733770634</v>
      </c>
      <c r="E241" s="5">
        <f t="shared" si="2"/>
        <v>697286.54321341589</v>
      </c>
    </row>
    <row r="242" spans="1:5" x14ac:dyDescent="0.35">
      <c r="A242" s="1">
        <v>43831</v>
      </c>
      <c r="C242" s="5">
        <f t="shared" si="0"/>
        <v>685493.86007619929</v>
      </c>
      <c r="D242" s="5">
        <f t="shared" si="1"/>
        <v>670306.23216041352</v>
      </c>
      <c r="E242" s="5">
        <f t="shared" si="2"/>
        <v>700681.48799198505</v>
      </c>
    </row>
    <row r="243" spans="1:5" x14ac:dyDescent="0.35">
      <c r="A243" s="1">
        <v>43862</v>
      </c>
      <c r="C243" s="5">
        <f t="shared" si="0"/>
        <v>687274.82961630938</v>
      </c>
      <c r="D243" s="5">
        <f t="shared" si="1"/>
        <v>670379.61515503307</v>
      </c>
      <c r="E243" s="5">
        <f t="shared" si="2"/>
        <v>704170.04407758568</v>
      </c>
    </row>
    <row r="244" spans="1:5" x14ac:dyDescent="0.35">
      <c r="A244" s="1">
        <v>43891</v>
      </c>
      <c r="C244" s="5">
        <f t="shared" si="0"/>
        <v>687186.44910233247</v>
      </c>
      <c r="D244" s="5">
        <f t="shared" si="1"/>
        <v>668737.76967092173</v>
      </c>
      <c r="E244" s="5">
        <f t="shared" si="2"/>
        <v>705635.12853374321</v>
      </c>
    </row>
    <row r="245" spans="1:5" x14ac:dyDescent="0.35">
      <c r="A245" s="1">
        <v>43922</v>
      </c>
      <c r="C245" s="5">
        <f t="shared" si="0"/>
        <v>689467.30296222831</v>
      </c>
      <c r="D245" s="5">
        <f t="shared" si="1"/>
        <v>669583.12133473984</v>
      </c>
      <c r="E245" s="5">
        <f t="shared" si="2"/>
        <v>709351.48458971677</v>
      </c>
    </row>
    <row r="246" spans="1:5" x14ac:dyDescent="0.35">
      <c r="A246" s="1">
        <v>43952</v>
      </c>
      <c r="C246" s="5">
        <f t="shared" si="0"/>
        <v>690650.30767556583</v>
      </c>
      <c r="D246" s="5">
        <f t="shared" si="1"/>
        <v>669424.63632072369</v>
      </c>
      <c r="E246" s="5">
        <f t="shared" si="2"/>
        <v>711875.97903040797</v>
      </c>
    </row>
    <row r="247" spans="1:5" x14ac:dyDescent="0.35">
      <c r="A247" s="1">
        <v>43983</v>
      </c>
      <c r="C247" s="5">
        <f t="shared" si="0"/>
        <v>700979.90125505137</v>
      </c>
      <c r="D247" s="5">
        <f t="shared" si="1"/>
        <v>678489.92030253215</v>
      </c>
      <c r="E247" s="5">
        <f t="shared" si="2"/>
        <v>723469.8822075706</v>
      </c>
    </row>
    <row r="248" spans="1:5" x14ac:dyDescent="0.35">
      <c r="A248" s="1">
        <v>44013</v>
      </c>
      <c r="C248" s="5">
        <f t="shared" si="0"/>
        <v>706540.90643015108</v>
      </c>
      <c r="D248" s="5">
        <f t="shared" si="1"/>
        <v>682851.43261976494</v>
      </c>
      <c r="E248" s="5">
        <f t="shared" si="2"/>
        <v>730230.38024053723</v>
      </c>
    </row>
    <row r="249" spans="1:5" x14ac:dyDescent="0.35">
      <c r="A249" s="1">
        <v>44044</v>
      </c>
      <c r="C249" s="5">
        <f t="shared" si="0"/>
        <v>706377.72346394602</v>
      </c>
      <c r="D249" s="5">
        <f t="shared" si="1"/>
        <v>681544.17685771373</v>
      </c>
      <c r="E249" s="5">
        <f t="shared" si="2"/>
        <v>731211.27007017832</v>
      </c>
    </row>
    <row r="250" spans="1:5" x14ac:dyDescent="0.35">
      <c r="A250" s="1">
        <v>44075</v>
      </c>
      <c r="C250" s="5">
        <f t="shared" si="0"/>
        <v>707128.34428098192</v>
      </c>
      <c r="D250" s="5">
        <f t="shared" si="1"/>
        <v>681198.8055227861</v>
      </c>
      <c r="E250" s="5">
        <f t="shared" si="2"/>
        <v>733057.88303917774</v>
      </c>
    </row>
    <row r="251" spans="1:5" x14ac:dyDescent="0.35">
      <c r="A251" s="1">
        <v>44105</v>
      </c>
      <c r="C251" s="5">
        <f t="shared" si="0"/>
        <v>708508.95715039666</v>
      </c>
      <c r="D251" s="5">
        <f t="shared" si="1"/>
        <v>681525.64502984995</v>
      </c>
      <c r="E251" s="5">
        <f t="shared" si="2"/>
        <v>735492.26927094336</v>
      </c>
    </row>
    <row r="252" spans="1:5" x14ac:dyDescent="0.35">
      <c r="A252" s="1">
        <v>44136</v>
      </c>
      <c r="C252" s="5">
        <f t="shared" si="0"/>
        <v>710768.44617687864</v>
      </c>
      <c r="D252" s="5">
        <f t="shared" si="1"/>
        <v>682768.80993878818</v>
      </c>
      <c r="E252" s="5">
        <f t="shared" si="2"/>
        <v>738768.0824149691</v>
      </c>
    </row>
    <row r="253" spans="1:5" x14ac:dyDescent="0.35">
      <c r="A253" s="1">
        <v>44166</v>
      </c>
      <c r="C253" s="5">
        <f t="shared" si="0"/>
        <v>711920.04500283324</v>
      </c>
      <c r="D253" s="5">
        <f t="shared" si="1"/>
        <v>682937.59162670106</v>
      </c>
      <c r="E253" s="5">
        <f t="shared" si="2"/>
        <v>740902.49837896542</v>
      </c>
    </row>
    <row r="254" spans="1:5" x14ac:dyDescent="0.35">
      <c r="A254" s="1">
        <v>44197</v>
      </c>
      <c r="C254" s="5">
        <f t="shared" si="0"/>
        <v>713401.5880910086</v>
      </c>
      <c r="D254" s="5">
        <f t="shared" si="1"/>
        <v>683466.5218680487</v>
      </c>
      <c r="E254" s="5">
        <f t="shared" si="2"/>
        <v>743336.65431396849</v>
      </c>
    </row>
    <row r="255" spans="1:5" x14ac:dyDescent="0.35">
      <c r="A255" s="1">
        <v>44228</v>
      </c>
      <c r="C255" s="5">
        <f t="shared" si="0"/>
        <v>714820.63170868705</v>
      </c>
      <c r="D255" s="5">
        <f t="shared" si="1"/>
        <v>683960.35754009592</v>
      </c>
      <c r="E255" s="5">
        <f t="shared" si="2"/>
        <v>745680.90587727819</v>
      </c>
    </row>
    <row r="256" spans="1:5" x14ac:dyDescent="0.35">
      <c r="A256" s="1">
        <v>44256</v>
      </c>
      <c r="C256" s="5">
        <f t="shared" si="0"/>
        <v>714886.21474982821</v>
      </c>
      <c r="D256" s="5">
        <f t="shared" si="1"/>
        <v>683125.74035573564</v>
      </c>
      <c r="E256" s="5">
        <f t="shared" si="2"/>
        <v>746646.68914392078</v>
      </c>
    </row>
    <row r="257" spans="1:5" x14ac:dyDescent="0.35">
      <c r="A257" s="1">
        <v>44287</v>
      </c>
      <c r="C257" s="5">
        <f t="shared" si="0"/>
        <v>716242.45642944076</v>
      </c>
      <c r="D257" s="5">
        <f t="shared" si="1"/>
        <v>683604.71815333085</v>
      </c>
      <c r="E257" s="5">
        <f t="shared" si="2"/>
        <v>748880.19470555068</v>
      </c>
    </row>
    <row r="258" spans="1:5" x14ac:dyDescent="0.35">
      <c r="A258" s="1">
        <v>44317</v>
      </c>
      <c r="C258" s="5">
        <f t="shared" si="0"/>
        <v>719135.19983764307</v>
      </c>
      <c r="D258" s="5">
        <f t="shared" si="1"/>
        <v>685641.32974232524</v>
      </c>
      <c r="E258" s="5">
        <f t="shared" si="2"/>
        <v>752629.06993296091</v>
      </c>
    </row>
    <row r="259" spans="1:5" x14ac:dyDescent="0.35">
      <c r="A259" s="1">
        <v>44348</v>
      </c>
      <c r="C259" s="5">
        <f t="shared" si="0"/>
        <v>720472.56929229945</v>
      </c>
      <c r="D259" s="5">
        <f t="shared" si="1"/>
        <v>686142.11647909589</v>
      </c>
      <c r="E259" s="5">
        <f t="shared" si="2"/>
        <v>754803.02210550301</v>
      </c>
    </row>
    <row r="260" spans="1:5" x14ac:dyDescent="0.35">
      <c r="A260" s="1">
        <v>44378</v>
      </c>
      <c r="C260" s="5">
        <f t="shared" si="0"/>
        <v>724186.43103125854</v>
      </c>
      <c r="D260" s="5">
        <f t="shared" si="1"/>
        <v>689037.54679508624</v>
      </c>
      <c r="E260" s="5">
        <f t="shared" si="2"/>
        <v>759335.31526743085</v>
      </c>
    </row>
    <row r="261" spans="1:5" x14ac:dyDescent="0.35">
      <c r="A261" s="1">
        <v>44409</v>
      </c>
      <c r="C261" s="5">
        <f t="shared" si="0"/>
        <v>729384.8170146239</v>
      </c>
      <c r="D261" s="5">
        <f t="shared" si="1"/>
        <v>693434.41109060077</v>
      </c>
      <c r="E261" s="5">
        <f t="shared" si="2"/>
        <v>765335.22293864703</v>
      </c>
    </row>
    <row r="262" spans="1:5" x14ac:dyDescent="0.35">
      <c r="A262" s="1">
        <v>44440</v>
      </c>
      <c r="C262" s="5">
        <f t="shared" si="0"/>
        <v>735181.01310094446</v>
      </c>
      <c r="D262" s="5">
        <f t="shared" si="1"/>
        <v>698444.88655502978</v>
      </c>
      <c r="E262" s="5">
        <f t="shared" si="2"/>
        <v>771917.13964685914</v>
      </c>
    </row>
    <row r="263" spans="1:5" x14ac:dyDescent="0.35">
      <c r="A263" s="1">
        <v>44470</v>
      </c>
      <c r="C263" s="5">
        <f t="shared" si="0"/>
        <v>739605.39537001809</v>
      </c>
      <c r="D263" s="5">
        <f t="shared" si="1"/>
        <v>702098.35443622293</v>
      </c>
      <c r="E263" s="5">
        <f t="shared" si="2"/>
        <v>777112.43630381324</v>
      </c>
    </row>
    <row r="264" spans="1:5" x14ac:dyDescent="0.35">
      <c r="A264" s="1">
        <v>44501</v>
      </c>
      <c r="C264" s="5">
        <f t="shared" si="0"/>
        <v>741149.93955712207</v>
      </c>
      <c r="D264" s="5">
        <f t="shared" si="1"/>
        <v>702885.89379333635</v>
      </c>
      <c r="E264" s="5">
        <f t="shared" si="2"/>
        <v>779413.98532090778</v>
      </c>
    </row>
    <row r="265" spans="1:5" x14ac:dyDescent="0.35">
      <c r="A265" s="1">
        <v>44531</v>
      </c>
      <c r="C265" s="5">
        <f t="shared" si="0"/>
        <v>747125.45926483383</v>
      </c>
      <c r="D265" s="5">
        <f t="shared" si="1"/>
        <v>708117.50669764786</v>
      </c>
      <c r="E265" s="5">
        <f t="shared" si="2"/>
        <v>786133.4118320198</v>
      </c>
    </row>
    <row r="266" spans="1:5" x14ac:dyDescent="0.35">
      <c r="A266" s="1">
        <v>44562</v>
      </c>
      <c r="C266" s="5">
        <f t="shared" si="0"/>
        <v>750042.01579891751</v>
      </c>
      <c r="D266" s="5">
        <f t="shared" si="1"/>
        <v>710302.51719240623</v>
      </c>
      <c r="E266" s="5">
        <f t="shared" si="2"/>
        <v>789781.51440542878</v>
      </c>
    </row>
    <row r="267" spans="1:5" x14ac:dyDescent="0.35">
      <c r="A267" s="1">
        <v>44593</v>
      </c>
      <c r="C267" s="5">
        <f t="shared" si="0"/>
        <v>755631.28433296317</v>
      </c>
      <c r="D267" s="5">
        <f t="shared" si="1"/>
        <v>715171.92830339214</v>
      </c>
      <c r="E267" s="5">
        <f t="shared" si="2"/>
        <v>796090.64036253421</v>
      </c>
    </row>
    <row r="268" spans="1:5" x14ac:dyDescent="0.35">
      <c r="A268" s="1">
        <v>44621</v>
      </c>
      <c r="C268" s="5">
        <f t="shared" si="0"/>
        <v>761708.69348942663</v>
      </c>
      <c r="D268" s="5">
        <f t="shared" si="1"/>
        <v>720540.55386603414</v>
      </c>
      <c r="E268" s="5">
        <f t="shared" si="2"/>
        <v>802876.83311281912</v>
      </c>
    </row>
    <row r="269" spans="1:5" x14ac:dyDescent="0.35">
      <c r="A269" s="1">
        <v>44652</v>
      </c>
      <c r="C269" s="5">
        <f t="shared" si="0"/>
        <v>766093.43168756296</v>
      </c>
      <c r="D269" s="5">
        <f t="shared" si="1"/>
        <v>724227.01826650614</v>
      </c>
      <c r="E269" s="5">
        <f t="shared" si="2"/>
        <v>807959.84510861977</v>
      </c>
    </row>
    <row r="270" spans="1:5" x14ac:dyDescent="0.35">
      <c r="A270" s="1">
        <v>44682</v>
      </c>
      <c r="C270" s="5">
        <f t="shared" si="0"/>
        <v>764747.12703429291</v>
      </c>
      <c r="D270" s="5">
        <f t="shared" si="1"/>
        <v>722192.4306721054</v>
      </c>
      <c r="E270" s="5">
        <f t="shared" si="2"/>
        <v>807301.82339648041</v>
      </c>
    </row>
    <row r="271" spans="1:5" x14ac:dyDescent="0.35">
      <c r="A271" s="1">
        <v>44713</v>
      </c>
      <c r="C271" s="5">
        <f t="shared" ref="C271:C290" si="3">_xlfn.FORECAST.ETS(A271,$B$2:$B$238,$A$2:$A$238,1,1)</f>
        <v>759386.80450032244</v>
      </c>
      <c r="D271" s="5">
        <f t="shared" ref="D271:D302" si="4">C271-_xlfn.FORECAST.ETS.CONFINT(A271,$B$2:$B$238,$A$2:$A$238,0.95,1,1)</f>
        <v>716153.33733272401</v>
      </c>
      <c r="E271" s="5">
        <f t="shared" ref="E271:E290" si="5">C271+_xlfn.FORECAST.ETS.CONFINT(A271,$B$2:$B$238,$A$2:$A$238,0.95,1,1)</f>
        <v>802620.27166792087</v>
      </c>
    </row>
    <row r="272" spans="1:5" x14ac:dyDescent="0.35">
      <c r="A272" s="1">
        <v>44743</v>
      </c>
      <c r="C272" s="5">
        <f t="shared" si="3"/>
        <v>756418.71075403062</v>
      </c>
      <c r="D272" s="5">
        <f t="shared" si="4"/>
        <v>712515.54219662899</v>
      </c>
      <c r="E272" s="5">
        <f t="shared" si="5"/>
        <v>800321.87931143225</v>
      </c>
    </row>
    <row r="273" spans="1:5" x14ac:dyDescent="0.35">
      <c r="A273" s="1">
        <v>44774</v>
      </c>
      <c r="C273" s="5">
        <f t="shared" si="3"/>
        <v>751037.4783921981</v>
      </c>
      <c r="D273" s="5">
        <f t="shared" si="4"/>
        <v>706473.26747472887</v>
      </c>
      <c r="E273" s="5">
        <f t="shared" si="5"/>
        <v>795601.68930966733</v>
      </c>
    </row>
    <row r="274" spans="1:5" x14ac:dyDescent="0.35">
      <c r="A274" s="1">
        <v>44805</v>
      </c>
      <c r="C274" s="5">
        <f t="shared" si="3"/>
        <v>746109.00147499528</v>
      </c>
      <c r="D274" s="5">
        <f t="shared" si="4"/>
        <v>700892.02597509848</v>
      </c>
      <c r="E274" s="5">
        <f t="shared" si="5"/>
        <v>791325.97697489208</v>
      </c>
    </row>
    <row r="275" spans="1:5" x14ac:dyDescent="0.35">
      <c r="A275" s="1">
        <v>44835</v>
      </c>
      <c r="C275" s="5">
        <f t="shared" si="3"/>
        <v>738553.99141978845</v>
      </c>
      <c r="D275" s="5">
        <f t="shared" si="4"/>
        <v>692692.17419195012</v>
      </c>
      <c r="E275" s="5">
        <f t="shared" si="5"/>
        <v>784415.80864762678</v>
      </c>
    </row>
    <row r="276" spans="1:5" x14ac:dyDescent="0.35">
      <c r="A276" s="1">
        <v>44866</v>
      </c>
      <c r="C276" s="5">
        <f t="shared" si="3"/>
        <v>730164.88723734429</v>
      </c>
      <c r="D276" s="5">
        <f t="shared" si="4"/>
        <v>683665.8200744848</v>
      </c>
      <c r="E276" s="5">
        <f t="shared" si="5"/>
        <v>776663.95440020377</v>
      </c>
    </row>
    <row r="277" spans="1:5" x14ac:dyDescent="0.35">
      <c r="A277" s="1">
        <v>44896</v>
      </c>
      <c r="C277" s="5">
        <f t="shared" si="3"/>
        <v>723235.9858510436</v>
      </c>
      <c r="D277" s="5">
        <f t="shared" si="4"/>
        <v>676106.95116792142</v>
      </c>
      <c r="E277" s="5">
        <f t="shared" si="5"/>
        <v>770365.02053416579</v>
      </c>
    </row>
    <row r="278" spans="1:5" x14ac:dyDescent="0.35">
      <c r="A278" s="1">
        <v>44927</v>
      </c>
      <c r="C278" s="5">
        <f t="shared" si="3"/>
        <v>718524.92322757491</v>
      </c>
      <c r="D278" s="5">
        <f t="shared" si="4"/>
        <v>670772.91381482477</v>
      </c>
      <c r="E278" s="5">
        <f t="shared" si="5"/>
        <v>766276.93264032505</v>
      </c>
    </row>
    <row r="279" spans="1:5" x14ac:dyDescent="0.35">
      <c r="A279" s="1">
        <v>44958</v>
      </c>
      <c r="C279" s="5">
        <f t="shared" si="3"/>
        <v>712623.91704119404</v>
      </c>
      <c r="D279" s="5">
        <f t="shared" si="4"/>
        <v>664255.65410495957</v>
      </c>
      <c r="E279" s="5">
        <f t="shared" si="5"/>
        <v>760992.17997742852</v>
      </c>
    </row>
    <row r="280" spans="1:5" x14ac:dyDescent="0.35">
      <c r="A280" s="1">
        <v>44986</v>
      </c>
      <c r="C280" s="5">
        <f t="shared" si="3"/>
        <v>706325.55737613386</v>
      </c>
      <c r="D280" s="5">
        <f t="shared" si="4"/>
        <v>657347.50704970467</v>
      </c>
      <c r="E280" s="5">
        <f t="shared" si="5"/>
        <v>755303.60770256305</v>
      </c>
    </row>
    <row r="281" spans="1:5" x14ac:dyDescent="0.35">
      <c r="A281" s="1">
        <v>45017</v>
      </c>
      <c r="C281" s="5">
        <f t="shared" si="3"/>
        <v>701137.78872819454</v>
      </c>
      <c r="D281" s="5">
        <f t="shared" si="4"/>
        <v>651556.1772178855</v>
      </c>
      <c r="E281" s="5">
        <f t="shared" si="5"/>
        <v>750719.40023850359</v>
      </c>
    </row>
    <row r="282" spans="1:5" x14ac:dyDescent="0.35">
      <c r="A282" s="1">
        <v>45047</v>
      </c>
      <c r="C282" s="5">
        <f t="shared" si="3"/>
        <v>696467.20119328622</v>
      </c>
      <c r="D282" s="5">
        <f t="shared" si="4"/>
        <v>646288.02870023984</v>
      </c>
      <c r="E282" s="5">
        <f t="shared" si="5"/>
        <v>746646.3736863326</v>
      </c>
    </row>
    <row r="283" spans="1:5" x14ac:dyDescent="0.35">
      <c r="A283" s="1">
        <v>45078</v>
      </c>
      <c r="C283" s="5">
        <f t="shared" si="3"/>
        <v>696913.90611368499</v>
      </c>
      <c r="D283" s="5">
        <f t="shared" si="4"/>
        <v>646142.95965572936</v>
      </c>
      <c r="E283" s="5">
        <f t="shared" si="5"/>
        <v>747684.85257164063</v>
      </c>
    </row>
    <row r="284" spans="1:5" x14ac:dyDescent="0.35">
      <c r="A284" s="1">
        <v>45108</v>
      </c>
      <c r="C284" s="5">
        <f t="shared" si="3"/>
        <v>701955.80714870908</v>
      </c>
      <c r="D284" s="5">
        <f t="shared" si="4"/>
        <v>650598.67239136912</v>
      </c>
      <c r="E284" s="5">
        <f t="shared" si="5"/>
        <v>753312.94190604903</v>
      </c>
    </row>
    <row r="285" spans="1:5" x14ac:dyDescent="0.35">
      <c r="A285" s="1">
        <v>45139</v>
      </c>
      <c r="C285" s="5">
        <f t="shared" si="3"/>
        <v>701727.20346922567</v>
      </c>
      <c r="D285" s="5">
        <f t="shared" si="4"/>
        <v>649789.27566205268</v>
      </c>
      <c r="E285" s="5">
        <f t="shared" si="5"/>
        <v>753665.13127639866</v>
      </c>
    </row>
    <row r="286" spans="1:5" x14ac:dyDescent="0.35">
      <c r="A286" s="1">
        <v>45170</v>
      </c>
      <c r="C286" s="5">
        <f t="shared" si="3"/>
        <v>702359.26409336634</v>
      </c>
      <c r="D286" s="5">
        <f t="shared" si="4"/>
        <v>649845.75819659291</v>
      </c>
      <c r="E286" s="5">
        <f t="shared" si="5"/>
        <v>754872.76999013976</v>
      </c>
    </row>
    <row r="287" spans="1:5" x14ac:dyDescent="0.35">
      <c r="A287" s="1">
        <v>45200</v>
      </c>
      <c r="C287" s="5">
        <f t="shared" si="3"/>
        <v>703629.7400810821</v>
      </c>
      <c r="D287" s="5">
        <f t="shared" si="4"/>
        <v>650545.70015794784</v>
      </c>
      <c r="E287" s="5">
        <f t="shared" si="5"/>
        <v>756713.78000421636</v>
      </c>
    </row>
    <row r="288" spans="1:5" x14ac:dyDescent="0.35">
      <c r="A288" s="1">
        <v>45231</v>
      </c>
      <c r="C288" s="5">
        <f t="shared" si="3"/>
        <v>721193.94073861907</v>
      </c>
      <c r="D288" s="5">
        <f t="shared" si="4"/>
        <v>667544.24868032522</v>
      </c>
      <c r="E288" s="5">
        <f t="shared" si="5"/>
        <v>774843.63279691292</v>
      </c>
    </row>
    <row r="289" spans="1:5" x14ac:dyDescent="0.35">
      <c r="A289" s="1">
        <v>45261</v>
      </c>
      <c r="C289" s="5">
        <f t="shared" si="3"/>
        <v>726710.1959796889</v>
      </c>
      <c r="D289" s="5">
        <f t="shared" si="4"/>
        <v>672499.5796226298</v>
      </c>
      <c r="E289" s="5">
        <f t="shared" si="5"/>
        <v>780920.812336748</v>
      </c>
    </row>
    <row r="290" spans="1:5" x14ac:dyDescent="0.35">
      <c r="A290" s="1">
        <v>45291</v>
      </c>
      <c r="C290" s="5">
        <f t="shared" si="3"/>
        <v>728791.20302758249</v>
      </c>
      <c r="D290" s="5">
        <f t="shared" si="4"/>
        <v>674042.1020208163</v>
      </c>
      <c r="E290" s="5">
        <f t="shared" si="5"/>
        <v>783540.30403434869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8"/>
  <sheetViews>
    <sheetView workbookViewId="0">
      <selection sqref="A1:B238"/>
    </sheetView>
  </sheetViews>
  <sheetFormatPr defaultRowHeight="14.5" x14ac:dyDescent="0.35"/>
  <cols>
    <col min="1" max="1" width="13.1796875" style="2" customWidth="1"/>
    <col min="2" max="2" width="8.90625" style="2"/>
  </cols>
  <sheetData>
    <row r="1" spans="1:2" x14ac:dyDescent="0.35">
      <c r="A1" s="2" t="s">
        <v>0</v>
      </c>
      <c r="B1" s="2" t="s">
        <v>1</v>
      </c>
    </row>
    <row r="2" spans="1:2" x14ac:dyDescent="0.35">
      <c r="A2" s="3">
        <v>36526</v>
      </c>
      <c r="B2" s="2">
        <v>292768</v>
      </c>
    </row>
    <row r="3" spans="1:2" x14ac:dyDescent="0.35">
      <c r="A3" s="3">
        <v>36557</v>
      </c>
      <c r="B3" s="2">
        <v>294593</v>
      </c>
    </row>
    <row r="4" spans="1:2" x14ac:dyDescent="0.35">
      <c r="A4" s="3">
        <v>36586</v>
      </c>
      <c r="B4" s="2">
        <v>296789</v>
      </c>
    </row>
    <row r="5" spans="1:2" x14ac:dyDescent="0.35">
      <c r="A5" s="3">
        <v>36617</v>
      </c>
      <c r="B5" s="2">
        <v>299545</v>
      </c>
    </row>
    <row r="6" spans="1:2" x14ac:dyDescent="0.35">
      <c r="A6" s="3">
        <v>36647</v>
      </c>
      <c r="B6" s="2">
        <v>301245</v>
      </c>
    </row>
    <row r="7" spans="1:2" x14ac:dyDescent="0.35">
      <c r="A7" s="3">
        <v>36678</v>
      </c>
      <c r="B7" s="2">
        <v>303182</v>
      </c>
    </row>
    <row r="8" spans="1:2" x14ac:dyDescent="0.35">
      <c r="A8" s="3">
        <v>36708</v>
      </c>
      <c r="B8" s="2">
        <v>304073</v>
      </c>
    </row>
    <row r="9" spans="1:2" x14ac:dyDescent="0.35">
      <c r="A9" s="3">
        <v>36739</v>
      </c>
      <c r="B9" s="2">
        <v>305053</v>
      </c>
    </row>
    <row r="10" spans="1:2" x14ac:dyDescent="0.35">
      <c r="A10" s="3">
        <v>36770</v>
      </c>
      <c r="B10" s="2">
        <v>305223</v>
      </c>
    </row>
    <row r="11" spans="1:2" x14ac:dyDescent="0.35">
      <c r="A11" s="3">
        <v>36800</v>
      </c>
      <c r="B11" s="2">
        <v>307282</v>
      </c>
    </row>
    <row r="12" spans="1:2" x14ac:dyDescent="0.35">
      <c r="A12" s="3">
        <v>36831</v>
      </c>
      <c r="B12" s="2">
        <v>309328</v>
      </c>
    </row>
    <row r="13" spans="1:2" x14ac:dyDescent="0.35">
      <c r="A13" s="3">
        <v>36861</v>
      </c>
      <c r="B13" s="2">
        <v>309191</v>
      </c>
    </row>
    <row r="14" spans="1:2" x14ac:dyDescent="0.35">
      <c r="A14" s="3">
        <v>36892</v>
      </c>
      <c r="B14" s="2">
        <v>308745</v>
      </c>
    </row>
    <row r="15" spans="1:2" x14ac:dyDescent="0.35">
      <c r="A15" s="3">
        <v>36923</v>
      </c>
      <c r="B15" s="2">
        <v>309036</v>
      </c>
    </row>
    <row r="16" spans="1:2" x14ac:dyDescent="0.35">
      <c r="A16" s="3">
        <v>36951</v>
      </c>
      <c r="B16" s="2">
        <v>309051</v>
      </c>
    </row>
    <row r="17" spans="1:2" x14ac:dyDescent="0.35">
      <c r="A17" s="3">
        <v>36982</v>
      </c>
      <c r="B17" s="2">
        <v>310478</v>
      </c>
    </row>
    <row r="18" spans="1:2" x14ac:dyDescent="0.35">
      <c r="A18" s="3">
        <v>37012</v>
      </c>
      <c r="B18" s="2">
        <v>311619</v>
      </c>
    </row>
    <row r="19" spans="1:2" x14ac:dyDescent="0.35">
      <c r="A19" s="3">
        <v>37043</v>
      </c>
      <c r="B19" s="2">
        <v>309196</v>
      </c>
    </row>
    <row r="20" spans="1:2" x14ac:dyDescent="0.35">
      <c r="A20" s="3">
        <v>37073</v>
      </c>
      <c r="B20" s="2">
        <v>306252</v>
      </c>
    </row>
    <row r="21" spans="1:2" x14ac:dyDescent="0.35">
      <c r="A21" s="3">
        <v>37104</v>
      </c>
      <c r="B21" s="2">
        <v>305464</v>
      </c>
    </row>
    <row r="22" spans="1:2" x14ac:dyDescent="0.35">
      <c r="A22" s="3">
        <v>37135</v>
      </c>
      <c r="B22" s="2">
        <v>304703</v>
      </c>
    </row>
    <row r="23" spans="1:2" x14ac:dyDescent="0.35">
      <c r="A23" s="3">
        <v>37165</v>
      </c>
      <c r="B23" s="2">
        <v>302932</v>
      </c>
    </row>
    <row r="24" spans="1:2" x14ac:dyDescent="0.35">
      <c r="A24" s="3">
        <v>37196</v>
      </c>
      <c r="B24" s="2">
        <v>299419</v>
      </c>
    </row>
    <row r="25" spans="1:2" x14ac:dyDescent="0.35">
      <c r="A25" s="3">
        <v>37226</v>
      </c>
      <c r="B25" s="2">
        <v>297536</v>
      </c>
    </row>
    <row r="26" spans="1:2" x14ac:dyDescent="0.35">
      <c r="A26" s="3">
        <v>37257</v>
      </c>
      <c r="B26" s="2">
        <v>296742</v>
      </c>
    </row>
    <row r="27" spans="1:2" x14ac:dyDescent="0.35">
      <c r="A27" s="3">
        <v>37288</v>
      </c>
      <c r="B27" s="2">
        <v>293971</v>
      </c>
    </row>
    <row r="28" spans="1:2" x14ac:dyDescent="0.35">
      <c r="A28" s="3">
        <v>37316</v>
      </c>
      <c r="B28" s="2">
        <v>294235</v>
      </c>
    </row>
    <row r="29" spans="1:2" x14ac:dyDescent="0.35">
      <c r="A29" s="3">
        <v>37347</v>
      </c>
      <c r="B29" s="2">
        <v>293159</v>
      </c>
    </row>
    <row r="30" spans="1:2" x14ac:dyDescent="0.35">
      <c r="A30" s="3">
        <v>37377</v>
      </c>
      <c r="B30" s="2">
        <v>293545</v>
      </c>
    </row>
    <row r="31" spans="1:2" x14ac:dyDescent="0.35">
      <c r="A31" s="3">
        <v>37408</v>
      </c>
      <c r="B31" s="2">
        <v>294389</v>
      </c>
    </row>
    <row r="32" spans="1:2" x14ac:dyDescent="0.35">
      <c r="A32" s="3">
        <v>37438</v>
      </c>
      <c r="B32" s="2">
        <v>296774</v>
      </c>
    </row>
    <row r="33" spans="1:2" x14ac:dyDescent="0.35">
      <c r="A33" s="3">
        <v>37469</v>
      </c>
      <c r="B33" s="2">
        <v>297511</v>
      </c>
    </row>
    <row r="34" spans="1:2" x14ac:dyDescent="0.35">
      <c r="A34" s="3">
        <v>37500</v>
      </c>
      <c r="B34" s="2">
        <v>298695</v>
      </c>
    </row>
    <row r="35" spans="1:2" x14ac:dyDescent="0.35">
      <c r="A35" s="3">
        <v>37530</v>
      </c>
      <c r="B35" s="2">
        <v>298369</v>
      </c>
    </row>
    <row r="36" spans="1:2" x14ac:dyDescent="0.35">
      <c r="A36" s="3">
        <v>37561</v>
      </c>
      <c r="B36" s="2">
        <v>298642</v>
      </c>
    </row>
    <row r="37" spans="1:2" x14ac:dyDescent="0.35">
      <c r="A37" s="3">
        <v>37591</v>
      </c>
      <c r="B37" s="2">
        <v>301310</v>
      </c>
    </row>
    <row r="38" spans="1:2" x14ac:dyDescent="0.35">
      <c r="A38" s="3">
        <v>37622</v>
      </c>
      <c r="B38" s="2">
        <v>301205</v>
      </c>
    </row>
    <row r="39" spans="1:2" x14ac:dyDescent="0.35">
      <c r="A39" s="3">
        <v>37653</v>
      </c>
      <c r="B39" s="2">
        <v>302158</v>
      </c>
    </row>
    <row r="40" spans="1:2" x14ac:dyDescent="0.35">
      <c r="A40" s="3">
        <v>37681</v>
      </c>
      <c r="B40" s="2">
        <v>303318</v>
      </c>
    </row>
    <row r="41" spans="1:2" x14ac:dyDescent="0.35">
      <c r="A41" s="3">
        <v>37712</v>
      </c>
      <c r="B41" s="2">
        <v>304061</v>
      </c>
    </row>
    <row r="42" spans="1:2" x14ac:dyDescent="0.35">
      <c r="A42" s="3">
        <v>37742</v>
      </c>
      <c r="B42" s="2">
        <v>302570</v>
      </c>
    </row>
    <row r="43" spans="1:2" x14ac:dyDescent="0.35">
      <c r="A43" s="3">
        <v>37773</v>
      </c>
      <c r="B43" s="2">
        <v>301701</v>
      </c>
    </row>
    <row r="44" spans="1:2" x14ac:dyDescent="0.35">
      <c r="A44" s="3">
        <v>37803</v>
      </c>
      <c r="B44" s="2">
        <v>301870</v>
      </c>
    </row>
    <row r="45" spans="1:2" x14ac:dyDescent="0.35">
      <c r="A45" s="3">
        <v>37834</v>
      </c>
      <c r="B45" s="2">
        <v>301237</v>
      </c>
    </row>
    <row r="46" spans="1:2" x14ac:dyDescent="0.35">
      <c r="A46" s="3">
        <v>37865</v>
      </c>
      <c r="B46" s="2">
        <v>302157</v>
      </c>
    </row>
    <row r="47" spans="1:2" x14ac:dyDescent="0.35">
      <c r="A47" s="3">
        <v>37895</v>
      </c>
      <c r="B47" s="2">
        <v>305149</v>
      </c>
    </row>
    <row r="48" spans="1:2" x14ac:dyDescent="0.35">
      <c r="A48" s="3">
        <v>37926</v>
      </c>
      <c r="B48" s="2">
        <v>306187</v>
      </c>
    </row>
    <row r="49" spans="1:2" x14ac:dyDescent="0.35">
      <c r="A49" s="3">
        <v>37956</v>
      </c>
      <c r="B49" s="2">
        <v>308274</v>
      </c>
    </row>
    <row r="50" spans="1:2" x14ac:dyDescent="0.35">
      <c r="A50" s="3">
        <v>37987</v>
      </c>
      <c r="B50" s="2">
        <v>308587</v>
      </c>
    </row>
    <row r="51" spans="1:2" x14ac:dyDescent="0.35">
      <c r="A51" s="3">
        <v>38018</v>
      </c>
      <c r="B51" s="2">
        <v>312700</v>
      </c>
    </row>
    <row r="52" spans="1:2" x14ac:dyDescent="0.35">
      <c r="A52" s="3">
        <v>38047</v>
      </c>
      <c r="B52" s="2">
        <v>314684</v>
      </c>
    </row>
    <row r="53" spans="1:2" x14ac:dyDescent="0.35">
      <c r="A53" s="3">
        <v>38078</v>
      </c>
      <c r="B53" s="2">
        <v>314712</v>
      </c>
    </row>
    <row r="54" spans="1:2" x14ac:dyDescent="0.35">
      <c r="A54" s="3">
        <v>38108</v>
      </c>
      <c r="B54" s="2">
        <v>318279</v>
      </c>
    </row>
    <row r="55" spans="1:2" x14ac:dyDescent="0.35">
      <c r="A55" s="3">
        <v>38139</v>
      </c>
      <c r="B55" s="2">
        <v>320985</v>
      </c>
    </row>
    <row r="56" spans="1:2" x14ac:dyDescent="0.35">
      <c r="A56" s="3">
        <v>38169</v>
      </c>
      <c r="B56" s="2">
        <v>326753</v>
      </c>
    </row>
    <row r="57" spans="1:2" x14ac:dyDescent="0.35">
      <c r="A57" s="3">
        <v>38200</v>
      </c>
      <c r="B57" s="2">
        <v>330102</v>
      </c>
    </row>
    <row r="58" spans="1:2" x14ac:dyDescent="0.35">
      <c r="A58" s="3">
        <v>38231</v>
      </c>
      <c r="B58" s="2">
        <v>330046</v>
      </c>
    </row>
    <row r="59" spans="1:2" x14ac:dyDescent="0.35">
      <c r="A59" s="3">
        <v>38261</v>
      </c>
      <c r="B59" s="2">
        <v>335173</v>
      </c>
    </row>
    <row r="60" spans="1:2" x14ac:dyDescent="0.35">
      <c r="A60" s="3">
        <v>38292</v>
      </c>
      <c r="B60" s="2">
        <v>339330</v>
      </c>
    </row>
    <row r="61" spans="1:2" x14ac:dyDescent="0.35">
      <c r="A61" s="3">
        <v>38322</v>
      </c>
      <c r="B61" s="2">
        <v>340128</v>
      </c>
    </row>
    <row r="62" spans="1:2" x14ac:dyDescent="0.35">
      <c r="A62" s="3">
        <v>38353</v>
      </c>
      <c r="B62" s="2">
        <v>345070</v>
      </c>
    </row>
    <row r="63" spans="1:2" x14ac:dyDescent="0.35">
      <c r="A63" s="3">
        <v>38384</v>
      </c>
      <c r="B63" s="2">
        <v>346990</v>
      </c>
    </row>
    <row r="64" spans="1:2" x14ac:dyDescent="0.35">
      <c r="A64" s="3">
        <v>38412</v>
      </c>
      <c r="B64" s="2">
        <v>348965</v>
      </c>
    </row>
    <row r="65" spans="1:2" x14ac:dyDescent="0.35">
      <c r="A65" s="3">
        <v>38443</v>
      </c>
      <c r="B65" s="2">
        <v>352153</v>
      </c>
    </row>
    <row r="66" spans="1:2" x14ac:dyDescent="0.35">
      <c r="A66" s="3">
        <v>38473</v>
      </c>
      <c r="B66" s="2">
        <v>352571</v>
      </c>
    </row>
    <row r="67" spans="1:2" x14ac:dyDescent="0.35">
      <c r="A67" s="3">
        <v>38504</v>
      </c>
      <c r="B67" s="2">
        <v>354473</v>
      </c>
    </row>
    <row r="68" spans="1:2" x14ac:dyDescent="0.35">
      <c r="A68" s="3">
        <v>38534</v>
      </c>
      <c r="B68" s="2">
        <v>355693</v>
      </c>
    </row>
    <row r="69" spans="1:2" x14ac:dyDescent="0.35">
      <c r="A69" s="3">
        <v>38565</v>
      </c>
      <c r="B69" s="2">
        <v>357451</v>
      </c>
    </row>
    <row r="70" spans="1:2" x14ac:dyDescent="0.35">
      <c r="A70" s="3">
        <v>38596</v>
      </c>
      <c r="B70" s="2">
        <v>358623</v>
      </c>
    </row>
    <row r="71" spans="1:2" x14ac:dyDescent="0.35">
      <c r="A71" s="3">
        <v>38626</v>
      </c>
      <c r="B71" s="2">
        <v>361589</v>
      </c>
    </row>
    <row r="72" spans="1:2" x14ac:dyDescent="0.35">
      <c r="A72" s="3">
        <v>38657</v>
      </c>
      <c r="B72" s="2">
        <v>363555</v>
      </c>
    </row>
    <row r="73" spans="1:2" x14ac:dyDescent="0.35">
      <c r="A73" s="3">
        <v>38687</v>
      </c>
      <c r="B73" s="2">
        <v>367978</v>
      </c>
    </row>
    <row r="74" spans="1:2" x14ac:dyDescent="0.35">
      <c r="A74" s="3">
        <v>38718</v>
      </c>
      <c r="B74" s="2">
        <v>369153</v>
      </c>
    </row>
    <row r="75" spans="1:2" x14ac:dyDescent="0.35">
      <c r="A75" s="3">
        <v>38749</v>
      </c>
      <c r="B75" s="2">
        <v>372751</v>
      </c>
    </row>
    <row r="76" spans="1:2" x14ac:dyDescent="0.35">
      <c r="A76" s="3">
        <v>38777</v>
      </c>
      <c r="B76" s="2">
        <v>374603</v>
      </c>
    </row>
    <row r="77" spans="1:2" x14ac:dyDescent="0.35">
      <c r="A77" s="3">
        <v>38808</v>
      </c>
      <c r="B77" s="2">
        <v>379442</v>
      </c>
    </row>
    <row r="78" spans="1:2" x14ac:dyDescent="0.35">
      <c r="A78" s="3">
        <v>38838</v>
      </c>
      <c r="B78" s="2">
        <v>382186</v>
      </c>
    </row>
    <row r="79" spans="1:2" x14ac:dyDescent="0.35">
      <c r="A79" s="3">
        <v>38869</v>
      </c>
      <c r="B79" s="2">
        <v>385010</v>
      </c>
    </row>
    <row r="80" spans="1:2" x14ac:dyDescent="0.35">
      <c r="A80" s="3">
        <v>38899</v>
      </c>
      <c r="B80" s="2">
        <v>388313</v>
      </c>
    </row>
    <row r="81" spans="1:2" x14ac:dyDescent="0.35">
      <c r="A81" s="3">
        <v>38930</v>
      </c>
      <c r="B81" s="2">
        <v>392504</v>
      </c>
    </row>
    <row r="82" spans="1:2" x14ac:dyDescent="0.35">
      <c r="A82" s="3">
        <v>38961</v>
      </c>
      <c r="B82" s="2">
        <v>394374</v>
      </c>
    </row>
    <row r="83" spans="1:2" x14ac:dyDescent="0.35">
      <c r="A83" s="3">
        <v>38991</v>
      </c>
      <c r="B83" s="2">
        <v>396125</v>
      </c>
    </row>
    <row r="84" spans="1:2" x14ac:dyDescent="0.35">
      <c r="A84" s="3">
        <v>39022</v>
      </c>
      <c r="B84" s="2">
        <v>400458</v>
      </c>
    </row>
    <row r="85" spans="1:2" x14ac:dyDescent="0.35">
      <c r="A85" s="3">
        <v>39052</v>
      </c>
      <c r="B85" s="2">
        <v>398924</v>
      </c>
    </row>
    <row r="86" spans="1:2" x14ac:dyDescent="0.35">
      <c r="A86" s="3">
        <v>39083</v>
      </c>
      <c r="B86" s="2">
        <v>400122</v>
      </c>
    </row>
    <row r="87" spans="1:2" x14ac:dyDescent="0.35">
      <c r="A87" s="3">
        <v>39114</v>
      </c>
      <c r="B87" s="2">
        <v>401875</v>
      </c>
    </row>
    <row r="88" spans="1:2" x14ac:dyDescent="0.35">
      <c r="A88" s="3">
        <v>39142</v>
      </c>
      <c r="B88" s="2">
        <v>404365</v>
      </c>
    </row>
    <row r="89" spans="1:2" x14ac:dyDescent="0.35">
      <c r="A89" s="3">
        <v>39173</v>
      </c>
      <c r="B89" s="2">
        <v>405236</v>
      </c>
    </row>
    <row r="90" spans="1:2" x14ac:dyDescent="0.35">
      <c r="A90" s="3">
        <v>39203</v>
      </c>
      <c r="B90" s="2">
        <v>406849</v>
      </c>
    </row>
    <row r="91" spans="1:2" x14ac:dyDescent="0.35">
      <c r="A91" s="3">
        <v>39234</v>
      </c>
      <c r="B91" s="2">
        <v>408366</v>
      </c>
    </row>
    <row r="92" spans="1:2" x14ac:dyDescent="0.35">
      <c r="A92" s="3">
        <v>39264</v>
      </c>
      <c r="B92" s="2">
        <v>408655</v>
      </c>
    </row>
    <row r="93" spans="1:2" x14ac:dyDescent="0.35">
      <c r="A93" s="3">
        <v>39295</v>
      </c>
      <c r="B93" s="2">
        <v>410204</v>
      </c>
    </row>
    <row r="94" spans="1:2" x14ac:dyDescent="0.35">
      <c r="A94" s="3">
        <v>39326</v>
      </c>
      <c r="B94" s="2">
        <v>413468</v>
      </c>
    </row>
    <row r="95" spans="1:2" x14ac:dyDescent="0.35">
      <c r="A95" s="3">
        <v>39356</v>
      </c>
      <c r="B95" s="2">
        <v>414406</v>
      </c>
    </row>
    <row r="96" spans="1:2" x14ac:dyDescent="0.35">
      <c r="A96" s="3">
        <v>39387</v>
      </c>
      <c r="B96" s="2">
        <v>419230</v>
      </c>
    </row>
    <row r="97" spans="1:2" x14ac:dyDescent="0.35">
      <c r="A97" s="3">
        <v>39417</v>
      </c>
      <c r="B97" s="2">
        <v>424344</v>
      </c>
    </row>
    <row r="98" spans="1:2" x14ac:dyDescent="0.35">
      <c r="A98" s="3">
        <v>39448</v>
      </c>
      <c r="B98" s="2">
        <v>430233</v>
      </c>
    </row>
    <row r="99" spans="1:2" x14ac:dyDescent="0.35">
      <c r="A99" s="3">
        <v>39479</v>
      </c>
      <c r="B99" s="2">
        <v>434797</v>
      </c>
    </row>
    <row r="100" spans="1:2" x14ac:dyDescent="0.35">
      <c r="A100" s="3">
        <v>39508</v>
      </c>
      <c r="B100" s="2">
        <v>435733</v>
      </c>
    </row>
    <row r="101" spans="1:2" x14ac:dyDescent="0.35">
      <c r="A101" s="3">
        <v>39539</v>
      </c>
      <c r="B101" s="2">
        <v>442742</v>
      </c>
    </row>
    <row r="102" spans="1:2" x14ac:dyDescent="0.35">
      <c r="A102" s="3">
        <v>39569</v>
      </c>
      <c r="B102" s="2">
        <v>445427</v>
      </c>
    </row>
    <row r="103" spans="1:2" x14ac:dyDescent="0.35">
      <c r="A103" s="3">
        <v>39600</v>
      </c>
      <c r="B103" s="2">
        <v>451468</v>
      </c>
    </row>
    <row r="104" spans="1:2" x14ac:dyDescent="0.35">
      <c r="A104" s="3">
        <v>39630</v>
      </c>
      <c r="B104" s="2">
        <v>457405</v>
      </c>
    </row>
    <row r="105" spans="1:2" x14ac:dyDescent="0.35">
      <c r="A105" s="3">
        <v>39661</v>
      </c>
      <c r="B105" s="2">
        <v>461705</v>
      </c>
    </row>
    <row r="106" spans="1:2" x14ac:dyDescent="0.35">
      <c r="A106" s="3">
        <v>39692</v>
      </c>
      <c r="B106" s="2">
        <v>459825</v>
      </c>
    </row>
    <row r="107" spans="1:2" x14ac:dyDescent="0.35">
      <c r="A107" s="3">
        <v>39722</v>
      </c>
      <c r="B107" s="2">
        <v>453350</v>
      </c>
    </row>
    <row r="108" spans="1:2" x14ac:dyDescent="0.35">
      <c r="A108" s="3">
        <v>39753</v>
      </c>
      <c r="B108" s="2">
        <v>450836</v>
      </c>
    </row>
    <row r="109" spans="1:2" x14ac:dyDescent="0.35">
      <c r="A109" s="3">
        <v>39783</v>
      </c>
      <c r="B109" s="2">
        <v>445529</v>
      </c>
    </row>
    <row r="110" spans="1:2" x14ac:dyDescent="0.35">
      <c r="A110" s="3">
        <v>39814</v>
      </c>
      <c r="B110" s="2">
        <v>440958</v>
      </c>
    </row>
    <row r="111" spans="1:2" x14ac:dyDescent="0.35">
      <c r="A111" s="3">
        <v>39845</v>
      </c>
      <c r="B111" s="2">
        <v>432853</v>
      </c>
    </row>
    <row r="112" spans="1:2" x14ac:dyDescent="0.35">
      <c r="A112" s="3">
        <v>39873</v>
      </c>
      <c r="B112" s="2">
        <v>424160</v>
      </c>
    </row>
    <row r="113" spans="1:2" x14ac:dyDescent="0.35">
      <c r="A113" s="3">
        <v>39904</v>
      </c>
      <c r="B113" s="2">
        <v>418199</v>
      </c>
    </row>
    <row r="114" spans="1:2" x14ac:dyDescent="0.35">
      <c r="A114" s="3">
        <v>39934</v>
      </c>
      <c r="B114" s="2">
        <v>413142</v>
      </c>
    </row>
    <row r="115" spans="1:2" x14ac:dyDescent="0.35">
      <c r="A115" s="3">
        <v>39965</v>
      </c>
      <c r="B115" s="2">
        <v>406987</v>
      </c>
    </row>
    <row r="116" spans="1:2" x14ac:dyDescent="0.35">
      <c r="A116" s="3">
        <v>39995</v>
      </c>
      <c r="B116" s="2">
        <v>400999</v>
      </c>
    </row>
    <row r="117" spans="1:2" x14ac:dyDescent="0.35">
      <c r="A117" s="3">
        <v>40026</v>
      </c>
      <c r="B117" s="2">
        <v>396267</v>
      </c>
    </row>
    <row r="118" spans="1:2" x14ac:dyDescent="0.35">
      <c r="A118" s="3">
        <v>40057</v>
      </c>
      <c r="B118" s="2">
        <v>391713</v>
      </c>
    </row>
    <row r="119" spans="1:2" x14ac:dyDescent="0.35">
      <c r="A119" s="3">
        <v>40087</v>
      </c>
      <c r="B119" s="2">
        <v>393166</v>
      </c>
    </row>
    <row r="120" spans="1:2" x14ac:dyDescent="0.35">
      <c r="A120" s="3">
        <v>40118</v>
      </c>
      <c r="B120" s="2">
        <v>399114</v>
      </c>
    </row>
    <row r="121" spans="1:2" x14ac:dyDescent="0.35">
      <c r="A121" s="3">
        <v>40148</v>
      </c>
      <c r="B121" s="2">
        <v>397699</v>
      </c>
    </row>
    <row r="122" spans="1:2" x14ac:dyDescent="0.35">
      <c r="A122" s="3">
        <v>40179</v>
      </c>
      <c r="B122" s="2">
        <v>398026</v>
      </c>
    </row>
    <row r="123" spans="1:2" x14ac:dyDescent="0.35">
      <c r="A123" s="3">
        <v>40210</v>
      </c>
      <c r="B123" s="2">
        <v>399530</v>
      </c>
    </row>
    <row r="124" spans="1:2" x14ac:dyDescent="0.35">
      <c r="A124" s="3">
        <v>40238</v>
      </c>
      <c r="B124" s="2">
        <v>401890</v>
      </c>
    </row>
    <row r="125" spans="1:2" x14ac:dyDescent="0.35">
      <c r="A125" s="3">
        <v>40269</v>
      </c>
      <c r="B125" s="2">
        <v>402816</v>
      </c>
    </row>
    <row r="126" spans="1:2" x14ac:dyDescent="0.35">
      <c r="A126" s="3">
        <v>40299</v>
      </c>
      <c r="B126" s="2">
        <v>404807</v>
      </c>
    </row>
    <row r="127" spans="1:2" x14ac:dyDescent="0.35">
      <c r="A127" s="3">
        <v>40330</v>
      </c>
      <c r="B127" s="2">
        <v>407257</v>
      </c>
    </row>
    <row r="128" spans="1:2" x14ac:dyDescent="0.35">
      <c r="A128" s="3">
        <v>40360</v>
      </c>
      <c r="B128" s="2">
        <v>412277</v>
      </c>
    </row>
    <row r="129" spans="1:2" x14ac:dyDescent="0.35">
      <c r="A129" s="3">
        <v>40391</v>
      </c>
      <c r="B129" s="2">
        <v>417320</v>
      </c>
    </row>
    <row r="130" spans="1:2" x14ac:dyDescent="0.35">
      <c r="A130" s="3">
        <v>40422</v>
      </c>
      <c r="B130" s="2">
        <v>423750</v>
      </c>
    </row>
    <row r="131" spans="1:2" x14ac:dyDescent="0.35">
      <c r="A131" s="3">
        <v>40452</v>
      </c>
      <c r="B131" s="2">
        <v>432225</v>
      </c>
    </row>
    <row r="132" spans="1:2" x14ac:dyDescent="0.35">
      <c r="A132" s="3">
        <v>40483</v>
      </c>
      <c r="B132" s="2">
        <v>435337</v>
      </c>
    </row>
    <row r="133" spans="1:2" x14ac:dyDescent="0.35">
      <c r="A133" s="3">
        <v>40513</v>
      </c>
      <c r="B133" s="2">
        <v>442154</v>
      </c>
    </row>
    <row r="134" spans="1:2" x14ac:dyDescent="0.35">
      <c r="A134" s="3">
        <v>40544</v>
      </c>
      <c r="B134" s="2">
        <v>445833</v>
      </c>
    </row>
    <row r="135" spans="1:2" x14ac:dyDescent="0.35">
      <c r="A135" s="3">
        <v>40575</v>
      </c>
      <c r="B135" s="2">
        <v>451163</v>
      </c>
    </row>
    <row r="136" spans="1:2" x14ac:dyDescent="0.35">
      <c r="A136" s="3">
        <v>40603</v>
      </c>
      <c r="B136" s="2">
        <v>456189</v>
      </c>
    </row>
    <row r="137" spans="1:2" x14ac:dyDescent="0.35">
      <c r="A137" s="3">
        <v>40634</v>
      </c>
      <c r="B137" s="2">
        <v>458806</v>
      </c>
    </row>
    <row r="138" spans="1:2" x14ac:dyDescent="0.35">
      <c r="A138" s="3">
        <v>40664</v>
      </c>
      <c r="B138" s="2">
        <v>468320</v>
      </c>
    </row>
    <row r="139" spans="1:2" x14ac:dyDescent="0.35">
      <c r="A139" s="3">
        <v>40695</v>
      </c>
      <c r="B139" s="2">
        <v>473614</v>
      </c>
    </row>
    <row r="140" spans="1:2" x14ac:dyDescent="0.35">
      <c r="A140" s="3">
        <v>40725</v>
      </c>
      <c r="B140" s="2">
        <v>476958</v>
      </c>
    </row>
    <row r="141" spans="1:2" x14ac:dyDescent="0.35">
      <c r="A141" s="3">
        <v>40756</v>
      </c>
      <c r="B141" s="2">
        <v>478827</v>
      </c>
    </row>
    <row r="142" spans="1:2" x14ac:dyDescent="0.35">
      <c r="A142" s="3">
        <v>40787</v>
      </c>
      <c r="B142" s="2">
        <v>474645</v>
      </c>
    </row>
    <row r="143" spans="1:2" x14ac:dyDescent="0.35">
      <c r="A143" s="3">
        <v>40817</v>
      </c>
      <c r="B143" s="2">
        <v>479308</v>
      </c>
    </row>
    <row r="144" spans="1:2" x14ac:dyDescent="0.35">
      <c r="A144" s="3">
        <v>40848</v>
      </c>
      <c r="B144" s="2">
        <v>481139</v>
      </c>
    </row>
    <row r="145" spans="1:2" x14ac:dyDescent="0.35">
      <c r="A145" s="3">
        <v>40878</v>
      </c>
      <c r="B145" s="2">
        <v>488061</v>
      </c>
    </row>
    <row r="146" spans="1:2" x14ac:dyDescent="0.35">
      <c r="A146" s="3">
        <v>40909</v>
      </c>
      <c r="B146" s="2">
        <v>489024</v>
      </c>
    </row>
    <row r="147" spans="1:2" x14ac:dyDescent="0.35">
      <c r="A147" s="3">
        <v>40940</v>
      </c>
      <c r="B147" s="2">
        <v>496078</v>
      </c>
    </row>
    <row r="148" spans="1:2" x14ac:dyDescent="0.35">
      <c r="A148" s="3">
        <v>40969</v>
      </c>
      <c r="B148" s="2">
        <v>497998</v>
      </c>
    </row>
    <row r="149" spans="1:2" x14ac:dyDescent="0.35">
      <c r="A149" s="3">
        <v>41000</v>
      </c>
      <c r="B149" s="2">
        <v>501220</v>
      </c>
    </row>
    <row r="150" spans="1:2" x14ac:dyDescent="0.35">
      <c r="A150" s="3">
        <v>41030</v>
      </c>
      <c r="B150" s="2">
        <v>502729</v>
      </c>
    </row>
    <row r="151" spans="1:2" x14ac:dyDescent="0.35">
      <c r="A151" s="3">
        <v>41061</v>
      </c>
      <c r="B151" s="2">
        <v>505407</v>
      </c>
    </row>
    <row r="152" spans="1:2" x14ac:dyDescent="0.35">
      <c r="A152" s="3">
        <v>41091</v>
      </c>
      <c r="B152" s="2">
        <v>510705</v>
      </c>
    </row>
    <row r="153" spans="1:2" x14ac:dyDescent="0.35">
      <c r="A153" s="3">
        <v>41122</v>
      </c>
      <c r="B153" s="2">
        <v>513029</v>
      </c>
    </row>
    <row r="154" spans="1:2" x14ac:dyDescent="0.35">
      <c r="A154" s="3">
        <v>41153</v>
      </c>
      <c r="B154" s="2">
        <v>519272</v>
      </c>
    </row>
    <row r="155" spans="1:2" x14ac:dyDescent="0.35">
      <c r="A155" s="3">
        <v>41183</v>
      </c>
      <c r="B155" s="2">
        <v>518207</v>
      </c>
    </row>
    <row r="156" spans="1:2" x14ac:dyDescent="0.35">
      <c r="A156" s="3">
        <v>41214</v>
      </c>
      <c r="B156" s="2">
        <v>522911</v>
      </c>
    </row>
    <row r="157" spans="1:2" x14ac:dyDescent="0.35">
      <c r="A157" s="3">
        <v>41244</v>
      </c>
      <c r="B157" s="2">
        <v>524005</v>
      </c>
    </row>
    <row r="158" spans="1:2" x14ac:dyDescent="0.35">
      <c r="A158" s="3">
        <v>41275</v>
      </c>
      <c r="B158" s="2">
        <v>528375</v>
      </c>
    </row>
    <row r="159" spans="1:2" x14ac:dyDescent="0.35">
      <c r="A159" s="3">
        <v>41306</v>
      </c>
      <c r="B159" s="2">
        <v>526976</v>
      </c>
    </row>
    <row r="160" spans="1:2" x14ac:dyDescent="0.35">
      <c r="A160" s="3">
        <v>41334</v>
      </c>
      <c r="B160" s="2">
        <v>527351</v>
      </c>
    </row>
    <row r="161" spans="1:2" x14ac:dyDescent="0.35">
      <c r="A161" s="3">
        <v>41365</v>
      </c>
      <c r="B161" s="2">
        <v>528345</v>
      </c>
    </row>
    <row r="162" spans="1:2" x14ac:dyDescent="0.35">
      <c r="A162" s="3">
        <v>41395</v>
      </c>
      <c r="B162" s="2">
        <v>525170</v>
      </c>
    </row>
    <row r="163" spans="1:2" x14ac:dyDescent="0.35">
      <c r="A163" s="3">
        <v>41426</v>
      </c>
      <c r="B163" s="2">
        <v>525750</v>
      </c>
    </row>
    <row r="164" spans="1:2" x14ac:dyDescent="0.35">
      <c r="A164" s="3">
        <v>41456</v>
      </c>
      <c r="B164" s="2">
        <v>526526</v>
      </c>
    </row>
    <row r="165" spans="1:2" x14ac:dyDescent="0.35">
      <c r="A165" s="3">
        <v>41487</v>
      </c>
      <c r="B165" s="2">
        <v>530553</v>
      </c>
    </row>
    <row r="166" spans="1:2" x14ac:dyDescent="0.35">
      <c r="A166" s="3">
        <v>41518</v>
      </c>
      <c r="B166" s="2">
        <v>532904</v>
      </c>
    </row>
    <row r="167" spans="1:2" x14ac:dyDescent="0.35">
      <c r="A167" s="3">
        <v>41548</v>
      </c>
      <c r="B167" s="2">
        <v>538754</v>
      </c>
    </row>
    <row r="168" spans="1:2" x14ac:dyDescent="0.35">
      <c r="A168" s="3">
        <v>41579</v>
      </c>
      <c r="B168" s="2">
        <v>543015</v>
      </c>
    </row>
    <row r="169" spans="1:2" x14ac:dyDescent="0.35">
      <c r="A169" s="3">
        <v>41609</v>
      </c>
      <c r="B169" s="2">
        <v>545175</v>
      </c>
    </row>
    <row r="170" spans="1:2" x14ac:dyDescent="0.35">
      <c r="A170" s="3">
        <v>41640</v>
      </c>
      <c r="B170" s="2">
        <v>548033</v>
      </c>
    </row>
    <row r="171" spans="1:2" x14ac:dyDescent="0.35">
      <c r="A171" s="3">
        <v>41671</v>
      </c>
      <c r="B171" s="2">
        <v>551632</v>
      </c>
    </row>
    <row r="172" spans="1:2" x14ac:dyDescent="0.35">
      <c r="A172" s="3">
        <v>41699</v>
      </c>
      <c r="B172" s="2">
        <v>556217</v>
      </c>
    </row>
    <row r="173" spans="1:2" x14ac:dyDescent="0.35">
      <c r="A173" s="3">
        <v>41730</v>
      </c>
      <c r="B173" s="2">
        <v>560763</v>
      </c>
    </row>
    <row r="174" spans="1:2" x14ac:dyDescent="0.35">
      <c r="A174" s="3">
        <v>41760</v>
      </c>
      <c r="B174" s="2">
        <v>562112</v>
      </c>
    </row>
    <row r="175" spans="1:2" x14ac:dyDescent="0.35">
      <c r="A175" s="3">
        <v>41791</v>
      </c>
      <c r="B175" s="2">
        <v>562975</v>
      </c>
    </row>
    <row r="176" spans="1:2" x14ac:dyDescent="0.35">
      <c r="A176" s="3">
        <v>41821</v>
      </c>
      <c r="B176" s="2">
        <v>563920</v>
      </c>
    </row>
    <row r="177" spans="1:2" x14ac:dyDescent="0.35">
      <c r="A177" s="3">
        <v>41852</v>
      </c>
      <c r="B177" s="2">
        <v>567820</v>
      </c>
    </row>
    <row r="178" spans="1:2" x14ac:dyDescent="0.35">
      <c r="A178" s="3">
        <v>41883</v>
      </c>
      <c r="B178" s="2">
        <v>568235</v>
      </c>
    </row>
    <row r="179" spans="1:2" x14ac:dyDescent="0.35">
      <c r="A179" s="3">
        <v>41913</v>
      </c>
      <c r="B179" s="2">
        <v>571898</v>
      </c>
    </row>
    <row r="180" spans="1:2" x14ac:dyDescent="0.35">
      <c r="A180" s="3">
        <v>41944</v>
      </c>
      <c r="B180" s="2">
        <v>576687</v>
      </c>
    </row>
    <row r="181" spans="1:2" x14ac:dyDescent="0.35">
      <c r="A181" s="3">
        <v>41974</v>
      </c>
      <c r="B181" s="2">
        <v>577344</v>
      </c>
    </row>
    <row r="182" spans="1:2" x14ac:dyDescent="0.35">
      <c r="A182" s="3">
        <v>42005</v>
      </c>
      <c r="B182" s="2">
        <v>577906</v>
      </c>
    </row>
    <row r="183" spans="1:2" x14ac:dyDescent="0.35">
      <c r="A183" s="3">
        <v>42036</v>
      </c>
      <c r="B183" s="2">
        <v>581033</v>
      </c>
    </row>
    <row r="184" spans="1:2" x14ac:dyDescent="0.35">
      <c r="A184" s="3">
        <v>42064</v>
      </c>
      <c r="B184" s="2">
        <v>582156</v>
      </c>
    </row>
    <row r="185" spans="1:2" x14ac:dyDescent="0.35">
      <c r="A185" s="3">
        <v>42095</v>
      </c>
      <c r="B185" s="2">
        <v>583023</v>
      </c>
    </row>
    <row r="186" spans="1:2" x14ac:dyDescent="0.35">
      <c r="A186" s="3">
        <v>42125</v>
      </c>
      <c r="B186" s="2">
        <v>586401</v>
      </c>
    </row>
    <row r="187" spans="1:2" x14ac:dyDescent="0.35">
      <c r="A187" s="3">
        <v>42156</v>
      </c>
      <c r="B187" s="2">
        <v>589112</v>
      </c>
    </row>
    <row r="188" spans="1:2" x14ac:dyDescent="0.35">
      <c r="A188" s="3">
        <v>42186</v>
      </c>
      <c r="B188" s="2">
        <v>588202</v>
      </c>
    </row>
    <row r="189" spans="1:2" x14ac:dyDescent="0.35">
      <c r="A189" s="3">
        <v>42217</v>
      </c>
      <c r="B189" s="2">
        <v>588970</v>
      </c>
    </row>
    <row r="190" spans="1:2" x14ac:dyDescent="0.35">
      <c r="A190" s="3">
        <v>42248</v>
      </c>
      <c r="B190" s="2">
        <v>590664</v>
      </c>
    </row>
    <row r="191" spans="1:2" x14ac:dyDescent="0.35">
      <c r="A191" s="3">
        <v>42278</v>
      </c>
      <c r="B191" s="2">
        <v>590318</v>
      </c>
    </row>
    <row r="192" spans="1:2" x14ac:dyDescent="0.35">
      <c r="A192" s="3">
        <v>42309</v>
      </c>
      <c r="B192" s="2">
        <v>586797</v>
      </c>
    </row>
    <row r="193" spans="1:2" x14ac:dyDescent="0.35">
      <c r="A193" s="3">
        <v>42339</v>
      </c>
      <c r="B193" s="2">
        <v>585167</v>
      </c>
    </row>
    <row r="194" spans="1:2" x14ac:dyDescent="0.35">
      <c r="A194" s="3">
        <v>42370</v>
      </c>
      <c r="B194" s="2">
        <v>584933</v>
      </c>
    </row>
    <row r="195" spans="1:2" x14ac:dyDescent="0.35">
      <c r="A195" s="3">
        <v>42401</v>
      </c>
      <c r="B195" s="2">
        <v>580291</v>
      </c>
    </row>
    <row r="196" spans="1:2" x14ac:dyDescent="0.35">
      <c r="A196" s="3">
        <v>42430</v>
      </c>
      <c r="B196" s="2">
        <v>582101</v>
      </c>
    </row>
    <row r="197" spans="1:2" x14ac:dyDescent="0.35">
      <c r="A197" s="3">
        <v>42461</v>
      </c>
      <c r="B197" s="2">
        <v>586495</v>
      </c>
    </row>
    <row r="198" spans="1:2" x14ac:dyDescent="0.35">
      <c r="A198" s="3">
        <v>42491</v>
      </c>
      <c r="B198" s="2">
        <v>587612</v>
      </c>
    </row>
    <row r="199" spans="1:2" x14ac:dyDescent="0.35">
      <c r="A199" s="3">
        <v>42522</v>
      </c>
      <c r="B199" s="2">
        <v>587808</v>
      </c>
    </row>
    <row r="200" spans="1:2" x14ac:dyDescent="0.35">
      <c r="A200" s="3">
        <v>42552</v>
      </c>
      <c r="B200" s="2">
        <v>587430</v>
      </c>
    </row>
    <row r="201" spans="1:2" x14ac:dyDescent="0.35">
      <c r="A201" s="3">
        <v>42583</v>
      </c>
      <c r="B201" s="2">
        <v>585805</v>
      </c>
    </row>
    <row r="202" spans="1:2" x14ac:dyDescent="0.35">
      <c r="A202" s="3">
        <v>42614</v>
      </c>
      <c r="B202" s="2">
        <v>586870</v>
      </c>
    </row>
    <row r="203" spans="1:2" x14ac:dyDescent="0.35">
      <c r="A203" s="3">
        <v>42644</v>
      </c>
      <c r="B203" s="2">
        <v>587732</v>
      </c>
    </row>
    <row r="204" spans="1:2" x14ac:dyDescent="0.35">
      <c r="A204" s="3">
        <v>42675</v>
      </c>
      <c r="B204" s="2">
        <v>592152</v>
      </c>
    </row>
    <row r="205" spans="1:2" x14ac:dyDescent="0.35">
      <c r="A205" s="3">
        <v>42705</v>
      </c>
      <c r="B205" s="2">
        <v>596302</v>
      </c>
    </row>
    <row r="206" spans="1:2" x14ac:dyDescent="0.35">
      <c r="A206" s="3">
        <v>42736</v>
      </c>
      <c r="B206" s="2">
        <v>594672</v>
      </c>
    </row>
    <row r="207" spans="1:2" x14ac:dyDescent="0.35">
      <c r="A207" s="3">
        <v>42767</v>
      </c>
      <c r="B207" s="2">
        <v>595588</v>
      </c>
    </row>
    <row r="208" spans="1:2" x14ac:dyDescent="0.35">
      <c r="A208" s="3">
        <v>42795</v>
      </c>
      <c r="B208" s="2">
        <v>597272</v>
      </c>
    </row>
    <row r="209" spans="1:2" x14ac:dyDescent="0.35">
      <c r="A209" s="3">
        <v>42826</v>
      </c>
      <c r="B209" s="2">
        <v>595409</v>
      </c>
    </row>
    <row r="210" spans="1:2" x14ac:dyDescent="0.35">
      <c r="A210" s="3">
        <v>42856</v>
      </c>
      <c r="B210" s="2">
        <v>598344</v>
      </c>
    </row>
    <row r="211" spans="1:2" x14ac:dyDescent="0.35">
      <c r="A211" s="3">
        <v>42887</v>
      </c>
      <c r="B211" s="2">
        <v>602064</v>
      </c>
    </row>
    <row r="212" spans="1:2" x14ac:dyDescent="0.35">
      <c r="A212" s="3">
        <v>42917</v>
      </c>
      <c r="B212" s="2">
        <v>604987</v>
      </c>
    </row>
    <row r="213" spans="1:2" x14ac:dyDescent="0.35">
      <c r="A213" s="3">
        <v>42948</v>
      </c>
      <c r="B213" s="2">
        <v>609993</v>
      </c>
    </row>
    <row r="214" spans="1:2" x14ac:dyDescent="0.35">
      <c r="A214" s="3">
        <v>42979</v>
      </c>
      <c r="B214" s="2">
        <v>613171</v>
      </c>
    </row>
    <row r="215" spans="1:2" x14ac:dyDescent="0.35">
      <c r="A215" s="3">
        <v>43009</v>
      </c>
      <c r="B215" s="2">
        <v>610076</v>
      </c>
    </row>
    <row r="216" spans="1:2" x14ac:dyDescent="0.35">
      <c r="A216" s="3">
        <v>43040</v>
      </c>
      <c r="B216" s="2">
        <v>614141</v>
      </c>
    </row>
    <row r="217" spans="1:2" x14ac:dyDescent="0.35">
      <c r="A217" s="3">
        <v>43070</v>
      </c>
      <c r="B217" s="2">
        <v>615722</v>
      </c>
    </row>
    <row r="218" spans="1:2" x14ac:dyDescent="0.35">
      <c r="A218" s="3">
        <v>43101</v>
      </c>
      <c r="B218" s="2">
        <v>621149</v>
      </c>
    </row>
    <row r="219" spans="1:2" x14ac:dyDescent="0.35">
      <c r="A219" s="3">
        <v>43132</v>
      </c>
      <c r="B219" s="2">
        <v>625490</v>
      </c>
    </row>
    <row r="220" spans="1:2" x14ac:dyDescent="0.35">
      <c r="A220" s="3">
        <v>43160</v>
      </c>
      <c r="B220" s="2">
        <v>627707</v>
      </c>
    </row>
    <row r="221" spans="1:2" x14ac:dyDescent="0.35">
      <c r="A221" s="3">
        <v>43191</v>
      </c>
      <c r="B221" s="2">
        <v>627672</v>
      </c>
    </row>
    <row r="222" spans="1:2" x14ac:dyDescent="0.35">
      <c r="A222" s="3">
        <v>43221</v>
      </c>
      <c r="B222" s="2">
        <v>629910</v>
      </c>
    </row>
    <row r="223" spans="1:2" x14ac:dyDescent="0.35">
      <c r="A223" s="3">
        <v>43252</v>
      </c>
      <c r="B223" s="2">
        <v>630558</v>
      </c>
    </row>
    <row r="224" spans="1:2" x14ac:dyDescent="0.35">
      <c r="A224" s="3">
        <v>43282</v>
      </c>
      <c r="B224" s="2">
        <v>634281</v>
      </c>
    </row>
    <row r="225" spans="1:2" x14ac:dyDescent="0.35">
      <c r="A225" s="3">
        <v>43313</v>
      </c>
      <c r="B225" s="2">
        <v>640883</v>
      </c>
    </row>
    <row r="226" spans="1:2" x14ac:dyDescent="0.35">
      <c r="A226" s="3">
        <v>43344</v>
      </c>
      <c r="B226" s="2">
        <v>645486</v>
      </c>
    </row>
    <row r="227" spans="1:2" x14ac:dyDescent="0.35">
      <c r="A227" s="3">
        <v>43374</v>
      </c>
      <c r="B227" s="2">
        <v>649922</v>
      </c>
    </row>
    <row r="228" spans="1:2" x14ac:dyDescent="0.35">
      <c r="A228" s="3">
        <v>43405</v>
      </c>
      <c r="B228" s="2">
        <v>652442</v>
      </c>
    </row>
    <row r="229" spans="1:2" x14ac:dyDescent="0.35">
      <c r="A229" s="3">
        <v>43435</v>
      </c>
      <c r="B229" s="2">
        <v>659673</v>
      </c>
    </row>
    <row r="230" spans="1:2" x14ac:dyDescent="0.35">
      <c r="A230" s="3">
        <v>43466</v>
      </c>
      <c r="B230" s="2">
        <v>667494</v>
      </c>
    </row>
    <row r="231" spans="1:2" x14ac:dyDescent="0.35">
      <c r="A231" s="3">
        <v>43497</v>
      </c>
      <c r="B231" s="2">
        <v>670217</v>
      </c>
    </row>
    <row r="232" spans="1:2" x14ac:dyDescent="0.35">
      <c r="A232" s="3">
        <v>43525</v>
      </c>
      <c r="B232" s="2">
        <v>670076</v>
      </c>
    </row>
    <row r="233" spans="1:2" x14ac:dyDescent="0.35">
      <c r="A233" s="3">
        <v>43556</v>
      </c>
      <c r="B233" s="2">
        <v>675713</v>
      </c>
    </row>
    <row r="234" spans="1:2" x14ac:dyDescent="0.35">
      <c r="A234" s="3">
        <v>43586</v>
      </c>
      <c r="B234" s="2">
        <v>678352</v>
      </c>
    </row>
    <row r="235" spans="1:2" x14ac:dyDescent="0.35">
      <c r="A235" s="3">
        <v>43617</v>
      </c>
      <c r="B235" s="2">
        <v>677905</v>
      </c>
    </row>
    <row r="236" spans="1:2" x14ac:dyDescent="0.35">
      <c r="A236" s="3">
        <v>43647</v>
      </c>
      <c r="B236" s="2">
        <v>679131</v>
      </c>
    </row>
    <row r="237" spans="1:2" x14ac:dyDescent="0.35">
      <c r="A237" s="3">
        <v>43678</v>
      </c>
      <c r="B237" s="2">
        <v>679474</v>
      </c>
    </row>
    <row r="238" spans="1:2" x14ac:dyDescent="0.35">
      <c r="A238" s="3">
        <v>43709</v>
      </c>
      <c r="B238" s="2">
        <v>676710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Parisa Foroutan</cp:lastModifiedBy>
  <dcterms:created xsi:type="dcterms:W3CDTF">2023-10-19T20:09:19Z</dcterms:created>
  <dcterms:modified xsi:type="dcterms:W3CDTF">2023-11-01T16:56:46Z</dcterms:modified>
</cp:coreProperties>
</file>