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is\Desktop\"/>
    </mc:Choice>
  </mc:AlternateContent>
  <xr:revisionPtr revIDLastSave="0" documentId="13_ncr:1_{155BD838-D185-4A48-8231-95DC8C4C1BAA}" xr6:coauthVersionLast="47" xr6:coauthVersionMax="47" xr10:uidLastSave="{00000000-0000-0000-0000-000000000000}"/>
  <bookViews>
    <workbookView xWindow="26955" yWindow="-16200" windowWidth="18150" windowHeight="15585" activeTab="2" xr2:uid="{61842330-5799-476F-8084-1D2794871A44}"/>
  </bookViews>
  <sheets>
    <sheet name="Loan" sheetId="2" r:id="rId1"/>
    <sheet name="Clean" sheetId="3" r:id="rId2"/>
    <sheet name="Subtotal" sheetId="4" r:id="rId3"/>
    <sheet name="Transpose" sheetId="5" r:id="rId4"/>
  </sheets>
  <definedNames>
    <definedName name="_xlnm._FilterDatabase" localSheetId="0" hidden="1">Loan!$A$1:$U$542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" i="5" l="1" a="1"/>
  <c r="A14" i="5" s="1"/>
  <c r="C514" i="4"/>
  <c r="C506" i="4"/>
  <c r="C458" i="4"/>
  <c r="C454" i="4"/>
  <c r="C448" i="4"/>
  <c r="C440" i="4"/>
  <c r="C412" i="4"/>
  <c r="C409" i="4"/>
  <c r="C142" i="4"/>
  <c r="C16" i="4"/>
  <c r="C8" i="4"/>
  <c r="K543" i="2"/>
  <c r="B546" i="2"/>
  <c r="C546" i="2"/>
  <c r="D546" i="2"/>
  <c r="E546" i="2"/>
  <c r="F546" i="2"/>
  <c r="G546" i="2"/>
  <c r="H546" i="2"/>
  <c r="I546" i="2"/>
  <c r="J546" i="2"/>
  <c r="L546" i="2"/>
  <c r="M546" i="2"/>
  <c r="N546" i="2"/>
  <c r="O546" i="2"/>
  <c r="P546" i="2"/>
  <c r="Q546" i="2"/>
  <c r="R546" i="2"/>
  <c r="S546" i="2"/>
  <c r="A546" i="2"/>
  <c r="B543" i="2"/>
  <c r="C543" i="2"/>
  <c r="D543" i="2"/>
  <c r="E543" i="2"/>
  <c r="F543" i="2"/>
  <c r="G543" i="2"/>
  <c r="H543" i="2"/>
  <c r="I543" i="2"/>
  <c r="J543" i="2"/>
  <c r="L543" i="2"/>
  <c r="M543" i="2"/>
  <c r="N543" i="2"/>
  <c r="O543" i="2"/>
  <c r="P543" i="2"/>
  <c r="Q543" i="2"/>
  <c r="R543" i="2"/>
  <c r="S543" i="2"/>
  <c r="T543" i="2"/>
  <c r="U543" i="2"/>
  <c r="A543" i="2"/>
  <c r="T533" i="2"/>
  <c r="T534" i="2"/>
  <c r="T535" i="2"/>
  <c r="T536" i="2"/>
  <c r="T537" i="2"/>
  <c r="T538" i="2"/>
  <c r="T539" i="2"/>
  <c r="T540" i="2"/>
  <c r="T541" i="2"/>
  <c r="T542" i="2"/>
  <c r="T53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371" i="2"/>
  <c r="T372" i="2"/>
  <c r="T373" i="2"/>
  <c r="T374" i="2"/>
  <c r="T375" i="2"/>
  <c r="T376" i="2"/>
  <c r="T377" i="2"/>
  <c r="T378" i="2"/>
  <c r="T379" i="2"/>
  <c r="T380" i="2"/>
  <c r="T381" i="2"/>
  <c r="T382" i="2"/>
  <c r="T383" i="2"/>
  <c r="T384" i="2"/>
  <c r="T385" i="2"/>
  <c r="T386" i="2"/>
  <c r="T387" i="2"/>
  <c r="T388" i="2"/>
  <c r="T389" i="2"/>
  <c r="T390" i="2"/>
  <c r="T391" i="2"/>
  <c r="T392" i="2"/>
  <c r="T393" i="2"/>
  <c r="T394" i="2"/>
  <c r="T395" i="2"/>
  <c r="T396" i="2"/>
  <c r="T397" i="2"/>
  <c r="T398" i="2"/>
  <c r="T399" i="2"/>
  <c r="T400" i="2"/>
  <c r="T401" i="2"/>
  <c r="T402" i="2"/>
  <c r="T403" i="2"/>
  <c r="T404" i="2"/>
  <c r="T405" i="2"/>
  <c r="T406" i="2"/>
  <c r="T407" i="2"/>
  <c r="T408" i="2"/>
  <c r="T409" i="2"/>
  <c r="T410" i="2"/>
  <c r="T411" i="2"/>
  <c r="T412" i="2"/>
  <c r="T413" i="2"/>
  <c r="T414" i="2"/>
  <c r="T415" i="2"/>
  <c r="T416" i="2"/>
  <c r="T417" i="2"/>
  <c r="T418" i="2"/>
  <c r="T419" i="2"/>
  <c r="T420" i="2"/>
  <c r="T421" i="2"/>
  <c r="T422" i="2"/>
  <c r="T423" i="2"/>
  <c r="T424" i="2"/>
  <c r="T425" i="2"/>
  <c r="T426" i="2"/>
  <c r="T427" i="2"/>
  <c r="T428" i="2"/>
  <c r="T429" i="2"/>
  <c r="T430" i="2"/>
  <c r="T431" i="2"/>
  <c r="T432" i="2"/>
  <c r="T433" i="2"/>
  <c r="T434" i="2"/>
  <c r="T435" i="2"/>
  <c r="T436" i="2"/>
  <c r="T437" i="2"/>
  <c r="T438" i="2"/>
  <c r="T439" i="2"/>
  <c r="T440" i="2"/>
  <c r="T441" i="2"/>
  <c r="T442" i="2"/>
  <c r="T443" i="2"/>
  <c r="T444" i="2"/>
  <c r="T445" i="2"/>
  <c r="T446" i="2"/>
  <c r="T447" i="2"/>
  <c r="T448" i="2"/>
  <c r="T449" i="2"/>
  <c r="T450" i="2"/>
  <c r="T451" i="2"/>
  <c r="T452" i="2"/>
  <c r="T453" i="2"/>
  <c r="T454" i="2"/>
  <c r="T455" i="2"/>
  <c r="T456" i="2"/>
  <c r="T457" i="2"/>
  <c r="T458" i="2"/>
  <c r="T459" i="2"/>
  <c r="T460" i="2"/>
  <c r="T461" i="2"/>
  <c r="T462" i="2"/>
  <c r="T463" i="2"/>
  <c r="T464" i="2"/>
  <c r="T465" i="2"/>
  <c r="T466" i="2"/>
  <c r="T467" i="2"/>
  <c r="T468" i="2"/>
  <c r="T469" i="2"/>
  <c r="T470" i="2"/>
  <c r="T471" i="2"/>
  <c r="T472" i="2"/>
  <c r="T473" i="2"/>
  <c r="T474" i="2"/>
  <c r="T475" i="2"/>
  <c r="T476" i="2"/>
  <c r="T477" i="2"/>
  <c r="T478" i="2"/>
  <c r="T479" i="2"/>
  <c r="T480" i="2"/>
  <c r="T481" i="2"/>
  <c r="T482" i="2"/>
  <c r="T483" i="2"/>
  <c r="T484" i="2"/>
  <c r="T485" i="2"/>
  <c r="T486" i="2"/>
  <c r="T487" i="2"/>
  <c r="T488" i="2"/>
  <c r="T489" i="2"/>
  <c r="T490" i="2"/>
  <c r="T491" i="2"/>
  <c r="T492" i="2"/>
  <c r="T493" i="2"/>
  <c r="T494" i="2"/>
  <c r="T495" i="2"/>
  <c r="T496" i="2"/>
  <c r="T497" i="2"/>
  <c r="T498" i="2"/>
  <c r="T499" i="2"/>
  <c r="T500" i="2"/>
  <c r="T501" i="2"/>
  <c r="T502" i="2"/>
  <c r="T503" i="2"/>
  <c r="T504" i="2"/>
  <c r="T505" i="2"/>
  <c r="T506" i="2"/>
  <c r="T507" i="2"/>
  <c r="T508" i="2"/>
  <c r="T509" i="2"/>
  <c r="T510" i="2"/>
  <c r="T511" i="2"/>
  <c r="T512" i="2"/>
  <c r="T513" i="2"/>
  <c r="T514" i="2"/>
  <c r="T515" i="2"/>
  <c r="T516" i="2"/>
  <c r="T517" i="2"/>
  <c r="T518" i="2"/>
  <c r="T519" i="2"/>
  <c r="T520" i="2"/>
  <c r="T521" i="2"/>
  <c r="T522" i="2"/>
  <c r="T523" i="2"/>
  <c r="T524" i="2"/>
  <c r="T525" i="2"/>
  <c r="T526" i="2"/>
  <c r="T527" i="2"/>
  <c r="T528" i="2"/>
  <c r="T529" i="2"/>
  <c r="T530" i="2"/>
  <c r="T531" i="2"/>
  <c r="T2" i="2"/>
  <c r="T546" i="2" s="1"/>
  <c r="U155" i="2"/>
  <c r="U53" i="2"/>
  <c r="U532" i="2"/>
  <c r="U533" i="2"/>
  <c r="U534" i="2"/>
  <c r="U535" i="2"/>
  <c r="U536" i="2"/>
  <c r="U537" i="2"/>
  <c r="U538" i="2"/>
  <c r="U539" i="2"/>
  <c r="U540" i="2"/>
  <c r="U541" i="2"/>
  <c r="U54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150" i="2"/>
  <c r="U151" i="2"/>
  <c r="U152" i="2"/>
  <c r="U153" i="2"/>
  <c r="U154" i="2"/>
  <c r="U156" i="2"/>
  <c r="U157" i="2"/>
  <c r="U158" i="2"/>
  <c r="U159" i="2"/>
  <c r="U160" i="2"/>
  <c r="U161" i="2"/>
  <c r="U162" i="2"/>
  <c r="U163" i="2"/>
  <c r="U164" i="2"/>
  <c r="U165" i="2"/>
  <c r="U166" i="2"/>
  <c r="U167" i="2"/>
  <c r="U168" i="2"/>
  <c r="U169" i="2"/>
  <c r="U170" i="2"/>
  <c r="U171" i="2"/>
  <c r="U172" i="2"/>
  <c r="U173" i="2"/>
  <c r="U174" i="2"/>
  <c r="U175" i="2"/>
  <c r="U176" i="2"/>
  <c r="U177" i="2"/>
  <c r="U178" i="2"/>
  <c r="U179" i="2"/>
  <c r="U180" i="2"/>
  <c r="U181" i="2"/>
  <c r="U182" i="2"/>
  <c r="U183" i="2"/>
  <c r="U184" i="2"/>
  <c r="U185" i="2"/>
  <c r="U186" i="2"/>
  <c r="U187" i="2"/>
  <c r="U188" i="2"/>
  <c r="U189" i="2"/>
  <c r="U190" i="2"/>
  <c r="U191" i="2"/>
  <c r="U192" i="2"/>
  <c r="U193" i="2"/>
  <c r="U194" i="2"/>
  <c r="U195" i="2"/>
  <c r="U196" i="2"/>
  <c r="U197" i="2"/>
  <c r="U198" i="2"/>
  <c r="U199" i="2"/>
  <c r="U200" i="2"/>
  <c r="U201" i="2"/>
  <c r="U202" i="2"/>
  <c r="U203" i="2"/>
  <c r="U204" i="2"/>
  <c r="U205" i="2"/>
  <c r="U206" i="2"/>
  <c r="U207" i="2"/>
  <c r="U208" i="2"/>
  <c r="U209" i="2"/>
  <c r="U210" i="2"/>
  <c r="U211" i="2"/>
  <c r="U212" i="2"/>
  <c r="U213" i="2"/>
  <c r="U214" i="2"/>
  <c r="U215" i="2"/>
  <c r="U216" i="2"/>
  <c r="U217" i="2"/>
  <c r="U218" i="2"/>
  <c r="U219" i="2"/>
  <c r="U220" i="2"/>
  <c r="U221" i="2"/>
  <c r="U222" i="2"/>
  <c r="U223" i="2"/>
  <c r="U224" i="2"/>
  <c r="U225" i="2"/>
  <c r="U226" i="2"/>
  <c r="U227" i="2"/>
  <c r="U228" i="2"/>
  <c r="U229" i="2"/>
  <c r="U230" i="2"/>
  <c r="U231" i="2"/>
  <c r="U232" i="2"/>
  <c r="U233" i="2"/>
  <c r="U234" i="2"/>
  <c r="U235" i="2"/>
  <c r="U236" i="2"/>
  <c r="U237" i="2"/>
  <c r="U238" i="2"/>
  <c r="U239" i="2"/>
  <c r="U240" i="2"/>
  <c r="U241" i="2"/>
  <c r="U242" i="2"/>
  <c r="U243" i="2"/>
  <c r="U244" i="2"/>
  <c r="U245" i="2"/>
  <c r="U246" i="2"/>
  <c r="U247" i="2"/>
  <c r="U248" i="2"/>
  <c r="U249" i="2"/>
  <c r="U250" i="2"/>
  <c r="U251" i="2"/>
  <c r="U252" i="2"/>
  <c r="U253" i="2"/>
  <c r="U254" i="2"/>
  <c r="U255" i="2"/>
  <c r="U256" i="2"/>
  <c r="U257" i="2"/>
  <c r="U258" i="2"/>
  <c r="U259" i="2"/>
  <c r="U260" i="2"/>
  <c r="U261" i="2"/>
  <c r="U262" i="2"/>
  <c r="U263" i="2"/>
  <c r="U264" i="2"/>
  <c r="U265" i="2"/>
  <c r="U266" i="2"/>
  <c r="U267" i="2"/>
  <c r="U268" i="2"/>
  <c r="U269" i="2"/>
  <c r="U270" i="2"/>
  <c r="U271" i="2"/>
  <c r="U272" i="2"/>
  <c r="U273" i="2"/>
  <c r="U274" i="2"/>
  <c r="U275" i="2"/>
  <c r="U276" i="2"/>
  <c r="U277" i="2"/>
  <c r="U278" i="2"/>
  <c r="U279" i="2"/>
  <c r="U280" i="2"/>
  <c r="U281" i="2"/>
  <c r="U282" i="2"/>
  <c r="U283" i="2"/>
  <c r="U284" i="2"/>
  <c r="U285" i="2"/>
  <c r="U286" i="2"/>
  <c r="U287" i="2"/>
  <c r="U288" i="2"/>
  <c r="U289" i="2"/>
  <c r="U290" i="2"/>
  <c r="U291" i="2"/>
  <c r="U292" i="2"/>
  <c r="U293" i="2"/>
  <c r="U294" i="2"/>
  <c r="U295" i="2"/>
  <c r="U296" i="2"/>
  <c r="U297" i="2"/>
  <c r="U298" i="2"/>
  <c r="U299" i="2"/>
  <c r="U300" i="2"/>
  <c r="U301" i="2"/>
  <c r="U302" i="2"/>
  <c r="U303" i="2"/>
  <c r="U304" i="2"/>
  <c r="U305" i="2"/>
  <c r="U306" i="2"/>
  <c r="U307" i="2"/>
  <c r="U308" i="2"/>
  <c r="U309" i="2"/>
  <c r="U310" i="2"/>
  <c r="U311" i="2"/>
  <c r="U312" i="2"/>
  <c r="U313" i="2"/>
  <c r="U314" i="2"/>
  <c r="U315" i="2"/>
  <c r="U316" i="2"/>
  <c r="U317" i="2"/>
  <c r="U318" i="2"/>
  <c r="U319" i="2"/>
  <c r="U320" i="2"/>
  <c r="U321" i="2"/>
  <c r="U322" i="2"/>
  <c r="U323" i="2"/>
  <c r="U324" i="2"/>
  <c r="U325" i="2"/>
  <c r="U326" i="2"/>
  <c r="U327" i="2"/>
  <c r="U328" i="2"/>
  <c r="U329" i="2"/>
  <c r="U330" i="2"/>
  <c r="U331" i="2"/>
  <c r="U332" i="2"/>
  <c r="U333" i="2"/>
  <c r="U334" i="2"/>
  <c r="U335" i="2"/>
  <c r="U336" i="2"/>
  <c r="U337" i="2"/>
  <c r="U338" i="2"/>
  <c r="U339" i="2"/>
  <c r="U340" i="2"/>
  <c r="U341" i="2"/>
  <c r="U342" i="2"/>
  <c r="U343" i="2"/>
  <c r="U344" i="2"/>
  <c r="U345" i="2"/>
  <c r="U346" i="2"/>
  <c r="U347" i="2"/>
  <c r="U348" i="2"/>
  <c r="U349" i="2"/>
  <c r="U350" i="2"/>
  <c r="U351" i="2"/>
  <c r="U352" i="2"/>
  <c r="U353" i="2"/>
  <c r="U354" i="2"/>
  <c r="U355" i="2"/>
  <c r="U356" i="2"/>
  <c r="U357" i="2"/>
  <c r="U358" i="2"/>
  <c r="U359" i="2"/>
  <c r="U360" i="2"/>
  <c r="U361" i="2"/>
  <c r="U362" i="2"/>
  <c r="U363" i="2"/>
  <c r="U364" i="2"/>
  <c r="U365" i="2"/>
  <c r="U366" i="2"/>
  <c r="U367" i="2"/>
  <c r="U368" i="2"/>
  <c r="U369" i="2"/>
  <c r="U370" i="2"/>
  <c r="U371" i="2"/>
  <c r="U372" i="2"/>
  <c r="U373" i="2"/>
  <c r="U374" i="2"/>
  <c r="U375" i="2"/>
  <c r="U376" i="2"/>
  <c r="U377" i="2"/>
  <c r="U378" i="2"/>
  <c r="U379" i="2"/>
  <c r="U380" i="2"/>
  <c r="U381" i="2"/>
  <c r="U382" i="2"/>
  <c r="U383" i="2"/>
  <c r="U384" i="2"/>
  <c r="U385" i="2"/>
  <c r="U386" i="2"/>
  <c r="U387" i="2"/>
  <c r="U388" i="2"/>
  <c r="U389" i="2"/>
  <c r="U390" i="2"/>
  <c r="U391" i="2"/>
  <c r="U392" i="2"/>
  <c r="U393" i="2"/>
  <c r="U394" i="2"/>
  <c r="U395" i="2"/>
  <c r="U396" i="2"/>
  <c r="U397" i="2"/>
  <c r="U398" i="2"/>
  <c r="U399" i="2"/>
  <c r="U400" i="2"/>
  <c r="U401" i="2"/>
  <c r="U402" i="2"/>
  <c r="U403" i="2"/>
  <c r="U404" i="2"/>
  <c r="U405" i="2"/>
  <c r="U406" i="2"/>
  <c r="U407" i="2"/>
  <c r="U408" i="2"/>
  <c r="U409" i="2"/>
  <c r="U410" i="2"/>
  <c r="U411" i="2"/>
  <c r="U412" i="2"/>
  <c r="U413" i="2"/>
  <c r="U414" i="2"/>
  <c r="U415" i="2"/>
  <c r="U416" i="2"/>
  <c r="U417" i="2"/>
  <c r="U418" i="2"/>
  <c r="U419" i="2"/>
  <c r="U420" i="2"/>
  <c r="U421" i="2"/>
  <c r="U422" i="2"/>
  <c r="U423" i="2"/>
  <c r="U424" i="2"/>
  <c r="U425" i="2"/>
  <c r="U426" i="2"/>
  <c r="U427" i="2"/>
  <c r="U428" i="2"/>
  <c r="U429" i="2"/>
  <c r="U430" i="2"/>
  <c r="U431" i="2"/>
  <c r="U432" i="2"/>
  <c r="U433" i="2"/>
  <c r="U434" i="2"/>
  <c r="U435" i="2"/>
  <c r="U436" i="2"/>
  <c r="U437" i="2"/>
  <c r="U438" i="2"/>
  <c r="U439" i="2"/>
  <c r="U440" i="2"/>
  <c r="U441" i="2"/>
  <c r="U442" i="2"/>
  <c r="U443" i="2"/>
  <c r="U444" i="2"/>
  <c r="U445" i="2"/>
  <c r="U446" i="2"/>
  <c r="U447" i="2"/>
  <c r="U448" i="2"/>
  <c r="U449" i="2"/>
  <c r="U450" i="2"/>
  <c r="U451" i="2"/>
  <c r="U452" i="2"/>
  <c r="U453" i="2"/>
  <c r="U454" i="2"/>
  <c r="U455" i="2"/>
  <c r="U456" i="2"/>
  <c r="U457" i="2"/>
  <c r="U458" i="2"/>
  <c r="U459" i="2"/>
  <c r="U460" i="2"/>
  <c r="U461" i="2"/>
  <c r="U462" i="2"/>
  <c r="U463" i="2"/>
  <c r="U464" i="2"/>
  <c r="U465" i="2"/>
  <c r="U466" i="2"/>
  <c r="U467" i="2"/>
  <c r="U468" i="2"/>
  <c r="U469" i="2"/>
  <c r="U470" i="2"/>
  <c r="U471" i="2"/>
  <c r="U472" i="2"/>
  <c r="U473" i="2"/>
  <c r="U474" i="2"/>
  <c r="U475" i="2"/>
  <c r="U476" i="2"/>
  <c r="U477" i="2"/>
  <c r="U478" i="2"/>
  <c r="U479" i="2"/>
  <c r="U480" i="2"/>
  <c r="U481" i="2"/>
  <c r="U482" i="2"/>
  <c r="U483" i="2"/>
  <c r="U484" i="2"/>
  <c r="U485" i="2"/>
  <c r="U486" i="2"/>
  <c r="U487" i="2"/>
  <c r="U488" i="2"/>
  <c r="U489" i="2"/>
  <c r="U490" i="2"/>
  <c r="U491" i="2"/>
  <c r="U492" i="2"/>
  <c r="U493" i="2"/>
  <c r="U494" i="2"/>
  <c r="U495" i="2"/>
  <c r="U496" i="2"/>
  <c r="U497" i="2"/>
  <c r="U498" i="2"/>
  <c r="U499" i="2"/>
  <c r="U500" i="2"/>
  <c r="U501" i="2"/>
  <c r="U502" i="2"/>
  <c r="U503" i="2"/>
  <c r="U504" i="2"/>
  <c r="U505" i="2"/>
  <c r="U506" i="2"/>
  <c r="U507" i="2"/>
  <c r="U508" i="2"/>
  <c r="U509" i="2"/>
  <c r="U510" i="2"/>
  <c r="U511" i="2"/>
  <c r="U512" i="2"/>
  <c r="U513" i="2"/>
  <c r="U514" i="2"/>
  <c r="U515" i="2"/>
  <c r="U516" i="2"/>
  <c r="U517" i="2"/>
  <c r="U518" i="2"/>
  <c r="U519" i="2"/>
  <c r="U520" i="2"/>
  <c r="U521" i="2"/>
  <c r="U522" i="2"/>
  <c r="U523" i="2"/>
  <c r="U524" i="2"/>
  <c r="U525" i="2"/>
  <c r="U526" i="2"/>
  <c r="U527" i="2"/>
  <c r="U528" i="2"/>
  <c r="U529" i="2"/>
  <c r="U530" i="2"/>
  <c r="U531" i="2"/>
  <c r="U2" i="2"/>
  <c r="U546" i="2" s="1"/>
  <c r="C515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<sst xmlns="http://schemas.openxmlformats.org/spreadsheetml/2006/main" count="13461" uniqueCount="66">
  <si>
    <t>member_id</t>
  </si>
  <si>
    <t>loan_amnt</t>
  </si>
  <si>
    <t>term</t>
  </si>
  <si>
    <t>int_rate</t>
  </si>
  <si>
    <t>installment</t>
  </si>
  <si>
    <t>issue_d</t>
  </si>
  <si>
    <t>loan_status</t>
  </si>
  <si>
    <t>title</t>
  </si>
  <si>
    <t>initial_list_status</t>
  </si>
  <si>
    <t>total_pymnt</t>
  </si>
  <si>
    <t>total_rec_late_fee</t>
  </si>
  <si>
    <t>last_pymnt_d</t>
  </si>
  <si>
    <t>last_pymnt_amnt</t>
  </si>
  <si>
    <t>next_pymnt_d</t>
  </si>
  <si>
    <t>application_type</t>
  </si>
  <si>
    <t>disbursement_method</t>
  </si>
  <si>
    <t xml:space="preserve"> 60 months</t>
  </si>
  <si>
    <t>Current</t>
  </si>
  <si>
    <t>Debt consolidation</t>
  </si>
  <si>
    <t>w</t>
  </si>
  <si>
    <t>Individual</t>
  </si>
  <si>
    <t>N</t>
  </si>
  <si>
    <t>Cash</t>
  </si>
  <si>
    <t>Joint App</t>
  </si>
  <si>
    <t xml:space="preserve"> 36 months</t>
  </si>
  <si>
    <t>Car financing</t>
  </si>
  <si>
    <t>Credit card refinancing</t>
  </si>
  <si>
    <t>Other</t>
  </si>
  <si>
    <t>Fully Paid</t>
  </si>
  <si>
    <t>Home improvement</t>
  </si>
  <si>
    <t>DirectPay</t>
  </si>
  <si>
    <t>Business</t>
  </si>
  <si>
    <t>f</t>
  </si>
  <si>
    <t>Charged Off</t>
  </si>
  <si>
    <t>Late (31-120 days)</t>
  </si>
  <si>
    <t>Major purchase</t>
  </si>
  <si>
    <t>Late (16-30 days)</t>
  </si>
  <si>
    <t>Medical expenses</t>
  </si>
  <si>
    <t>Moving and relocation</t>
  </si>
  <si>
    <t>Vacation</t>
  </si>
  <si>
    <t>In Grace Period</t>
  </si>
  <si>
    <t>Home buying</t>
  </si>
  <si>
    <t>Y</t>
  </si>
  <si>
    <t>loan_id</t>
  </si>
  <si>
    <t>debt_settled</t>
  </si>
  <si>
    <t>debt_settlement_flag</t>
  </si>
  <si>
    <t>Binary</t>
  </si>
  <si>
    <t>0</t>
  </si>
  <si>
    <t>FALSE</t>
  </si>
  <si>
    <t>1</t>
  </si>
  <si>
    <t>TRUE</t>
  </si>
  <si>
    <t>initial_list_status_replaced</t>
  </si>
  <si>
    <t>FRACTIONAL</t>
  </si>
  <si>
    <t>WHOLE</t>
  </si>
  <si>
    <t>Business Total</t>
  </si>
  <si>
    <t>Car financing Total</t>
  </si>
  <si>
    <t>Credit card refinancing Total</t>
  </si>
  <si>
    <t>Debt consolidation Total</t>
  </si>
  <si>
    <t>Home buying Total</t>
  </si>
  <si>
    <t>Home improvement Total</t>
  </si>
  <si>
    <t>Major purchase Total</t>
  </si>
  <si>
    <t>Medical expenses Total</t>
  </si>
  <si>
    <t>Moving and relocation Total</t>
  </si>
  <si>
    <t>Other Total</t>
  </si>
  <si>
    <t>Vacation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</si>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</sst>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009]d/m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16" fontId="0" fillId="0" borderId="0" xfId="0" applyNumberFormat="1"/>
    <xf numFmtId="0" fontId="0" fillId="3" borderId="0" xfId="0" applyFill="1"/>
    <xf numFmtId="49" fontId="0" fillId="0" borderId="0" xfId="0" applyNumberFormat="1"/>
    <xf numFmtId="166" fontId="0" fillId="0" borderId="0" xfId="0" applyNumberFormat="1" applyAlignment="1">
      <alignment horizontal="center"/>
    </xf>
    <xf numFmtId="166" fontId="0" fillId="2" borderId="0" xfId="0" applyNumberFormat="1" applyFill="1" applyAlignment="1">
      <alignment horizontal="center"/>
    </xf>
    <xf numFmtId="1" fontId="0" fillId="0" borderId="0" xfId="0" applyNumberFormat="1"/>
    <xf numFmtId="1" fontId="0" fillId="2" borderId="0" xfId="0" applyNumberFormat="1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B11C0-119C-4509-B211-0A5272E8CD39}">
  <dimension ref="A1:U9549"/>
  <sheetViews>
    <sheetView topLeftCell="F1" zoomScale="90" zoomScaleNormal="90" workbookViewId="0">
      <selection activeCell="Q13" sqref="Q13"/>
    </sheetView>
  </sheetViews>
  <sheetFormatPr defaultRowHeight="14.5" x14ac:dyDescent="0.35"/>
  <cols>
    <col min="1" max="1" width="13" style="2" customWidth="1"/>
    <col min="2" max="2" width="14.26953125" style="9" customWidth="1"/>
    <col min="3" max="3" width="11" style="1" customWidth="1"/>
    <col min="4" max="6" width="9.7265625" style="1" customWidth="1"/>
    <col min="7" max="7" width="12.26953125" style="7" customWidth="1"/>
    <col min="8" max="8" width="10.81640625" style="1" customWidth="1"/>
    <col min="9" max="9" width="9.7265625" style="1" customWidth="1"/>
    <col min="10" max="11" width="16.08984375" style="1" customWidth="1"/>
    <col min="12" max="21" width="9.7265625" style="1" customWidth="1"/>
  </cols>
  <sheetData>
    <row r="1" spans="1:21" x14ac:dyDescent="0.35">
      <c r="A1" s="2" t="s">
        <v>0</v>
      </c>
      <c r="B1" s="5" t="s">
        <v>43</v>
      </c>
      <c r="C1" t="s">
        <v>1</v>
      </c>
      <c r="D1" t="s">
        <v>2</v>
      </c>
      <c r="E1" t="s">
        <v>3</v>
      </c>
      <c r="F1" t="s">
        <v>4</v>
      </c>
      <c r="G1" s="2" t="s">
        <v>5</v>
      </c>
      <c r="H1" t="s">
        <v>6</v>
      </c>
      <c r="I1" t="s">
        <v>7</v>
      </c>
      <c r="J1" t="s">
        <v>8</v>
      </c>
      <c r="K1" s="10" t="s">
        <v>51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s="4" t="s">
        <v>45</v>
      </c>
      <c r="T1" s="10" t="s">
        <v>46</v>
      </c>
      <c r="U1" t="s">
        <v>44</v>
      </c>
    </row>
    <row r="2" spans="1:21" x14ac:dyDescent="0.35">
      <c r="A2" s="2">
        <v>1</v>
      </c>
      <c r="B2" s="8">
        <v>139488712</v>
      </c>
      <c r="C2">
        <v>25000</v>
      </c>
      <c r="D2" t="s">
        <v>16</v>
      </c>
      <c r="E2">
        <v>12.73</v>
      </c>
      <c r="F2">
        <v>565.38</v>
      </c>
      <c r="G2" s="6">
        <v>43344</v>
      </c>
      <c r="H2" t="s">
        <v>17</v>
      </c>
      <c r="I2" t="s">
        <v>18</v>
      </c>
      <c r="J2" t="s">
        <v>19</v>
      </c>
      <c r="K2" t="s">
        <v>53</v>
      </c>
      <c r="L2">
        <v>3374.6</v>
      </c>
      <c r="M2">
        <v>0</v>
      </c>
      <c r="N2" s="3">
        <v>43160</v>
      </c>
      <c r="O2">
        <v>565.38</v>
      </c>
      <c r="P2" s="3">
        <v>43191</v>
      </c>
      <c r="Q2" t="s">
        <v>20</v>
      </c>
      <c r="R2" t="s">
        <v>22</v>
      </c>
      <c r="S2" t="s">
        <v>21</v>
      </c>
      <c r="T2" t="str">
        <f>SUBSTITUTE(S2,"N", 0)</f>
        <v>0</v>
      </c>
      <c r="U2" t="str">
        <f>IF(S2="N", "FALSE", "TRUE")</f>
        <v>FALSE</v>
      </c>
    </row>
    <row r="3" spans="1:21" x14ac:dyDescent="0.35">
      <c r="A3" s="2">
        <v>2</v>
      </c>
      <c r="B3" s="8">
        <v>136898732</v>
      </c>
      <c r="C3">
        <v>18000</v>
      </c>
      <c r="D3" t="s">
        <v>16</v>
      </c>
      <c r="E3">
        <v>10.47</v>
      </c>
      <c r="F3">
        <v>386.63</v>
      </c>
      <c r="G3" s="6">
        <v>43282</v>
      </c>
      <c r="H3" t="s">
        <v>17</v>
      </c>
      <c r="I3" t="s">
        <v>18</v>
      </c>
      <c r="J3" t="s">
        <v>19</v>
      </c>
      <c r="K3" t="s">
        <v>53</v>
      </c>
      <c r="L3">
        <v>3082.57</v>
      </c>
      <c r="M3">
        <v>0</v>
      </c>
      <c r="N3" s="3">
        <v>43160</v>
      </c>
      <c r="O3">
        <v>386.63</v>
      </c>
      <c r="P3" s="3">
        <v>43191</v>
      </c>
      <c r="Q3" t="s">
        <v>23</v>
      </c>
      <c r="R3" t="s">
        <v>22</v>
      </c>
      <c r="S3" t="s">
        <v>21</v>
      </c>
      <c r="T3" t="str">
        <f>SUBSTITUTE(S3,"N", 0)</f>
        <v>0</v>
      </c>
      <c r="U3" t="str">
        <f>IF(S3="N", "FALSE", "TRUE")</f>
        <v>FALSE</v>
      </c>
    </row>
    <row r="4" spans="1:21" x14ac:dyDescent="0.35">
      <c r="A4" s="2">
        <v>3</v>
      </c>
      <c r="B4" s="8">
        <v>136777000</v>
      </c>
      <c r="C4">
        <v>29125</v>
      </c>
      <c r="D4" t="s">
        <v>24</v>
      </c>
      <c r="E4">
        <v>12.73</v>
      </c>
      <c r="F4">
        <v>977.56</v>
      </c>
      <c r="G4" s="6">
        <v>43313</v>
      </c>
      <c r="H4" t="s">
        <v>17</v>
      </c>
      <c r="I4" t="s">
        <v>25</v>
      </c>
      <c r="J4" t="s">
        <v>19</v>
      </c>
      <c r="K4" t="s">
        <v>53</v>
      </c>
      <c r="L4">
        <v>6822.32</v>
      </c>
      <c r="M4">
        <v>0</v>
      </c>
      <c r="N4" s="3">
        <v>43160</v>
      </c>
      <c r="O4">
        <v>977.56</v>
      </c>
      <c r="P4" s="3">
        <v>43191</v>
      </c>
      <c r="Q4" t="s">
        <v>20</v>
      </c>
      <c r="R4" t="s">
        <v>22</v>
      </c>
      <c r="S4" t="s">
        <v>21</v>
      </c>
      <c r="T4" t="str">
        <f>SUBSTITUTE(S4,"N", 0)</f>
        <v>0</v>
      </c>
      <c r="U4" t="str">
        <f>IF(S4="N", "FALSE", "TRUE")</f>
        <v>FALSE</v>
      </c>
    </row>
    <row r="5" spans="1:21" x14ac:dyDescent="0.35">
      <c r="A5" s="2">
        <v>4</v>
      </c>
      <c r="B5" s="8">
        <v>129645759</v>
      </c>
      <c r="C5">
        <v>14500</v>
      </c>
      <c r="D5" t="s">
        <v>16</v>
      </c>
      <c r="E5">
        <v>11.98</v>
      </c>
      <c r="F5">
        <v>322.39999999999998</v>
      </c>
      <c r="G5" s="6">
        <v>43160</v>
      </c>
      <c r="H5" t="s">
        <v>17</v>
      </c>
      <c r="I5" t="s">
        <v>18</v>
      </c>
      <c r="J5" t="s">
        <v>19</v>
      </c>
      <c r="K5" t="s">
        <v>53</v>
      </c>
      <c r="L5">
        <v>3859.15</v>
      </c>
      <c r="M5">
        <v>0</v>
      </c>
      <c r="N5" s="3">
        <v>43160</v>
      </c>
      <c r="O5">
        <v>322.39999999999998</v>
      </c>
      <c r="P5" s="3">
        <v>43191</v>
      </c>
      <c r="Q5" t="s">
        <v>20</v>
      </c>
      <c r="R5" t="s">
        <v>22</v>
      </c>
      <c r="S5" t="s">
        <v>21</v>
      </c>
      <c r="T5" t="str">
        <f>SUBSTITUTE(S5,"N", 0)</f>
        <v>0</v>
      </c>
      <c r="U5" t="str">
        <f>IF(S5="N", "FALSE", "TRUE")</f>
        <v>FALSE</v>
      </c>
    </row>
    <row r="6" spans="1:21" x14ac:dyDescent="0.35">
      <c r="A6" s="2">
        <v>5</v>
      </c>
      <c r="B6" s="8">
        <v>129387613</v>
      </c>
      <c r="C6">
        <v>5000</v>
      </c>
      <c r="D6" t="s">
        <v>24</v>
      </c>
      <c r="E6">
        <v>10.41</v>
      </c>
      <c r="F6">
        <v>162.31</v>
      </c>
      <c r="G6" s="6">
        <v>43132</v>
      </c>
      <c r="H6" t="s">
        <v>17</v>
      </c>
      <c r="I6" t="s">
        <v>26</v>
      </c>
      <c r="J6" t="s">
        <v>19</v>
      </c>
      <c r="K6" t="s">
        <v>53</v>
      </c>
      <c r="L6">
        <v>1947.73</v>
      </c>
      <c r="M6">
        <v>0</v>
      </c>
      <c r="N6" s="3">
        <v>43132</v>
      </c>
      <c r="O6">
        <v>162.31</v>
      </c>
      <c r="P6" s="3">
        <v>43191</v>
      </c>
      <c r="Q6" t="s">
        <v>20</v>
      </c>
      <c r="R6" t="s">
        <v>22</v>
      </c>
      <c r="S6" t="s">
        <v>21</v>
      </c>
      <c r="T6" t="str">
        <f>SUBSTITUTE(S6,"N", 0)</f>
        <v>0</v>
      </c>
      <c r="U6" t="str">
        <f>IF(S6="N", "FALSE", "TRUE")</f>
        <v>FALSE</v>
      </c>
    </row>
    <row r="7" spans="1:21" x14ac:dyDescent="0.35">
      <c r="A7" s="2">
        <v>6</v>
      </c>
      <c r="B7" s="8">
        <v>127628302</v>
      </c>
      <c r="C7">
        <v>4000</v>
      </c>
      <c r="D7" t="s">
        <v>24</v>
      </c>
      <c r="E7">
        <v>9.44</v>
      </c>
      <c r="F7">
        <v>128.02000000000001</v>
      </c>
      <c r="G7" s="6">
        <v>43101</v>
      </c>
      <c r="H7" t="s">
        <v>17</v>
      </c>
      <c r="I7" t="s">
        <v>27</v>
      </c>
      <c r="J7" t="s">
        <v>19</v>
      </c>
      <c r="K7" t="s">
        <v>53</v>
      </c>
      <c r="L7">
        <v>1776.38</v>
      </c>
      <c r="M7">
        <v>0</v>
      </c>
      <c r="N7" s="3">
        <v>43160</v>
      </c>
      <c r="O7">
        <v>128.02000000000001</v>
      </c>
      <c r="P7" s="3">
        <v>43191</v>
      </c>
      <c r="Q7" t="s">
        <v>20</v>
      </c>
      <c r="R7" t="s">
        <v>22</v>
      </c>
      <c r="S7" t="s">
        <v>21</v>
      </c>
      <c r="T7" t="str">
        <f>SUBSTITUTE(S7,"N", 0)</f>
        <v>0</v>
      </c>
      <c r="U7" t="str">
        <f>IF(S7="N", "FALSE", "TRUE")</f>
        <v>FALSE</v>
      </c>
    </row>
    <row r="8" spans="1:21" x14ac:dyDescent="0.35">
      <c r="A8" s="2">
        <v>7</v>
      </c>
      <c r="B8" s="8">
        <v>140250161</v>
      </c>
      <c r="C8">
        <v>1500</v>
      </c>
      <c r="D8" t="s">
        <v>24</v>
      </c>
      <c r="E8">
        <v>7.84</v>
      </c>
      <c r="F8">
        <v>46.9</v>
      </c>
      <c r="G8" s="6">
        <v>43344</v>
      </c>
      <c r="H8" t="s">
        <v>17</v>
      </c>
      <c r="I8" t="s">
        <v>18</v>
      </c>
      <c r="J8" t="s">
        <v>19</v>
      </c>
      <c r="K8" t="s">
        <v>53</v>
      </c>
      <c r="L8">
        <v>280.08999999999997</v>
      </c>
      <c r="M8">
        <v>0</v>
      </c>
      <c r="N8" s="3">
        <v>43160</v>
      </c>
      <c r="O8">
        <v>46.9</v>
      </c>
      <c r="P8" s="3">
        <v>43191</v>
      </c>
      <c r="Q8" t="s">
        <v>20</v>
      </c>
      <c r="R8" t="s">
        <v>22</v>
      </c>
      <c r="S8" t="s">
        <v>21</v>
      </c>
      <c r="T8" t="str">
        <f>SUBSTITUTE(S8,"N", 0)</f>
        <v>0</v>
      </c>
      <c r="U8" t="str">
        <f>IF(S8="N", "FALSE", "TRUE")</f>
        <v>FALSE</v>
      </c>
    </row>
    <row r="9" spans="1:21" x14ac:dyDescent="0.35">
      <c r="A9" s="2">
        <v>8</v>
      </c>
      <c r="B9" s="8">
        <v>137953955</v>
      </c>
      <c r="C9">
        <v>16800</v>
      </c>
      <c r="D9" t="s">
        <v>16</v>
      </c>
      <c r="E9">
        <v>16.91</v>
      </c>
      <c r="F9">
        <v>416.72</v>
      </c>
      <c r="G9" s="6">
        <v>43313</v>
      </c>
      <c r="H9" t="s">
        <v>28</v>
      </c>
      <c r="I9" t="s">
        <v>29</v>
      </c>
      <c r="J9" t="s">
        <v>19</v>
      </c>
      <c r="K9" t="s">
        <v>53</v>
      </c>
      <c r="L9">
        <v>18034.970389999999</v>
      </c>
      <c r="M9">
        <v>0</v>
      </c>
      <c r="N9" s="3">
        <v>43101</v>
      </c>
      <c r="O9">
        <v>16399.66</v>
      </c>
      <c r="P9"/>
      <c r="Q9" t="s">
        <v>20</v>
      </c>
      <c r="R9" t="s">
        <v>22</v>
      </c>
      <c r="S9" t="s">
        <v>21</v>
      </c>
      <c r="T9" t="str">
        <f>SUBSTITUTE(S9,"N", 0)</f>
        <v>0</v>
      </c>
      <c r="U9" t="str">
        <f>IF(S9="N", "FALSE", "TRUE")</f>
        <v>FALSE</v>
      </c>
    </row>
    <row r="10" spans="1:21" x14ac:dyDescent="0.35">
      <c r="A10" s="2">
        <v>9</v>
      </c>
      <c r="B10" s="8">
        <v>127967393</v>
      </c>
      <c r="C10">
        <v>35000</v>
      </c>
      <c r="D10" t="s">
        <v>24</v>
      </c>
      <c r="E10">
        <v>12.62</v>
      </c>
      <c r="F10">
        <v>1172.9000000000001</v>
      </c>
      <c r="G10" s="6">
        <v>43132</v>
      </c>
      <c r="H10" t="s">
        <v>17</v>
      </c>
      <c r="I10" t="s">
        <v>18</v>
      </c>
      <c r="J10" t="s">
        <v>19</v>
      </c>
      <c r="K10" t="s">
        <v>53</v>
      </c>
      <c r="L10">
        <v>16236.56</v>
      </c>
      <c r="M10">
        <v>0</v>
      </c>
      <c r="N10" s="3">
        <v>43160</v>
      </c>
      <c r="O10">
        <v>1172.9000000000001</v>
      </c>
      <c r="P10" s="3">
        <v>43191</v>
      </c>
      <c r="Q10" t="s">
        <v>20</v>
      </c>
      <c r="R10" t="s">
        <v>22</v>
      </c>
      <c r="S10" t="s">
        <v>21</v>
      </c>
      <c r="T10" t="str">
        <f>SUBSTITUTE(S10,"N", 0)</f>
        <v>0</v>
      </c>
      <c r="U10" t="str">
        <f>IF(S10="N", "FALSE", "TRUE")</f>
        <v>FALSE</v>
      </c>
    </row>
    <row r="11" spans="1:21" x14ac:dyDescent="0.35">
      <c r="A11" s="2">
        <v>10</v>
      </c>
      <c r="B11" s="8">
        <v>137673538</v>
      </c>
      <c r="C11">
        <v>21000</v>
      </c>
      <c r="D11" t="s">
        <v>16</v>
      </c>
      <c r="E11">
        <v>13.56</v>
      </c>
      <c r="F11">
        <v>483.86</v>
      </c>
      <c r="G11" s="6">
        <v>43313</v>
      </c>
      <c r="H11" t="s">
        <v>17</v>
      </c>
      <c r="I11" t="s">
        <v>18</v>
      </c>
      <c r="J11" t="s">
        <v>19</v>
      </c>
      <c r="K11" t="s">
        <v>53</v>
      </c>
      <c r="L11">
        <v>3371.2</v>
      </c>
      <c r="M11">
        <v>0</v>
      </c>
      <c r="N11" s="3">
        <v>43160</v>
      </c>
      <c r="O11">
        <v>483.86</v>
      </c>
      <c r="P11" s="3">
        <v>43191</v>
      </c>
      <c r="Q11" t="s">
        <v>20</v>
      </c>
      <c r="R11" t="s">
        <v>30</v>
      </c>
      <c r="S11" t="s">
        <v>21</v>
      </c>
      <c r="T11" t="str">
        <f>SUBSTITUTE(S11,"N", 0)</f>
        <v>0</v>
      </c>
      <c r="U11" t="str">
        <f>IF(S11="N", "FALSE", "TRUE")</f>
        <v>FALSE</v>
      </c>
    </row>
    <row r="12" spans="1:21" x14ac:dyDescent="0.35">
      <c r="A12" s="2">
        <v>11</v>
      </c>
      <c r="B12" s="8">
        <v>129229613</v>
      </c>
      <c r="C12">
        <v>6000</v>
      </c>
      <c r="D12" t="s">
        <v>24</v>
      </c>
      <c r="E12">
        <v>13.58</v>
      </c>
      <c r="F12">
        <v>203.85</v>
      </c>
      <c r="G12" s="6">
        <v>43132</v>
      </c>
      <c r="H12" t="s">
        <v>28</v>
      </c>
      <c r="I12" t="s">
        <v>26</v>
      </c>
      <c r="J12" t="s">
        <v>19</v>
      </c>
      <c r="K12" t="s">
        <v>53</v>
      </c>
      <c r="L12">
        <v>6727.31333</v>
      </c>
      <c r="M12">
        <v>0</v>
      </c>
      <c r="N12" s="3">
        <v>43160</v>
      </c>
      <c r="O12">
        <v>4489.49</v>
      </c>
      <c r="P12"/>
      <c r="Q12" t="s">
        <v>20</v>
      </c>
      <c r="R12" t="s">
        <v>22</v>
      </c>
      <c r="S12" t="s">
        <v>21</v>
      </c>
      <c r="T12" t="str">
        <f>SUBSTITUTE(S12,"N", 0)</f>
        <v>0</v>
      </c>
      <c r="U12" t="str">
        <f>IF(S12="N", "FALSE", "TRUE")</f>
        <v>FALSE</v>
      </c>
    </row>
    <row r="13" spans="1:21" x14ac:dyDescent="0.35">
      <c r="A13" s="2">
        <v>12</v>
      </c>
      <c r="B13" s="8">
        <v>138092572</v>
      </c>
      <c r="C13"/>
      <c r="D13" t="s">
        <v>24</v>
      </c>
      <c r="E13">
        <v>7.84</v>
      </c>
      <c r="F13">
        <v>109.42</v>
      </c>
      <c r="G13" s="6">
        <v>43313</v>
      </c>
      <c r="H13" t="s">
        <v>17</v>
      </c>
      <c r="I13" t="s">
        <v>26</v>
      </c>
      <c r="J13" t="s">
        <v>19</v>
      </c>
      <c r="K13" t="s">
        <v>53</v>
      </c>
      <c r="L13">
        <v>764.42</v>
      </c>
      <c r="M13">
        <v>0</v>
      </c>
      <c r="N13" s="3">
        <v>43160</v>
      </c>
      <c r="O13">
        <v>109.42</v>
      </c>
      <c r="P13" s="3">
        <v>43191</v>
      </c>
      <c r="Q13" t="s">
        <v>20</v>
      </c>
      <c r="R13" t="s">
        <v>30</v>
      </c>
      <c r="S13" t="s">
        <v>21</v>
      </c>
      <c r="T13" t="str">
        <f>SUBSTITUTE(S13,"N", 0)</f>
        <v>0</v>
      </c>
      <c r="U13" t="str">
        <f>IF(S13="N", "FALSE", "TRUE")</f>
        <v>FALSE</v>
      </c>
    </row>
    <row r="14" spans="1:21" x14ac:dyDescent="0.35">
      <c r="A14" s="2">
        <v>13</v>
      </c>
      <c r="B14" s="8">
        <v>138330573</v>
      </c>
      <c r="C14">
        <v>6000</v>
      </c>
      <c r="D14" t="s">
        <v>24</v>
      </c>
      <c r="E14">
        <v>7.84</v>
      </c>
      <c r="F14">
        <v>187.58</v>
      </c>
      <c r="G14" s="6">
        <v>43313</v>
      </c>
      <c r="H14" t="s">
        <v>17</v>
      </c>
      <c r="I14" t="s">
        <v>26</v>
      </c>
      <c r="J14" t="s">
        <v>19</v>
      </c>
      <c r="K14" t="s">
        <v>53</v>
      </c>
      <c r="L14">
        <v>1310.45</v>
      </c>
      <c r="M14">
        <v>0</v>
      </c>
      <c r="N14" s="3">
        <v>43160</v>
      </c>
      <c r="O14">
        <v>187.58</v>
      </c>
      <c r="P14" s="3">
        <v>43191</v>
      </c>
      <c r="Q14" t="s">
        <v>20</v>
      </c>
      <c r="R14" t="s">
        <v>22</v>
      </c>
      <c r="S14" t="s">
        <v>21</v>
      </c>
      <c r="T14" t="str">
        <f>SUBSTITUTE(S14,"N", 0)</f>
        <v>0</v>
      </c>
      <c r="U14" t="str">
        <f>IF(S14="N", "FALSE", "TRUE")</f>
        <v>FALSE</v>
      </c>
    </row>
    <row r="15" spans="1:21" x14ac:dyDescent="0.35">
      <c r="A15" s="2">
        <v>14</v>
      </c>
      <c r="B15" s="8">
        <v>130059817</v>
      </c>
      <c r="C15">
        <v>35000</v>
      </c>
      <c r="D15" t="s">
        <v>16</v>
      </c>
      <c r="E15">
        <v>19.420000000000002</v>
      </c>
      <c r="F15">
        <v>916.03</v>
      </c>
      <c r="G15" s="6">
        <v>43160</v>
      </c>
      <c r="H15" t="s">
        <v>17</v>
      </c>
      <c r="I15" t="s">
        <v>31</v>
      </c>
      <c r="J15" t="s">
        <v>19</v>
      </c>
      <c r="K15" t="s">
        <v>53</v>
      </c>
      <c r="L15">
        <v>10954.6</v>
      </c>
      <c r="M15">
        <v>0</v>
      </c>
      <c r="N15" s="3">
        <v>43160</v>
      </c>
      <c r="O15">
        <v>916.03</v>
      </c>
      <c r="P15" s="3">
        <v>43191</v>
      </c>
      <c r="Q15" t="s">
        <v>20</v>
      </c>
      <c r="R15" t="s">
        <v>22</v>
      </c>
      <c r="S15" t="s">
        <v>21</v>
      </c>
      <c r="T15" t="str">
        <f>SUBSTITUTE(S15,"N", 0)</f>
        <v>0</v>
      </c>
      <c r="U15" t="str">
        <f>IF(S15="N", "FALSE", "TRUE")</f>
        <v>FALSE</v>
      </c>
    </row>
    <row r="16" spans="1:21" x14ac:dyDescent="0.35">
      <c r="A16" s="2">
        <v>15</v>
      </c>
      <c r="B16" s="8">
        <v>141100673</v>
      </c>
      <c r="C16">
        <v>3000</v>
      </c>
      <c r="D16" t="s">
        <v>24</v>
      </c>
      <c r="E16">
        <v>8.4600000000000009</v>
      </c>
      <c r="F16">
        <v>94.65</v>
      </c>
      <c r="G16" s="6">
        <v>43344</v>
      </c>
      <c r="H16" t="s">
        <v>17</v>
      </c>
      <c r="I16" t="s">
        <v>18</v>
      </c>
      <c r="J16" t="s">
        <v>32</v>
      </c>
      <c r="K16" t="s">
        <v>52</v>
      </c>
      <c r="L16">
        <v>565.08000000000004</v>
      </c>
      <c r="M16">
        <v>0</v>
      </c>
      <c r="N16" s="3">
        <v>43160</v>
      </c>
      <c r="O16">
        <v>94.65</v>
      </c>
      <c r="P16" s="3">
        <v>43191</v>
      </c>
      <c r="Q16" t="s">
        <v>20</v>
      </c>
      <c r="R16" t="s">
        <v>22</v>
      </c>
      <c r="S16" t="s">
        <v>21</v>
      </c>
      <c r="T16" t="str">
        <f>SUBSTITUTE(S16,"N", 0)</f>
        <v>0</v>
      </c>
      <c r="U16" t="str">
        <f>IF(S16="N", "FALSE", "TRUE")</f>
        <v>FALSE</v>
      </c>
    </row>
    <row r="17" spans="1:21" x14ac:dyDescent="0.35">
      <c r="A17" s="2">
        <v>16</v>
      </c>
      <c r="B17" s="8">
        <v>136798903</v>
      </c>
      <c r="C17">
        <v>27000</v>
      </c>
      <c r="D17" t="s">
        <v>24</v>
      </c>
      <c r="E17">
        <v>6.67</v>
      </c>
      <c r="F17">
        <v>829.62</v>
      </c>
      <c r="G17" s="6">
        <v>43282</v>
      </c>
      <c r="H17" t="s">
        <v>17</v>
      </c>
      <c r="I17" t="s">
        <v>18</v>
      </c>
      <c r="J17" t="s">
        <v>19</v>
      </c>
      <c r="K17" t="s">
        <v>53</v>
      </c>
      <c r="L17">
        <v>6616.95</v>
      </c>
      <c r="M17">
        <v>0</v>
      </c>
      <c r="N17" s="3">
        <v>43160</v>
      </c>
      <c r="O17">
        <v>829.62</v>
      </c>
      <c r="P17" s="3">
        <v>43191</v>
      </c>
      <c r="Q17" t="s">
        <v>20</v>
      </c>
      <c r="R17" t="s">
        <v>30</v>
      </c>
      <c r="S17" t="s">
        <v>21</v>
      </c>
      <c r="T17" t="str">
        <f>SUBSTITUTE(S17,"N", 0)</f>
        <v>0</v>
      </c>
      <c r="U17" t="str">
        <f>IF(S17="N", "FALSE", "TRUE")</f>
        <v>FALSE</v>
      </c>
    </row>
    <row r="18" spans="1:21" x14ac:dyDescent="0.35">
      <c r="A18" s="2">
        <v>17</v>
      </c>
      <c r="B18" s="8">
        <v>128382861</v>
      </c>
      <c r="C18">
        <v>20000</v>
      </c>
      <c r="D18" t="s">
        <v>16</v>
      </c>
      <c r="E18">
        <v>18.059999999999999</v>
      </c>
      <c r="F18">
        <v>508.53</v>
      </c>
      <c r="G18" s="6">
        <v>43132</v>
      </c>
      <c r="H18" t="s">
        <v>17</v>
      </c>
      <c r="I18" t="s">
        <v>26</v>
      </c>
      <c r="J18" t="s">
        <v>19</v>
      </c>
      <c r="K18" t="s">
        <v>53</v>
      </c>
      <c r="L18">
        <v>6570.76</v>
      </c>
      <c r="M18">
        <v>0</v>
      </c>
      <c r="N18" s="3">
        <v>43160</v>
      </c>
      <c r="O18">
        <v>508.53</v>
      </c>
      <c r="P18" s="3">
        <v>43191</v>
      </c>
      <c r="Q18" t="s">
        <v>20</v>
      </c>
      <c r="R18" t="s">
        <v>22</v>
      </c>
      <c r="S18" t="s">
        <v>21</v>
      </c>
      <c r="T18" t="str">
        <f>SUBSTITUTE(S18,"N", 0)</f>
        <v>0</v>
      </c>
      <c r="U18" t="str">
        <f>IF(S18="N", "FALSE", "TRUE")</f>
        <v>FALSE</v>
      </c>
    </row>
    <row r="19" spans="1:21" x14ac:dyDescent="0.35">
      <c r="A19" s="2">
        <v>18</v>
      </c>
      <c r="B19" s="8">
        <v>129097312</v>
      </c>
      <c r="C19">
        <v>8000</v>
      </c>
      <c r="D19" t="s">
        <v>24</v>
      </c>
      <c r="E19">
        <v>6.72</v>
      </c>
      <c r="F19">
        <v>246</v>
      </c>
      <c r="G19" s="6">
        <v>43132</v>
      </c>
      <c r="H19" t="s">
        <v>17</v>
      </c>
      <c r="I19" t="s">
        <v>18</v>
      </c>
      <c r="J19" t="s">
        <v>19</v>
      </c>
      <c r="K19" t="s">
        <v>53</v>
      </c>
      <c r="L19">
        <v>3192.03</v>
      </c>
      <c r="M19">
        <v>0</v>
      </c>
      <c r="N19" s="3">
        <v>43160</v>
      </c>
      <c r="O19">
        <v>246</v>
      </c>
      <c r="P19" s="3">
        <v>43191</v>
      </c>
      <c r="Q19" t="s">
        <v>20</v>
      </c>
      <c r="R19" t="s">
        <v>22</v>
      </c>
      <c r="S19" t="s">
        <v>21</v>
      </c>
      <c r="T19" t="str">
        <f>SUBSTITUTE(S19,"N", 0)</f>
        <v>0</v>
      </c>
      <c r="U19" t="str">
        <f>IF(S19="N", "FALSE", "TRUE")</f>
        <v>FALSE</v>
      </c>
    </row>
    <row r="20" spans="1:21" x14ac:dyDescent="0.35">
      <c r="A20" s="2">
        <v>19</v>
      </c>
      <c r="B20" s="8">
        <v>136494862</v>
      </c>
      <c r="C20">
        <v>3000</v>
      </c>
      <c r="D20" t="s">
        <v>24</v>
      </c>
      <c r="E20">
        <v>14.47</v>
      </c>
      <c r="F20">
        <v>103.22</v>
      </c>
      <c r="G20" s="6">
        <v>43282</v>
      </c>
      <c r="H20" t="s">
        <v>17</v>
      </c>
      <c r="I20" t="s">
        <v>18</v>
      </c>
      <c r="J20" t="s">
        <v>19</v>
      </c>
      <c r="K20" t="s">
        <v>53</v>
      </c>
      <c r="L20">
        <v>820.94</v>
      </c>
      <c r="M20">
        <v>0</v>
      </c>
      <c r="N20" s="3">
        <v>43160</v>
      </c>
      <c r="O20">
        <v>103.22</v>
      </c>
      <c r="P20" s="3">
        <v>43191</v>
      </c>
      <c r="Q20" t="s">
        <v>20</v>
      </c>
      <c r="R20" t="s">
        <v>22</v>
      </c>
      <c r="S20" t="s">
        <v>21</v>
      </c>
      <c r="T20" t="str">
        <f>SUBSTITUTE(S20,"N", 0)</f>
        <v>0</v>
      </c>
      <c r="U20" t="str">
        <f>IF(S20="N", "FALSE", "TRUE")</f>
        <v>FALSE</v>
      </c>
    </row>
    <row r="21" spans="1:21" x14ac:dyDescent="0.35">
      <c r="A21" s="2">
        <v>20</v>
      </c>
      <c r="B21" s="8">
        <v>139314710</v>
      </c>
      <c r="C21">
        <v>21600</v>
      </c>
      <c r="D21" t="s">
        <v>24</v>
      </c>
      <c r="E21">
        <v>16.14</v>
      </c>
      <c r="F21">
        <v>760.89</v>
      </c>
      <c r="G21" s="6">
        <v>43313</v>
      </c>
      <c r="H21" t="s">
        <v>17</v>
      </c>
      <c r="I21" t="s">
        <v>26</v>
      </c>
      <c r="J21" t="s">
        <v>19</v>
      </c>
      <c r="K21" t="s">
        <v>53</v>
      </c>
      <c r="L21">
        <v>5306.86</v>
      </c>
      <c r="M21">
        <v>0</v>
      </c>
      <c r="N21" s="3">
        <v>43160</v>
      </c>
      <c r="O21">
        <v>760.89</v>
      </c>
      <c r="P21" s="3">
        <v>43191</v>
      </c>
      <c r="Q21" t="s">
        <v>20</v>
      </c>
      <c r="R21" t="s">
        <v>22</v>
      </c>
      <c r="S21" t="s">
        <v>21</v>
      </c>
      <c r="T21" t="str">
        <f>SUBSTITUTE(S21,"N", 0)</f>
        <v>0</v>
      </c>
      <c r="U21" t="str">
        <f>IF(S21="N", "FALSE", "TRUE")</f>
        <v>FALSE</v>
      </c>
    </row>
    <row r="22" spans="1:21" x14ac:dyDescent="0.35">
      <c r="A22" s="2">
        <v>21</v>
      </c>
      <c r="B22" s="8">
        <v>140488885</v>
      </c>
      <c r="C22">
        <v>4400</v>
      </c>
      <c r="D22" t="s">
        <v>24</v>
      </c>
      <c r="E22">
        <v>19.920000000000002</v>
      </c>
      <c r="F22">
        <v>163.35</v>
      </c>
      <c r="G22" s="6">
        <v>43344</v>
      </c>
      <c r="H22" t="s">
        <v>17</v>
      </c>
      <c r="I22" t="s">
        <v>25</v>
      </c>
      <c r="J22" t="s">
        <v>19</v>
      </c>
      <c r="K22" t="s">
        <v>53</v>
      </c>
      <c r="L22">
        <v>828.93</v>
      </c>
      <c r="M22">
        <v>0</v>
      </c>
      <c r="N22" s="3">
        <v>43132</v>
      </c>
      <c r="O22">
        <v>163.35</v>
      </c>
      <c r="P22" s="3">
        <v>43191</v>
      </c>
      <c r="Q22" t="s">
        <v>20</v>
      </c>
      <c r="R22" t="s">
        <v>22</v>
      </c>
      <c r="S22" t="s">
        <v>21</v>
      </c>
      <c r="T22" t="str">
        <f>SUBSTITUTE(S22,"N", 0)</f>
        <v>0</v>
      </c>
      <c r="U22" t="str">
        <f>IF(S22="N", "FALSE", "TRUE")</f>
        <v>FALSE</v>
      </c>
    </row>
    <row r="23" spans="1:21" x14ac:dyDescent="0.35">
      <c r="A23" s="2">
        <v>22</v>
      </c>
      <c r="B23" s="8">
        <v>136797762</v>
      </c>
      <c r="C23">
        <v>30800</v>
      </c>
      <c r="D23" t="s">
        <v>24</v>
      </c>
      <c r="E23">
        <v>7.84</v>
      </c>
      <c r="F23">
        <v>962.89</v>
      </c>
      <c r="G23" s="6">
        <v>43282</v>
      </c>
      <c r="H23" t="s">
        <v>17</v>
      </c>
      <c r="I23" t="s">
        <v>26</v>
      </c>
      <c r="J23" t="s">
        <v>19</v>
      </c>
      <c r="K23" t="s">
        <v>53</v>
      </c>
      <c r="L23">
        <v>6740.24</v>
      </c>
      <c r="M23">
        <v>0</v>
      </c>
      <c r="N23" s="3">
        <v>43132</v>
      </c>
      <c r="O23">
        <v>962.89</v>
      </c>
      <c r="P23" s="3">
        <v>43191</v>
      </c>
      <c r="Q23" t="s">
        <v>20</v>
      </c>
      <c r="R23" t="s">
        <v>22</v>
      </c>
      <c r="S23" t="s">
        <v>21</v>
      </c>
      <c r="T23" t="str">
        <f>SUBSTITUTE(S23,"N", 0)</f>
        <v>0</v>
      </c>
      <c r="U23" t="str">
        <f>IF(S23="N", "FALSE", "TRUE")</f>
        <v>FALSE</v>
      </c>
    </row>
    <row r="24" spans="1:21" x14ac:dyDescent="0.35">
      <c r="A24" s="2">
        <v>23</v>
      </c>
      <c r="B24" s="8">
        <v>129022514</v>
      </c>
      <c r="C24">
        <v>10000</v>
      </c>
      <c r="D24" t="s">
        <v>16</v>
      </c>
      <c r="E24">
        <v>16.02</v>
      </c>
      <c r="F24">
        <v>243.29</v>
      </c>
      <c r="G24" s="6">
        <v>43132</v>
      </c>
      <c r="H24" t="s">
        <v>28</v>
      </c>
      <c r="I24" t="s">
        <v>26</v>
      </c>
      <c r="J24" t="s">
        <v>19</v>
      </c>
      <c r="K24" t="s">
        <v>53</v>
      </c>
      <c r="L24">
        <v>10057.85</v>
      </c>
      <c r="M24">
        <v>0</v>
      </c>
      <c r="N24" s="3">
        <v>43160</v>
      </c>
      <c r="O24">
        <v>10066.75</v>
      </c>
      <c r="P24"/>
      <c r="Q24" t="s">
        <v>20</v>
      </c>
      <c r="R24" t="s">
        <v>22</v>
      </c>
      <c r="S24" t="s">
        <v>21</v>
      </c>
      <c r="T24" t="str">
        <f>SUBSTITUTE(S24,"N", 0)</f>
        <v>0</v>
      </c>
      <c r="U24" t="str">
        <f>IF(S24="N", "FALSE", "TRUE")</f>
        <v>FALSE</v>
      </c>
    </row>
    <row r="25" spans="1:21" x14ac:dyDescent="0.35">
      <c r="A25" s="2">
        <v>24</v>
      </c>
      <c r="B25" s="8">
        <v>126790004</v>
      </c>
      <c r="C25">
        <v>7350</v>
      </c>
      <c r="D25" t="s">
        <v>24</v>
      </c>
      <c r="E25">
        <v>25.82</v>
      </c>
      <c r="F25">
        <v>295.44</v>
      </c>
      <c r="G25" s="6">
        <v>43101</v>
      </c>
      <c r="H25" t="s">
        <v>28</v>
      </c>
      <c r="I25" t="s">
        <v>26</v>
      </c>
      <c r="J25" t="s">
        <v>32</v>
      </c>
      <c r="K25" t="s">
        <v>52</v>
      </c>
      <c r="L25">
        <v>8342.4591729999993</v>
      </c>
      <c r="M25">
        <v>0</v>
      </c>
      <c r="N25" s="3">
        <v>43313</v>
      </c>
      <c r="O25">
        <v>6669.98</v>
      </c>
      <c r="P25"/>
      <c r="Q25" t="s">
        <v>20</v>
      </c>
      <c r="R25" t="s">
        <v>22</v>
      </c>
      <c r="S25" t="s">
        <v>21</v>
      </c>
      <c r="T25" t="str">
        <f>SUBSTITUTE(S25,"N", 0)</f>
        <v>0</v>
      </c>
      <c r="U25" t="str">
        <f>IF(S25="N", "FALSE", "TRUE")</f>
        <v>FALSE</v>
      </c>
    </row>
    <row r="26" spans="1:21" x14ac:dyDescent="0.35">
      <c r="A26" s="2">
        <v>25</v>
      </c>
      <c r="B26" s="8">
        <v>129174265</v>
      </c>
      <c r="C26">
        <v>22550</v>
      </c>
      <c r="D26" t="s">
        <v>24</v>
      </c>
      <c r="E26">
        <v>26.77</v>
      </c>
      <c r="F26">
        <v>917.83</v>
      </c>
      <c r="G26" s="6">
        <v>43160</v>
      </c>
      <c r="H26" t="s">
        <v>33</v>
      </c>
      <c r="I26" t="s">
        <v>18</v>
      </c>
      <c r="J26" t="s">
        <v>32</v>
      </c>
      <c r="K26" t="s">
        <v>52</v>
      </c>
      <c r="L26">
        <v>4571.46</v>
      </c>
      <c r="M26">
        <v>0</v>
      </c>
      <c r="N26" s="3">
        <v>43313</v>
      </c>
      <c r="O26">
        <v>917.83</v>
      </c>
      <c r="P26"/>
      <c r="Q26" t="s">
        <v>23</v>
      </c>
      <c r="R26" t="s">
        <v>22</v>
      </c>
      <c r="S26" t="s">
        <v>21</v>
      </c>
      <c r="T26" t="str">
        <f>SUBSTITUTE(S26,"N", 0)</f>
        <v>0</v>
      </c>
      <c r="U26" t="str">
        <f>IF(S26="N", "FALSE", "TRUE")</f>
        <v>FALSE</v>
      </c>
    </row>
    <row r="27" spans="1:21" x14ac:dyDescent="0.35">
      <c r="A27" s="2">
        <v>26</v>
      </c>
      <c r="B27" s="8">
        <v>126913469</v>
      </c>
      <c r="C27">
        <v>19200</v>
      </c>
      <c r="D27" t="s">
        <v>16</v>
      </c>
      <c r="E27">
        <v>18.059999999999999</v>
      </c>
      <c r="F27">
        <v>488.19</v>
      </c>
      <c r="G27" s="6">
        <v>43101</v>
      </c>
      <c r="H27" t="s">
        <v>17</v>
      </c>
      <c r="I27" t="s">
        <v>18</v>
      </c>
      <c r="J27" t="s">
        <v>19</v>
      </c>
      <c r="K27" t="s">
        <v>53</v>
      </c>
      <c r="L27">
        <v>6433.16</v>
      </c>
      <c r="M27">
        <v>0</v>
      </c>
      <c r="N27" s="3">
        <v>43160</v>
      </c>
      <c r="O27">
        <v>488.19</v>
      </c>
      <c r="P27" s="3">
        <v>43191</v>
      </c>
      <c r="Q27" t="s">
        <v>20</v>
      </c>
      <c r="R27" t="s">
        <v>22</v>
      </c>
      <c r="S27" t="s">
        <v>21</v>
      </c>
      <c r="T27" t="str">
        <f>SUBSTITUTE(S27,"N", 0)</f>
        <v>0</v>
      </c>
      <c r="U27" t="str">
        <f>IF(S27="N", "FALSE", "TRUE")</f>
        <v>FALSE</v>
      </c>
    </row>
    <row r="28" spans="1:21" x14ac:dyDescent="0.35">
      <c r="A28" s="2">
        <v>27</v>
      </c>
      <c r="B28" s="8">
        <v>139875387</v>
      </c>
      <c r="C28">
        <v>10000</v>
      </c>
      <c r="D28" t="s">
        <v>24</v>
      </c>
      <c r="E28">
        <v>19.920000000000002</v>
      </c>
      <c r="F28">
        <v>371.23</v>
      </c>
      <c r="G28" s="6">
        <v>43344</v>
      </c>
      <c r="H28" t="s">
        <v>17</v>
      </c>
      <c r="I28" t="s">
        <v>18</v>
      </c>
      <c r="J28" t="s">
        <v>19</v>
      </c>
      <c r="K28" t="s">
        <v>53</v>
      </c>
      <c r="L28">
        <v>2205.25</v>
      </c>
      <c r="M28">
        <v>0</v>
      </c>
      <c r="N28" s="3">
        <v>43160</v>
      </c>
      <c r="O28">
        <v>371.23</v>
      </c>
      <c r="P28" s="3">
        <v>43191</v>
      </c>
      <c r="Q28" t="s">
        <v>20</v>
      </c>
      <c r="R28" t="s">
        <v>22</v>
      </c>
      <c r="S28" t="s">
        <v>21</v>
      </c>
      <c r="T28" t="str">
        <f>SUBSTITUTE(S28,"N", 0)</f>
        <v>0</v>
      </c>
      <c r="U28" t="str">
        <f>IF(S28="N", "FALSE", "TRUE")</f>
        <v>FALSE</v>
      </c>
    </row>
    <row r="29" spans="1:21" x14ac:dyDescent="0.35">
      <c r="A29" s="2">
        <v>28</v>
      </c>
      <c r="B29" s="8">
        <v>138152525</v>
      </c>
      <c r="C29">
        <v>25000</v>
      </c>
      <c r="D29" t="s">
        <v>16</v>
      </c>
      <c r="E29">
        <v>16.14</v>
      </c>
      <c r="F29">
        <v>609.82000000000005</v>
      </c>
      <c r="G29" s="6">
        <v>43313</v>
      </c>
      <c r="H29" t="s">
        <v>28</v>
      </c>
      <c r="I29" t="s">
        <v>18</v>
      </c>
      <c r="J29" t="s">
        <v>19</v>
      </c>
      <c r="K29" t="s">
        <v>53</v>
      </c>
      <c r="L29">
        <v>27427.64848</v>
      </c>
      <c r="M29">
        <v>0</v>
      </c>
      <c r="N29" s="3">
        <v>43160</v>
      </c>
      <c r="O29">
        <v>23791.15</v>
      </c>
      <c r="P29"/>
      <c r="Q29" t="s">
        <v>20</v>
      </c>
      <c r="R29" t="s">
        <v>30</v>
      </c>
      <c r="S29" t="s">
        <v>21</v>
      </c>
      <c r="T29" t="str">
        <f>SUBSTITUTE(S29,"N", 0)</f>
        <v>0</v>
      </c>
      <c r="U29" t="str">
        <f>IF(S29="N", "FALSE", "TRUE")</f>
        <v>FALSE</v>
      </c>
    </row>
    <row r="30" spans="1:21" x14ac:dyDescent="0.35">
      <c r="A30" s="2">
        <v>29</v>
      </c>
      <c r="B30" s="8">
        <v>140645905</v>
      </c>
      <c r="C30">
        <v>1500</v>
      </c>
      <c r="D30" t="s">
        <v>24</v>
      </c>
      <c r="E30">
        <v>11.06</v>
      </c>
      <c r="F30">
        <v>49.16</v>
      </c>
      <c r="G30" s="6">
        <v>43344</v>
      </c>
      <c r="H30" t="s">
        <v>17</v>
      </c>
      <c r="I30" t="s">
        <v>27</v>
      </c>
      <c r="J30" t="s">
        <v>19</v>
      </c>
      <c r="K30" t="s">
        <v>53</v>
      </c>
      <c r="L30">
        <v>293.12</v>
      </c>
      <c r="M30">
        <v>0</v>
      </c>
      <c r="N30" s="3">
        <v>43160</v>
      </c>
      <c r="O30">
        <v>49.16</v>
      </c>
      <c r="P30" s="3">
        <v>43191</v>
      </c>
      <c r="Q30" t="s">
        <v>20</v>
      </c>
      <c r="R30" t="s">
        <v>22</v>
      </c>
      <c r="S30" t="s">
        <v>21</v>
      </c>
      <c r="T30" t="str">
        <f>SUBSTITUTE(S30,"N", 0)</f>
        <v>0</v>
      </c>
      <c r="U30" t="str">
        <f>IF(S30="N", "FALSE", "TRUE")</f>
        <v>FALSE</v>
      </c>
    </row>
    <row r="31" spans="1:21" x14ac:dyDescent="0.35">
      <c r="A31" s="2">
        <v>30</v>
      </c>
      <c r="B31" s="8">
        <v>128699937</v>
      </c>
      <c r="C31">
        <v>8000</v>
      </c>
      <c r="D31" t="s">
        <v>24</v>
      </c>
      <c r="E31">
        <v>14.08</v>
      </c>
      <c r="F31">
        <v>273.74</v>
      </c>
      <c r="G31" s="6">
        <v>43132</v>
      </c>
      <c r="H31" t="s">
        <v>34</v>
      </c>
      <c r="I31" t="s">
        <v>18</v>
      </c>
      <c r="J31" t="s">
        <v>32</v>
      </c>
      <c r="K31" t="s">
        <v>52</v>
      </c>
      <c r="L31">
        <v>2451.14</v>
      </c>
      <c r="M31">
        <v>0</v>
      </c>
      <c r="N31" s="3">
        <v>43405</v>
      </c>
      <c r="O31">
        <v>273.74</v>
      </c>
      <c r="P31" s="3">
        <v>43191</v>
      </c>
      <c r="Q31" t="s">
        <v>20</v>
      </c>
      <c r="R31" t="s">
        <v>22</v>
      </c>
      <c r="S31" t="s">
        <v>21</v>
      </c>
      <c r="T31" t="str">
        <f>SUBSTITUTE(S31,"N", 0)</f>
        <v>0</v>
      </c>
      <c r="U31" t="str">
        <f>IF(S31="N", "FALSE", "TRUE")</f>
        <v>FALSE</v>
      </c>
    </row>
    <row r="32" spans="1:21" x14ac:dyDescent="0.35">
      <c r="A32" s="2">
        <v>31</v>
      </c>
      <c r="B32" s="8">
        <v>130022795</v>
      </c>
      <c r="C32">
        <v>22000</v>
      </c>
      <c r="D32" t="s">
        <v>24</v>
      </c>
      <c r="E32">
        <v>14.07</v>
      </c>
      <c r="F32">
        <v>752.66</v>
      </c>
      <c r="G32" s="6">
        <v>43160</v>
      </c>
      <c r="H32" t="s">
        <v>17</v>
      </c>
      <c r="I32" t="s">
        <v>18</v>
      </c>
      <c r="J32" t="s">
        <v>19</v>
      </c>
      <c r="K32" t="s">
        <v>53</v>
      </c>
      <c r="L32">
        <v>9055.77</v>
      </c>
      <c r="M32">
        <v>0</v>
      </c>
      <c r="N32" s="3">
        <v>43160</v>
      </c>
      <c r="O32">
        <v>752.66</v>
      </c>
      <c r="P32" s="3">
        <v>43191</v>
      </c>
      <c r="Q32" t="s">
        <v>23</v>
      </c>
      <c r="R32" t="s">
        <v>22</v>
      </c>
      <c r="S32" t="s">
        <v>21</v>
      </c>
      <c r="T32" t="str">
        <f>SUBSTITUTE(S32,"N", 0)</f>
        <v>0</v>
      </c>
      <c r="U32" t="str">
        <f>IF(S32="N", "FALSE", "TRUE")</f>
        <v>FALSE</v>
      </c>
    </row>
    <row r="33" spans="1:21" x14ac:dyDescent="0.35">
      <c r="A33" s="2">
        <v>32</v>
      </c>
      <c r="B33" s="8">
        <v>139480951</v>
      </c>
      <c r="C33">
        <v>25000</v>
      </c>
      <c r="D33" t="s">
        <v>16</v>
      </c>
      <c r="E33">
        <v>11.06</v>
      </c>
      <c r="F33">
        <v>544.30999999999995</v>
      </c>
      <c r="G33" s="6">
        <v>43313</v>
      </c>
      <c r="H33" t="s">
        <v>17</v>
      </c>
      <c r="I33" t="s">
        <v>18</v>
      </c>
      <c r="J33" t="s">
        <v>19</v>
      </c>
      <c r="K33" t="s">
        <v>53</v>
      </c>
      <c r="L33">
        <v>3227.46</v>
      </c>
      <c r="M33">
        <v>0</v>
      </c>
      <c r="N33" s="3">
        <v>43132</v>
      </c>
      <c r="O33">
        <v>544.30999999999995</v>
      </c>
      <c r="P33" s="3">
        <v>43191</v>
      </c>
      <c r="Q33" t="s">
        <v>20</v>
      </c>
      <c r="R33" t="s">
        <v>22</v>
      </c>
      <c r="S33" t="s">
        <v>21</v>
      </c>
      <c r="T33" t="str">
        <f>SUBSTITUTE(S33,"N", 0)</f>
        <v>0</v>
      </c>
      <c r="U33" t="str">
        <f>IF(S33="N", "FALSE", "TRUE")</f>
        <v>FALSE</v>
      </c>
    </row>
    <row r="34" spans="1:21" x14ac:dyDescent="0.35">
      <c r="A34" s="2">
        <v>33</v>
      </c>
      <c r="B34" s="8">
        <v>130476414</v>
      </c>
      <c r="C34">
        <v>20000</v>
      </c>
      <c r="D34" t="s">
        <v>16</v>
      </c>
      <c r="E34">
        <v>15.04</v>
      </c>
      <c r="F34">
        <v>476.22</v>
      </c>
      <c r="G34" s="6">
        <v>43160</v>
      </c>
      <c r="H34" t="s">
        <v>17</v>
      </c>
      <c r="I34" t="s">
        <v>18</v>
      </c>
      <c r="J34" t="s">
        <v>19</v>
      </c>
      <c r="K34" t="s">
        <v>53</v>
      </c>
      <c r="L34">
        <v>5681.22</v>
      </c>
      <c r="M34">
        <v>0</v>
      </c>
      <c r="N34" s="3">
        <v>43160</v>
      </c>
      <c r="O34">
        <v>476.22</v>
      </c>
      <c r="P34" s="3">
        <v>43191</v>
      </c>
      <c r="Q34" t="s">
        <v>20</v>
      </c>
      <c r="R34" t="s">
        <v>22</v>
      </c>
      <c r="S34" t="s">
        <v>21</v>
      </c>
      <c r="T34" t="str">
        <f>SUBSTITUTE(S34,"N", 0)</f>
        <v>0</v>
      </c>
      <c r="U34" t="str">
        <f>IF(S34="N", "FALSE", "TRUE")</f>
        <v>FALSE</v>
      </c>
    </row>
    <row r="35" spans="1:21" x14ac:dyDescent="0.35">
      <c r="A35" s="2">
        <v>34</v>
      </c>
      <c r="B35" s="8">
        <v>138322904</v>
      </c>
      <c r="C35">
        <v>38000</v>
      </c>
      <c r="D35" t="s">
        <v>16</v>
      </c>
      <c r="E35">
        <v>11.55</v>
      </c>
      <c r="F35">
        <v>836.68</v>
      </c>
      <c r="G35" s="6">
        <v>43313</v>
      </c>
      <c r="H35" t="s">
        <v>17</v>
      </c>
      <c r="I35" t="s">
        <v>29</v>
      </c>
      <c r="J35" t="s">
        <v>19</v>
      </c>
      <c r="K35" t="s">
        <v>53</v>
      </c>
      <c r="L35">
        <v>5832.38</v>
      </c>
      <c r="M35">
        <v>0</v>
      </c>
      <c r="N35" s="3">
        <v>43160</v>
      </c>
      <c r="O35">
        <v>836.68</v>
      </c>
      <c r="P35" s="3">
        <v>43191</v>
      </c>
      <c r="Q35" t="s">
        <v>20</v>
      </c>
      <c r="R35" t="s">
        <v>22</v>
      </c>
      <c r="S35" t="s">
        <v>21</v>
      </c>
      <c r="T35" t="str">
        <f>SUBSTITUTE(S35,"N", 0)</f>
        <v>0</v>
      </c>
      <c r="U35" t="str">
        <f>IF(S35="N", "FALSE", "TRUE")</f>
        <v>FALSE</v>
      </c>
    </row>
    <row r="36" spans="1:21" x14ac:dyDescent="0.35">
      <c r="A36" s="2">
        <v>35</v>
      </c>
      <c r="B36" s="8">
        <v>130002998</v>
      </c>
      <c r="C36">
        <v>10000</v>
      </c>
      <c r="D36" t="s">
        <v>24</v>
      </c>
      <c r="E36">
        <v>10.41</v>
      </c>
      <c r="F36">
        <v>324.61</v>
      </c>
      <c r="G36" s="6">
        <v>43160</v>
      </c>
      <c r="H36" t="s">
        <v>17</v>
      </c>
      <c r="I36" t="s">
        <v>18</v>
      </c>
      <c r="J36" t="s">
        <v>19</v>
      </c>
      <c r="K36" t="s">
        <v>53</v>
      </c>
      <c r="L36">
        <v>3883.75</v>
      </c>
      <c r="M36">
        <v>0</v>
      </c>
      <c r="N36" s="3">
        <v>43160</v>
      </c>
      <c r="O36">
        <v>324.61</v>
      </c>
      <c r="P36" s="3">
        <v>43191</v>
      </c>
      <c r="Q36" t="s">
        <v>23</v>
      </c>
      <c r="R36" t="s">
        <v>22</v>
      </c>
      <c r="S36" t="s">
        <v>21</v>
      </c>
      <c r="T36" t="str">
        <f>SUBSTITUTE(S36,"N", 0)</f>
        <v>0</v>
      </c>
      <c r="U36" t="str">
        <f>IF(S36="N", "FALSE", "TRUE")</f>
        <v>FALSE</v>
      </c>
    </row>
    <row r="37" spans="1:21" x14ac:dyDescent="0.35">
      <c r="A37" s="2">
        <v>36</v>
      </c>
      <c r="B37" s="8">
        <v>138222465</v>
      </c>
      <c r="C37">
        <v>8000</v>
      </c>
      <c r="D37" t="s">
        <v>24</v>
      </c>
      <c r="E37">
        <v>7.21</v>
      </c>
      <c r="F37">
        <v>247.79</v>
      </c>
      <c r="G37" s="6">
        <v>43313</v>
      </c>
      <c r="H37" t="s">
        <v>17</v>
      </c>
      <c r="I37" t="s">
        <v>18</v>
      </c>
      <c r="J37" t="s">
        <v>19</v>
      </c>
      <c r="K37" t="s">
        <v>53</v>
      </c>
      <c r="L37">
        <v>1983.12</v>
      </c>
      <c r="M37">
        <v>0</v>
      </c>
      <c r="N37" s="3">
        <v>43160</v>
      </c>
      <c r="O37">
        <v>247.79</v>
      </c>
      <c r="P37" s="3">
        <v>43191</v>
      </c>
      <c r="Q37" t="s">
        <v>20</v>
      </c>
      <c r="R37" t="s">
        <v>22</v>
      </c>
      <c r="S37" t="s">
        <v>21</v>
      </c>
      <c r="T37" t="str">
        <f>SUBSTITUTE(S37,"N", 0)</f>
        <v>0</v>
      </c>
      <c r="U37" t="str">
        <f>IF(S37="N", "FALSE", "TRUE")</f>
        <v>FALSE</v>
      </c>
    </row>
    <row r="38" spans="1:21" x14ac:dyDescent="0.35">
      <c r="A38" s="2">
        <v>37</v>
      </c>
      <c r="B38" s="8">
        <v>130705064</v>
      </c>
      <c r="C38">
        <v>3500</v>
      </c>
      <c r="D38" t="s">
        <v>24</v>
      </c>
      <c r="E38">
        <v>5.31</v>
      </c>
      <c r="F38">
        <v>105.39</v>
      </c>
      <c r="G38" s="6">
        <v>43160</v>
      </c>
      <c r="H38" t="s">
        <v>17</v>
      </c>
      <c r="I38" t="s">
        <v>18</v>
      </c>
      <c r="J38" t="s">
        <v>19</v>
      </c>
      <c r="K38" t="s">
        <v>53</v>
      </c>
      <c r="L38">
        <v>1260.56</v>
      </c>
      <c r="M38">
        <v>0</v>
      </c>
      <c r="N38" s="3">
        <v>43160</v>
      </c>
      <c r="O38">
        <v>105.39</v>
      </c>
      <c r="P38" s="3">
        <v>43191</v>
      </c>
      <c r="Q38" t="s">
        <v>20</v>
      </c>
      <c r="R38" t="s">
        <v>22</v>
      </c>
      <c r="S38" t="s">
        <v>21</v>
      </c>
      <c r="T38" t="str">
        <f>SUBSTITUTE(S38,"N", 0)</f>
        <v>0</v>
      </c>
      <c r="U38" t="str">
        <f>IF(S38="N", "FALSE", "TRUE")</f>
        <v>FALSE</v>
      </c>
    </row>
    <row r="39" spans="1:21" x14ac:dyDescent="0.35">
      <c r="A39" s="2">
        <v>38</v>
      </c>
      <c r="B39" s="8">
        <v>133723369</v>
      </c>
      <c r="C39">
        <v>15000</v>
      </c>
      <c r="D39" t="s">
        <v>24</v>
      </c>
      <c r="E39">
        <v>19.420000000000002</v>
      </c>
      <c r="F39">
        <v>553.04</v>
      </c>
      <c r="G39" s="6">
        <v>43282</v>
      </c>
      <c r="H39" t="s">
        <v>17</v>
      </c>
      <c r="I39" t="s">
        <v>29</v>
      </c>
      <c r="J39" t="s">
        <v>32</v>
      </c>
      <c r="K39" t="s">
        <v>52</v>
      </c>
      <c r="L39">
        <v>4391.95</v>
      </c>
      <c r="M39">
        <v>0</v>
      </c>
      <c r="N39" s="3">
        <v>43160</v>
      </c>
      <c r="O39">
        <v>553.04</v>
      </c>
      <c r="P39" s="3">
        <v>43191</v>
      </c>
      <c r="Q39" t="s">
        <v>20</v>
      </c>
      <c r="R39" t="s">
        <v>22</v>
      </c>
      <c r="S39" t="s">
        <v>21</v>
      </c>
      <c r="T39" t="str">
        <f>SUBSTITUTE(S39,"N", 0)</f>
        <v>0</v>
      </c>
      <c r="U39" t="str">
        <f>IF(S39="N", "FALSE", "TRUE")</f>
        <v>FALSE</v>
      </c>
    </row>
    <row r="40" spans="1:21" x14ac:dyDescent="0.35">
      <c r="A40" s="2">
        <v>39</v>
      </c>
      <c r="B40" s="8">
        <v>127963705</v>
      </c>
      <c r="C40">
        <v>36000</v>
      </c>
      <c r="D40" t="s">
        <v>24</v>
      </c>
      <c r="E40">
        <v>7.97</v>
      </c>
      <c r="F40">
        <v>1127.6199999999999</v>
      </c>
      <c r="G40" s="6">
        <v>43132</v>
      </c>
      <c r="H40" t="s">
        <v>17</v>
      </c>
      <c r="I40" t="s">
        <v>18</v>
      </c>
      <c r="J40" t="s">
        <v>19</v>
      </c>
      <c r="K40" t="s">
        <v>53</v>
      </c>
      <c r="L40">
        <v>14643.12</v>
      </c>
      <c r="M40">
        <v>0</v>
      </c>
      <c r="N40" s="3">
        <v>43160</v>
      </c>
      <c r="O40">
        <v>1127.6199999999999</v>
      </c>
      <c r="P40" s="3">
        <v>43191</v>
      </c>
      <c r="Q40" t="s">
        <v>20</v>
      </c>
      <c r="R40" t="s">
        <v>22</v>
      </c>
      <c r="S40" t="s">
        <v>21</v>
      </c>
      <c r="T40" t="str">
        <f>SUBSTITUTE(S40,"N", 0)</f>
        <v>0</v>
      </c>
      <c r="U40" t="str">
        <f>IF(S40="N", "FALSE", "TRUE")</f>
        <v>FALSE</v>
      </c>
    </row>
    <row r="41" spans="1:21" x14ac:dyDescent="0.35">
      <c r="A41" s="2">
        <v>40</v>
      </c>
      <c r="B41" s="8">
        <v>137884215</v>
      </c>
      <c r="C41">
        <v>15000</v>
      </c>
      <c r="D41" t="s">
        <v>24</v>
      </c>
      <c r="E41">
        <v>7.84</v>
      </c>
      <c r="F41">
        <v>468.94</v>
      </c>
      <c r="G41" s="6">
        <v>43313</v>
      </c>
      <c r="H41" t="s">
        <v>17</v>
      </c>
      <c r="I41" t="s">
        <v>18</v>
      </c>
      <c r="J41" t="s">
        <v>19</v>
      </c>
      <c r="K41" t="s">
        <v>53</v>
      </c>
      <c r="L41">
        <v>3276.05</v>
      </c>
      <c r="M41">
        <v>0</v>
      </c>
      <c r="N41" s="3">
        <v>43160</v>
      </c>
      <c r="O41">
        <v>468.94</v>
      </c>
      <c r="P41" s="3">
        <v>43191</v>
      </c>
      <c r="Q41" t="s">
        <v>20</v>
      </c>
      <c r="R41" t="s">
        <v>30</v>
      </c>
      <c r="S41" t="s">
        <v>21</v>
      </c>
      <c r="T41" t="str">
        <f>SUBSTITUTE(S41,"N", 0)</f>
        <v>0</v>
      </c>
      <c r="U41" t="str">
        <f>IF(S41="N", "FALSE", "TRUE")</f>
        <v>FALSE</v>
      </c>
    </row>
    <row r="42" spans="1:21" x14ac:dyDescent="0.35">
      <c r="A42" s="2">
        <v>41</v>
      </c>
      <c r="B42" s="8">
        <v>140411073</v>
      </c>
      <c r="C42">
        <v>40000</v>
      </c>
      <c r="D42" t="s">
        <v>24</v>
      </c>
      <c r="E42">
        <v>6.11</v>
      </c>
      <c r="F42">
        <v>1218.8800000000001</v>
      </c>
      <c r="G42" s="6">
        <v>43344</v>
      </c>
      <c r="H42" t="s">
        <v>17</v>
      </c>
      <c r="I42" t="s">
        <v>18</v>
      </c>
      <c r="J42" t="s">
        <v>19</v>
      </c>
      <c r="K42" t="s">
        <v>53</v>
      </c>
      <c r="L42">
        <v>7299.7</v>
      </c>
      <c r="M42">
        <v>0</v>
      </c>
      <c r="N42" s="3">
        <v>43160</v>
      </c>
      <c r="O42">
        <v>1218.8800000000001</v>
      </c>
      <c r="P42" s="3">
        <v>43191</v>
      </c>
      <c r="Q42" t="s">
        <v>23</v>
      </c>
      <c r="R42" t="s">
        <v>30</v>
      </c>
      <c r="S42" t="s">
        <v>21</v>
      </c>
      <c r="T42" t="str">
        <f>SUBSTITUTE(S42,"N", 0)</f>
        <v>0</v>
      </c>
      <c r="U42" t="str">
        <f>IF(S42="N", "FALSE", "TRUE")</f>
        <v>FALSE</v>
      </c>
    </row>
    <row r="43" spans="1:21" x14ac:dyDescent="0.35">
      <c r="A43" s="2">
        <v>42</v>
      </c>
      <c r="B43" s="8">
        <v>140725245</v>
      </c>
      <c r="C43">
        <v>12000</v>
      </c>
      <c r="D43" t="s">
        <v>24</v>
      </c>
      <c r="E43">
        <v>12.73</v>
      </c>
      <c r="F43">
        <v>402.77</v>
      </c>
      <c r="G43" s="6">
        <v>43344</v>
      </c>
      <c r="H43" t="s">
        <v>17</v>
      </c>
      <c r="I43" t="s">
        <v>18</v>
      </c>
      <c r="J43" t="s">
        <v>19</v>
      </c>
      <c r="K43" t="s">
        <v>53</v>
      </c>
      <c r="L43">
        <v>2399.65</v>
      </c>
      <c r="M43">
        <v>0</v>
      </c>
      <c r="N43" s="3">
        <v>43160</v>
      </c>
      <c r="O43">
        <v>402.77</v>
      </c>
      <c r="P43" s="3">
        <v>43191</v>
      </c>
      <c r="Q43" t="s">
        <v>20</v>
      </c>
      <c r="R43" t="s">
        <v>22</v>
      </c>
      <c r="S43" t="s">
        <v>21</v>
      </c>
      <c r="T43" t="str">
        <f>SUBSTITUTE(S43,"N", 0)</f>
        <v>0</v>
      </c>
      <c r="U43" t="str">
        <f>IF(S43="N", "FALSE", "TRUE")</f>
        <v>FALSE</v>
      </c>
    </row>
    <row r="44" spans="1:21" x14ac:dyDescent="0.35">
      <c r="A44" s="2">
        <v>43</v>
      </c>
      <c r="B44" s="8">
        <v>126957264</v>
      </c>
      <c r="C44">
        <v>10000</v>
      </c>
      <c r="D44" t="s">
        <v>24</v>
      </c>
      <c r="E44">
        <v>20</v>
      </c>
      <c r="F44">
        <v>371.64</v>
      </c>
      <c r="G44" s="6">
        <v>43101</v>
      </c>
      <c r="H44" t="s">
        <v>28</v>
      </c>
      <c r="I44" t="s">
        <v>18</v>
      </c>
      <c r="J44" t="s">
        <v>19</v>
      </c>
      <c r="K44" t="s">
        <v>53</v>
      </c>
      <c r="L44">
        <v>10648.69191</v>
      </c>
      <c r="M44">
        <v>0</v>
      </c>
      <c r="N44" s="3">
        <v>43221</v>
      </c>
      <c r="O44">
        <v>9561.5499999999993</v>
      </c>
      <c r="P44"/>
      <c r="Q44" t="s">
        <v>20</v>
      </c>
      <c r="R44" t="s">
        <v>22</v>
      </c>
      <c r="S44" t="s">
        <v>21</v>
      </c>
      <c r="T44" t="str">
        <f>SUBSTITUTE(S44,"N", 0)</f>
        <v>0</v>
      </c>
      <c r="U44" t="str">
        <f>IF(S44="N", "FALSE", "TRUE")</f>
        <v>FALSE</v>
      </c>
    </row>
    <row r="45" spans="1:21" x14ac:dyDescent="0.35">
      <c r="A45" s="2">
        <v>44</v>
      </c>
      <c r="B45" s="8">
        <v>140307777</v>
      </c>
      <c r="C45">
        <v>20000</v>
      </c>
      <c r="D45" t="s">
        <v>16</v>
      </c>
      <c r="E45">
        <v>20.89</v>
      </c>
      <c r="F45">
        <v>539.84</v>
      </c>
      <c r="G45" s="6">
        <v>43344</v>
      </c>
      <c r="H45" t="s">
        <v>17</v>
      </c>
      <c r="I45" t="s">
        <v>18</v>
      </c>
      <c r="J45" t="s">
        <v>19</v>
      </c>
      <c r="K45" t="s">
        <v>53</v>
      </c>
      <c r="L45">
        <v>3192.62</v>
      </c>
      <c r="M45">
        <v>0</v>
      </c>
      <c r="N45" s="3">
        <v>43160</v>
      </c>
      <c r="O45">
        <v>539.84</v>
      </c>
      <c r="P45" s="3">
        <v>43191</v>
      </c>
      <c r="Q45" t="s">
        <v>20</v>
      </c>
      <c r="R45" t="s">
        <v>22</v>
      </c>
      <c r="S45" t="s">
        <v>21</v>
      </c>
      <c r="T45" t="str">
        <f>SUBSTITUTE(S45,"N", 0)</f>
        <v>0</v>
      </c>
      <c r="U45" t="str">
        <f>IF(S45="N", "FALSE", "TRUE")</f>
        <v>FALSE</v>
      </c>
    </row>
    <row r="46" spans="1:21" x14ac:dyDescent="0.35">
      <c r="A46" s="2">
        <v>45</v>
      </c>
      <c r="B46" s="8">
        <v>128490870</v>
      </c>
      <c r="C46">
        <v>8800</v>
      </c>
      <c r="D46" t="s">
        <v>24</v>
      </c>
      <c r="E46">
        <v>5.32</v>
      </c>
      <c r="F46">
        <v>265.02</v>
      </c>
      <c r="G46" s="6">
        <v>43132</v>
      </c>
      <c r="H46" t="s">
        <v>17</v>
      </c>
      <c r="I46" t="s">
        <v>18</v>
      </c>
      <c r="J46" t="s">
        <v>19</v>
      </c>
      <c r="K46" t="s">
        <v>53</v>
      </c>
      <c r="L46">
        <v>3424.46</v>
      </c>
      <c r="M46">
        <v>0</v>
      </c>
      <c r="N46" s="3">
        <v>43132</v>
      </c>
      <c r="O46">
        <v>265.02</v>
      </c>
      <c r="P46" s="3">
        <v>43191</v>
      </c>
      <c r="Q46" t="s">
        <v>20</v>
      </c>
      <c r="R46" t="s">
        <v>30</v>
      </c>
      <c r="S46" t="s">
        <v>21</v>
      </c>
      <c r="T46" t="str">
        <f>SUBSTITUTE(S46,"N", 0)</f>
        <v>0</v>
      </c>
      <c r="U46" t="str">
        <f>IF(S46="N", "FALSE", "TRUE")</f>
        <v>FALSE</v>
      </c>
    </row>
    <row r="47" spans="1:21" x14ac:dyDescent="0.35">
      <c r="A47" s="2">
        <v>46</v>
      </c>
      <c r="B47" s="8">
        <v>139152503</v>
      </c>
      <c r="C47">
        <v>5000</v>
      </c>
      <c r="D47" t="s">
        <v>24</v>
      </c>
      <c r="E47">
        <v>8.4600000000000009</v>
      </c>
      <c r="F47">
        <v>157.75</v>
      </c>
      <c r="G47" s="6">
        <v>43344</v>
      </c>
      <c r="H47" t="s">
        <v>17</v>
      </c>
      <c r="I47" t="s">
        <v>26</v>
      </c>
      <c r="J47" t="s">
        <v>19</v>
      </c>
      <c r="K47" t="s">
        <v>53</v>
      </c>
      <c r="L47">
        <v>1567.65</v>
      </c>
      <c r="M47">
        <v>0</v>
      </c>
      <c r="N47" s="3">
        <v>43160</v>
      </c>
      <c r="O47">
        <v>220</v>
      </c>
      <c r="P47" s="3">
        <v>43191</v>
      </c>
      <c r="Q47" t="s">
        <v>20</v>
      </c>
      <c r="R47" t="s">
        <v>22</v>
      </c>
      <c r="S47" t="s">
        <v>21</v>
      </c>
      <c r="T47" t="str">
        <f>SUBSTITUTE(S47,"N", 0)</f>
        <v>0</v>
      </c>
      <c r="U47" t="str">
        <f>IF(S47="N", "FALSE", "TRUE")</f>
        <v>FALSE</v>
      </c>
    </row>
    <row r="48" spans="1:21" x14ac:dyDescent="0.35">
      <c r="A48" s="2">
        <v>47</v>
      </c>
      <c r="B48" s="8">
        <v>138748685</v>
      </c>
      <c r="C48">
        <v>10000</v>
      </c>
      <c r="D48" t="s">
        <v>24</v>
      </c>
      <c r="E48">
        <v>17.97</v>
      </c>
      <c r="F48">
        <v>361.38</v>
      </c>
      <c r="G48" s="6">
        <v>43313</v>
      </c>
      <c r="H48" t="s">
        <v>17</v>
      </c>
      <c r="I48" t="s">
        <v>27</v>
      </c>
      <c r="J48" t="s">
        <v>19</v>
      </c>
      <c r="K48" t="s">
        <v>53</v>
      </c>
      <c r="L48">
        <v>2143.3200000000002</v>
      </c>
      <c r="M48">
        <v>0</v>
      </c>
      <c r="N48" s="3">
        <v>43132</v>
      </c>
      <c r="O48">
        <v>361.38</v>
      </c>
      <c r="P48" s="3">
        <v>43191</v>
      </c>
      <c r="Q48" t="s">
        <v>20</v>
      </c>
      <c r="R48" t="s">
        <v>22</v>
      </c>
      <c r="S48" t="s">
        <v>21</v>
      </c>
      <c r="T48" t="str">
        <f>SUBSTITUTE(S48,"N", 0)</f>
        <v>0</v>
      </c>
      <c r="U48" t="str">
        <f>IF(S48="N", "FALSE", "TRUE")</f>
        <v>FALSE</v>
      </c>
    </row>
    <row r="49" spans="1:21" x14ac:dyDescent="0.35">
      <c r="A49" s="2">
        <v>48</v>
      </c>
      <c r="B49" s="8">
        <v>126866239</v>
      </c>
      <c r="C49">
        <v>15000</v>
      </c>
      <c r="D49" t="s">
        <v>24</v>
      </c>
      <c r="E49">
        <v>13.59</v>
      </c>
      <c r="F49">
        <v>509.69</v>
      </c>
      <c r="G49" s="6">
        <v>43101</v>
      </c>
      <c r="H49" t="s">
        <v>28</v>
      </c>
      <c r="I49" t="s">
        <v>26</v>
      </c>
      <c r="J49" t="s">
        <v>19</v>
      </c>
      <c r="K49" t="s">
        <v>53</v>
      </c>
      <c r="L49">
        <v>16697.4339</v>
      </c>
      <c r="M49">
        <v>0</v>
      </c>
      <c r="N49" s="3">
        <v>43101</v>
      </c>
      <c r="O49">
        <v>11181.43</v>
      </c>
      <c r="P49"/>
      <c r="Q49" t="s">
        <v>20</v>
      </c>
      <c r="R49" t="s">
        <v>22</v>
      </c>
      <c r="S49" t="s">
        <v>21</v>
      </c>
      <c r="T49" t="str">
        <f>SUBSTITUTE(S49,"N", 0)</f>
        <v>0</v>
      </c>
      <c r="U49" t="str">
        <f>IF(S49="N", "FALSE", "TRUE")</f>
        <v>FALSE</v>
      </c>
    </row>
    <row r="50" spans="1:21" x14ac:dyDescent="0.35">
      <c r="A50" s="2">
        <v>49</v>
      </c>
      <c r="B50" s="8">
        <v>138759535</v>
      </c>
      <c r="C50">
        <v>10000</v>
      </c>
      <c r="D50" t="s">
        <v>24</v>
      </c>
      <c r="E50">
        <v>14.47</v>
      </c>
      <c r="F50">
        <v>344.07</v>
      </c>
      <c r="G50" s="6">
        <v>43313</v>
      </c>
      <c r="H50" t="s">
        <v>28</v>
      </c>
      <c r="I50" t="s">
        <v>26</v>
      </c>
      <c r="J50" t="s">
        <v>19</v>
      </c>
      <c r="K50" t="s">
        <v>53</v>
      </c>
      <c r="L50">
        <v>10295.2351</v>
      </c>
      <c r="M50">
        <v>0</v>
      </c>
      <c r="N50" s="3">
        <v>43374</v>
      </c>
      <c r="O50">
        <v>9959.2099999999991</v>
      </c>
      <c r="P50"/>
      <c r="Q50" t="s">
        <v>20</v>
      </c>
      <c r="R50" t="s">
        <v>22</v>
      </c>
      <c r="S50" t="s">
        <v>21</v>
      </c>
      <c r="T50" t="str">
        <f>SUBSTITUTE(S50,"N", 0)</f>
        <v>0</v>
      </c>
      <c r="U50" t="str">
        <f>IF(S50="N", "FALSE", "TRUE")</f>
        <v>FALSE</v>
      </c>
    </row>
    <row r="51" spans="1:21" x14ac:dyDescent="0.35">
      <c r="A51" s="2">
        <v>50</v>
      </c>
      <c r="B51" s="8">
        <v>128561471</v>
      </c>
      <c r="C51">
        <v>28000</v>
      </c>
      <c r="D51" t="s">
        <v>16</v>
      </c>
      <c r="E51">
        <v>17.09</v>
      </c>
      <c r="F51">
        <v>697.23</v>
      </c>
      <c r="G51" s="6">
        <v>43132</v>
      </c>
      <c r="H51" t="s">
        <v>34</v>
      </c>
      <c r="I51" t="s">
        <v>18</v>
      </c>
      <c r="J51" t="s">
        <v>19</v>
      </c>
      <c r="K51" t="s">
        <v>53</v>
      </c>
      <c r="L51">
        <v>6905.84</v>
      </c>
      <c r="M51">
        <v>0</v>
      </c>
      <c r="N51" s="3">
        <v>43101</v>
      </c>
      <c r="O51">
        <v>697.23</v>
      </c>
      <c r="P51" s="3">
        <v>43191</v>
      </c>
      <c r="Q51" t="s">
        <v>20</v>
      </c>
      <c r="R51" t="s">
        <v>22</v>
      </c>
      <c r="S51" t="s">
        <v>21</v>
      </c>
      <c r="T51" t="str">
        <f>SUBSTITUTE(S51,"N", 0)</f>
        <v>0</v>
      </c>
      <c r="U51" t="str">
        <f>IF(S51="N", "FALSE", "TRUE")</f>
        <v>FALSE</v>
      </c>
    </row>
    <row r="52" spans="1:21" x14ac:dyDescent="0.35">
      <c r="A52" s="2">
        <v>51</v>
      </c>
      <c r="B52" s="8">
        <v>128584801</v>
      </c>
      <c r="C52">
        <v>35000</v>
      </c>
      <c r="D52" t="s">
        <v>24</v>
      </c>
      <c r="E52">
        <v>10.91</v>
      </c>
      <c r="F52">
        <v>1144.3699999999999</v>
      </c>
      <c r="G52" s="6">
        <v>43132</v>
      </c>
      <c r="H52" t="s">
        <v>17</v>
      </c>
      <c r="I52" t="s">
        <v>26</v>
      </c>
      <c r="J52" t="s">
        <v>19</v>
      </c>
      <c r="K52" t="s">
        <v>53</v>
      </c>
      <c r="L52">
        <v>14855.6</v>
      </c>
      <c r="M52">
        <v>0</v>
      </c>
      <c r="N52" s="3">
        <v>43160</v>
      </c>
      <c r="O52">
        <v>1144.3699999999999</v>
      </c>
      <c r="P52" s="3">
        <v>43191</v>
      </c>
      <c r="Q52" t="s">
        <v>20</v>
      </c>
      <c r="R52" t="s">
        <v>30</v>
      </c>
      <c r="S52" t="s">
        <v>21</v>
      </c>
      <c r="T52" t="str">
        <f>SUBSTITUTE(S52,"N", 0)</f>
        <v>0</v>
      </c>
      <c r="U52" t="str">
        <f>IF(S52="N", "FALSE", "TRUE")</f>
        <v>FALSE</v>
      </c>
    </row>
    <row r="53" spans="1:21" x14ac:dyDescent="0.35">
      <c r="A53" s="2">
        <v>52</v>
      </c>
      <c r="B53" s="8">
        <v>139014175</v>
      </c>
      <c r="C53">
        <v>5000</v>
      </c>
      <c r="D53" t="s">
        <v>24</v>
      </c>
      <c r="E53">
        <v>15.02</v>
      </c>
      <c r="F53">
        <v>173.38</v>
      </c>
      <c r="G53" s="6">
        <v>43313</v>
      </c>
      <c r="H53" t="s">
        <v>17</v>
      </c>
      <c r="I53" t="s">
        <v>26</v>
      </c>
      <c r="J53" t="s">
        <v>32</v>
      </c>
      <c r="K53" t="s">
        <v>52</v>
      </c>
      <c r="L53">
        <v>1209.49</v>
      </c>
      <c r="M53">
        <v>0</v>
      </c>
      <c r="N53" s="3">
        <v>43160</v>
      </c>
      <c r="O53">
        <v>173.38</v>
      </c>
      <c r="P53" s="3">
        <v>43191</v>
      </c>
      <c r="Q53" t="s">
        <v>20</v>
      </c>
      <c r="R53" t="s">
        <v>22</v>
      </c>
      <c r="S53" t="s">
        <v>21</v>
      </c>
      <c r="T53" t="str">
        <f>SUBSTITUTE(S53,"N", 0)</f>
        <v>0</v>
      </c>
      <c r="U53" t="str">
        <f>IF(S53="N", "FALSE", "TRUE")</f>
        <v>FALSE</v>
      </c>
    </row>
    <row r="54" spans="1:21" x14ac:dyDescent="0.35">
      <c r="A54" s="2">
        <v>61</v>
      </c>
      <c r="B54" s="8">
        <v>129224513</v>
      </c>
      <c r="C54"/>
      <c r="D54" t="s">
        <v>16</v>
      </c>
      <c r="E54">
        <v>16.010000000000002</v>
      </c>
      <c r="F54">
        <v>452.42</v>
      </c>
      <c r="G54" s="6">
        <v>43160</v>
      </c>
      <c r="H54" t="s">
        <v>17</v>
      </c>
      <c r="I54" t="s">
        <v>18</v>
      </c>
      <c r="J54" t="s">
        <v>19</v>
      </c>
      <c r="K54" t="s">
        <v>53</v>
      </c>
      <c r="L54">
        <v>5395.95</v>
      </c>
      <c r="M54">
        <v>0</v>
      </c>
      <c r="N54" s="3">
        <v>43160</v>
      </c>
      <c r="O54">
        <v>452.42</v>
      </c>
      <c r="P54" s="3">
        <v>43191</v>
      </c>
      <c r="Q54" t="s">
        <v>20</v>
      </c>
      <c r="R54" t="s">
        <v>22</v>
      </c>
      <c r="S54" t="s">
        <v>21</v>
      </c>
      <c r="T54" t="str">
        <f>SUBSTITUTE(S54,"N", 0)</f>
        <v>0</v>
      </c>
      <c r="U54" t="str">
        <f>IF(S54="N", "FALSE", "TRUE")</f>
        <v>FALSE</v>
      </c>
    </row>
    <row r="55" spans="1:21" x14ac:dyDescent="0.35">
      <c r="A55" s="2">
        <v>72</v>
      </c>
      <c r="B55" s="8">
        <v>137490689</v>
      </c>
      <c r="C55">
        <v>10000</v>
      </c>
      <c r="D55" t="s">
        <v>24</v>
      </c>
      <c r="E55">
        <v>16.91</v>
      </c>
      <c r="F55">
        <v>356.08</v>
      </c>
      <c r="G55" s="6">
        <v>43282</v>
      </c>
      <c r="H55" t="s">
        <v>17</v>
      </c>
      <c r="I55" t="s">
        <v>26</v>
      </c>
      <c r="J55" t="s">
        <v>19</v>
      </c>
      <c r="K55" t="s">
        <v>53</v>
      </c>
      <c r="L55">
        <v>2483.17</v>
      </c>
      <c r="M55">
        <v>0</v>
      </c>
      <c r="N55" s="3">
        <v>43132</v>
      </c>
      <c r="O55">
        <v>356.08</v>
      </c>
      <c r="P55" s="3">
        <v>43191</v>
      </c>
      <c r="Q55" t="s">
        <v>20</v>
      </c>
      <c r="R55" t="s">
        <v>22</v>
      </c>
      <c r="S55" t="s">
        <v>21</v>
      </c>
      <c r="T55" t="str">
        <f>SUBSTITUTE(S55,"N", 0)</f>
        <v>0</v>
      </c>
      <c r="U55" t="str">
        <f>IF(S55="N", "FALSE", "TRUE")</f>
        <v>FALSE</v>
      </c>
    </row>
    <row r="56" spans="1:21" x14ac:dyDescent="0.35">
      <c r="A56" s="2">
        <v>73</v>
      </c>
      <c r="B56" s="8">
        <v>139444890</v>
      </c>
      <c r="C56">
        <v>28000</v>
      </c>
      <c r="D56" t="s">
        <v>16</v>
      </c>
      <c r="E56">
        <v>15.02</v>
      </c>
      <c r="F56">
        <v>666.42</v>
      </c>
      <c r="G56" s="6">
        <v>43313</v>
      </c>
      <c r="H56" t="s">
        <v>17</v>
      </c>
      <c r="I56" t="s">
        <v>26</v>
      </c>
      <c r="J56" t="s">
        <v>19</v>
      </c>
      <c r="K56" t="s">
        <v>53</v>
      </c>
      <c r="L56">
        <v>3940.11</v>
      </c>
      <c r="M56">
        <v>0</v>
      </c>
      <c r="N56" s="3">
        <v>43160</v>
      </c>
      <c r="O56">
        <v>666.42</v>
      </c>
      <c r="P56" s="3">
        <v>43191</v>
      </c>
      <c r="Q56" t="s">
        <v>20</v>
      </c>
      <c r="R56" t="s">
        <v>22</v>
      </c>
      <c r="S56" t="s">
        <v>21</v>
      </c>
      <c r="T56" t="str">
        <f>SUBSTITUTE(S56,"N", 0)</f>
        <v>0</v>
      </c>
      <c r="U56" t="str">
        <f>IF(S56="N", "FALSE", "TRUE")</f>
        <v>FALSE</v>
      </c>
    </row>
    <row r="57" spans="1:21" x14ac:dyDescent="0.35">
      <c r="A57" s="2">
        <v>74</v>
      </c>
      <c r="B57" s="8">
        <v>128064160</v>
      </c>
      <c r="C57">
        <v>20000</v>
      </c>
      <c r="D57" t="s">
        <v>16</v>
      </c>
      <c r="E57">
        <v>26.77</v>
      </c>
      <c r="F57">
        <v>607.97</v>
      </c>
      <c r="G57" s="6">
        <v>43160</v>
      </c>
      <c r="H57" t="s">
        <v>36</v>
      </c>
      <c r="I57" t="s">
        <v>18</v>
      </c>
      <c r="J57" t="s">
        <v>19</v>
      </c>
      <c r="K57" t="s">
        <v>53</v>
      </c>
      <c r="L57">
        <v>6710.31</v>
      </c>
      <c r="M57">
        <v>0</v>
      </c>
      <c r="N57" s="3">
        <v>43132</v>
      </c>
      <c r="O57">
        <v>607.97</v>
      </c>
      <c r="P57" s="3">
        <v>43191</v>
      </c>
      <c r="Q57" t="s">
        <v>20</v>
      </c>
      <c r="R57" t="s">
        <v>22</v>
      </c>
      <c r="S57" t="s">
        <v>21</v>
      </c>
      <c r="T57" t="str">
        <f>SUBSTITUTE(S57,"N", 0)</f>
        <v>0</v>
      </c>
      <c r="U57" t="str">
        <f>IF(S57="N", "FALSE", "TRUE")</f>
        <v>FALSE</v>
      </c>
    </row>
    <row r="58" spans="1:21" x14ac:dyDescent="0.35">
      <c r="A58" s="2">
        <v>75</v>
      </c>
      <c r="B58" s="8">
        <v>126831067</v>
      </c>
      <c r="C58">
        <v>4800</v>
      </c>
      <c r="D58" t="s">
        <v>24</v>
      </c>
      <c r="E58">
        <v>16.02</v>
      </c>
      <c r="F58">
        <v>168.81</v>
      </c>
      <c r="G58" s="6">
        <v>43101</v>
      </c>
      <c r="H58" t="s">
        <v>17</v>
      </c>
      <c r="I58" t="s">
        <v>18</v>
      </c>
      <c r="J58" t="s">
        <v>32</v>
      </c>
      <c r="K58" t="s">
        <v>52</v>
      </c>
      <c r="L58">
        <v>2369.75</v>
      </c>
      <c r="M58">
        <v>0</v>
      </c>
      <c r="N58" s="3">
        <v>43160</v>
      </c>
      <c r="O58">
        <v>168.81</v>
      </c>
      <c r="P58" s="3">
        <v>43191</v>
      </c>
      <c r="Q58" t="s">
        <v>20</v>
      </c>
      <c r="R58" t="s">
        <v>22</v>
      </c>
      <c r="S58" t="s">
        <v>21</v>
      </c>
      <c r="T58" t="str">
        <f>SUBSTITUTE(S58,"N", 0)</f>
        <v>0</v>
      </c>
      <c r="U58" t="str">
        <f>IF(S58="N", "FALSE", "TRUE")</f>
        <v>FALSE</v>
      </c>
    </row>
    <row r="59" spans="1:21" x14ac:dyDescent="0.35">
      <c r="A59" s="2">
        <v>76</v>
      </c>
      <c r="B59" s="8">
        <v>130848261</v>
      </c>
      <c r="C59">
        <v>5000</v>
      </c>
      <c r="D59" t="s">
        <v>24</v>
      </c>
      <c r="E59">
        <v>7.34</v>
      </c>
      <c r="F59">
        <v>155.16999999999999</v>
      </c>
      <c r="G59" s="6">
        <v>43160</v>
      </c>
      <c r="H59" t="s">
        <v>17</v>
      </c>
      <c r="I59" t="s">
        <v>18</v>
      </c>
      <c r="J59" t="s">
        <v>19</v>
      </c>
      <c r="K59" t="s">
        <v>53</v>
      </c>
      <c r="L59">
        <v>1860</v>
      </c>
      <c r="M59">
        <v>0</v>
      </c>
      <c r="N59" s="3">
        <v>43160</v>
      </c>
      <c r="O59">
        <v>155.16999999999999</v>
      </c>
      <c r="P59" s="3">
        <v>43191</v>
      </c>
      <c r="Q59" t="s">
        <v>20</v>
      </c>
      <c r="R59" t="s">
        <v>22</v>
      </c>
      <c r="S59" t="s">
        <v>21</v>
      </c>
      <c r="T59" t="str">
        <f>SUBSTITUTE(S59,"N", 0)</f>
        <v>0</v>
      </c>
      <c r="U59" t="str">
        <f>IF(S59="N", "FALSE", "TRUE")</f>
        <v>FALSE</v>
      </c>
    </row>
    <row r="60" spans="1:21" x14ac:dyDescent="0.35">
      <c r="A60" s="2">
        <v>77</v>
      </c>
      <c r="B60" s="8">
        <v>139968560</v>
      </c>
      <c r="C60">
        <v>13000</v>
      </c>
      <c r="D60" t="s">
        <v>24</v>
      </c>
      <c r="E60">
        <v>6.11</v>
      </c>
      <c r="F60">
        <v>396.14</v>
      </c>
      <c r="G60" s="6">
        <v>43344</v>
      </c>
      <c r="H60" t="s">
        <v>17</v>
      </c>
      <c r="I60" t="s">
        <v>26</v>
      </c>
      <c r="J60" t="s">
        <v>32</v>
      </c>
      <c r="K60" t="s">
        <v>52</v>
      </c>
      <c r="L60">
        <v>2372.4299999999998</v>
      </c>
      <c r="M60">
        <v>0</v>
      </c>
      <c r="N60" s="3">
        <v>43160</v>
      </c>
      <c r="O60">
        <v>396.14</v>
      </c>
      <c r="P60" s="3">
        <v>43191</v>
      </c>
      <c r="Q60" t="s">
        <v>20</v>
      </c>
      <c r="R60" t="s">
        <v>30</v>
      </c>
      <c r="S60" t="s">
        <v>21</v>
      </c>
      <c r="T60" t="str">
        <f>SUBSTITUTE(S60,"N", 0)</f>
        <v>0</v>
      </c>
      <c r="U60" t="str">
        <f>IF(S60="N", "FALSE", "TRUE")</f>
        <v>FALSE</v>
      </c>
    </row>
    <row r="61" spans="1:21" x14ac:dyDescent="0.35">
      <c r="A61" s="2">
        <v>78</v>
      </c>
      <c r="B61" s="8">
        <v>137823720</v>
      </c>
      <c r="C61">
        <v>40000</v>
      </c>
      <c r="D61" t="s">
        <v>24</v>
      </c>
      <c r="E61">
        <v>11.55</v>
      </c>
      <c r="F61">
        <v>1320</v>
      </c>
      <c r="G61" s="6">
        <v>43313</v>
      </c>
      <c r="H61" t="s">
        <v>28</v>
      </c>
      <c r="I61" t="s">
        <v>18</v>
      </c>
      <c r="J61" t="s">
        <v>19</v>
      </c>
      <c r="K61" t="s">
        <v>53</v>
      </c>
      <c r="L61">
        <v>41837.522779999999</v>
      </c>
      <c r="M61">
        <v>0</v>
      </c>
      <c r="N61" s="3">
        <v>43160</v>
      </c>
      <c r="O61">
        <v>11043.19</v>
      </c>
      <c r="P61"/>
      <c r="Q61" t="s">
        <v>20</v>
      </c>
      <c r="R61" t="s">
        <v>22</v>
      </c>
      <c r="S61" t="s">
        <v>21</v>
      </c>
      <c r="T61" t="str">
        <f>SUBSTITUTE(S61,"N", 0)</f>
        <v>0</v>
      </c>
      <c r="U61" t="str">
        <f>IF(S61="N", "FALSE", "TRUE")</f>
        <v>FALSE</v>
      </c>
    </row>
    <row r="62" spans="1:21" x14ac:dyDescent="0.35">
      <c r="A62" s="2">
        <v>79</v>
      </c>
      <c r="B62" s="8">
        <v>129153772</v>
      </c>
      <c r="C62">
        <v>25000</v>
      </c>
      <c r="D62" t="s">
        <v>24</v>
      </c>
      <c r="E62">
        <v>9.92</v>
      </c>
      <c r="F62">
        <v>805.75</v>
      </c>
      <c r="G62" s="6">
        <v>43132</v>
      </c>
      <c r="H62" t="s">
        <v>28</v>
      </c>
      <c r="I62" t="s">
        <v>26</v>
      </c>
      <c r="J62" t="s">
        <v>19</v>
      </c>
      <c r="K62" t="s">
        <v>53</v>
      </c>
      <c r="L62">
        <v>27150.573939999998</v>
      </c>
      <c r="M62">
        <v>0</v>
      </c>
      <c r="N62" s="3">
        <v>43132</v>
      </c>
      <c r="O62">
        <v>18410.72</v>
      </c>
      <c r="P62"/>
      <c r="Q62" t="s">
        <v>20</v>
      </c>
      <c r="R62" t="s">
        <v>22</v>
      </c>
      <c r="S62" t="s">
        <v>21</v>
      </c>
      <c r="T62" t="str">
        <f>SUBSTITUTE(S62,"N", 0)</f>
        <v>0</v>
      </c>
      <c r="U62" t="str">
        <f>IF(S62="N", "FALSE", "TRUE")</f>
        <v>FALSE</v>
      </c>
    </row>
    <row r="63" spans="1:21" x14ac:dyDescent="0.35">
      <c r="A63" s="2">
        <v>80</v>
      </c>
      <c r="B63" s="8">
        <v>129468467</v>
      </c>
      <c r="C63">
        <v>10000</v>
      </c>
      <c r="D63" t="s">
        <v>24</v>
      </c>
      <c r="E63">
        <v>9.92</v>
      </c>
      <c r="F63">
        <v>322.3</v>
      </c>
      <c r="G63" s="6">
        <v>43160</v>
      </c>
      <c r="H63" t="s">
        <v>17</v>
      </c>
      <c r="I63" t="s">
        <v>26</v>
      </c>
      <c r="J63" t="s">
        <v>19</v>
      </c>
      <c r="K63" t="s">
        <v>53</v>
      </c>
      <c r="L63">
        <v>3856.58</v>
      </c>
      <c r="M63">
        <v>0</v>
      </c>
      <c r="N63" s="3">
        <v>43160</v>
      </c>
      <c r="O63">
        <v>322.3</v>
      </c>
      <c r="P63" s="3">
        <v>43191</v>
      </c>
      <c r="Q63" t="s">
        <v>20</v>
      </c>
      <c r="R63" t="s">
        <v>22</v>
      </c>
      <c r="S63" t="s">
        <v>21</v>
      </c>
      <c r="T63" t="str">
        <f>SUBSTITUTE(S63,"N", 0)</f>
        <v>0</v>
      </c>
      <c r="U63" t="str">
        <f>IF(S63="N", "FALSE", "TRUE")</f>
        <v>FALSE</v>
      </c>
    </row>
    <row r="64" spans="1:21" x14ac:dyDescent="0.35">
      <c r="A64" s="2">
        <v>81</v>
      </c>
      <c r="B64" s="8">
        <v>129468572</v>
      </c>
      <c r="C64">
        <v>12000</v>
      </c>
      <c r="D64" t="s">
        <v>16</v>
      </c>
      <c r="E64">
        <v>25.81</v>
      </c>
      <c r="F64">
        <v>357.94</v>
      </c>
      <c r="G64" s="6">
        <v>43160</v>
      </c>
      <c r="H64" t="s">
        <v>17</v>
      </c>
      <c r="I64" t="s">
        <v>18</v>
      </c>
      <c r="J64" t="s">
        <v>32</v>
      </c>
      <c r="K64" t="s">
        <v>52</v>
      </c>
      <c r="L64">
        <v>4346.8999999999996</v>
      </c>
      <c r="M64">
        <v>0</v>
      </c>
      <c r="N64" s="3">
        <v>43160</v>
      </c>
      <c r="O64">
        <v>357.94</v>
      </c>
      <c r="P64" s="3">
        <v>43191</v>
      </c>
      <c r="Q64" t="s">
        <v>20</v>
      </c>
      <c r="R64" t="s">
        <v>22</v>
      </c>
      <c r="S64" t="s">
        <v>21</v>
      </c>
      <c r="T64" t="str">
        <f>SUBSTITUTE(S64,"N", 0)</f>
        <v>0</v>
      </c>
      <c r="U64" t="str">
        <f>IF(S64="N", "FALSE", "TRUE")</f>
        <v>FALSE</v>
      </c>
    </row>
    <row r="65" spans="1:21" x14ac:dyDescent="0.35">
      <c r="A65" s="2">
        <v>82</v>
      </c>
      <c r="B65" s="8">
        <v>129439537</v>
      </c>
      <c r="C65">
        <v>8300</v>
      </c>
      <c r="D65" t="s">
        <v>24</v>
      </c>
      <c r="E65">
        <v>5.31</v>
      </c>
      <c r="F65">
        <v>249.92</v>
      </c>
      <c r="G65" s="6">
        <v>43160</v>
      </c>
      <c r="H65" t="s">
        <v>17</v>
      </c>
      <c r="I65" t="s">
        <v>18</v>
      </c>
      <c r="J65" t="s">
        <v>19</v>
      </c>
      <c r="K65" t="s">
        <v>53</v>
      </c>
      <c r="L65">
        <v>3246.59</v>
      </c>
      <c r="M65">
        <v>0</v>
      </c>
      <c r="N65" s="3">
        <v>43160</v>
      </c>
      <c r="O65">
        <v>499.92</v>
      </c>
      <c r="P65" s="3">
        <v>43191</v>
      </c>
      <c r="Q65" t="s">
        <v>20</v>
      </c>
      <c r="R65" t="s">
        <v>22</v>
      </c>
      <c r="S65" t="s">
        <v>21</v>
      </c>
      <c r="T65" t="str">
        <f>SUBSTITUTE(S65,"N", 0)</f>
        <v>0</v>
      </c>
      <c r="U65" t="str">
        <f>IF(S65="N", "FALSE", "TRUE")</f>
        <v>FALSE</v>
      </c>
    </row>
    <row r="66" spans="1:21" x14ac:dyDescent="0.35">
      <c r="A66" s="2">
        <v>83</v>
      </c>
      <c r="B66" s="8">
        <v>126734709</v>
      </c>
      <c r="C66">
        <v>15000</v>
      </c>
      <c r="D66" t="s">
        <v>16</v>
      </c>
      <c r="E66">
        <v>10.42</v>
      </c>
      <c r="F66">
        <v>321.82</v>
      </c>
      <c r="G66" s="6">
        <v>43101</v>
      </c>
      <c r="H66" t="s">
        <v>17</v>
      </c>
      <c r="I66" t="s">
        <v>29</v>
      </c>
      <c r="J66" t="s">
        <v>19</v>
      </c>
      <c r="K66" t="s">
        <v>53</v>
      </c>
      <c r="L66">
        <v>4496.8</v>
      </c>
      <c r="M66">
        <v>0</v>
      </c>
      <c r="N66" s="3">
        <v>43160</v>
      </c>
      <c r="O66">
        <v>321.82</v>
      </c>
      <c r="P66" s="3">
        <v>43191</v>
      </c>
      <c r="Q66" t="s">
        <v>20</v>
      </c>
      <c r="R66" t="s">
        <v>22</v>
      </c>
      <c r="S66" t="s">
        <v>21</v>
      </c>
      <c r="T66" t="str">
        <f>SUBSTITUTE(S66,"N", 0)</f>
        <v>0</v>
      </c>
      <c r="U66" t="str">
        <f>IF(S66="N", "FALSE", "TRUE")</f>
        <v>FALSE</v>
      </c>
    </row>
    <row r="67" spans="1:21" x14ac:dyDescent="0.35">
      <c r="A67" s="2">
        <v>84</v>
      </c>
      <c r="B67" s="8">
        <v>136970756</v>
      </c>
      <c r="C67">
        <v>10000</v>
      </c>
      <c r="D67" t="s">
        <v>16</v>
      </c>
      <c r="E67">
        <v>10.08</v>
      </c>
      <c r="F67">
        <v>212.87</v>
      </c>
      <c r="G67" s="6">
        <v>43282</v>
      </c>
      <c r="H67" t="s">
        <v>17</v>
      </c>
      <c r="I67" t="s">
        <v>26</v>
      </c>
      <c r="J67" t="s">
        <v>19</v>
      </c>
      <c r="K67" t="s">
        <v>53</v>
      </c>
      <c r="L67">
        <v>1691.76</v>
      </c>
      <c r="M67">
        <v>0</v>
      </c>
      <c r="N67" s="3">
        <v>43160</v>
      </c>
      <c r="O67">
        <v>212.87</v>
      </c>
      <c r="P67" s="3">
        <v>43191</v>
      </c>
      <c r="Q67" t="s">
        <v>20</v>
      </c>
      <c r="R67" t="s">
        <v>22</v>
      </c>
      <c r="S67" t="s">
        <v>21</v>
      </c>
      <c r="T67" t="str">
        <f>SUBSTITUTE(S67,"N", 0)</f>
        <v>0</v>
      </c>
      <c r="U67" t="str">
        <f>IF(S67="N", "FALSE", "TRUE")</f>
        <v>FALSE</v>
      </c>
    </row>
    <row r="68" spans="1:21" x14ac:dyDescent="0.35">
      <c r="A68" s="2">
        <v>85</v>
      </c>
      <c r="B68" s="8">
        <v>136223805</v>
      </c>
      <c r="C68">
        <v>5500</v>
      </c>
      <c r="D68" t="s">
        <v>24</v>
      </c>
      <c r="E68">
        <v>13.56</v>
      </c>
      <c r="F68">
        <v>186.81</v>
      </c>
      <c r="G68" s="6">
        <v>43282</v>
      </c>
      <c r="H68" t="s">
        <v>17</v>
      </c>
      <c r="I68" t="s">
        <v>27</v>
      </c>
      <c r="J68" t="s">
        <v>19</v>
      </c>
      <c r="K68" t="s">
        <v>53</v>
      </c>
      <c r="L68">
        <v>1504.42</v>
      </c>
      <c r="M68">
        <v>0</v>
      </c>
      <c r="N68" s="3">
        <v>43160</v>
      </c>
      <c r="O68">
        <v>186.81</v>
      </c>
      <c r="P68" s="3">
        <v>43191</v>
      </c>
      <c r="Q68" t="s">
        <v>20</v>
      </c>
      <c r="R68" t="s">
        <v>22</v>
      </c>
      <c r="S68" t="s">
        <v>21</v>
      </c>
      <c r="T68" t="str">
        <f>SUBSTITUTE(S68,"N", 0)</f>
        <v>0</v>
      </c>
      <c r="U68" t="str">
        <f>IF(S68="N", "FALSE", "TRUE")</f>
        <v>FALSE</v>
      </c>
    </row>
    <row r="69" spans="1:21" x14ac:dyDescent="0.35">
      <c r="A69" s="2">
        <v>86</v>
      </c>
      <c r="B69" s="8">
        <v>139109501</v>
      </c>
      <c r="C69">
        <v>12500</v>
      </c>
      <c r="D69" t="s">
        <v>24</v>
      </c>
      <c r="E69">
        <v>10.47</v>
      </c>
      <c r="F69">
        <v>406.11</v>
      </c>
      <c r="G69" s="6">
        <v>43313</v>
      </c>
      <c r="H69" t="s">
        <v>17</v>
      </c>
      <c r="I69" t="s">
        <v>18</v>
      </c>
      <c r="J69" t="s">
        <v>19</v>
      </c>
      <c r="K69" t="s">
        <v>53</v>
      </c>
      <c r="L69">
        <v>2440.3000000000002</v>
      </c>
      <c r="M69">
        <v>0</v>
      </c>
      <c r="N69" s="3">
        <v>43132</v>
      </c>
      <c r="O69">
        <v>406.11</v>
      </c>
      <c r="P69" s="3">
        <v>43191</v>
      </c>
      <c r="Q69" t="s">
        <v>20</v>
      </c>
      <c r="R69" t="s">
        <v>30</v>
      </c>
      <c r="S69" t="s">
        <v>21</v>
      </c>
      <c r="T69" t="str">
        <f>SUBSTITUTE(S69,"N", 0)</f>
        <v>0</v>
      </c>
      <c r="U69" t="str">
        <f>IF(S69="N", "FALSE", "TRUE")</f>
        <v>FALSE</v>
      </c>
    </row>
    <row r="70" spans="1:21" x14ac:dyDescent="0.35">
      <c r="A70" s="2">
        <v>87</v>
      </c>
      <c r="B70" s="8">
        <v>129065596</v>
      </c>
      <c r="C70">
        <v>25000</v>
      </c>
      <c r="D70" t="s">
        <v>24</v>
      </c>
      <c r="E70">
        <v>11.99</v>
      </c>
      <c r="F70">
        <v>830.24</v>
      </c>
      <c r="G70" s="6">
        <v>43132</v>
      </c>
      <c r="H70" t="s">
        <v>17</v>
      </c>
      <c r="I70" t="s">
        <v>18</v>
      </c>
      <c r="J70" t="s">
        <v>19</v>
      </c>
      <c r="K70" t="s">
        <v>53</v>
      </c>
      <c r="L70">
        <v>10776.47</v>
      </c>
      <c r="M70">
        <v>0</v>
      </c>
      <c r="N70" s="3">
        <v>43160</v>
      </c>
      <c r="O70">
        <v>830.24</v>
      </c>
      <c r="P70" s="3">
        <v>43191</v>
      </c>
      <c r="Q70" t="s">
        <v>20</v>
      </c>
      <c r="R70" t="s">
        <v>30</v>
      </c>
      <c r="S70" t="s">
        <v>21</v>
      </c>
      <c r="T70" t="str">
        <f>SUBSTITUTE(S70,"N", 0)</f>
        <v>0</v>
      </c>
      <c r="U70" t="str">
        <f>IF(S70="N", "FALSE", "TRUE")</f>
        <v>FALSE</v>
      </c>
    </row>
    <row r="71" spans="1:21" x14ac:dyDescent="0.35">
      <c r="A71" s="2">
        <v>88</v>
      </c>
      <c r="B71" s="8">
        <v>140793014</v>
      </c>
      <c r="C71">
        <v>21000</v>
      </c>
      <c r="D71" t="s">
        <v>16</v>
      </c>
      <c r="E71">
        <v>11.55</v>
      </c>
      <c r="F71">
        <v>462.38</v>
      </c>
      <c r="G71" s="6">
        <v>43344</v>
      </c>
      <c r="H71" t="s">
        <v>17</v>
      </c>
      <c r="I71" t="s">
        <v>26</v>
      </c>
      <c r="J71" t="s">
        <v>19</v>
      </c>
      <c r="K71" t="s">
        <v>53</v>
      </c>
      <c r="L71">
        <v>2747.33</v>
      </c>
      <c r="M71">
        <v>0</v>
      </c>
      <c r="N71" s="3">
        <v>43160</v>
      </c>
      <c r="O71">
        <v>462.38</v>
      </c>
      <c r="P71" s="3">
        <v>43191</v>
      </c>
      <c r="Q71" t="s">
        <v>20</v>
      </c>
      <c r="R71" t="s">
        <v>30</v>
      </c>
      <c r="S71" t="s">
        <v>21</v>
      </c>
      <c r="T71" t="str">
        <f>SUBSTITUTE(S71,"N", 0)</f>
        <v>0</v>
      </c>
      <c r="U71" t="str">
        <f>IF(S71="N", "FALSE", "TRUE")</f>
        <v>FALSE</v>
      </c>
    </row>
    <row r="72" spans="1:21" x14ac:dyDescent="0.35">
      <c r="A72" s="2">
        <v>89</v>
      </c>
      <c r="B72" s="8">
        <v>126869806</v>
      </c>
      <c r="C72">
        <v>10000</v>
      </c>
      <c r="D72" t="s">
        <v>24</v>
      </c>
      <c r="E72">
        <v>10.42</v>
      </c>
      <c r="F72">
        <v>324.64999999999998</v>
      </c>
      <c r="G72" s="6">
        <v>43101</v>
      </c>
      <c r="H72" t="s">
        <v>28</v>
      </c>
      <c r="I72" t="s">
        <v>26</v>
      </c>
      <c r="J72" t="s">
        <v>19</v>
      </c>
      <c r="K72" t="s">
        <v>53</v>
      </c>
      <c r="L72">
        <v>10468.2192</v>
      </c>
      <c r="M72">
        <v>0</v>
      </c>
      <c r="N72" s="3">
        <v>43313</v>
      </c>
      <c r="O72">
        <v>2026.11</v>
      </c>
      <c r="P72"/>
      <c r="Q72" t="s">
        <v>20</v>
      </c>
      <c r="R72" t="s">
        <v>22</v>
      </c>
      <c r="S72" t="s">
        <v>21</v>
      </c>
      <c r="T72" t="str">
        <f>SUBSTITUTE(S72,"N", 0)</f>
        <v>0</v>
      </c>
      <c r="U72" t="str">
        <f>IF(S72="N", "FALSE", "TRUE")</f>
        <v>FALSE</v>
      </c>
    </row>
    <row r="73" spans="1:21" x14ac:dyDescent="0.35">
      <c r="A73" s="2">
        <v>90</v>
      </c>
      <c r="B73" s="8">
        <v>129774072</v>
      </c>
      <c r="C73">
        <v>6000</v>
      </c>
      <c r="D73" t="s">
        <v>24</v>
      </c>
      <c r="E73">
        <v>6.07</v>
      </c>
      <c r="F73">
        <v>182.73</v>
      </c>
      <c r="G73" s="6">
        <v>43160</v>
      </c>
      <c r="H73" t="s">
        <v>17</v>
      </c>
      <c r="I73" t="s">
        <v>26</v>
      </c>
      <c r="J73" t="s">
        <v>19</v>
      </c>
      <c r="K73" t="s">
        <v>53</v>
      </c>
      <c r="L73">
        <v>2382.2800000000002</v>
      </c>
      <c r="M73">
        <v>0</v>
      </c>
      <c r="N73" s="3">
        <v>43160</v>
      </c>
      <c r="O73">
        <v>182.73</v>
      </c>
      <c r="P73" s="3">
        <v>43191</v>
      </c>
      <c r="Q73" t="s">
        <v>20</v>
      </c>
      <c r="R73" t="s">
        <v>30</v>
      </c>
      <c r="S73" t="s">
        <v>21</v>
      </c>
      <c r="T73" t="str">
        <f>SUBSTITUTE(S73,"N", 0)</f>
        <v>0</v>
      </c>
      <c r="U73" t="str">
        <f>IF(S73="N", "FALSE", "TRUE")</f>
        <v>FALSE</v>
      </c>
    </row>
    <row r="74" spans="1:21" x14ac:dyDescent="0.35">
      <c r="A74" s="2">
        <v>91</v>
      </c>
      <c r="B74" s="8">
        <v>139033369</v>
      </c>
      <c r="C74">
        <v>19500</v>
      </c>
      <c r="D74" t="s">
        <v>24</v>
      </c>
      <c r="E74">
        <v>10.08</v>
      </c>
      <c r="F74">
        <v>629.95000000000005</v>
      </c>
      <c r="G74" s="6">
        <v>43313</v>
      </c>
      <c r="H74" t="s">
        <v>17</v>
      </c>
      <c r="I74" t="s">
        <v>18</v>
      </c>
      <c r="J74" t="s">
        <v>19</v>
      </c>
      <c r="K74" t="s">
        <v>53</v>
      </c>
      <c r="L74">
        <v>4398.7299999999996</v>
      </c>
      <c r="M74">
        <v>0</v>
      </c>
      <c r="N74" s="3">
        <v>43160</v>
      </c>
      <c r="O74">
        <v>629.95000000000005</v>
      </c>
      <c r="P74" s="3">
        <v>43191</v>
      </c>
      <c r="Q74" t="s">
        <v>20</v>
      </c>
      <c r="R74" t="s">
        <v>30</v>
      </c>
      <c r="S74" t="s">
        <v>21</v>
      </c>
      <c r="T74" t="str">
        <f>SUBSTITUTE(S74,"N", 0)</f>
        <v>0</v>
      </c>
      <c r="U74" t="str">
        <f>IF(S74="N", "FALSE", "TRUE")</f>
        <v>FALSE</v>
      </c>
    </row>
    <row r="75" spans="1:21" x14ac:dyDescent="0.35">
      <c r="A75" s="2">
        <v>92</v>
      </c>
      <c r="B75" s="8">
        <v>127611760</v>
      </c>
      <c r="C75">
        <v>2000</v>
      </c>
      <c r="D75" t="s">
        <v>24</v>
      </c>
      <c r="E75">
        <v>17.09</v>
      </c>
      <c r="F75">
        <v>71.400000000000006</v>
      </c>
      <c r="G75" s="6">
        <v>43101</v>
      </c>
      <c r="H75" t="s">
        <v>33</v>
      </c>
      <c r="I75" t="s">
        <v>27</v>
      </c>
      <c r="J75" t="s">
        <v>32</v>
      </c>
      <c r="K75" t="s">
        <v>52</v>
      </c>
      <c r="L75">
        <v>288.45</v>
      </c>
      <c r="M75">
        <v>0</v>
      </c>
      <c r="N75" s="3">
        <v>43252</v>
      </c>
      <c r="O75">
        <v>71.400000000000006</v>
      </c>
      <c r="P75"/>
      <c r="Q75" t="s">
        <v>23</v>
      </c>
      <c r="R75" t="s">
        <v>22</v>
      </c>
      <c r="S75" t="s">
        <v>21</v>
      </c>
      <c r="T75" t="str">
        <f>SUBSTITUTE(S75,"N", 0)</f>
        <v>0</v>
      </c>
      <c r="U75" t="str">
        <f>IF(S75="N", "FALSE", "TRUE")</f>
        <v>FALSE</v>
      </c>
    </row>
    <row r="76" spans="1:21" x14ac:dyDescent="0.35">
      <c r="A76" s="2">
        <v>95</v>
      </c>
      <c r="B76" s="8">
        <v>139336713</v>
      </c>
      <c r="C76"/>
      <c r="D76" t="s">
        <v>24</v>
      </c>
      <c r="E76">
        <v>10.47</v>
      </c>
      <c r="F76">
        <v>649.77</v>
      </c>
      <c r="G76" s="6">
        <v>43344</v>
      </c>
      <c r="H76" t="s">
        <v>17</v>
      </c>
      <c r="I76" t="s">
        <v>26</v>
      </c>
      <c r="J76" t="s">
        <v>19</v>
      </c>
      <c r="K76" t="s">
        <v>53</v>
      </c>
      <c r="L76">
        <v>3886.99</v>
      </c>
      <c r="M76">
        <v>0</v>
      </c>
      <c r="N76" s="3">
        <v>43160</v>
      </c>
      <c r="O76">
        <v>649.77</v>
      </c>
      <c r="P76" s="3">
        <v>43191</v>
      </c>
      <c r="Q76" t="s">
        <v>20</v>
      </c>
      <c r="R76" t="s">
        <v>22</v>
      </c>
      <c r="S76" t="s">
        <v>21</v>
      </c>
      <c r="T76" t="str">
        <f>SUBSTITUTE(S76,"N", 0)</f>
        <v>0</v>
      </c>
      <c r="U76" t="str">
        <f>IF(S76="N", "FALSE", "TRUE")</f>
        <v>FALSE</v>
      </c>
    </row>
    <row r="77" spans="1:21" x14ac:dyDescent="0.35">
      <c r="A77" s="2">
        <v>140</v>
      </c>
      <c r="B77" s="8">
        <v>126297104</v>
      </c>
      <c r="C77"/>
      <c r="D77" t="s">
        <v>24</v>
      </c>
      <c r="E77">
        <v>10.91</v>
      </c>
      <c r="F77">
        <v>686.62</v>
      </c>
      <c r="G77" s="6">
        <v>43101</v>
      </c>
      <c r="H77" t="s">
        <v>17</v>
      </c>
      <c r="I77" t="s">
        <v>35</v>
      </c>
      <c r="J77" t="s">
        <v>32</v>
      </c>
      <c r="K77" t="s">
        <v>52</v>
      </c>
      <c r="L77">
        <v>19226.71</v>
      </c>
      <c r="M77">
        <v>0</v>
      </c>
      <c r="N77" s="3">
        <v>43160</v>
      </c>
      <c r="O77">
        <v>686.62</v>
      </c>
      <c r="P77" s="3">
        <v>43191</v>
      </c>
      <c r="Q77" t="s">
        <v>20</v>
      </c>
      <c r="R77" t="s">
        <v>22</v>
      </c>
      <c r="S77" t="s">
        <v>21</v>
      </c>
      <c r="T77" t="str">
        <f>SUBSTITUTE(S77,"N", 0)</f>
        <v>0</v>
      </c>
      <c r="U77" t="str">
        <f>IF(S77="N", "FALSE", "TRUE")</f>
        <v>FALSE</v>
      </c>
    </row>
    <row r="78" spans="1:21" x14ac:dyDescent="0.35">
      <c r="A78" s="2">
        <v>144</v>
      </c>
      <c r="B78" s="8">
        <v>139040343</v>
      </c>
      <c r="C78">
        <v>5000</v>
      </c>
      <c r="D78" t="s">
        <v>24</v>
      </c>
      <c r="E78">
        <v>14.47</v>
      </c>
      <c r="F78">
        <v>172.04</v>
      </c>
      <c r="G78" s="6">
        <v>43344</v>
      </c>
      <c r="H78" t="s">
        <v>17</v>
      </c>
      <c r="I78" t="s">
        <v>29</v>
      </c>
      <c r="J78" t="s">
        <v>19</v>
      </c>
      <c r="K78" t="s">
        <v>53</v>
      </c>
      <c r="L78">
        <v>1028.22</v>
      </c>
      <c r="M78">
        <v>0</v>
      </c>
      <c r="N78" s="3">
        <v>43160</v>
      </c>
      <c r="O78">
        <v>172.04</v>
      </c>
      <c r="P78" s="3">
        <v>43191</v>
      </c>
      <c r="Q78" t="s">
        <v>23</v>
      </c>
      <c r="R78" t="s">
        <v>22</v>
      </c>
      <c r="S78" t="s">
        <v>21</v>
      </c>
      <c r="T78" t="str">
        <f>SUBSTITUTE(S78,"N", 0)</f>
        <v>0</v>
      </c>
      <c r="U78" t="str">
        <f>IF(S78="N", "FALSE", "TRUE")</f>
        <v>FALSE</v>
      </c>
    </row>
    <row r="79" spans="1:21" x14ac:dyDescent="0.35">
      <c r="A79" s="2">
        <v>145</v>
      </c>
      <c r="B79" s="8">
        <v>126736436</v>
      </c>
      <c r="C79">
        <v>26425</v>
      </c>
      <c r="D79" t="s">
        <v>16</v>
      </c>
      <c r="E79">
        <v>12.62</v>
      </c>
      <c r="F79">
        <v>596.13</v>
      </c>
      <c r="G79" s="6">
        <v>43101</v>
      </c>
      <c r="H79" t="s">
        <v>17</v>
      </c>
      <c r="I79" t="s">
        <v>27</v>
      </c>
      <c r="J79" t="s">
        <v>19</v>
      </c>
      <c r="K79" t="s">
        <v>53</v>
      </c>
      <c r="L79">
        <v>8327.2900000000009</v>
      </c>
      <c r="M79">
        <v>0</v>
      </c>
      <c r="N79" s="3">
        <v>43160</v>
      </c>
      <c r="O79">
        <v>596.13</v>
      </c>
      <c r="P79" s="3">
        <v>43191</v>
      </c>
      <c r="Q79" t="s">
        <v>20</v>
      </c>
      <c r="R79" t="s">
        <v>22</v>
      </c>
      <c r="S79" t="s">
        <v>21</v>
      </c>
      <c r="T79" t="str">
        <f>SUBSTITUTE(S79,"N", 0)</f>
        <v>0</v>
      </c>
      <c r="U79" t="str">
        <f>IF(S79="N", "FALSE", "TRUE")</f>
        <v>FALSE</v>
      </c>
    </row>
    <row r="80" spans="1:21" x14ac:dyDescent="0.35">
      <c r="A80" s="2">
        <v>146</v>
      </c>
      <c r="B80" s="8">
        <v>141053405</v>
      </c>
      <c r="C80">
        <v>15000</v>
      </c>
      <c r="D80" t="s">
        <v>16</v>
      </c>
      <c r="E80">
        <v>6.11</v>
      </c>
      <c r="F80">
        <v>290.76</v>
      </c>
      <c r="G80" s="6">
        <v>43344</v>
      </c>
      <c r="H80" t="s">
        <v>17</v>
      </c>
      <c r="I80" t="s">
        <v>18</v>
      </c>
      <c r="J80" t="s">
        <v>19</v>
      </c>
      <c r="K80" t="s">
        <v>53</v>
      </c>
      <c r="L80">
        <v>1453.81</v>
      </c>
      <c r="M80">
        <v>0</v>
      </c>
      <c r="N80" s="3">
        <v>43132</v>
      </c>
      <c r="O80">
        <v>290.76</v>
      </c>
      <c r="P80" s="3">
        <v>43191</v>
      </c>
      <c r="Q80" t="s">
        <v>20</v>
      </c>
      <c r="R80" t="s">
        <v>30</v>
      </c>
      <c r="S80" t="s">
        <v>21</v>
      </c>
      <c r="T80" t="str">
        <f>SUBSTITUTE(S80,"N", 0)</f>
        <v>0</v>
      </c>
      <c r="U80" t="str">
        <f>IF(S80="N", "FALSE", "TRUE")</f>
        <v>FALSE</v>
      </c>
    </row>
    <row r="81" spans="1:21" x14ac:dyDescent="0.35">
      <c r="A81" s="2">
        <v>147</v>
      </c>
      <c r="B81" s="8">
        <v>139290182</v>
      </c>
      <c r="C81">
        <v>5000</v>
      </c>
      <c r="D81" t="s">
        <v>24</v>
      </c>
      <c r="E81">
        <v>12.73</v>
      </c>
      <c r="F81">
        <v>167.83</v>
      </c>
      <c r="G81" s="6">
        <v>43313</v>
      </c>
      <c r="H81" t="s">
        <v>17</v>
      </c>
      <c r="I81" t="s">
        <v>26</v>
      </c>
      <c r="J81" t="s">
        <v>32</v>
      </c>
      <c r="K81" t="s">
        <v>52</v>
      </c>
      <c r="L81">
        <v>1171.27</v>
      </c>
      <c r="M81">
        <v>0</v>
      </c>
      <c r="N81" s="3">
        <v>43160</v>
      </c>
      <c r="O81">
        <v>167.83</v>
      </c>
      <c r="P81" s="3">
        <v>43191</v>
      </c>
      <c r="Q81" t="s">
        <v>20</v>
      </c>
      <c r="R81" t="s">
        <v>22</v>
      </c>
      <c r="S81" t="s">
        <v>21</v>
      </c>
      <c r="T81" t="str">
        <f>SUBSTITUTE(S81,"N", 0)</f>
        <v>0</v>
      </c>
      <c r="U81" t="str">
        <f>IF(S81="N", "FALSE", "TRUE")</f>
        <v>FALSE</v>
      </c>
    </row>
    <row r="82" spans="1:21" x14ac:dyDescent="0.35">
      <c r="A82" s="2">
        <v>148</v>
      </c>
      <c r="B82" s="8">
        <v>137349443</v>
      </c>
      <c r="C82">
        <v>30000</v>
      </c>
      <c r="D82" t="s">
        <v>16</v>
      </c>
      <c r="E82">
        <v>15.02</v>
      </c>
      <c r="F82">
        <v>714.02</v>
      </c>
      <c r="G82" s="6">
        <v>43313</v>
      </c>
      <c r="H82" t="s">
        <v>17</v>
      </c>
      <c r="I82" t="s">
        <v>18</v>
      </c>
      <c r="J82" t="s">
        <v>19</v>
      </c>
      <c r="K82" t="s">
        <v>53</v>
      </c>
      <c r="L82">
        <v>5008.8100000000004</v>
      </c>
      <c r="M82">
        <v>35.700000000000003</v>
      </c>
      <c r="N82" s="3">
        <v>43160</v>
      </c>
      <c r="O82">
        <v>714.02</v>
      </c>
      <c r="P82" s="3">
        <v>43191</v>
      </c>
      <c r="Q82" t="s">
        <v>20</v>
      </c>
      <c r="R82" t="s">
        <v>30</v>
      </c>
      <c r="S82" t="s">
        <v>21</v>
      </c>
      <c r="T82" t="str">
        <f>SUBSTITUTE(S82,"N", 0)</f>
        <v>0</v>
      </c>
      <c r="U82" t="str">
        <f>IF(S82="N", "FALSE", "TRUE")</f>
        <v>FALSE</v>
      </c>
    </row>
    <row r="83" spans="1:21" x14ac:dyDescent="0.35">
      <c r="A83" s="2">
        <v>149</v>
      </c>
      <c r="B83" s="8">
        <v>129761846</v>
      </c>
      <c r="C83">
        <v>2500</v>
      </c>
      <c r="D83" t="s">
        <v>24</v>
      </c>
      <c r="E83">
        <v>18.45</v>
      </c>
      <c r="F83">
        <v>90.95</v>
      </c>
      <c r="G83" s="6">
        <v>43160</v>
      </c>
      <c r="H83" t="s">
        <v>28</v>
      </c>
      <c r="I83" t="s">
        <v>37</v>
      </c>
      <c r="J83" t="s">
        <v>32</v>
      </c>
      <c r="K83" t="s">
        <v>52</v>
      </c>
      <c r="L83">
        <v>2775.812852</v>
      </c>
      <c r="M83">
        <v>0</v>
      </c>
      <c r="N83" s="3">
        <v>43374</v>
      </c>
      <c r="O83">
        <v>2235.23</v>
      </c>
      <c r="P83"/>
      <c r="Q83" t="s">
        <v>20</v>
      </c>
      <c r="R83" t="s">
        <v>22</v>
      </c>
      <c r="S83" t="s">
        <v>21</v>
      </c>
      <c r="T83" t="str">
        <f>SUBSTITUTE(S83,"N", 0)</f>
        <v>0</v>
      </c>
      <c r="U83" t="str">
        <f>IF(S83="N", "FALSE", "TRUE")</f>
        <v>FALSE</v>
      </c>
    </row>
    <row r="84" spans="1:21" x14ac:dyDescent="0.35">
      <c r="A84" s="2">
        <v>150</v>
      </c>
      <c r="B84" s="8">
        <v>137794897</v>
      </c>
      <c r="C84">
        <v>8500</v>
      </c>
      <c r="D84" t="s">
        <v>24</v>
      </c>
      <c r="E84">
        <v>7.21</v>
      </c>
      <c r="F84">
        <v>263.27999999999997</v>
      </c>
      <c r="G84" s="6">
        <v>43313</v>
      </c>
      <c r="H84" t="s">
        <v>17</v>
      </c>
      <c r="I84" t="s">
        <v>27</v>
      </c>
      <c r="J84" t="s">
        <v>19</v>
      </c>
      <c r="K84" t="s">
        <v>53</v>
      </c>
      <c r="L84">
        <v>1836.15</v>
      </c>
      <c r="M84">
        <v>0</v>
      </c>
      <c r="N84" s="3">
        <v>43160</v>
      </c>
      <c r="O84">
        <v>263.27999999999997</v>
      </c>
      <c r="P84" s="3">
        <v>43191</v>
      </c>
      <c r="Q84" t="s">
        <v>20</v>
      </c>
      <c r="R84" t="s">
        <v>22</v>
      </c>
      <c r="S84" t="s">
        <v>21</v>
      </c>
      <c r="T84" t="str">
        <f>SUBSTITUTE(S84,"N", 0)</f>
        <v>0</v>
      </c>
      <c r="U84" t="str">
        <f>IF(S84="N", "FALSE", "TRUE")</f>
        <v>FALSE</v>
      </c>
    </row>
    <row r="85" spans="1:21" x14ac:dyDescent="0.35">
      <c r="A85" s="2">
        <v>151</v>
      </c>
      <c r="B85" s="8">
        <v>129388944</v>
      </c>
      <c r="C85">
        <v>3000</v>
      </c>
      <c r="D85" t="s">
        <v>24</v>
      </c>
      <c r="E85">
        <v>10.41</v>
      </c>
      <c r="F85">
        <v>97.39</v>
      </c>
      <c r="G85" s="6">
        <v>43160</v>
      </c>
      <c r="H85" t="s">
        <v>17</v>
      </c>
      <c r="I85" t="s">
        <v>27</v>
      </c>
      <c r="J85" t="s">
        <v>19</v>
      </c>
      <c r="K85" t="s">
        <v>53</v>
      </c>
      <c r="L85">
        <v>1166.94</v>
      </c>
      <c r="M85">
        <v>0</v>
      </c>
      <c r="N85" s="3">
        <v>43160</v>
      </c>
      <c r="O85">
        <v>97.39</v>
      </c>
      <c r="P85" s="3">
        <v>43191</v>
      </c>
      <c r="Q85" t="s">
        <v>20</v>
      </c>
      <c r="R85" t="s">
        <v>22</v>
      </c>
      <c r="S85" t="s">
        <v>21</v>
      </c>
      <c r="T85" t="str">
        <f>SUBSTITUTE(S85,"N", 0)</f>
        <v>0</v>
      </c>
      <c r="U85" t="str">
        <f>IF(S85="N", "FALSE", "TRUE")</f>
        <v>FALSE</v>
      </c>
    </row>
    <row r="86" spans="1:21" x14ac:dyDescent="0.35">
      <c r="A86" s="2">
        <v>152</v>
      </c>
      <c r="B86" s="8">
        <v>128318256</v>
      </c>
      <c r="C86">
        <v>10000</v>
      </c>
      <c r="D86" t="s">
        <v>24</v>
      </c>
      <c r="E86">
        <v>14.08</v>
      </c>
      <c r="F86">
        <v>342.17</v>
      </c>
      <c r="G86" s="6">
        <v>43132</v>
      </c>
      <c r="H86" t="s">
        <v>17</v>
      </c>
      <c r="I86" t="s">
        <v>18</v>
      </c>
      <c r="J86" t="s">
        <v>19</v>
      </c>
      <c r="K86" t="s">
        <v>53</v>
      </c>
      <c r="L86">
        <v>4179.84</v>
      </c>
      <c r="M86">
        <v>68.44</v>
      </c>
      <c r="N86" s="3">
        <v>43160</v>
      </c>
      <c r="O86">
        <v>360</v>
      </c>
      <c r="P86" s="3">
        <v>43191</v>
      </c>
      <c r="Q86" t="s">
        <v>23</v>
      </c>
      <c r="R86" t="s">
        <v>22</v>
      </c>
      <c r="S86" t="s">
        <v>21</v>
      </c>
      <c r="T86" t="str">
        <f>SUBSTITUTE(S86,"N", 0)</f>
        <v>0</v>
      </c>
      <c r="U86" t="str">
        <f>IF(S86="N", "FALSE", "TRUE")</f>
        <v>FALSE</v>
      </c>
    </row>
    <row r="87" spans="1:21" x14ac:dyDescent="0.35">
      <c r="A87" s="2">
        <v>153</v>
      </c>
      <c r="B87" s="8">
        <v>129165001</v>
      </c>
      <c r="C87">
        <v>10000</v>
      </c>
      <c r="D87" t="s">
        <v>24</v>
      </c>
      <c r="E87">
        <v>7.96</v>
      </c>
      <c r="F87">
        <v>313.18</v>
      </c>
      <c r="G87" s="6">
        <v>43160</v>
      </c>
      <c r="H87" t="s">
        <v>28</v>
      </c>
      <c r="I87" t="s">
        <v>26</v>
      </c>
      <c r="J87" t="s">
        <v>19</v>
      </c>
      <c r="K87" t="s">
        <v>53</v>
      </c>
      <c r="L87">
        <v>10345.47544</v>
      </c>
      <c r="M87">
        <v>0</v>
      </c>
      <c r="N87" s="3">
        <v>43344</v>
      </c>
      <c r="O87">
        <v>238.42</v>
      </c>
      <c r="P87"/>
      <c r="Q87" t="s">
        <v>20</v>
      </c>
      <c r="R87" t="s">
        <v>22</v>
      </c>
      <c r="S87" t="s">
        <v>21</v>
      </c>
      <c r="T87" t="str">
        <f>SUBSTITUTE(S87,"N", 0)</f>
        <v>0</v>
      </c>
      <c r="U87" t="str">
        <f>IF(S87="N", "FALSE", "TRUE")</f>
        <v>FALSE</v>
      </c>
    </row>
    <row r="88" spans="1:21" x14ac:dyDescent="0.35">
      <c r="A88" s="2">
        <v>154</v>
      </c>
      <c r="B88" s="8">
        <v>138611618</v>
      </c>
      <c r="C88">
        <v>30000</v>
      </c>
      <c r="D88" t="s">
        <v>24</v>
      </c>
      <c r="E88">
        <v>13.56</v>
      </c>
      <c r="F88">
        <v>1018.93</v>
      </c>
      <c r="G88" s="6">
        <v>43313</v>
      </c>
      <c r="H88" t="s">
        <v>17</v>
      </c>
      <c r="I88" t="s">
        <v>18</v>
      </c>
      <c r="J88" t="s">
        <v>19</v>
      </c>
      <c r="K88" t="s">
        <v>53</v>
      </c>
      <c r="L88">
        <v>7109.91</v>
      </c>
      <c r="M88">
        <v>0</v>
      </c>
      <c r="N88" s="3">
        <v>43160</v>
      </c>
      <c r="O88">
        <v>1018.93</v>
      </c>
      <c r="P88" s="3">
        <v>43191</v>
      </c>
      <c r="Q88" t="s">
        <v>23</v>
      </c>
      <c r="R88" t="s">
        <v>22</v>
      </c>
      <c r="S88" t="s">
        <v>21</v>
      </c>
      <c r="T88" t="str">
        <f>SUBSTITUTE(S88,"N", 0)</f>
        <v>0</v>
      </c>
      <c r="U88" t="str">
        <f>IF(S88="N", "FALSE", "TRUE")</f>
        <v>FALSE</v>
      </c>
    </row>
    <row r="89" spans="1:21" x14ac:dyDescent="0.35">
      <c r="A89" s="2">
        <v>155</v>
      </c>
      <c r="B89" s="8">
        <v>130353128</v>
      </c>
      <c r="C89">
        <v>6000</v>
      </c>
      <c r="D89" t="s">
        <v>24</v>
      </c>
      <c r="E89">
        <v>14.07</v>
      </c>
      <c r="F89">
        <v>205.27</v>
      </c>
      <c r="G89" s="6">
        <v>43160</v>
      </c>
      <c r="H89" t="s">
        <v>28</v>
      </c>
      <c r="I89" t="s">
        <v>35</v>
      </c>
      <c r="J89" t="s">
        <v>32</v>
      </c>
      <c r="K89" t="s">
        <v>52</v>
      </c>
      <c r="L89">
        <v>6016.8370999999997</v>
      </c>
      <c r="M89">
        <v>0</v>
      </c>
      <c r="N89" s="3">
        <v>43191</v>
      </c>
      <c r="O89">
        <v>6026.22</v>
      </c>
      <c r="P89"/>
      <c r="Q89" t="s">
        <v>23</v>
      </c>
      <c r="R89" t="s">
        <v>22</v>
      </c>
      <c r="S89" t="s">
        <v>21</v>
      </c>
      <c r="T89" t="str">
        <f>SUBSTITUTE(S89,"N", 0)</f>
        <v>0</v>
      </c>
      <c r="U89" t="str">
        <f>IF(S89="N", "FALSE", "TRUE")</f>
        <v>FALSE</v>
      </c>
    </row>
    <row r="90" spans="1:21" x14ac:dyDescent="0.35">
      <c r="A90" s="2">
        <v>156</v>
      </c>
      <c r="B90" s="8">
        <v>136885929</v>
      </c>
      <c r="C90">
        <v>16000</v>
      </c>
      <c r="D90" t="s">
        <v>24</v>
      </c>
      <c r="E90">
        <v>12.73</v>
      </c>
      <c r="F90">
        <v>537.03</v>
      </c>
      <c r="G90" s="6">
        <v>43282</v>
      </c>
      <c r="H90" t="s">
        <v>17</v>
      </c>
      <c r="I90" t="s">
        <v>26</v>
      </c>
      <c r="J90" t="s">
        <v>19</v>
      </c>
      <c r="K90" t="s">
        <v>53</v>
      </c>
      <c r="L90">
        <v>4273.6099999999997</v>
      </c>
      <c r="M90">
        <v>0</v>
      </c>
      <c r="N90" s="3">
        <v>43160</v>
      </c>
      <c r="O90">
        <v>537.03</v>
      </c>
      <c r="P90" s="3">
        <v>43191</v>
      </c>
      <c r="Q90" t="s">
        <v>20</v>
      </c>
      <c r="R90" t="s">
        <v>22</v>
      </c>
      <c r="S90" t="s">
        <v>21</v>
      </c>
      <c r="T90" t="str">
        <f>SUBSTITUTE(S90,"N", 0)</f>
        <v>0</v>
      </c>
      <c r="U90" t="str">
        <f>IF(S90="N", "FALSE", "TRUE")</f>
        <v>FALSE</v>
      </c>
    </row>
    <row r="91" spans="1:21" x14ac:dyDescent="0.35">
      <c r="A91" s="2">
        <v>157</v>
      </c>
      <c r="B91" s="8">
        <v>130610684</v>
      </c>
      <c r="C91">
        <v>9600</v>
      </c>
      <c r="D91" t="s">
        <v>24</v>
      </c>
      <c r="E91">
        <v>21.85</v>
      </c>
      <c r="F91">
        <v>365.89</v>
      </c>
      <c r="G91" s="6">
        <v>43160</v>
      </c>
      <c r="H91" t="s">
        <v>17</v>
      </c>
      <c r="I91" t="s">
        <v>26</v>
      </c>
      <c r="J91" t="s">
        <v>32</v>
      </c>
      <c r="K91" t="s">
        <v>52</v>
      </c>
      <c r="L91">
        <v>4379.03</v>
      </c>
      <c r="M91">
        <v>0</v>
      </c>
      <c r="N91" s="3">
        <v>43160</v>
      </c>
      <c r="O91">
        <v>365.89</v>
      </c>
      <c r="P91" s="3">
        <v>43191</v>
      </c>
      <c r="Q91" t="s">
        <v>20</v>
      </c>
      <c r="R91" t="s">
        <v>22</v>
      </c>
      <c r="S91" t="s">
        <v>21</v>
      </c>
      <c r="T91" t="str">
        <f>SUBSTITUTE(S91,"N", 0)</f>
        <v>0</v>
      </c>
      <c r="U91" t="str">
        <f>IF(S91="N", "FALSE", "TRUE")</f>
        <v>FALSE</v>
      </c>
    </row>
    <row r="92" spans="1:21" x14ac:dyDescent="0.35">
      <c r="A92" s="2">
        <v>158</v>
      </c>
      <c r="B92" s="8">
        <v>128320206</v>
      </c>
      <c r="C92">
        <v>5000</v>
      </c>
      <c r="D92" t="s">
        <v>24</v>
      </c>
      <c r="E92">
        <v>7.35</v>
      </c>
      <c r="F92">
        <v>155.19</v>
      </c>
      <c r="G92" s="6">
        <v>43132</v>
      </c>
      <c r="H92" t="s">
        <v>28</v>
      </c>
      <c r="I92" t="s">
        <v>29</v>
      </c>
      <c r="J92" t="s">
        <v>19</v>
      </c>
      <c r="K92" t="s">
        <v>53</v>
      </c>
      <c r="L92">
        <v>5001.1619790000004</v>
      </c>
      <c r="M92">
        <v>0</v>
      </c>
      <c r="N92" s="3">
        <v>43132</v>
      </c>
      <c r="O92">
        <v>5005.24</v>
      </c>
      <c r="P92"/>
      <c r="Q92" t="s">
        <v>20</v>
      </c>
      <c r="R92" t="s">
        <v>22</v>
      </c>
      <c r="S92" t="s">
        <v>21</v>
      </c>
      <c r="T92" t="str">
        <f>SUBSTITUTE(S92,"N", 0)</f>
        <v>0</v>
      </c>
      <c r="U92" t="str">
        <f>IF(S92="N", "FALSE", "TRUE")</f>
        <v>FALSE</v>
      </c>
    </row>
    <row r="93" spans="1:21" x14ac:dyDescent="0.35">
      <c r="A93" s="2">
        <v>159</v>
      </c>
      <c r="B93" s="8">
        <v>127595205</v>
      </c>
      <c r="C93">
        <v>2000</v>
      </c>
      <c r="D93" t="s">
        <v>24</v>
      </c>
      <c r="E93">
        <v>6.08</v>
      </c>
      <c r="F93">
        <v>60.92</v>
      </c>
      <c r="G93" s="6">
        <v>43101</v>
      </c>
      <c r="H93" t="s">
        <v>17</v>
      </c>
      <c r="I93" t="s">
        <v>27</v>
      </c>
      <c r="J93" t="s">
        <v>19</v>
      </c>
      <c r="K93" t="s">
        <v>53</v>
      </c>
      <c r="L93">
        <v>851.53</v>
      </c>
      <c r="M93">
        <v>0</v>
      </c>
      <c r="N93" s="3">
        <v>43160</v>
      </c>
      <c r="O93">
        <v>60.92</v>
      </c>
      <c r="P93" s="3">
        <v>43191</v>
      </c>
      <c r="Q93" t="s">
        <v>20</v>
      </c>
      <c r="R93" t="s">
        <v>22</v>
      </c>
      <c r="S93" t="s">
        <v>21</v>
      </c>
      <c r="T93" t="str">
        <f>SUBSTITUTE(S93,"N", 0)</f>
        <v>0</v>
      </c>
      <c r="U93" t="str">
        <f>IF(S93="N", "FALSE", "TRUE")</f>
        <v>FALSE</v>
      </c>
    </row>
    <row r="94" spans="1:21" x14ac:dyDescent="0.35">
      <c r="A94" s="2">
        <v>160</v>
      </c>
      <c r="B94" s="8">
        <v>137882064</v>
      </c>
      <c r="C94">
        <v>35000</v>
      </c>
      <c r="D94" t="s">
        <v>24</v>
      </c>
      <c r="E94">
        <v>14.47</v>
      </c>
      <c r="F94">
        <v>1204.23</v>
      </c>
      <c r="G94" s="6">
        <v>43313</v>
      </c>
      <c r="H94" t="s">
        <v>17</v>
      </c>
      <c r="I94" t="s">
        <v>18</v>
      </c>
      <c r="J94" t="s">
        <v>19</v>
      </c>
      <c r="K94" t="s">
        <v>53</v>
      </c>
      <c r="L94">
        <v>8572.7800000000007</v>
      </c>
      <c r="M94">
        <v>0</v>
      </c>
      <c r="N94" s="3">
        <v>43160</v>
      </c>
      <c r="O94">
        <v>1204.23</v>
      </c>
      <c r="P94" s="3">
        <v>43191</v>
      </c>
      <c r="Q94" t="s">
        <v>20</v>
      </c>
      <c r="R94" t="s">
        <v>22</v>
      </c>
      <c r="S94" t="s">
        <v>21</v>
      </c>
      <c r="T94" t="str">
        <f>SUBSTITUTE(S94,"N", 0)</f>
        <v>0</v>
      </c>
      <c r="U94" t="str">
        <f>IF(S94="N", "FALSE", "TRUE")</f>
        <v>FALSE</v>
      </c>
    </row>
    <row r="95" spans="1:21" x14ac:dyDescent="0.35">
      <c r="A95" s="2">
        <v>161</v>
      </c>
      <c r="B95" s="8">
        <v>140903377</v>
      </c>
      <c r="C95">
        <v>20000</v>
      </c>
      <c r="D95" t="s">
        <v>24</v>
      </c>
      <c r="E95">
        <v>11.55</v>
      </c>
      <c r="F95">
        <v>660</v>
      </c>
      <c r="G95" s="6">
        <v>43344</v>
      </c>
      <c r="H95" t="s">
        <v>17</v>
      </c>
      <c r="I95" t="s">
        <v>18</v>
      </c>
      <c r="J95" t="s">
        <v>19</v>
      </c>
      <c r="K95" t="s">
        <v>53</v>
      </c>
      <c r="L95">
        <v>3947.17</v>
      </c>
      <c r="M95">
        <v>0</v>
      </c>
      <c r="N95" s="3">
        <v>43160</v>
      </c>
      <c r="O95">
        <v>660</v>
      </c>
      <c r="P95" s="3">
        <v>43191</v>
      </c>
      <c r="Q95" t="s">
        <v>23</v>
      </c>
      <c r="R95" t="s">
        <v>30</v>
      </c>
      <c r="S95" t="s">
        <v>21</v>
      </c>
      <c r="T95" t="str">
        <f>SUBSTITUTE(S95,"N", 0)</f>
        <v>0</v>
      </c>
      <c r="U95" t="str">
        <f>IF(S95="N", "FALSE", "TRUE")</f>
        <v>FALSE</v>
      </c>
    </row>
    <row r="96" spans="1:21" x14ac:dyDescent="0.35">
      <c r="A96" s="2">
        <v>162</v>
      </c>
      <c r="B96" s="8">
        <v>140465014</v>
      </c>
      <c r="C96">
        <v>16000</v>
      </c>
      <c r="D96" t="s">
        <v>24</v>
      </c>
      <c r="E96">
        <v>13.56</v>
      </c>
      <c r="F96">
        <v>543.42999999999995</v>
      </c>
      <c r="G96" s="6">
        <v>43344</v>
      </c>
      <c r="H96" t="s">
        <v>17</v>
      </c>
      <c r="I96" t="s">
        <v>26</v>
      </c>
      <c r="J96" t="s">
        <v>19</v>
      </c>
      <c r="K96" t="s">
        <v>53</v>
      </c>
      <c r="L96">
        <v>3248.53</v>
      </c>
      <c r="M96">
        <v>0</v>
      </c>
      <c r="N96" s="3">
        <v>43160</v>
      </c>
      <c r="O96">
        <v>543.42999999999995</v>
      </c>
      <c r="P96" s="3">
        <v>43191</v>
      </c>
      <c r="Q96" t="s">
        <v>23</v>
      </c>
      <c r="R96" t="s">
        <v>22</v>
      </c>
      <c r="S96" t="s">
        <v>21</v>
      </c>
      <c r="T96" t="str">
        <f>SUBSTITUTE(S96,"N", 0)</f>
        <v>0</v>
      </c>
      <c r="U96" t="str">
        <f>IF(S96="N", "FALSE", "TRUE")</f>
        <v>FALSE</v>
      </c>
    </row>
    <row r="97" spans="1:21" x14ac:dyDescent="0.35">
      <c r="A97" s="2">
        <v>163</v>
      </c>
      <c r="B97" s="8">
        <v>126391761</v>
      </c>
      <c r="C97">
        <v>40000</v>
      </c>
      <c r="D97"/>
      <c r="E97">
        <v>9.93</v>
      </c>
      <c r="F97">
        <v>1289.3800000000001</v>
      </c>
      <c r="G97" s="6">
        <v>43101</v>
      </c>
      <c r="H97" t="s">
        <v>28</v>
      </c>
      <c r="I97" t="s">
        <v>18</v>
      </c>
      <c r="J97" t="s">
        <v>32</v>
      </c>
      <c r="K97" t="s">
        <v>52</v>
      </c>
      <c r="L97">
        <v>43581.479270000003</v>
      </c>
      <c r="M97">
        <v>0</v>
      </c>
      <c r="N97" s="3">
        <v>43101</v>
      </c>
      <c r="O97">
        <v>29420.37</v>
      </c>
      <c r="P97"/>
      <c r="Q97" t="s">
        <v>20</v>
      </c>
      <c r="R97" t="s">
        <v>22</v>
      </c>
      <c r="S97" t="s">
        <v>21</v>
      </c>
      <c r="T97" t="str">
        <f>SUBSTITUTE(S97,"N", 0)</f>
        <v>0</v>
      </c>
      <c r="U97" t="str">
        <f>IF(S97="N", "FALSE", "TRUE")</f>
        <v>FALSE</v>
      </c>
    </row>
    <row r="98" spans="1:21" x14ac:dyDescent="0.35">
      <c r="A98" s="2">
        <v>164</v>
      </c>
      <c r="B98" s="8">
        <v>136519946</v>
      </c>
      <c r="C98">
        <v>5000</v>
      </c>
      <c r="D98" t="s">
        <v>24</v>
      </c>
      <c r="E98">
        <v>14.47</v>
      </c>
      <c r="F98">
        <v>172.04</v>
      </c>
      <c r="G98" s="6">
        <v>43282</v>
      </c>
      <c r="H98" t="s">
        <v>17</v>
      </c>
      <c r="I98" t="s">
        <v>18</v>
      </c>
      <c r="J98" t="s">
        <v>19</v>
      </c>
      <c r="K98" t="s">
        <v>53</v>
      </c>
      <c r="L98">
        <v>1372.3</v>
      </c>
      <c r="M98">
        <v>0</v>
      </c>
      <c r="N98" s="3">
        <v>43160</v>
      </c>
      <c r="O98">
        <v>172.04</v>
      </c>
      <c r="P98" s="3">
        <v>43191</v>
      </c>
      <c r="Q98" t="s">
        <v>20</v>
      </c>
      <c r="R98" t="s">
        <v>22</v>
      </c>
      <c r="S98" t="s">
        <v>21</v>
      </c>
      <c r="T98" t="str">
        <f>SUBSTITUTE(S98,"N", 0)</f>
        <v>0</v>
      </c>
      <c r="U98" t="str">
        <f>IF(S98="N", "FALSE", "TRUE")</f>
        <v>FALSE</v>
      </c>
    </row>
    <row r="99" spans="1:21" x14ac:dyDescent="0.35">
      <c r="A99" s="2">
        <v>165</v>
      </c>
      <c r="B99" s="8">
        <v>138336896</v>
      </c>
      <c r="C99">
        <v>15000</v>
      </c>
      <c r="D99" t="s">
        <v>24</v>
      </c>
      <c r="E99">
        <v>10.08</v>
      </c>
      <c r="F99">
        <v>484.58</v>
      </c>
      <c r="G99" s="6">
        <v>43313</v>
      </c>
      <c r="H99" t="s">
        <v>17</v>
      </c>
      <c r="I99" t="s">
        <v>18</v>
      </c>
      <c r="J99" t="s">
        <v>19</v>
      </c>
      <c r="K99" t="s">
        <v>53</v>
      </c>
      <c r="L99">
        <v>3383.66</v>
      </c>
      <c r="M99">
        <v>0</v>
      </c>
      <c r="N99" s="3">
        <v>43160</v>
      </c>
      <c r="O99">
        <v>484.58</v>
      </c>
      <c r="P99" s="3">
        <v>43191</v>
      </c>
      <c r="Q99" t="s">
        <v>23</v>
      </c>
      <c r="R99" t="s">
        <v>22</v>
      </c>
      <c r="S99" t="s">
        <v>21</v>
      </c>
      <c r="T99" t="str">
        <f>SUBSTITUTE(S99,"N", 0)</f>
        <v>0</v>
      </c>
      <c r="U99" t="str">
        <f>IF(S99="N", "FALSE", "TRUE")</f>
        <v>FALSE</v>
      </c>
    </row>
    <row r="100" spans="1:21" x14ac:dyDescent="0.35">
      <c r="A100" s="2">
        <v>166</v>
      </c>
      <c r="B100" s="8">
        <v>138075125</v>
      </c>
      <c r="C100">
        <v>21000</v>
      </c>
      <c r="D100" t="s">
        <v>16</v>
      </c>
      <c r="E100">
        <v>13.56</v>
      </c>
      <c r="F100">
        <v>483.86</v>
      </c>
      <c r="G100" s="6">
        <v>43313</v>
      </c>
      <c r="H100" t="s">
        <v>17</v>
      </c>
      <c r="I100" t="s">
        <v>18</v>
      </c>
      <c r="J100" t="s">
        <v>19</v>
      </c>
      <c r="K100" t="s">
        <v>53</v>
      </c>
      <c r="L100">
        <v>3371.2</v>
      </c>
      <c r="M100">
        <v>0</v>
      </c>
      <c r="N100" s="3">
        <v>43160</v>
      </c>
      <c r="O100">
        <v>483.86</v>
      </c>
      <c r="P100" s="3">
        <v>43191</v>
      </c>
      <c r="Q100" t="s">
        <v>20</v>
      </c>
      <c r="R100" t="s">
        <v>22</v>
      </c>
      <c r="S100" t="s">
        <v>21</v>
      </c>
      <c r="T100" t="str">
        <f>SUBSTITUTE(S100,"N", 0)</f>
        <v>0</v>
      </c>
      <c r="U100" t="str">
        <f>IF(S100="N", "FALSE", "TRUE")</f>
        <v>FALSE</v>
      </c>
    </row>
    <row r="101" spans="1:21" x14ac:dyDescent="0.35">
      <c r="A101" s="2">
        <v>167</v>
      </c>
      <c r="B101" s="8">
        <v>129433210</v>
      </c>
      <c r="C101"/>
      <c r="D101"/>
      <c r="E101">
        <v>16.010000000000002</v>
      </c>
      <c r="F101">
        <v>279.72000000000003</v>
      </c>
      <c r="G101" s="6">
        <v>43132</v>
      </c>
      <c r="H101" t="s">
        <v>17</v>
      </c>
      <c r="I101" t="s">
        <v>18</v>
      </c>
      <c r="J101" t="s">
        <v>19</v>
      </c>
      <c r="K101" t="s">
        <v>53</v>
      </c>
      <c r="L101">
        <v>3388.76</v>
      </c>
      <c r="M101">
        <v>0</v>
      </c>
      <c r="N101" s="3">
        <v>43160</v>
      </c>
      <c r="O101">
        <v>279.72000000000003</v>
      </c>
      <c r="P101" s="3">
        <v>43191</v>
      </c>
      <c r="Q101" t="s">
        <v>20</v>
      </c>
      <c r="R101" t="s">
        <v>22</v>
      </c>
      <c r="S101" t="s">
        <v>21</v>
      </c>
      <c r="T101" t="str">
        <f>SUBSTITUTE(S101,"N", 0)</f>
        <v>0</v>
      </c>
      <c r="U101" t="str">
        <f>IF(S101="N", "FALSE", "TRUE")</f>
        <v>FALSE</v>
      </c>
    </row>
    <row r="102" spans="1:21" x14ac:dyDescent="0.35">
      <c r="A102" s="2">
        <v>168</v>
      </c>
      <c r="B102" s="8">
        <v>128113380</v>
      </c>
      <c r="C102">
        <v>7500</v>
      </c>
      <c r="D102" t="s">
        <v>24</v>
      </c>
      <c r="E102">
        <v>6.72</v>
      </c>
      <c r="F102">
        <v>230.62</v>
      </c>
      <c r="G102" s="6">
        <v>43132</v>
      </c>
      <c r="H102" t="s">
        <v>17</v>
      </c>
      <c r="I102" t="s">
        <v>27</v>
      </c>
      <c r="J102" t="s">
        <v>19</v>
      </c>
      <c r="K102" t="s">
        <v>53</v>
      </c>
      <c r="L102">
        <v>3007.46</v>
      </c>
      <c r="M102">
        <v>15</v>
      </c>
      <c r="N102" s="3">
        <v>43160</v>
      </c>
      <c r="O102">
        <v>245.62</v>
      </c>
      <c r="P102" s="3">
        <v>43191</v>
      </c>
      <c r="Q102" t="s">
        <v>20</v>
      </c>
      <c r="R102" t="s">
        <v>22</v>
      </c>
      <c r="S102" t="s">
        <v>21</v>
      </c>
      <c r="T102" t="str">
        <f>SUBSTITUTE(S102,"N", 0)</f>
        <v>0</v>
      </c>
      <c r="U102" t="str">
        <f>IF(S102="N", "FALSE", "TRUE")</f>
        <v>FALSE</v>
      </c>
    </row>
    <row r="103" spans="1:21" x14ac:dyDescent="0.35">
      <c r="A103" s="2">
        <v>169</v>
      </c>
      <c r="B103" s="8">
        <v>137271457</v>
      </c>
      <c r="C103">
        <v>23000</v>
      </c>
      <c r="D103" t="s">
        <v>24</v>
      </c>
      <c r="E103">
        <v>13.56</v>
      </c>
      <c r="F103">
        <v>781.18</v>
      </c>
      <c r="G103" s="6">
        <v>43282</v>
      </c>
      <c r="H103" t="s">
        <v>17</v>
      </c>
      <c r="I103" t="s">
        <v>18</v>
      </c>
      <c r="J103" t="s">
        <v>19</v>
      </c>
      <c r="K103" t="s">
        <v>53</v>
      </c>
      <c r="L103">
        <v>6232.11</v>
      </c>
      <c r="M103">
        <v>0</v>
      </c>
      <c r="N103" s="3">
        <v>43160</v>
      </c>
      <c r="O103">
        <v>781.18</v>
      </c>
      <c r="P103" s="3">
        <v>43191</v>
      </c>
      <c r="Q103" t="s">
        <v>23</v>
      </c>
      <c r="R103" t="s">
        <v>22</v>
      </c>
      <c r="S103" t="s">
        <v>21</v>
      </c>
      <c r="T103" t="str">
        <f>SUBSTITUTE(S103,"N", 0)</f>
        <v>0</v>
      </c>
      <c r="U103" t="str">
        <f>IF(S103="N", "FALSE", "TRUE")</f>
        <v>FALSE</v>
      </c>
    </row>
    <row r="104" spans="1:21" x14ac:dyDescent="0.35">
      <c r="A104" s="2">
        <v>170</v>
      </c>
      <c r="B104" s="8">
        <v>137495564</v>
      </c>
      <c r="C104">
        <v>8000</v>
      </c>
      <c r="D104" t="s">
        <v>24</v>
      </c>
      <c r="E104">
        <v>14.47</v>
      </c>
      <c r="F104">
        <v>275.26</v>
      </c>
      <c r="G104" s="6">
        <v>43313</v>
      </c>
      <c r="H104" t="s">
        <v>17</v>
      </c>
      <c r="I104" t="s">
        <v>26</v>
      </c>
      <c r="J104" t="s">
        <v>19</v>
      </c>
      <c r="K104" t="s">
        <v>53</v>
      </c>
      <c r="L104">
        <v>1920.39</v>
      </c>
      <c r="M104">
        <v>0</v>
      </c>
      <c r="N104" s="3">
        <v>43160</v>
      </c>
      <c r="O104">
        <v>275.26</v>
      </c>
      <c r="P104" s="3">
        <v>43191</v>
      </c>
      <c r="Q104" t="s">
        <v>20</v>
      </c>
      <c r="R104" t="s">
        <v>22</v>
      </c>
      <c r="S104" t="s">
        <v>21</v>
      </c>
      <c r="T104" t="str">
        <f>SUBSTITUTE(S104,"N", 0)</f>
        <v>0</v>
      </c>
      <c r="U104" t="str">
        <f>IF(S104="N", "FALSE", "TRUE")</f>
        <v>FALSE</v>
      </c>
    </row>
    <row r="105" spans="1:21" x14ac:dyDescent="0.35">
      <c r="A105" s="2">
        <v>171</v>
      </c>
      <c r="B105" s="8">
        <v>138384907</v>
      </c>
      <c r="C105">
        <v>7500</v>
      </c>
      <c r="D105" t="s">
        <v>24</v>
      </c>
      <c r="E105">
        <v>15.02</v>
      </c>
      <c r="F105">
        <v>260.07</v>
      </c>
      <c r="G105" s="6">
        <v>43313</v>
      </c>
      <c r="H105" t="s">
        <v>28</v>
      </c>
      <c r="I105" t="s">
        <v>18</v>
      </c>
      <c r="J105" t="s">
        <v>19</v>
      </c>
      <c r="K105" t="s">
        <v>53</v>
      </c>
      <c r="L105">
        <v>7504.0662499999999</v>
      </c>
      <c r="M105">
        <v>0</v>
      </c>
      <c r="N105" s="3">
        <v>43313</v>
      </c>
      <c r="O105">
        <v>7510.33</v>
      </c>
      <c r="P105"/>
      <c r="Q105" t="s">
        <v>20</v>
      </c>
      <c r="R105" t="s">
        <v>22</v>
      </c>
      <c r="S105" t="s">
        <v>21</v>
      </c>
      <c r="T105" t="str">
        <f>SUBSTITUTE(S105,"N", 0)</f>
        <v>0</v>
      </c>
      <c r="U105" t="str">
        <f>IF(S105="N", "FALSE", "TRUE")</f>
        <v>FALSE</v>
      </c>
    </row>
    <row r="106" spans="1:21" x14ac:dyDescent="0.35">
      <c r="A106" s="2">
        <v>172</v>
      </c>
      <c r="B106" s="8">
        <v>130399376</v>
      </c>
      <c r="C106">
        <v>40000</v>
      </c>
      <c r="D106" t="s">
        <v>16</v>
      </c>
      <c r="E106">
        <v>9.43</v>
      </c>
      <c r="F106">
        <v>838.71</v>
      </c>
      <c r="G106" s="6">
        <v>43160</v>
      </c>
      <c r="H106" t="s">
        <v>17</v>
      </c>
      <c r="I106" t="s">
        <v>35</v>
      </c>
      <c r="J106" t="s">
        <v>19</v>
      </c>
      <c r="K106" t="s">
        <v>53</v>
      </c>
      <c r="L106">
        <v>10043.56</v>
      </c>
      <c r="M106">
        <v>0</v>
      </c>
      <c r="N106" s="3">
        <v>43160</v>
      </c>
      <c r="O106">
        <v>838.71</v>
      </c>
      <c r="P106" s="3">
        <v>43191</v>
      </c>
      <c r="Q106" t="s">
        <v>20</v>
      </c>
      <c r="R106" t="s">
        <v>22</v>
      </c>
      <c r="S106" t="s">
        <v>21</v>
      </c>
      <c r="T106" t="str">
        <f>SUBSTITUTE(S106,"N", 0)</f>
        <v>0</v>
      </c>
      <c r="U106" t="str">
        <f>IF(S106="N", "FALSE", "TRUE")</f>
        <v>FALSE</v>
      </c>
    </row>
    <row r="107" spans="1:21" x14ac:dyDescent="0.35">
      <c r="A107" s="2">
        <v>173</v>
      </c>
      <c r="B107" s="8">
        <v>128887332</v>
      </c>
      <c r="C107">
        <v>35000</v>
      </c>
      <c r="D107" t="s">
        <v>24</v>
      </c>
      <c r="E107">
        <v>19.03</v>
      </c>
      <c r="F107">
        <v>1283.5</v>
      </c>
      <c r="G107" s="6">
        <v>43132</v>
      </c>
      <c r="H107" t="s">
        <v>33</v>
      </c>
      <c r="I107" t="s">
        <v>18</v>
      </c>
      <c r="J107" t="s">
        <v>19</v>
      </c>
      <c r="K107" t="s">
        <v>53</v>
      </c>
      <c r="L107">
        <v>9727.59</v>
      </c>
      <c r="M107">
        <v>0</v>
      </c>
      <c r="N107" s="3">
        <v>43282</v>
      </c>
      <c r="O107">
        <v>1526.09</v>
      </c>
      <c r="P107"/>
      <c r="Q107" t="s">
        <v>23</v>
      </c>
      <c r="R107" t="s">
        <v>22</v>
      </c>
      <c r="S107" t="s">
        <v>21</v>
      </c>
      <c r="T107" t="str">
        <f>SUBSTITUTE(S107,"N", 0)</f>
        <v>0</v>
      </c>
      <c r="U107" t="str">
        <f>IF(S107="N", "FALSE", "TRUE")</f>
        <v>FALSE</v>
      </c>
    </row>
    <row r="108" spans="1:21" x14ac:dyDescent="0.35">
      <c r="A108" s="2">
        <v>174</v>
      </c>
      <c r="B108" s="8">
        <v>129086263</v>
      </c>
      <c r="C108">
        <v>8000</v>
      </c>
      <c r="D108" t="s">
        <v>24</v>
      </c>
      <c r="E108">
        <v>6.08</v>
      </c>
      <c r="F108">
        <v>243.67</v>
      </c>
      <c r="G108" s="6">
        <v>43132</v>
      </c>
      <c r="H108" t="s">
        <v>17</v>
      </c>
      <c r="I108" t="s">
        <v>26</v>
      </c>
      <c r="J108" t="s">
        <v>32</v>
      </c>
      <c r="K108" t="s">
        <v>52</v>
      </c>
      <c r="L108">
        <v>3165.01</v>
      </c>
      <c r="M108">
        <v>0</v>
      </c>
      <c r="N108" s="3">
        <v>43160</v>
      </c>
      <c r="O108">
        <v>243.67</v>
      </c>
      <c r="P108" s="3">
        <v>43191</v>
      </c>
      <c r="Q108" t="s">
        <v>20</v>
      </c>
      <c r="R108" t="s">
        <v>22</v>
      </c>
      <c r="S108" t="s">
        <v>21</v>
      </c>
      <c r="T108" t="str">
        <f>SUBSTITUTE(S108,"N", 0)</f>
        <v>0</v>
      </c>
      <c r="U108" t="str">
        <f>IF(S108="N", "FALSE", "TRUE")</f>
        <v>FALSE</v>
      </c>
    </row>
    <row r="109" spans="1:21" x14ac:dyDescent="0.35">
      <c r="A109" s="2">
        <v>175</v>
      </c>
      <c r="B109" s="8">
        <v>136806337</v>
      </c>
      <c r="C109">
        <v>5500</v>
      </c>
      <c r="D109" t="s">
        <v>24</v>
      </c>
      <c r="E109">
        <v>16.91</v>
      </c>
      <c r="F109">
        <v>195.85</v>
      </c>
      <c r="G109" s="6">
        <v>43282</v>
      </c>
      <c r="H109" t="s">
        <v>17</v>
      </c>
      <c r="I109" t="s">
        <v>26</v>
      </c>
      <c r="J109" t="s">
        <v>32</v>
      </c>
      <c r="K109" t="s">
        <v>52</v>
      </c>
      <c r="L109">
        <v>1561.63</v>
      </c>
      <c r="M109">
        <v>0</v>
      </c>
      <c r="N109" s="3">
        <v>43160</v>
      </c>
      <c r="O109">
        <v>195.85</v>
      </c>
      <c r="P109" s="3">
        <v>43191</v>
      </c>
      <c r="Q109" t="s">
        <v>20</v>
      </c>
      <c r="R109" t="s">
        <v>22</v>
      </c>
      <c r="S109" t="s">
        <v>21</v>
      </c>
      <c r="T109" t="str">
        <f>SUBSTITUTE(S109,"N", 0)</f>
        <v>0</v>
      </c>
      <c r="U109" t="str">
        <f>IF(S109="N", "FALSE", "TRUE")</f>
        <v>FALSE</v>
      </c>
    </row>
    <row r="110" spans="1:21" x14ac:dyDescent="0.35">
      <c r="A110" s="2">
        <v>176</v>
      </c>
      <c r="B110" s="8">
        <v>136780426</v>
      </c>
      <c r="C110">
        <v>3500</v>
      </c>
      <c r="D110" t="s">
        <v>24</v>
      </c>
      <c r="E110">
        <v>12.73</v>
      </c>
      <c r="F110">
        <v>117.48</v>
      </c>
      <c r="G110" s="6">
        <v>43282</v>
      </c>
      <c r="H110" t="s">
        <v>17</v>
      </c>
      <c r="I110" t="s">
        <v>27</v>
      </c>
      <c r="J110" t="s">
        <v>19</v>
      </c>
      <c r="K110" t="s">
        <v>53</v>
      </c>
      <c r="L110">
        <v>937.36</v>
      </c>
      <c r="M110">
        <v>0</v>
      </c>
      <c r="N110" s="3">
        <v>43160</v>
      </c>
      <c r="O110">
        <v>117.48</v>
      </c>
      <c r="P110" s="3">
        <v>43191</v>
      </c>
      <c r="Q110" t="s">
        <v>20</v>
      </c>
      <c r="R110" t="s">
        <v>22</v>
      </c>
      <c r="S110" t="s">
        <v>21</v>
      </c>
      <c r="T110" t="str">
        <f>SUBSTITUTE(S110,"N", 0)</f>
        <v>0</v>
      </c>
      <c r="U110" t="str">
        <f>IF(S110="N", "FALSE", "TRUE")</f>
        <v>FALSE</v>
      </c>
    </row>
    <row r="111" spans="1:21" x14ac:dyDescent="0.35">
      <c r="A111" s="2">
        <v>177</v>
      </c>
      <c r="B111" s="8">
        <v>128172782</v>
      </c>
      <c r="C111">
        <v>7000</v>
      </c>
      <c r="D111" t="s">
        <v>24</v>
      </c>
      <c r="E111">
        <v>11.99</v>
      </c>
      <c r="F111">
        <v>232.47</v>
      </c>
      <c r="G111" s="6">
        <v>43132</v>
      </c>
      <c r="H111" t="s">
        <v>17</v>
      </c>
      <c r="I111" t="s">
        <v>27</v>
      </c>
      <c r="J111" t="s">
        <v>19</v>
      </c>
      <c r="K111" t="s">
        <v>53</v>
      </c>
      <c r="L111">
        <v>3017.45</v>
      </c>
      <c r="M111">
        <v>0</v>
      </c>
      <c r="N111" s="3">
        <v>43160</v>
      </c>
      <c r="O111">
        <v>232.47</v>
      </c>
      <c r="P111" s="3">
        <v>43191</v>
      </c>
      <c r="Q111" t="s">
        <v>20</v>
      </c>
      <c r="R111" t="s">
        <v>22</v>
      </c>
      <c r="S111" t="s">
        <v>21</v>
      </c>
      <c r="T111" t="str">
        <f>SUBSTITUTE(S111,"N", 0)</f>
        <v>0</v>
      </c>
      <c r="U111" t="str">
        <f>IF(S111="N", "FALSE", "TRUE")</f>
        <v>FALSE</v>
      </c>
    </row>
    <row r="112" spans="1:21" x14ac:dyDescent="0.35">
      <c r="A112" s="2">
        <v>178</v>
      </c>
      <c r="B112" s="8">
        <v>139726486</v>
      </c>
      <c r="C112">
        <v>28000</v>
      </c>
      <c r="D112" t="s">
        <v>16</v>
      </c>
      <c r="E112">
        <v>20.89</v>
      </c>
      <c r="F112">
        <v>755.77</v>
      </c>
      <c r="G112" s="6">
        <v>43344</v>
      </c>
      <c r="H112" t="s">
        <v>17</v>
      </c>
      <c r="I112" t="s">
        <v>18</v>
      </c>
      <c r="J112" t="s">
        <v>19</v>
      </c>
      <c r="K112" t="s">
        <v>53</v>
      </c>
      <c r="L112">
        <v>4615.8599999999997</v>
      </c>
      <c r="M112">
        <v>0</v>
      </c>
      <c r="N112" s="3">
        <v>43160</v>
      </c>
      <c r="O112">
        <v>755.77</v>
      </c>
      <c r="P112" s="3">
        <v>43191</v>
      </c>
      <c r="Q112" t="s">
        <v>23</v>
      </c>
      <c r="R112" t="s">
        <v>22</v>
      </c>
      <c r="S112" t="s">
        <v>21</v>
      </c>
      <c r="T112" t="str">
        <f>SUBSTITUTE(S112,"N", 0)</f>
        <v>0</v>
      </c>
      <c r="U112" t="str">
        <f>IF(S112="N", "FALSE", "TRUE")</f>
        <v>FALSE</v>
      </c>
    </row>
    <row r="113" spans="1:21" x14ac:dyDescent="0.35">
      <c r="A113" s="2">
        <v>179</v>
      </c>
      <c r="B113" s="8">
        <v>135698897</v>
      </c>
      <c r="C113">
        <v>10000</v>
      </c>
      <c r="D113" t="s">
        <v>24</v>
      </c>
      <c r="E113">
        <v>14.52</v>
      </c>
      <c r="F113">
        <v>344.31</v>
      </c>
      <c r="G113" s="6">
        <v>43282</v>
      </c>
      <c r="H113" t="s">
        <v>17</v>
      </c>
      <c r="I113" t="s">
        <v>26</v>
      </c>
      <c r="J113" t="s">
        <v>19</v>
      </c>
      <c r="K113" t="s">
        <v>53</v>
      </c>
      <c r="L113">
        <v>2742.38</v>
      </c>
      <c r="M113">
        <v>0</v>
      </c>
      <c r="N113" s="3">
        <v>43160</v>
      </c>
      <c r="O113">
        <v>344.31</v>
      </c>
      <c r="P113" s="3">
        <v>43191</v>
      </c>
      <c r="Q113" t="s">
        <v>20</v>
      </c>
      <c r="R113" t="s">
        <v>22</v>
      </c>
      <c r="S113" t="s">
        <v>21</v>
      </c>
      <c r="T113" t="str">
        <f>SUBSTITUTE(S113,"N", 0)</f>
        <v>0</v>
      </c>
      <c r="U113" t="str">
        <f>IF(S113="N", "FALSE", "TRUE")</f>
        <v>FALSE</v>
      </c>
    </row>
    <row r="114" spans="1:21" x14ac:dyDescent="0.35">
      <c r="A114" s="2">
        <v>180</v>
      </c>
      <c r="B114" s="8">
        <v>138508096</v>
      </c>
      <c r="C114">
        <v>30000</v>
      </c>
      <c r="D114" t="s">
        <v>16</v>
      </c>
      <c r="E114">
        <v>7.84</v>
      </c>
      <c r="F114">
        <v>606</v>
      </c>
      <c r="G114" s="6">
        <v>43313</v>
      </c>
      <c r="H114" t="s">
        <v>28</v>
      </c>
      <c r="I114" t="s">
        <v>29</v>
      </c>
      <c r="J114" t="s">
        <v>19</v>
      </c>
      <c r="K114" t="s">
        <v>53</v>
      </c>
      <c r="L114">
        <v>31073.75013</v>
      </c>
      <c r="M114">
        <v>0</v>
      </c>
      <c r="N114" s="3">
        <v>43101</v>
      </c>
      <c r="O114">
        <v>28662.82</v>
      </c>
      <c r="P114"/>
      <c r="Q114" t="s">
        <v>20</v>
      </c>
      <c r="R114" t="s">
        <v>22</v>
      </c>
      <c r="S114" t="s">
        <v>21</v>
      </c>
      <c r="T114" t="str">
        <f>SUBSTITUTE(S114,"N", 0)</f>
        <v>0</v>
      </c>
      <c r="U114" t="str">
        <f>IF(S114="N", "FALSE", "TRUE")</f>
        <v>FALSE</v>
      </c>
    </row>
    <row r="115" spans="1:21" x14ac:dyDescent="0.35">
      <c r="A115" s="2">
        <v>181</v>
      </c>
      <c r="B115" s="8">
        <v>136593335</v>
      </c>
      <c r="C115">
        <v>21475</v>
      </c>
      <c r="D115" t="s">
        <v>24</v>
      </c>
      <c r="E115">
        <v>6.67</v>
      </c>
      <c r="F115">
        <v>659.86</v>
      </c>
      <c r="G115" s="6">
        <v>43282</v>
      </c>
      <c r="H115" t="s">
        <v>17</v>
      </c>
      <c r="I115" t="s">
        <v>26</v>
      </c>
      <c r="J115" t="s">
        <v>19</v>
      </c>
      <c r="K115" t="s">
        <v>53</v>
      </c>
      <c r="L115">
        <v>5270.92</v>
      </c>
      <c r="M115">
        <v>0</v>
      </c>
      <c r="N115" s="3">
        <v>43160</v>
      </c>
      <c r="O115">
        <v>659.86</v>
      </c>
      <c r="P115" s="3">
        <v>43191</v>
      </c>
      <c r="Q115" t="s">
        <v>23</v>
      </c>
      <c r="R115" t="s">
        <v>22</v>
      </c>
      <c r="S115" t="s">
        <v>21</v>
      </c>
      <c r="T115" t="str">
        <f>SUBSTITUTE(S115,"N", 0)</f>
        <v>0</v>
      </c>
      <c r="U115" t="str">
        <f>IF(S115="N", "FALSE", "TRUE")</f>
        <v>FALSE</v>
      </c>
    </row>
    <row r="116" spans="1:21" x14ac:dyDescent="0.35">
      <c r="A116" s="2">
        <v>182</v>
      </c>
      <c r="B116" s="8">
        <v>138411953</v>
      </c>
      <c r="C116">
        <v>1400</v>
      </c>
      <c r="D116" t="s">
        <v>24</v>
      </c>
      <c r="E116">
        <v>8.4600000000000009</v>
      </c>
      <c r="F116">
        <v>44.17</v>
      </c>
      <c r="G116" s="6">
        <v>43313</v>
      </c>
      <c r="H116" t="s">
        <v>17</v>
      </c>
      <c r="I116" t="s">
        <v>18</v>
      </c>
      <c r="J116" t="s">
        <v>19</v>
      </c>
      <c r="K116" t="s">
        <v>53</v>
      </c>
      <c r="L116">
        <v>508.53</v>
      </c>
      <c r="M116">
        <v>0</v>
      </c>
      <c r="N116" s="3">
        <v>43160</v>
      </c>
      <c r="O116">
        <v>44.17</v>
      </c>
      <c r="P116" s="3">
        <v>43191</v>
      </c>
      <c r="Q116" t="s">
        <v>20</v>
      </c>
      <c r="R116" t="s">
        <v>22</v>
      </c>
      <c r="S116" t="s">
        <v>21</v>
      </c>
      <c r="T116" t="str">
        <f>SUBSTITUTE(S116,"N", 0)</f>
        <v>0</v>
      </c>
      <c r="U116" t="str">
        <f>IF(S116="N", "FALSE", "TRUE")</f>
        <v>FALSE</v>
      </c>
    </row>
    <row r="117" spans="1:21" x14ac:dyDescent="0.35">
      <c r="A117" s="2">
        <v>183</v>
      </c>
      <c r="B117" s="8">
        <v>129696584</v>
      </c>
      <c r="C117">
        <v>15000</v>
      </c>
      <c r="D117" t="s">
        <v>16</v>
      </c>
      <c r="E117">
        <v>14.07</v>
      </c>
      <c r="F117">
        <v>349.57</v>
      </c>
      <c r="G117" s="6">
        <v>43160</v>
      </c>
      <c r="H117" t="s">
        <v>17</v>
      </c>
      <c r="I117" t="s">
        <v>26</v>
      </c>
      <c r="J117" t="s">
        <v>19</v>
      </c>
      <c r="K117" t="s">
        <v>53</v>
      </c>
      <c r="L117">
        <v>4183.12</v>
      </c>
      <c r="M117">
        <v>0</v>
      </c>
      <c r="N117" s="3">
        <v>43160</v>
      </c>
      <c r="O117">
        <v>349.57</v>
      </c>
      <c r="P117" s="3">
        <v>43191</v>
      </c>
      <c r="Q117" t="s">
        <v>20</v>
      </c>
      <c r="R117" t="s">
        <v>22</v>
      </c>
      <c r="S117" t="s">
        <v>21</v>
      </c>
      <c r="T117" t="str">
        <f>SUBSTITUTE(S117,"N", 0)</f>
        <v>0</v>
      </c>
      <c r="U117" t="str">
        <f>IF(S117="N", "FALSE", "TRUE")</f>
        <v>FALSE</v>
      </c>
    </row>
    <row r="118" spans="1:21" x14ac:dyDescent="0.35">
      <c r="A118" s="2">
        <v>184</v>
      </c>
      <c r="B118" s="8">
        <v>128661728</v>
      </c>
      <c r="C118">
        <v>19200</v>
      </c>
      <c r="D118" t="s">
        <v>24</v>
      </c>
      <c r="E118">
        <v>6.72</v>
      </c>
      <c r="F118">
        <v>590.39</v>
      </c>
      <c r="G118" s="6">
        <v>43132</v>
      </c>
      <c r="H118" t="s">
        <v>17</v>
      </c>
      <c r="I118" t="s">
        <v>18</v>
      </c>
      <c r="J118" t="s">
        <v>19</v>
      </c>
      <c r="K118" t="s">
        <v>53</v>
      </c>
      <c r="L118">
        <v>7667.9</v>
      </c>
      <c r="M118">
        <v>0</v>
      </c>
      <c r="N118" s="3">
        <v>43160</v>
      </c>
      <c r="O118">
        <v>590.39</v>
      </c>
      <c r="P118" s="3">
        <v>43191</v>
      </c>
      <c r="Q118" t="s">
        <v>20</v>
      </c>
      <c r="R118" t="s">
        <v>22</v>
      </c>
      <c r="S118" t="s">
        <v>21</v>
      </c>
      <c r="T118" t="str">
        <f>SUBSTITUTE(S118,"N", 0)</f>
        <v>0</v>
      </c>
      <c r="U118" t="str">
        <f>IF(S118="N", "FALSE", "TRUE")</f>
        <v>FALSE</v>
      </c>
    </row>
    <row r="119" spans="1:21" x14ac:dyDescent="0.35">
      <c r="A119" s="2">
        <v>185</v>
      </c>
      <c r="B119" s="8">
        <v>128443695</v>
      </c>
      <c r="C119">
        <v>15975</v>
      </c>
      <c r="D119" t="s">
        <v>24</v>
      </c>
      <c r="E119">
        <v>23.88</v>
      </c>
      <c r="F119">
        <v>625.74</v>
      </c>
      <c r="G119" s="6">
        <v>43132</v>
      </c>
      <c r="H119" t="s">
        <v>17</v>
      </c>
      <c r="I119" t="s">
        <v>18</v>
      </c>
      <c r="J119" t="s">
        <v>32</v>
      </c>
      <c r="K119" t="s">
        <v>52</v>
      </c>
      <c r="L119">
        <v>8145.23</v>
      </c>
      <c r="M119">
        <v>0</v>
      </c>
      <c r="N119" s="3">
        <v>43160</v>
      </c>
      <c r="O119">
        <v>625.74</v>
      </c>
      <c r="P119" s="3">
        <v>43191</v>
      </c>
      <c r="Q119" t="s">
        <v>20</v>
      </c>
      <c r="R119" t="s">
        <v>22</v>
      </c>
      <c r="S119" t="s">
        <v>21</v>
      </c>
      <c r="T119" t="str">
        <f>SUBSTITUTE(S119,"N", 0)</f>
        <v>0</v>
      </c>
      <c r="U119" t="str">
        <f>IF(S119="N", "FALSE", "TRUE")</f>
        <v>FALSE</v>
      </c>
    </row>
    <row r="120" spans="1:21" x14ac:dyDescent="0.35">
      <c r="A120" s="2">
        <v>186</v>
      </c>
      <c r="B120" s="8">
        <v>140756509</v>
      </c>
      <c r="C120">
        <v>7800</v>
      </c>
      <c r="D120" t="s">
        <v>24</v>
      </c>
      <c r="E120">
        <v>19.920000000000002</v>
      </c>
      <c r="F120">
        <v>289.56</v>
      </c>
      <c r="G120" s="6">
        <v>43344</v>
      </c>
      <c r="H120" t="s">
        <v>17</v>
      </c>
      <c r="I120" t="s">
        <v>18</v>
      </c>
      <c r="J120" t="s">
        <v>19</v>
      </c>
      <c r="K120" t="s">
        <v>53</v>
      </c>
      <c r="L120">
        <v>1733.05</v>
      </c>
      <c r="M120">
        <v>0</v>
      </c>
      <c r="N120" s="3">
        <v>43160</v>
      </c>
      <c r="O120">
        <v>289.56</v>
      </c>
      <c r="P120" s="3">
        <v>43191</v>
      </c>
      <c r="Q120" t="s">
        <v>20</v>
      </c>
      <c r="R120" t="s">
        <v>22</v>
      </c>
      <c r="S120" t="s">
        <v>21</v>
      </c>
      <c r="T120" t="str">
        <f>SUBSTITUTE(S120,"N", 0)</f>
        <v>0</v>
      </c>
      <c r="U120" t="str">
        <f>IF(S120="N", "FALSE", "TRUE")</f>
        <v>FALSE</v>
      </c>
    </row>
    <row r="121" spans="1:21" x14ac:dyDescent="0.35">
      <c r="A121" s="2">
        <v>187</v>
      </c>
      <c r="B121" s="8">
        <v>140415529</v>
      </c>
      <c r="C121">
        <v>16000</v>
      </c>
      <c r="D121" t="s">
        <v>16</v>
      </c>
      <c r="E121">
        <v>12.73</v>
      </c>
      <c r="F121">
        <v>361.85</v>
      </c>
      <c r="G121" s="6">
        <v>43344</v>
      </c>
      <c r="H121" t="s">
        <v>17</v>
      </c>
      <c r="I121" t="s">
        <v>18</v>
      </c>
      <c r="J121" t="s">
        <v>19</v>
      </c>
      <c r="K121" t="s">
        <v>53</v>
      </c>
      <c r="L121">
        <v>2159.7800000000002</v>
      </c>
      <c r="M121">
        <v>0</v>
      </c>
      <c r="N121" s="3">
        <v>43160</v>
      </c>
      <c r="O121">
        <v>361.85</v>
      </c>
      <c r="P121" s="3">
        <v>43191</v>
      </c>
      <c r="Q121" t="s">
        <v>20</v>
      </c>
      <c r="R121" t="s">
        <v>22</v>
      </c>
      <c r="S121" t="s">
        <v>21</v>
      </c>
      <c r="T121" t="str">
        <f>SUBSTITUTE(S121,"N", 0)</f>
        <v>0</v>
      </c>
      <c r="U121" t="str">
        <f>IF(S121="N", "FALSE", "TRUE")</f>
        <v>FALSE</v>
      </c>
    </row>
    <row r="122" spans="1:21" x14ac:dyDescent="0.35">
      <c r="A122" s="2">
        <v>188</v>
      </c>
      <c r="B122" s="8">
        <v>140232630</v>
      </c>
      <c r="C122">
        <v>15000</v>
      </c>
      <c r="D122" t="s">
        <v>24</v>
      </c>
      <c r="E122">
        <v>11.06</v>
      </c>
      <c r="F122">
        <v>491.51</v>
      </c>
      <c r="G122" s="6">
        <v>43344</v>
      </c>
      <c r="H122" t="s">
        <v>17</v>
      </c>
      <c r="I122" t="s">
        <v>26</v>
      </c>
      <c r="J122" t="s">
        <v>19</v>
      </c>
      <c r="K122" t="s">
        <v>53</v>
      </c>
      <c r="L122">
        <v>2930.63</v>
      </c>
      <c r="M122">
        <v>0</v>
      </c>
      <c r="N122" s="3">
        <v>43160</v>
      </c>
      <c r="O122">
        <v>491.51</v>
      </c>
      <c r="P122" s="3">
        <v>43191</v>
      </c>
      <c r="Q122" t="s">
        <v>20</v>
      </c>
      <c r="R122" t="s">
        <v>22</v>
      </c>
      <c r="S122" t="s">
        <v>21</v>
      </c>
      <c r="T122" t="str">
        <f>SUBSTITUTE(S122,"N", 0)</f>
        <v>0</v>
      </c>
      <c r="U122" t="str">
        <f>IF(S122="N", "FALSE", "TRUE")</f>
        <v>FALSE</v>
      </c>
    </row>
    <row r="123" spans="1:21" x14ac:dyDescent="0.35">
      <c r="A123" s="2">
        <v>189</v>
      </c>
      <c r="B123" s="8">
        <v>136789066</v>
      </c>
      <c r="C123">
        <v>29225</v>
      </c>
      <c r="D123" t="s">
        <v>16</v>
      </c>
      <c r="E123">
        <v>11.55</v>
      </c>
      <c r="F123">
        <v>643.47</v>
      </c>
      <c r="G123" s="6">
        <v>43282</v>
      </c>
      <c r="H123" t="s">
        <v>17</v>
      </c>
      <c r="I123" t="s">
        <v>18</v>
      </c>
      <c r="J123" t="s">
        <v>19</v>
      </c>
      <c r="K123" t="s">
        <v>53</v>
      </c>
      <c r="L123">
        <v>5129.01</v>
      </c>
      <c r="M123">
        <v>0</v>
      </c>
      <c r="N123" s="3">
        <v>43160</v>
      </c>
      <c r="O123">
        <v>643.47</v>
      </c>
      <c r="P123" s="3">
        <v>43191</v>
      </c>
      <c r="Q123" t="s">
        <v>23</v>
      </c>
      <c r="R123" t="s">
        <v>30</v>
      </c>
      <c r="S123" t="s">
        <v>21</v>
      </c>
      <c r="T123" t="str">
        <f>SUBSTITUTE(S123,"N", 0)</f>
        <v>0</v>
      </c>
      <c r="U123" t="str">
        <f>IF(S123="N", "FALSE", "TRUE")</f>
        <v>FALSE</v>
      </c>
    </row>
    <row r="124" spans="1:21" x14ac:dyDescent="0.35">
      <c r="A124" s="2">
        <v>190</v>
      </c>
      <c r="B124" s="8">
        <v>127773438</v>
      </c>
      <c r="C124">
        <v>21000</v>
      </c>
      <c r="D124" t="s">
        <v>16</v>
      </c>
      <c r="E124">
        <v>10.9</v>
      </c>
      <c r="F124">
        <v>455.55</v>
      </c>
      <c r="G124" s="6">
        <v>43132</v>
      </c>
      <c r="H124" t="s">
        <v>28</v>
      </c>
      <c r="I124" t="s">
        <v>18</v>
      </c>
      <c r="J124" t="s">
        <v>19</v>
      </c>
      <c r="K124" t="s">
        <v>53</v>
      </c>
      <c r="L124">
        <v>21634.00289</v>
      </c>
      <c r="M124">
        <v>22.78</v>
      </c>
      <c r="N124" s="3">
        <v>43252</v>
      </c>
      <c r="O124">
        <v>21191.17</v>
      </c>
      <c r="P124"/>
      <c r="Q124" t="s">
        <v>23</v>
      </c>
      <c r="R124" t="s">
        <v>22</v>
      </c>
      <c r="S124" t="s">
        <v>21</v>
      </c>
      <c r="T124" t="str">
        <f>SUBSTITUTE(S124,"N", 0)</f>
        <v>0</v>
      </c>
      <c r="U124" t="str">
        <f>IF(S124="N", "FALSE", "TRUE")</f>
        <v>FALSE</v>
      </c>
    </row>
    <row r="125" spans="1:21" x14ac:dyDescent="0.35">
      <c r="A125" s="2">
        <v>191</v>
      </c>
      <c r="B125" s="8">
        <v>129001912</v>
      </c>
      <c r="C125">
        <v>12000</v>
      </c>
      <c r="D125" t="s">
        <v>16</v>
      </c>
      <c r="E125">
        <v>20</v>
      </c>
      <c r="F125">
        <v>317.93</v>
      </c>
      <c r="G125" s="6">
        <v>43160</v>
      </c>
      <c r="H125" t="s">
        <v>28</v>
      </c>
      <c r="I125" t="s">
        <v>26</v>
      </c>
      <c r="J125" t="s">
        <v>19</v>
      </c>
      <c r="K125" t="s">
        <v>53</v>
      </c>
      <c r="L125">
        <v>13483.793739999999</v>
      </c>
      <c r="M125">
        <v>0</v>
      </c>
      <c r="N125" s="3">
        <v>43435</v>
      </c>
      <c r="O125">
        <v>8103.68</v>
      </c>
      <c r="P125"/>
      <c r="Q125" t="s">
        <v>20</v>
      </c>
      <c r="R125" t="s">
        <v>22</v>
      </c>
      <c r="S125" t="s">
        <v>21</v>
      </c>
      <c r="T125" t="str">
        <f>SUBSTITUTE(S125,"N", 0)</f>
        <v>0</v>
      </c>
      <c r="U125" t="str">
        <f>IF(S125="N", "FALSE", "TRUE")</f>
        <v>FALSE</v>
      </c>
    </row>
    <row r="126" spans="1:21" x14ac:dyDescent="0.35">
      <c r="A126" s="2">
        <v>192</v>
      </c>
      <c r="B126" s="8">
        <v>127267908</v>
      </c>
      <c r="C126">
        <v>12600</v>
      </c>
      <c r="D126" t="s">
        <v>24</v>
      </c>
      <c r="E126">
        <v>9.44</v>
      </c>
      <c r="F126">
        <v>403.27</v>
      </c>
      <c r="G126" s="6">
        <v>43101</v>
      </c>
      <c r="H126" t="s">
        <v>17</v>
      </c>
      <c r="I126" t="s">
        <v>26</v>
      </c>
      <c r="J126" t="s">
        <v>19</v>
      </c>
      <c r="K126" t="s">
        <v>53</v>
      </c>
      <c r="L126">
        <v>5632.56</v>
      </c>
      <c r="M126">
        <v>0</v>
      </c>
      <c r="N126" s="3">
        <v>43160</v>
      </c>
      <c r="O126">
        <v>403.27</v>
      </c>
      <c r="P126" s="3">
        <v>43191</v>
      </c>
      <c r="Q126" t="s">
        <v>20</v>
      </c>
      <c r="R126" t="s">
        <v>22</v>
      </c>
      <c r="S126" t="s">
        <v>21</v>
      </c>
      <c r="T126" t="str">
        <f>SUBSTITUTE(S126,"N", 0)</f>
        <v>0</v>
      </c>
      <c r="U126" t="str">
        <f>IF(S126="N", "FALSE", "TRUE")</f>
        <v>FALSE</v>
      </c>
    </row>
    <row r="127" spans="1:21" x14ac:dyDescent="0.35">
      <c r="A127" s="2">
        <v>193</v>
      </c>
      <c r="B127" s="8">
        <v>127233819</v>
      </c>
      <c r="C127">
        <v>18000</v>
      </c>
      <c r="D127" t="s">
        <v>24</v>
      </c>
      <c r="E127">
        <v>10.42</v>
      </c>
      <c r="F127">
        <v>584.37</v>
      </c>
      <c r="G127" s="6">
        <v>43101</v>
      </c>
      <c r="H127" t="s">
        <v>17</v>
      </c>
      <c r="I127" t="s">
        <v>18</v>
      </c>
      <c r="J127" t="s">
        <v>19</v>
      </c>
      <c r="K127" t="s">
        <v>53</v>
      </c>
      <c r="L127">
        <v>8160.34</v>
      </c>
      <c r="M127">
        <v>0</v>
      </c>
      <c r="N127" s="3">
        <v>43160</v>
      </c>
      <c r="O127">
        <v>584.37</v>
      </c>
      <c r="P127" s="3">
        <v>43191</v>
      </c>
      <c r="Q127" t="s">
        <v>20</v>
      </c>
      <c r="R127" t="s">
        <v>22</v>
      </c>
      <c r="S127" t="s">
        <v>21</v>
      </c>
      <c r="T127" t="str">
        <f>SUBSTITUTE(S127,"N", 0)</f>
        <v>0</v>
      </c>
      <c r="U127" t="str">
        <f>IF(S127="N", "FALSE", "TRUE")</f>
        <v>FALSE</v>
      </c>
    </row>
    <row r="128" spans="1:21" x14ac:dyDescent="0.35">
      <c r="A128" s="2">
        <v>194</v>
      </c>
      <c r="B128" s="8">
        <v>140579325</v>
      </c>
      <c r="C128">
        <v>5000</v>
      </c>
      <c r="D128" t="s">
        <v>24</v>
      </c>
      <c r="E128">
        <v>11.06</v>
      </c>
      <c r="F128">
        <v>163.84</v>
      </c>
      <c r="G128" s="6">
        <v>43344</v>
      </c>
      <c r="H128" t="s">
        <v>17</v>
      </c>
      <c r="I128" t="s">
        <v>39</v>
      </c>
      <c r="J128" t="s">
        <v>19</v>
      </c>
      <c r="K128" t="s">
        <v>53</v>
      </c>
      <c r="L128">
        <v>989.07</v>
      </c>
      <c r="M128">
        <v>0</v>
      </c>
      <c r="N128" s="3">
        <v>43160</v>
      </c>
      <c r="O128">
        <v>176.01</v>
      </c>
      <c r="P128" s="3">
        <v>43191</v>
      </c>
      <c r="Q128" t="s">
        <v>20</v>
      </c>
      <c r="R128" t="s">
        <v>22</v>
      </c>
      <c r="S128" t="s">
        <v>21</v>
      </c>
      <c r="T128" t="str">
        <f>SUBSTITUTE(S128,"N", 0)</f>
        <v>0</v>
      </c>
      <c r="U128" t="str">
        <f>IF(S128="N", "FALSE", "TRUE")</f>
        <v>FALSE</v>
      </c>
    </row>
    <row r="129" spans="1:21" x14ac:dyDescent="0.35">
      <c r="A129" s="2">
        <v>195</v>
      </c>
      <c r="B129" s="8">
        <v>127766210</v>
      </c>
      <c r="C129">
        <v>13000</v>
      </c>
      <c r="D129" t="s">
        <v>16</v>
      </c>
      <c r="E129">
        <v>21.45</v>
      </c>
      <c r="F129">
        <v>355</v>
      </c>
      <c r="G129" s="6">
        <v>43101</v>
      </c>
      <c r="H129" t="s">
        <v>17</v>
      </c>
      <c r="I129" t="s">
        <v>18</v>
      </c>
      <c r="J129" t="s">
        <v>19</v>
      </c>
      <c r="K129" t="s">
        <v>53</v>
      </c>
      <c r="L129">
        <v>4954.51</v>
      </c>
      <c r="M129">
        <v>0</v>
      </c>
      <c r="N129" s="3">
        <v>43160</v>
      </c>
      <c r="O129">
        <v>355</v>
      </c>
      <c r="P129" s="3">
        <v>43191</v>
      </c>
      <c r="Q129" t="s">
        <v>20</v>
      </c>
      <c r="R129" t="s">
        <v>22</v>
      </c>
      <c r="S129" t="s">
        <v>21</v>
      </c>
      <c r="T129" t="str">
        <f>SUBSTITUTE(S129,"N", 0)</f>
        <v>0</v>
      </c>
      <c r="U129" t="str">
        <f>IF(S129="N", "FALSE", "TRUE")</f>
        <v>FALSE</v>
      </c>
    </row>
    <row r="130" spans="1:21" x14ac:dyDescent="0.35">
      <c r="A130" s="2">
        <v>196</v>
      </c>
      <c r="B130" s="8">
        <v>140223915</v>
      </c>
      <c r="C130">
        <v>11000</v>
      </c>
      <c r="D130" t="s">
        <v>16</v>
      </c>
      <c r="E130">
        <v>20.89</v>
      </c>
      <c r="F130">
        <v>296.91000000000003</v>
      </c>
      <c r="G130" s="6">
        <v>43344</v>
      </c>
      <c r="H130" t="s">
        <v>17</v>
      </c>
      <c r="I130" t="s">
        <v>18</v>
      </c>
      <c r="J130" t="s">
        <v>19</v>
      </c>
      <c r="K130" t="s">
        <v>53</v>
      </c>
      <c r="L130">
        <v>1755.93</v>
      </c>
      <c r="M130">
        <v>0</v>
      </c>
      <c r="N130" s="3">
        <v>43160</v>
      </c>
      <c r="O130">
        <v>296.91000000000003</v>
      </c>
      <c r="P130" s="3">
        <v>43191</v>
      </c>
      <c r="Q130" t="s">
        <v>20</v>
      </c>
      <c r="R130" t="s">
        <v>22</v>
      </c>
      <c r="S130" t="s">
        <v>21</v>
      </c>
      <c r="T130" t="str">
        <f>SUBSTITUTE(S130,"N", 0)</f>
        <v>0</v>
      </c>
      <c r="U130" t="str">
        <f>IF(S130="N", "FALSE", "TRUE")</f>
        <v>FALSE</v>
      </c>
    </row>
    <row r="131" spans="1:21" x14ac:dyDescent="0.35">
      <c r="A131" s="2">
        <v>197</v>
      </c>
      <c r="B131" s="8">
        <v>138926397</v>
      </c>
      <c r="C131">
        <v>15000</v>
      </c>
      <c r="D131" t="s">
        <v>24</v>
      </c>
      <c r="E131">
        <v>8.4600000000000009</v>
      </c>
      <c r="F131">
        <v>473.24</v>
      </c>
      <c r="G131" s="6">
        <v>43313</v>
      </c>
      <c r="H131" t="s">
        <v>17</v>
      </c>
      <c r="I131" t="s">
        <v>18</v>
      </c>
      <c r="J131" t="s">
        <v>19</v>
      </c>
      <c r="K131" t="s">
        <v>53</v>
      </c>
      <c r="L131">
        <v>3298.58</v>
      </c>
      <c r="M131">
        <v>0</v>
      </c>
      <c r="N131" s="3">
        <v>43160</v>
      </c>
      <c r="O131">
        <v>473.24</v>
      </c>
      <c r="P131" s="3">
        <v>43191</v>
      </c>
      <c r="Q131" t="s">
        <v>20</v>
      </c>
      <c r="R131" t="s">
        <v>22</v>
      </c>
      <c r="S131" t="s">
        <v>21</v>
      </c>
      <c r="T131" t="str">
        <f>SUBSTITUTE(S131,"N", 0)</f>
        <v>0</v>
      </c>
      <c r="U131" t="str">
        <f>IF(S131="N", "FALSE", "TRUE")</f>
        <v>FALSE</v>
      </c>
    </row>
    <row r="132" spans="1:21" x14ac:dyDescent="0.35">
      <c r="A132" s="2">
        <v>198</v>
      </c>
      <c r="B132" s="8">
        <v>128691793</v>
      </c>
      <c r="C132">
        <v>12000</v>
      </c>
      <c r="D132" t="s">
        <v>24</v>
      </c>
      <c r="E132">
        <v>20</v>
      </c>
      <c r="F132">
        <v>445.97</v>
      </c>
      <c r="G132" s="6">
        <v>43132</v>
      </c>
      <c r="H132" t="s">
        <v>17</v>
      </c>
      <c r="I132" t="s">
        <v>37</v>
      </c>
      <c r="J132" t="s">
        <v>19</v>
      </c>
      <c r="K132" t="s">
        <v>53</v>
      </c>
      <c r="L132">
        <v>5784.28</v>
      </c>
      <c r="M132">
        <v>0</v>
      </c>
      <c r="N132" s="3">
        <v>43160</v>
      </c>
      <c r="O132">
        <v>445.97</v>
      </c>
      <c r="P132" s="3">
        <v>43191</v>
      </c>
      <c r="Q132" t="s">
        <v>20</v>
      </c>
      <c r="R132" t="s">
        <v>22</v>
      </c>
      <c r="S132" t="s">
        <v>21</v>
      </c>
      <c r="T132" t="str">
        <f>SUBSTITUTE(S132,"N", 0)</f>
        <v>0</v>
      </c>
      <c r="U132" t="str">
        <f>IF(S132="N", "FALSE", "TRUE")</f>
        <v>FALSE</v>
      </c>
    </row>
    <row r="133" spans="1:21" x14ac:dyDescent="0.35">
      <c r="A133" s="2">
        <v>205</v>
      </c>
      <c r="B133" s="8">
        <v>126314685</v>
      </c>
      <c r="C133">
        <v>20000</v>
      </c>
      <c r="D133" t="s">
        <v>24</v>
      </c>
      <c r="E133">
        <v>12.62</v>
      </c>
      <c r="F133">
        <v>670.23</v>
      </c>
      <c r="G133" s="6">
        <v>43101</v>
      </c>
      <c r="H133" t="s">
        <v>33</v>
      </c>
      <c r="I133" t="s">
        <v>18</v>
      </c>
      <c r="J133" t="s">
        <v>32</v>
      </c>
      <c r="K133" t="s">
        <v>52</v>
      </c>
      <c r="L133">
        <v>3358.17</v>
      </c>
      <c r="M133">
        <v>0</v>
      </c>
      <c r="N133" s="3">
        <v>43282</v>
      </c>
      <c r="O133">
        <v>670.23</v>
      </c>
      <c r="P133"/>
      <c r="Q133" t="s">
        <v>20</v>
      </c>
      <c r="R133" t="s">
        <v>22</v>
      </c>
      <c r="S133" t="s">
        <v>21</v>
      </c>
      <c r="T133" t="str">
        <f>SUBSTITUTE(S133,"N", 0)</f>
        <v>0</v>
      </c>
      <c r="U133" t="str">
        <f>IF(S133="N", "FALSE", "TRUE")</f>
        <v>FALSE</v>
      </c>
    </row>
    <row r="134" spans="1:21" x14ac:dyDescent="0.35">
      <c r="A134" s="2">
        <v>206</v>
      </c>
      <c r="B134" s="8">
        <v>140414751</v>
      </c>
      <c r="C134">
        <v>18000</v>
      </c>
      <c r="D134" t="s">
        <v>24</v>
      </c>
      <c r="E134">
        <v>12.73</v>
      </c>
      <c r="F134">
        <v>604.16</v>
      </c>
      <c r="G134" s="6">
        <v>43344</v>
      </c>
      <c r="H134" t="s">
        <v>17</v>
      </c>
      <c r="I134" t="s">
        <v>18</v>
      </c>
      <c r="J134" t="s">
        <v>32</v>
      </c>
      <c r="K134" t="s">
        <v>52</v>
      </c>
      <c r="L134">
        <v>3099.39</v>
      </c>
      <c r="M134">
        <v>0</v>
      </c>
      <c r="N134" s="3">
        <v>43160</v>
      </c>
      <c r="O134">
        <v>644.55999999999995</v>
      </c>
      <c r="P134" s="3">
        <v>43191</v>
      </c>
      <c r="Q134" t="s">
        <v>20</v>
      </c>
      <c r="R134" t="s">
        <v>22</v>
      </c>
      <c r="S134" t="s">
        <v>21</v>
      </c>
      <c r="T134" t="str">
        <f>SUBSTITUTE(S134,"N", 0)</f>
        <v>0</v>
      </c>
      <c r="U134" t="str">
        <f>IF(S134="N", "FALSE", "TRUE")</f>
        <v>FALSE</v>
      </c>
    </row>
    <row r="135" spans="1:21" x14ac:dyDescent="0.35">
      <c r="A135" s="2">
        <v>207</v>
      </c>
      <c r="B135" s="8">
        <v>128355798</v>
      </c>
      <c r="C135">
        <v>4200</v>
      </c>
      <c r="D135" t="s">
        <v>24</v>
      </c>
      <c r="E135">
        <v>10.42</v>
      </c>
      <c r="F135">
        <v>136.36000000000001</v>
      </c>
      <c r="G135" s="6">
        <v>43132</v>
      </c>
      <c r="H135" t="s">
        <v>28</v>
      </c>
      <c r="I135" t="s">
        <v>18</v>
      </c>
      <c r="J135" t="s">
        <v>32</v>
      </c>
      <c r="K135" t="s">
        <v>52</v>
      </c>
      <c r="L135">
        <v>4420.8801910000002</v>
      </c>
      <c r="M135">
        <v>0</v>
      </c>
      <c r="N135" s="3">
        <v>43344</v>
      </c>
      <c r="O135">
        <v>17.649999999999999</v>
      </c>
      <c r="P135"/>
      <c r="Q135" t="s">
        <v>20</v>
      </c>
      <c r="R135" t="s">
        <v>22</v>
      </c>
      <c r="S135" t="s">
        <v>21</v>
      </c>
      <c r="T135" t="str">
        <f>SUBSTITUTE(S135,"N", 0)</f>
        <v>0</v>
      </c>
      <c r="U135" t="str">
        <f>IF(S135="N", "FALSE", "TRUE")</f>
        <v>FALSE</v>
      </c>
    </row>
    <row r="136" spans="1:21" x14ac:dyDescent="0.35">
      <c r="A136" s="2">
        <v>208</v>
      </c>
      <c r="B136" s="8">
        <v>136853573</v>
      </c>
      <c r="C136">
        <v>40000</v>
      </c>
      <c r="D136" t="s">
        <v>16</v>
      </c>
      <c r="E136">
        <v>11.55</v>
      </c>
      <c r="F136">
        <v>880.71</v>
      </c>
      <c r="G136" s="6">
        <v>43282</v>
      </c>
      <c r="H136" t="s">
        <v>17</v>
      </c>
      <c r="I136" t="s">
        <v>39</v>
      </c>
      <c r="J136" t="s">
        <v>19</v>
      </c>
      <c r="K136" t="s">
        <v>53</v>
      </c>
      <c r="L136">
        <v>7020.01</v>
      </c>
      <c r="M136">
        <v>0</v>
      </c>
      <c r="N136" s="3">
        <v>43160</v>
      </c>
      <c r="O136">
        <v>880.71</v>
      </c>
      <c r="P136" s="3">
        <v>43191</v>
      </c>
      <c r="Q136" t="s">
        <v>23</v>
      </c>
      <c r="R136" t="s">
        <v>22</v>
      </c>
      <c r="S136" t="s">
        <v>21</v>
      </c>
      <c r="T136" t="str">
        <f>SUBSTITUTE(S136,"N", 0)</f>
        <v>0</v>
      </c>
      <c r="U136" t="str">
        <f>IF(S136="N", "FALSE", "TRUE")</f>
        <v>FALSE</v>
      </c>
    </row>
    <row r="137" spans="1:21" x14ac:dyDescent="0.35">
      <c r="A137" s="2">
        <v>209</v>
      </c>
      <c r="B137" s="8">
        <v>128358653</v>
      </c>
      <c r="C137">
        <v>9000</v>
      </c>
      <c r="D137" t="s">
        <v>24</v>
      </c>
      <c r="E137">
        <v>7.97</v>
      </c>
      <c r="F137">
        <v>281.91000000000003</v>
      </c>
      <c r="G137" s="6">
        <v>43132</v>
      </c>
      <c r="H137" t="s">
        <v>17</v>
      </c>
      <c r="I137" t="s">
        <v>18</v>
      </c>
      <c r="J137" t="s">
        <v>19</v>
      </c>
      <c r="K137" t="s">
        <v>53</v>
      </c>
      <c r="L137">
        <v>3656.86</v>
      </c>
      <c r="M137">
        <v>0</v>
      </c>
      <c r="N137" s="3">
        <v>43160</v>
      </c>
      <c r="O137">
        <v>281.91000000000003</v>
      </c>
      <c r="P137" s="3">
        <v>43191</v>
      </c>
      <c r="Q137" t="s">
        <v>20</v>
      </c>
      <c r="R137" t="s">
        <v>22</v>
      </c>
      <c r="S137" t="s">
        <v>21</v>
      </c>
      <c r="T137" t="str">
        <f>SUBSTITUTE(S137,"N", 0)</f>
        <v>0</v>
      </c>
      <c r="U137" t="str">
        <f>IF(S137="N", "FALSE", "TRUE")</f>
        <v>FALSE</v>
      </c>
    </row>
    <row r="138" spans="1:21" x14ac:dyDescent="0.35">
      <c r="A138" s="2">
        <v>210</v>
      </c>
      <c r="B138" s="8">
        <v>137669716</v>
      </c>
      <c r="C138">
        <v>8400</v>
      </c>
      <c r="D138" t="s">
        <v>24</v>
      </c>
      <c r="E138">
        <v>15.02</v>
      </c>
      <c r="F138">
        <v>291.27999999999997</v>
      </c>
      <c r="G138" s="6">
        <v>43282</v>
      </c>
      <c r="H138" t="s">
        <v>17</v>
      </c>
      <c r="I138" t="s">
        <v>18</v>
      </c>
      <c r="J138" t="s">
        <v>19</v>
      </c>
      <c r="K138" t="s">
        <v>53</v>
      </c>
      <c r="L138">
        <v>2031.95</v>
      </c>
      <c r="M138">
        <v>0</v>
      </c>
      <c r="N138" s="3">
        <v>43132</v>
      </c>
      <c r="O138">
        <v>291.27999999999997</v>
      </c>
      <c r="P138" s="3">
        <v>43191</v>
      </c>
      <c r="Q138" t="s">
        <v>20</v>
      </c>
      <c r="R138" t="s">
        <v>22</v>
      </c>
      <c r="S138" t="s">
        <v>21</v>
      </c>
      <c r="T138" t="str">
        <f>SUBSTITUTE(S138,"N", 0)</f>
        <v>0</v>
      </c>
      <c r="U138" t="str">
        <f>IF(S138="N", "FALSE", "TRUE")</f>
        <v>FALSE</v>
      </c>
    </row>
    <row r="139" spans="1:21" x14ac:dyDescent="0.35">
      <c r="A139" s="2">
        <v>211</v>
      </c>
      <c r="B139" s="8">
        <v>138921337</v>
      </c>
      <c r="C139">
        <v>12000</v>
      </c>
      <c r="D139" t="s">
        <v>24</v>
      </c>
      <c r="E139">
        <v>7.21</v>
      </c>
      <c r="F139">
        <v>371.68</v>
      </c>
      <c r="G139" s="6">
        <v>43313</v>
      </c>
      <c r="H139" t="s">
        <v>17</v>
      </c>
      <c r="I139" t="s">
        <v>18</v>
      </c>
      <c r="J139" t="s">
        <v>19</v>
      </c>
      <c r="K139" t="s">
        <v>53</v>
      </c>
      <c r="L139">
        <v>2596.9499999999998</v>
      </c>
      <c r="M139">
        <v>0</v>
      </c>
      <c r="N139" s="3">
        <v>43160</v>
      </c>
      <c r="O139">
        <v>371.68</v>
      </c>
      <c r="P139" s="3">
        <v>43191</v>
      </c>
      <c r="Q139" t="s">
        <v>20</v>
      </c>
      <c r="R139" t="s">
        <v>22</v>
      </c>
      <c r="S139" t="s">
        <v>21</v>
      </c>
      <c r="T139" t="str">
        <f>SUBSTITUTE(S139,"N", 0)</f>
        <v>0</v>
      </c>
      <c r="U139" t="str">
        <f>IF(S139="N", "FALSE", "TRUE")</f>
        <v>FALSE</v>
      </c>
    </row>
    <row r="140" spans="1:21" x14ac:dyDescent="0.35">
      <c r="A140" s="2">
        <v>212</v>
      </c>
      <c r="B140" s="8">
        <v>129916562</v>
      </c>
      <c r="C140">
        <v>6000</v>
      </c>
      <c r="D140" t="s">
        <v>24</v>
      </c>
      <c r="E140">
        <v>6.07</v>
      </c>
      <c r="F140">
        <v>182.73</v>
      </c>
      <c r="G140" s="6">
        <v>43160</v>
      </c>
      <c r="H140" t="s">
        <v>17</v>
      </c>
      <c r="I140" t="s">
        <v>18</v>
      </c>
      <c r="J140" t="s">
        <v>19</v>
      </c>
      <c r="K140" t="s">
        <v>53</v>
      </c>
      <c r="L140">
        <v>2190.7399999999998</v>
      </c>
      <c r="M140">
        <v>0</v>
      </c>
      <c r="N140" s="3">
        <v>43160</v>
      </c>
      <c r="O140">
        <v>182.73</v>
      </c>
      <c r="P140" s="3">
        <v>43191</v>
      </c>
      <c r="Q140" t="s">
        <v>20</v>
      </c>
      <c r="R140" t="s">
        <v>22</v>
      </c>
      <c r="S140" t="s">
        <v>21</v>
      </c>
      <c r="T140" t="str">
        <f>SUBSTITUTE(S140,"N", 0)</f>
        <v>0</v>
      </c>
      <c r="U140" t="str">
        <f>IF(S140="N", "FALSE", "TRUE")</f>
        <v>FALSE</v>
      </c>
    </row>
    <row r="141" spans="1:21" x14ac:dyDescent="0.35">
      <c r="A141" s="2">
        <v>213</v>
      </c>
      <c r="B141" s="8">
        <v>140121625</v>
      </c>
      <c r="C141">
        <v>1200</v>
      </c>
      <c r="D141" t="s">
        <v>24</v>
      </c>
      <c r="E141">
        <v>23.4</v>
      </c>
      <c r="F141">
        <v>46.71</v>
      </c>
      <c r="G141" s="6">
        <v>43344</v>
      </c>
      <c r="H141" t="s">
        <v>28</v>
      </c>
      <c r="I141" t="s">
        <v>39</v>
      </c>
      <c r="J141" t="s">
        <v>19</v>
      </c>
      <c r="K141" t="s">
        <v>53</v>
      </c>
      <c r="L141">
        <v>1318.8658330000001</v>
      </c>
      <c r="M141">
        <v>0</v>
      </c>
      <c r="N141" s="3">
        <v>43160</v>
      </c>
      <c r="O141">
        <v>18.23</v>
      </c>
      <c r="P141"/>
      <c r="Q141" t="s">
        <v>20</v>
      </c>
      <c r="R141" t="s">
        <v>22</v>
      </c>
      <c r="S141" t="s">
        <v>21</v>
      </c>
      <c r="T141" t="str">
        <f>SUBSTITUTE(S141,"N", 0)</f>
        <v>0</v>
      </c>
      <c r="U141" t="str">
        <f>IF(S141="N", "FALSE", "TRUE")</f>
        <v>FALSE</v>
      </c>
    </row>
    <row r="142" spans="1:21" x14ac:dyDescent="0.35">
      <c r="A142" s="2">
        <v>214</v>
      </c>
      <c r="B142" s="8">
        <v>138384775</v>
      </c>
      <c r="C142">
        <v>35000</v>
      </c>
      <c r="D142" t="s">
        <v>16</v>
      </c>
      <c r="E142">
        <v>28.72</v>
      </c>
      <c r="F142">
        <v>1105.01</v>
      </c>
      <c r="G142" s="6">
        <v>43313</v>
      </c>
      <c r="H142" t="s">
        <v>17</v>
      </c>
      <c r="I142" t="s">
        <v>18</v>
      </c>
      <c r="J142" t="s">
        <v>19</v>
      </c>
      <c r="K142" t="s">
        <v>53</v>
      </c>
      <c r="L142">
        <v>7679.23</v>
      </c>
      <c r="M142">
        <v>0</v>
      </c>
      <c r="N142" s="3">
        <v>43160</v>
      </c>
      <c r="O142">
        <v>1105.01</v>
      </c>
      <c r="P142" s="3">
        <v>43191</v>
      </c>
      <c r="Q142" t="s">
        <v>23</v>
      </c>
      <c r="R142" t="s">
        <v>22</v>
      </c>
      <c r="S142" t="s">
        <v>21</v>
      </c>
      <c r="T142" t="str">
        <f>SUBSTITUTE(S142,"N", 0)</f>
        <v>0</v>
      </c>
      <c r="U142" t="str">
        <f>IF(S142="N", "FALSE", "TRUE")</f>
        <v>FALSE</v>
      </c>
    </row>
    <row r="143" spans="1:21" x14ac:dyDescent="0.35">
      <c r="A143" s="2">
        <v>215</v>
      </c>
      <c r="B143" s="8">
        <v>127486138</v>
      </c>
      <c r="C143">
        <v>14400</v>
      </c>
      <c r="D143" t="s">
        <v>24</v>
      </c>
      <c r="E143">
        <v>7.97</v>
      </c>
      <c r="F143">
        <v>451.05</v>
      </c>
      <c r="G143" s="6">
        <v>43101</v>
      </c>
      <c r="H143" t="s">
        <v>17</v>
      </c>
      <c r="I143" t="s">
        <v>29</v>
      </c>
      <c r="J143" t="s">
        <v>19</v>
      </c>
      <c r="K143" t="s">
        <v>53</v>
      </c>
      <c r="L143">
        <v>6308.32</v>
      </c>
      <c r="M143">
        <v>0</v>
      </c>
      <c r="N143" s="3">
        <v>43160</v>
      </c>
      <c r="O143">
        <v>451.05</v>
      </c>
      <c r="P143" s="3">
        <v>43191</v>
      </c>
      <c r="Q143" t="s">
        <v>20</v>
      </c>
      <c r="R143" t="s">
        <v>22</v>
      </c>
      <c r="S143" t="s">
        <v>21</v>
      </c>
      <c r="T143" t="str">
        <f>SUBSTITUTE(S143,"N", 0)</f>
        <v>0</v>
      </c>
      <c r="U143" t="str">
        <f>IF(S143="N", "FALSE", "TRUE")</f>
        <v>FALSE</v>
      </c>
    </row>
    <row r="144" spans="1:21" x14ac:dyDescent="0.35">
      <c r="A144" s="2">
        <v>216</v>
      </c>
      <c r="B144" s="8">
        <v>128767613</v>
      </c>
      <c r="C144">
        <v>16000</v>
      </c>
      <c r="D144" t="s">
        <v>24</v>
      </c>
      <c r="E144">
        <v>9.44</v>
      </c>
      <c r="F144">
        <v>512.08000000000004</v>
      </c>
      <c r="G144" s="6">
        <v>43132</v>
      </c>
      <c r="H144" t="s">
        <v>28</v>
      </c>
      <c r="I144" t="s">
        <v>27</v>
      </c>
      <c r="J144" t="s">
        <v>19</v>
      </c>
      <c r="K144" t="s">
        <v>53</v>
      </c>
      <c r="L144">
        <v>16433.96889</v>
      </c>
      <c r="M144">
        <v>0</v>
      </c>
      <c r="N144" s="3">
        <v>43221</v>
      </c>
      <c r="O144">
        <v>15418.2</v>
      </c>
      <c r="P144"/>
      <c r="Q144" t="s">
        <v>20</v>
      </c>
      <c r="R144" t="s">
        <v>22</v>
      </c>
      <c r="S144" t="s">
        <v>21</v>
      </c>
      <c r="T144" t="str">
        <f>SUBSTITUTE(S144,"N", 0)</f>
        <v>0</v>
      </c>
      <c r="U144" t="str">
        <f>IF(S144="N", "FALSE", "TRUE")</f>
        <v>FALSE</v>
      </c>
    </row>
    <row r="145" spans="1:21" x14ac:dyDescent="0.35">
      <c r="A145" s="2">
        <v>217</v>
      </c>
      <c r="B145" s="8">
        <v>140743291</v>
      </c>
      <c r="C145">
        <v>26975</v>
      </c>
      <c r="D145" t="s">
        <v>24</v>
      </c>
      <c r="E145">
        <v>10.47</v>
      </c>
      <c r="F145">
        <v>876.38</v>
      </c>
      <c r="G145" s="6">
        <v>43344</v>
      </c>
      <c r="H145" t="s">
        <v>17</v>
      </c>
      <c r="I145" t="s">
        <v>18</v>
      </c>
      <c r="J145" t="s">
        <v>19</v>
      </c>
      <c r="K145" t="s">
        <v>53</v>
      </c>
      <c r="L145">
        <v>5226.8999999999996</v>
      </c>
      <c r="M145">
        <v>0</v>
      </c>
      <c r="N145" s="3">
        <v>43160</v>
      </c>
      <c r="O145">
        <v>876.38</v>
      </c>
      <c r="P145" s="3">
        <v>43191</v>
      </c>
      <c r="Q145" t="s">
        <v>20</v>
      </c>
      <c r="R145" t="s">
        <v>22</v>
      </c>
      <c r="S145" t="s">
        <v>21</v>
      </c>
      <c r="T145" t="str">
        <f>SUBSTITUTE(S145,"N", 0)</f>
        <v>0</v>
      </c>
      <c r="U145" t="str">
        <f>IF(S145="N", "FALSE", "TRUE")</f>
        <v>FALSE</v>
      </c>
    </row>
    <row r="146" spans="1:21" x14ac:dyDescent="0.35">
      <c r="A146" s="2">
        <v>218</v>
      </c>
      <c r="B146" s="8">
        <v>126775633</v>
      </c>
      <c r="C146">
        <v>38650</v>
      </c>
      <c r="D146" t="s">
        <v>24</v>
      </c>
      <c r="E146">
        <v>11.99</v>
      </c>
      <c r="F146">
        <v>1283.55</v>
      </c>
      <c r="G146" s="6">
        <v>43132</v>
      </c>
      <c r="H146" t="s">
        <v>28</v>
      </c>
      <c r="I146" t="s">
        <v>18</v>
      </c>
      <c r="J146" t="s">
        <v>19</v>
      </c>
      <c r="K146" t="s">
        <v>53</v>
      </c>
      <c r="L146">
        <v>42458.13927</v>
      </c>
      <c r="M146">
        <v>0</v>
      </c>
      <c r="N146" s="3">
        <v>43101</v>
      </c>
      <c r="O146">
        <v>29648.39</v>
      </c>
      <c r="P146"/>
      <c r="Q146" t="s">
        <v>20</v>
      </c>
      <c r="R146" t="s">
        <v>22</v>
      </c>
      <c r="S146" t="s">
        <v>21</v>
      </c>
      <c r="T146" t="str">
        <f>SUBSTITUTE(S146,"N", 0)</f>
        <v>0</v>
      </c>
      <c r="U146" t="str">
        <f>IF(S146="N", "FALSE", "TRUE")</f>
        <v>FALSE</v>
      </c>
    </row>
    <row r="147" spans="1:21" x14ac:dyDescent="0.35">
      <c r="A147" s="2">
        <v>219</v>
      </c>
      <c r="B147" s="8">
        <v>125994123</v>
      </c>
      <c r="C147">
        <v>16800</v>
      </c>
      <c r="D147" t="s">
        <v>24</v>
      </c>
      <c r="E147">
        <v>9.44</v>
      </c>
      <c r="F147">
        <v>537.69000000000005</v>
      </c>
      <c r="G147" s="6">
        <v>43101</v>
      </c>
      <c r="H147" t="s">
        <v>17</v>
      </c>
      <c r="I147" t="s">
        <v>26</v>
      </c>
      <c r="J147" t="s">
        <v>32</v>
      </c>
      <c r="K147" t="s">
        <v>52</v>
      </c>
      <c r="L147">
        <v>7518.85</v>
      </c>
      <c r="M147">
        <v>0</v>
      </c>
      <c r="N147" s="3">
        <v>43160</v>
      </c>
      <c r="O147">
        <v>537.69000000000005</v>
      </c>
      <c r="P147" s="3">
        <v>43191</v>
      </c>
      <c r="Q147" t="s">
        <v>20</v>
      </c>
      <c r="R147" t="s">
        <v>22</v>
      </c>
      <c r="S147" t="s">
        <v>21</v>
      </c>
      <c r="T147" t="str">
        <f>SUBSTITUTE(S147,"N", 0)</f>
        <v>0</v>
      </c>
      <c r="U147" t="str">
        <f>IF(S147="N", "FALSE", "TRUE")</f>
        <v>FALSE</v>
      </c>
    </row>
    <row r="148" spans="1:21" x14ac:dyDescent="0.35">
      <c r="A148" s="2">
        <v>220</v>
      </c>
      <c r="B148" s="8">
        <v>137324029</v>
      </c>
      <c r="C148">
        <v>13500</v>
      </c>
      <c r="D148" t="s">
        <v>16</v>
      </c>
      <c r="E148">
        <v>10.08</v>
      </c>
      <c r="F148">
        <v>287.37</v>
      </c>
      <c r="G148" s="6">
        <v>43282</v>
      </c>
      <c r="H148" t="s">
        <v>17</v>
      </c>
      <c r="I148" t="s">
        <v>18</v>
      </c>
      <c r="J148" t="s">
        <v>19</v>
      </c>
      <c r="K148" t="s">
        <v>53</v>
      </c>
      <c r="L148">
        <v>2291.4</v>
      </c>
      <c r="M148">
        <v>0</v>
      </c>
      <c r="N148" s="3">
        <v>43160</v>
      </c>
      <c r="O148">
        <v>287.37</v>
      </c>
      <c r="P148" s="3">
        <v>43191</v>
      </c>
      <c r="Q148" t="s">
        <v>23</v>
      </c>
      <c r="R148" t="s">
        <v>22</v>
      </c>
      <c r="S148" t="s">
        <v>21</v>
      </c>
      <c r="T148" t="str">
        <f>SUBSTITUTE(S148,"N", 0)</f>
        <v>0</v>
      </c>
      <c r="U148" t="str">
        <f>IF(S148="N", "FALSE", "TRUE")</f>
        <v>FALSE</v>
      </c>
    </row>
    <row r="149" spans="1:21" x14ac:dyDescent="0.35">
      <c r="A149" s="2">
        <v>221</v>
      </c>
      <c r="B149" s="8">
        <v>138287328</v>
      </c>
      <c r="C149">
        <v>35000</v>
      </c>
      <c r="D149" t="s">
        <v>16</v>
      </c>
      <c r="E149">
        <v>6.11</v>
      </c>
      <c r="F149">
        <v>678.44</v>
      </c>
      <c r="G149" s="6">
        <v>43313</v>
      </c>
      <c r="H149" t="s">
        <v>17</v>
      </c>
      <c r="I149" t="s">
        <v>26</v>
      </c>
      <c r="J149" t="s">
        <v>19</v>
      </c>
      <c r="K149" t="s">
        <v>53</v>
      </c>
      <c r="L149">
        <v>4737.2</v>
      </c>
      <c r="M149">
        <v>0</v>
      </c>
      <c r="N149" s="3">
        <v>43160</v>
      </c>
      <c r="O149">
        <v>678.44</v>
      </c>
      <c r="P149" s="3">
        <v>43191</v>
      </c>
      <c r="Q149" t="s">
        <v>23</v>
      </c>
      <c r="R149" t="s">
        <v>30</v>
      </c>
      <c r="S149" t="s">
        <v>21</v>
      </c>
      <c r="T149" t="str">
        <f>SUBSTITUTE(S149,"N", 0)</f>
        <v>0</v>
      </c>
      <c r="U149" t="str">
        <f>IF(S149="N", "FALSE", "TRUE")</f>
        <v>FALSE</v>
      </c>
    </row>
    <row r="150" spans="1:21" x14ac:dyDescent="0.35">
      <c r="A150" s="2">
        <v>250</v>
      </c>
      <c r="B150" s="8">
        <v>140379299</v>
      </c>
      <c r="C150">
        <v>10000</v>
      </c>
      <c r="D150" t="s">
        <v>24</v>
      </c>
      <c r="E150">
        <v>7.84</v>
      </c>
      <c r="F150">
        <v>312.63</v>
      </c>
      <c r="G150" s="6">
        <v>43344</v>
      </c>
      <c r="H150" t="s">
        <v>17</v>
      </c>
      <c r="I150" t="s">
        <v>26</v>
      </c>
      <c r="J150" t="s">
        <v>19</v>
      </c>
      <c r="K150" t="s">
        <v>53</v>
      </c>
      <c r="L150">
        <v>1871.42</v>
      </c>
      <c r="M150">
        <v>0</v>
      </c>
      <c r="N150" s="3">
        <v>43160</v>
      </c>
      <c r="O150">
        <v>312.63</v>
      </c>
      <c r="P150" s="3">
        <v>43191</v>
      </c>
      <c r="Q150" t="s">
        <v>20</v>
      </c>
      <c r="R150" t="s">
        <v>30</v>
      </c>
      <c r="S150" t="s">
        <v>21</v>
      </c>
      <c r="T150" t="str">
        <f>SUBSTITUTE(S150,"N", 0)</f>
        <v>0</v>
      </c>
      <c r="U150" t="str">
        <f>IF(S150="N", "FALSE", "TRUE")</f>
        <v>FALSE</v>
      </c>
    </row>
    <row r="151" spans="1:21" x14ac:dyDescent="0.35">
      <c r="A151" s="2">
        <v>251</v>
      </c>
      <c r="B151" s="8">
        <v>130302389</v>
      </c>
      <c r="C151">
        <v>5000</v>
      </c>
      <c r="D151" t="s">
        <v>24</v>
      </c>
      <c r="E151">
        <v>9.92</v>
      </c>
      <c r="F151">
        <v>161.15</v>
      </c>
      <c r="G151" s="6">
        <v>43160</v>
      </c>
      <c r="H151" t="s">
        <v>17</v>
      </c>
      <c r="I151" t="s">
        <v>18</v>
      </c>
      <c r="J151" t="s">
        <v>19</v>
      </c>
      <c r="K151" t="s">
        <v>53</v>
      </c>
      <c r="L151">
        <v>1910.38</v>
      </c>
      <c r="M151">
        <v>0</v>
      </c>
      <c r="N151" s="3">
        <v>43160</v>
      </c>
      <c r="O151">
        <v>161.15</v>
      </c>
      <c r="P151" s="3">
        <v>43191</v>
      </c>
      <c r="Q151" t="s">
        <v>20</v>
      </c>
      <c r="R151" t="s">
        <v>22</v>
      </c>
      <c r="S151" t="s">
        <v>21</v>
      </c>
      <c r="T151" t="str">
        <f>SUBSTITUTE(S151,"N", 0)</f>
        <v>0</v>
      </c>
      <c r="U151" t="str">
        <f>IF(S151="N", "FALSE", "TRUE")</f>
        <v>FALSE</v>
      </c>
    </row>
    <row r="152" spans="1:21" x14ac:dyDescent="0.35">
      <c r="A152" s="2">
        <v>252</v>
      </c>
      <c r="B152" s="8">
        <v>140435434</v>
      </c>
      <c r="C152">
        <v>35000</v>
      </c>
      <c r="D152" t="s">
        <v>24</v>
      </c>
      <c r="E152">
        <v>6.11</v>
      </c>
      <c r="F152">
        <v>1066.52</v>
      </c>
      <c r="G152" s="6">
        <v>43344</v>
      </c>
      <c r="H152" t="s">
        <v>28</v>
      </c>
      <c r="I152" t="s">
        <v>29</v>
      </c>
      <c r="J152" t="s">
        <v>19</v>
      </c>
      <c r="K152" t="s">
        <v>53</v>
      </c>
      <c r="L152">
        <v>35688.506130000002</v>
      </c>
      <c r="M152">
        <v>0</v>
      </c>
      <c r="N152" s="3">
        <v>43101</v>
      </c>
      <c r="O152">
        <v>32512.71</v>
      </c>
      <c r="P152"/>
      <c r="Q152" t="s">
        <v>20</v>
      </c>
      <c r="R152" t="s">
        <v>22</v>
      </c>
      <c r="S152" t="s">
        <v>21</v>
      </c>
      <c r="T152" t="str">
        <f>SUBSTITUTE(S152,"N", 0)</f>
        <v>0</v>
      </c>
      <c r="U152" t="str">
        <f>IF(S152="N", "FALSE", "TRUE")</f>
        <v>FALSE</v>
      </c>
    </row>
    <row r="153" spans="1:21" x14ac:dyDescent="0.35">
      <c r="A153" s="2">
        <v>253</v>
      </c>
      <c r="B153" s="8">
        <v>128229253</v>
      </c>
      <c r="C153">
        <v>32000</v>
      </c>
      <c r="D153" t="s">
        <v>24</v>
      </c>
      <c r="E153">
        <v>19.03</v>
      </c>
      <c r="F153">
        <v>1173.48</v>
      </c>
      <c r="G153" s="6">
        <v>43132</v>
      </c>
      <c r="H153" t="s">
        <v>17</v>
      </c>
      <c r="I153" t="s">
        <v>18</v>
      </c>
      <c r="J153" t="s">
        <v>32</v>
      </c>
      <c r="K153" t="s">
        <v>52</v>
      </c>
      <c r="L153">
        <v>15305.99</v>
      </c>
      <c r="M153">
        <v>0</v>
      </c>
      <c r="N153" s="3">
        <v>43160</v>
      </c>
      <c r="O153">
        <v>1173.48</v>
      </c>
      <c r="P153" s="3">
        <v>43191</v>
      </c>
      <c r="Q153" t="s">
        <v>23</v>
      </c>
      <c r="R153" t="s">
        <v>22</v>
      </c>
      <c r="S153" t="s">
        <v>21</v>
      </c>
      <c r="T153" t="str">
        <f>SUBSTITUTE(S153,"N", 0)</f>
        <v>0</v>
      </c>
      <c r="U153" t="str">
        <f>IF(S153="N", "FALSE", "TRUE")</f>
        <v>FALSE</v>
      </c>
    </row>
    <row r="154" spans="1:21" x14ac:dyDescent="0.35">
      <c r="A154" s="2">
        <v>254</v>
      </c>
      <c r="B154" s="8">
        <v>137229928</v>
      </c>
      <c r="C154">
        <v>8000</v>
      </c>
      <c r="D154" t="s">
        <v>24</v>
      </c>
      <c r="E154">
        <v>7.21</v>
      </c>
      <c r="F154">
        <v>247.79</v>
      </c>
      <c r="G154" s="6">
        <v>43282</v>
      </c>
      <c r="H154" t="s">
        <v>17</v>
      </c>
      <c r="I154" t="s">
        <v>18</v>
      </c>
      <c r="J154" t="s">
        <v>32</v>
      </c>
      <c r="K154" t="s">
        <v>52</v>
      </c>
      <c r="L154">
        <v>1731.33</v>
      </c>
      <c r="M154">
        <v>0</v>
      </c>
      <c r="N154" s="3">
        <v>43160</v>
      </c>
      <c r="O154">
        <v>247.79</v>
      </c>
      <c r="P154" s="3">
        <v>43191</v>
      </c>
      <c r="Q154" t="s">
        <v>20</v>
      </c>
      <c r="R154" t="s">
        <v>30</v>
      </c>
      <c r="S154" t="s">
        <v>21</v>
      </c>
      <c r="T154" t="str">
        <f>SUBSTITUTE(S154,"N", 0)</f>
        <v>0</v>
      </c>
      <c r="U154" t="str">
        <f>IF(S154="N", "FALSE", "TRUE")</f>
        <v>FALSE</v>
      </c>
    </row>
    <row r="155" spans="1:21" x14ac:dyDescent="0.35">
      <c r="A155" s="2">
        <v>255</v>
      </c>
      <c r="B155" s="8">
        <v>128734364</v>
      </c>
      <c r="C155">
        <v>12000</v>
      </c>
      <c r="D155" t="s">
        <v>24</v>
      </c>
      <c r="E155">
        <v>14.08</v>
      </c>
      <c r="F155">
        <v>410.6</v>
      </c>
      <c r="G155" s="6">
        <v>43132</v>
      </c>
      <c r="H155" t="s">
        <v>28</v>
      </c>
      <c r="I155" t="s">
        <v>18</v>
      </c>
      <c r="J155" t="s">
        <v>19</v>
      </c>
      <c r="K155" t="s">
        <v>53</v>
      </c>
      <c r="L155">
        <v>12420.53599</v>
      </c>
      <c r="M155">
        <v>0</v>
      </c>
      <c r="N155" s="3">
        <v>43221</v>
      </c>
      <c r="O155">
        <v>11608.73</v>
      </c>
      <c r="P155"/>
      <c r="Q155" t="s">
        <v>20</v>
      </c>
      <c r="R155" t="s">
        <v>22</v>
      </c>
      <c r="S155" t="s">
        <v>21</v>
      </c>
      <c r="T155" t="str">
        <f>SUBSTITUTE(S155,"N", 0)</f>
        <v>0</v>
      </c>
      <c r="U155" t="str">
        <f>IF(S155="N", "FALSE", "TRUE")</f>
        <v>FALSE</v>
      </c>
    </row>
    <row r="156" spans="1:21" x14ac:dyDescent="0.35">
      <c r="A156" s="2">
        <v>256</v>
      </c>
      <c r="B156" s="8">
        <v>136897850</v>
      </c>
      <c r="C156">
        <v>40000</v>
      </c>
      <c r="D156" t="s">
        <v>16</v>
      </c>
      <c r="E156">
        <v>12.73</v>
      </c>
      <c r="F156">
        <v>904.61</v>
      </c>
      <c r="G156" s="6">
        <v>43282</v>
      </c>
      <c r="H156" t="s">
        <v>28</v>
      </c>
      <c r="I156" t="s">
        <v>18</v>
      </c>
      <c r="J156" t="s">
        <v>19</v>
      </c>
      <c r="K156" t="s">
        <v>53</v>
      </c>
      <c r="L156">
        <v>41613.667600000001</v>
      </c>
      <c r="M156">
        <v>0</v>
      </c>
      <c r="N156" s="3">
        <v>43405</v>
      </c>
      <c r="O156">
        <v>35828.129999999997</v>
      </c>
      <c r="P156"/>
      <c r="Q156" t="s">
        <v>20</v>
      </c>
      <c r="R156" t="s">
        <v>22</v>
      </c>
      <c r="S156" t="s">
        <v>21</v>
      </c>
      <c r="T156" t="str">
        <f>SUBSTITUTE(S156,"N", 0)</f>
        <v>0</v>
      </c>
      <c r="U156" t="str">
        <f>IF(S156="N", "FALSE", "TRUE")</f>
        <v>FALSE</v>
      </c>
    </row>
    <row r="157" spans="1:21" x14ac:dyDescent="0.35">
      <c r="A157" s="2">
        <v>257</v>
      </c>
      <c r="B157" s="8">
        <v>134596012</v>
      </c>
      <c r="C157">
        <v>25000</v>
      </c>
      <c r="D157" t="s">
        <v>16</v>
      </c>
      <c r="E157">
        <v>12.13</v>
      </c>
      <c r="F157">
        <v>557.76</v>
      </c>
      <c r="G157" s="6">
        <v>43282</v>
      </c>
      <c r="H157" t="s">
        <v>17</v>
      </c>
      <c r="I157" t="s">
        <v>26</v>
      </c>
      <c r="J157" t="s">
        <v>19</v>
      </c>
      <c r="K157" t="s">
        <v>53</v>
      </c>
      <c r="L157">
        <v>4436.8100000000004</v>
      </c>
      <c r="M157">
        <v>0</v>
      </c>
      <c r="N157" s="3">
        <v>43160</v>
      </c>
      <c r="O157">
        <v>557.76</v>
      </c>
      <c r="P157" s="3">
        <v>43191</v>
      </c>
      <c r="Q157" t="s">
        <v>20</v>
      </c>
      <c r="R157" t="s">
        <v>22</v>
      </c>
      <c r="S157" t="s">
        <v>21</v>
      </c>
      <c r="T157" t="str">
        <f>SUBSTITUTE(S157,"N", 0)</f>
        <v>0</v>
      </c>
      <c r="U157" t="str">
        <f>IF(S157="N", "FALSE", "TRUE")</f>
        <v>FALSE</v>
      </c>
    </row>
    <row r="158" spans="1:21" x14ac:dyDescent="0.35">
      <c r="A158" s="2">
        <v>258</v>
      </c>
      <c r="B158" s="8">
        <v>139979546</v>
      </c>
      <c r="C158">
        <v>15000</v>
      </c>
      <c r="D158" t="s">
        <v>16</v>
      </c>
      <c r="E158">
        <v>20.89</v>
      </c>
      <c r="F158">
        <v>404.88</v>
      </c>
      <c r="G158" s="6">
        <v>43344</v>
      </c>
      <c r="H158" t="s">
        <v>17</v>
      </c>
      <c r="I158" t="s">
        <v>18</v>
      </c>
      <c r="J158" t="s">
        <v>19</v>
      </c>
      <c r="K158" t="s">
        <v>53</v>
      </c>
      <c r="L158">
        <v>2394.46</v>
      </c>
      <c r="M158">
        <v>0</v>
      </c>
      <c r="N158" s="3">
        <v>43160</v>
      </c>
      <c r="O158">
        <v>404.88</v>
      </c>
      <c r="P158" s="3">
        <v>43191</v>
      </c>
      <c r="Q158" t="s">
        <v>20</v>
      </c>
      <c r="R158" t="s">
        <v>22</v>
      </c>
      <c r="S158" t="s">
        <v>21</v>
      </c>
      <c r="T158" t="str">
        <f>SUBSTITUTE(S158,"N", 0)</f>
        <v>0</v>
      </c>
      <c r="U158" t="str">
        <f>IF(S158="N", "FALSE", "TRUE")</f>
        <v>FALSE</v>
      </c>
    </row>
    <row r="159" spans="1:21" x14ac:dyDescent="0.35">
      <c r="A159" s="2">
        <v>259</v>
      </c>
      <c r="B159" s="8">
        <v>130073447</v>
      </c>
      <c r="C159">
        <v>2500</v>
      </c>
      <c r="D159" t="s">
        <v>24</v>
      </c>
      <c r="E159">
        <v>12.61</v>
      </c>
      <c r="F159">
        <v>83.77</v>
      </c>
      <c r="G159" s="6">
        <v>43160</v>
      </c>
      <c r="H159" t="s">
        <v>17</v>
      </c>
      <c r="I159" t="s">
        <v>26</v>
      </c>
      <c r="J159" t="s">
        <v>19</v>
      </c>
      <c r="K159" t="s">
        <v>53</v>
      </c>
      <c r="L159">
        <v>1001.74</v>
      </c>
      <c r="M159">
        <v>0</v>
      </c>
      <c r="N159" s="3">
        <v>43160</v>
      </c>
      <c r="O159">
        <v>83.77</v>
      </c>
      <c r="P159" s="3">
        <v>43191</v>
      </c>
      <c r="Q159" t="s">
        <v>20</v>
      </c>
      <c r="R159" t="s">
        <v>22</v>
      </c>
      <c r="S159" t="s">
        <v>21</v>
      </c>
      <c r="T159" t="str">
        <f>SUBSTITUTE(S159,"N", 0)</f>
        <v>0</v>
      </c>
      <c r="U159" t="str">
        <f>IF(S159="N", "FALSE", "TRUE")</f>
        <v>FALSE</v>
      </c>
    </row>
    <row r="160" spans="1:21" x14ac:dyDescent="0.35">
      <c r="A160" s="2">
        <v>260</v>
      </c>
      <c r="B160" s="8">
        <v>126904809</v>
      </c>
      <c r="C160">
        <v>40000</v>
      </c>
      <c r="D160" t="s">
        <v>16</v>
      </c>
      <c r="E160">
        <v>10.42</v>
      </c>
      <c r="F160">
        <v>858.18</v>
      </c>
      <c r="G160" s="6">
        <v>43101</v>
      </c>
      <c r="H160" t="s">
        <v>17</v>
      </c>
      <c r="I160" t="s">
        <v>18</v>
      </c>
      <c r="J160" t="s">
        <v>19</v>
      </c>
      <c r="K160" t="s">
        <v>53</v>
      </c>
      <c r="L160">
        <v>11991.36</v>
      </c>
      <c r="M160">
        <v>0</v>
      </c>
      <c r="N160" s="3">
        <v>43160</v>
      </c>
      <c r="O160">
        <v>858.18</v>
      </c>
      <c r="P160" s="3">
        <v>43191</v>
      </c>
      <c r="Q160" t="s">
        <v>20</v>
      </c>
      <c r="R160" t="s">
        <v>22</v>
      </c>
      <c r="S160" t="s">
        <v>21</v>
      </c>
      <c r="T160" t="str">
        <f>SUBSTITUTE(S160,"N", 0)</f>
        <v>0</v>
      </c>
      <c r="U160" t="str">
        <f>IF(S160="N", "FALSE", "TRUE")</f>
        <v>FALSE</v>
      </c>
    </row>
    <row r="161" spans="1:21" x14ac:dyDescent="0.35">
      <c r="A161" s="2">
        <v>261</v>
      </c>
      <c r="B161" s="8">
        <v>130254553</v>
      </c>
      <c r="C161">
        <v>9200</v>
      </c>
      <c r="D161" t="s">
        <v>24</v>
      </c>
      <c r="E161">
        <v>23.87</v>
      </c>
      <c r="F161">
        <v>360.32</v>
      </c>
      <c r="G161" s="6">
        <v>43160</v>
      </c>
      <c r="H161" t="s">
        <v>17</v>
      </c>
      <c r="I161" t="s">
        <v>18</v>
      </c>
      <c r="J161" t="s">
        <v>32</v>
      </c>
      <c r="K161" t="s">
        <v>52</v>
      </c>
      <c r="L161">
        <v>4311.6400000000003</v>
      </c>
      <c r="M161">
        <v>0</v>
      </c>
      <c r="N161" s="3">
        <v>43160</v>
      </c>
      <c r="O161">
        <v>360.32</v>
      </c>
      <c r="P161" s="3">
        <v>43191</v>
      </c>
      <c r="Q161" t="s">
        <v>20</v>
      </c>
      <c r="R161" t="s">
        <v>22</v>
      </c>
      <c r="S161" t="s">
        <v>21</v>
      </c>
      <c r="T161" t="str">
        <f>SUBSTITUTE(S161,"N", 0)</f>
        <v>0</v>
      </c>
      <c r="U161" t="str">
        <f>IF(S161="N", "FALSE", "TRUE")</f>
        <v>FALSE</v>
      </c>
    </row>
    <row r="162" spans="1:21" x14ac:dyDescent="0.35">
      <c r="A162" s="2">
        <v>262</v>
      </c>
      <c r="B162" s="8">
        <v>140797606</v>
      </c>
      <c r="C162">
        <v>20000</v>
      </c>
      <c r="D162" t="s">
        <v>24</v>
      </c>
      <c r="E162">
        <v>15.02</v>
      </c>
      <c r="F162">
        <v>693.51</v>
      </c>
      <c r="G162" s="6">
        <v>43344</v>
      </c>
      <c r="H162" t="s">
        <v>17</v>
      </c>
      <c r="I162" t="s">
        <v>18</v>
      </c>
      <c r="J162" t="s">
        <v>19</v>
      </c>
      <c r="K162" t="s">
        <v>53</v>
      </c>
      <c r="L162">
        <v>19144.37</v>
      </c>
      <c r="M162">
        <v>0</v>
      </c>
      <c r="N162" s="3">
        <v>43160</v>
      </c>
      <c r="O162">
        <v>693.51</v>
      </c>
      <c r="P162" s="3">
        <v>43191</v>
      </c>
      <c r="Q162" t="s">
        <v>20</v>
      </c>
      <c r="R162" t="s">
        <v>22</v>
      </c>
      <c r="S162" t="s">
        <v>21</v>
      </c>
      <c r="T162" t="str">
        <f>SUBSTITUTE(S162,"N", 0)</f>
        <v>0</v>
      </c>
      <c r="U162" t="str">
        <f>IF(S162="N", "FALSE", "TRUE")</f>
        <v>FALSE</v>
      </c>
    </row>
    <row r="163" spans="1:21" x14ac:dyDescent="0.35">
      <c r="A163" s="2">
        <v>263</v>
      </c>
      <c r="B163" s="8">
        <v>125761084</v>
      </c>
      <c r="C163">
        <v>5000</v>
      </c>
      <c r="D163" t="s">
        <v>24</v>
      </c>
      <c r="E163">
        <v>7.35</v>
      </c>
      <c r="F163">
        <v>155.19</v>
      </c>
      <c r="G163" s="6">
        <v>43101</v>
      </c>
      <c r="H163" t="s">
        <v>28</v>
      </c>
      <c r="I163" t="s">
        <v>27</v>
      </c>
      <c r="J163" t="s">
        <v>19</v>
      </c>
      <c r="K163" t="s">
        <v>53</v>
      </c>
      <c r="L163">
        <v>5099.5865489999996</v>
      </c>
      <c r="M163">
        <v>0</v>
      </c>
      <c r="N163" s="3">
        <v>43191</v>
      </c>
      <c r="O163">
        <v>4794.3100000000004</v>
      </c>
      <c r="P163"/>
      <c r="Q163" t="s">
        <v>20</v>
      </c>
      <c r="R163" t="s">
        <v>22</v>
      </c>
      <c r="S163" t="s">
        <v>21</v>
      </c>
      <c r="T163" t="str">
        <f>SUBSTITUTE(S163,"N", 0)</f>
        <v>0</v>
      </c>
      <c r="U163" t="str">
        <f>IF(S163="N", "FALSE", "TRUE")</f>
        <v>FALSE</v>
      </c>
    </row>
    <row r="164" spans="1:21" x14ac:dyDescent="0.35">
      <c r="A164" s="2">
        <v>264</v>
      </c>
      <c r="B164" s="8">
        <v>136885267</v>
      </c>
      <c r="C164">
        <v>16000</v>
      </c>
      <c r="D164" t="s">
        <v>16</v>
      </c>
      <c r="E164">
        <v>22.35</v>
      </c>
      <c r="F164">
        <v>445.1</v>
      </c>
      <c r="G164" s="6">
        <v>43282</v>
      </c>
      <c r="H164" t="s">
        <v>17</v>
      </c>
      <c r="I164" t="s">
        <v>18</v>
      </c>
      <c r="J164" t="s">
        <v>19</v>
      </c>
      <c r="K164" t="s">
        <v>53</v>
      </c>
      <c r="L164">
        <v>3521.07</v>
      </c>
      <c r="M164">
        <v>0</v>
      </c>
      <c r="N164" s="3">
        <v>43160</v>
      </c>
      <c r="O164">
        <v>445.1</v>
      </c>
      <c r="P164" s="3">
        <v>43191</v>
      </c>
      <c r="Q164" t="s">
        <v>23</v>
      </c>
      <c r="R164" t="s">
        <v>22</v>
      </c>
      <c r="S164" t="s">
        <v>21</v>
      </c>
      <c r="T164" t="str">
        <f>SUBSTITUTE(S164,"N", 0)</f>
        <v>0</v>
      </c>
      <c r="U164" t="str">
        <f>IF(S164="N", "FALSE", "TRUE")</f>
        <v>FALSE</v>
      </c>
    </row>
    <row r="165" spans="1:21" x14ac:dyDescent="0.35">
      <c r="A165" s="2">
        <v>265</v>
      </c>
      <c r="B165" s="8">
        <v>129032947</v>
      </c>
      <c r="C165">
        <v>25000</v>
      </c>
      <c r="D165" t="s">
        <v>16</v>
      </c>
      <c r="E165">
        <v>12.62</v>
      </c>
      <c r="F165">
        <v>563.98</v>
      </c>
      <c r="G165" s="6">
        <v>43132</v>
      </c>
      <c r="H165" t="s">
        <v>17</v>
      </c>
      <c r="I165" t="s">
        <v>27</v>
      </c>
      <c r="J165" t="s">
        <v>19</v>
      </c>
      <c r="K165" t="s">
        <v>53</v>
      </c>
      <c r="L165">
        <v>7314.21</v>
      </c>
      <c r="M165">
        <v>0</v>
      </c>
      <c r="N165" s="3">
        <v>43160</v>
      </c>
      <c r="O165">
        <v>563.98</v>
      </c>
      <c r="P165" s="3">
        <v>43191</v>
      </c>
      <c r="Q165" t="s">
        <v>20</v>
      </c>
      <c r="R165" t="s">
        <v>22</v>
      </c>
      <c r="S165" t="s">
        <v>21</v>
      </c>
      <c r="T165" t="str">
        <f>SUBSTITUTE(S165,"N", 0)</f>
        <v>0</v>
      </c>
      <c r="U165" t="str">
        <f>IF(S165="N", "FALSE", "TRUE")</f>
        <v>FALSE</v>
      </c>
    </row>
    <row r="166" spans="1:21" x14ac:dyDescent="0.35">
      <c r="A166" s="2">
        <v>266</v>
      </c>
      <c r="B166" s="8">
        <v>130004114</v>
      </c>
      <c r="C166">
        <v>10000</v>
      </c>
      <c r="D166" t="s">
        <v>24</v>
      </c>
      <c r="E166">
        <v>7.34</v>
      </c>
      <c r="F166">
        <v>310.33</v>
      </c>
      <c r="G166" s="6">
        <v>43160</v>
      </c>
      <c r="H166" t="s">
        <v>28</v>
      </c>
      <c r="I166" t="s">
        <v>18</v>
      </c>
      <c r="J166" t="s">
        <v>19</v>
      </c>
      <c r="K166" t="s">
        <v>53</v>
      </c>
      <c r="L166">
        <v>10042.81444</v>
      </c>
      <c r="M166">
        <v>0</v>
      </c>
      <c r="N166" s="3">
        <v>43191</v>
      </c>
      <c r="O166">
        <v>10046.89</v>
      </c>
      <c r="P166"/>
      <c r="Q166" t="s">
        <v>20</v>
      </c>
      <c r="R166" t="s">
        <v>22</v>
      </c>
      <c r="S166" t="s">
        <v>21</v>
      </c>
      <c r="T166" t="str">
        <f>SUBSTITUTE(S166,"N", 0)</f>
        <v>0</v>
      </c>
      <c r="U166" t="str">
        <f>IF(S166="N", "FALSE", "TRUE")</f>
        <v>FALSE</v>
      </c>
    </row>
    <row r="167" spans="1:21" x14ac:dyDescent="0.35">
      <c r="A167" s="2">
        <v>267</v>
      </c>
      <c r="B167" s="8">
        <v>138136630</v>
      </c>
      <c r="C167">
        <v>25000</v>
      </c>
      <c r="D167" t="s">
        <v>16</v>
      </c>
      <c r="E167">
        <v>19.920000000000002</v>
      </c>
      <c r="F167">
        <v>661.24</v>
      </c>
      <c r="G167" s="6">
        <v>43313</v>
      </c>
      <c r="H167" t="s">
        <v>28</v>
      </c>
      <c r="I167" t="s">
        <v>18</v>
      </c>
      <c r="J167" t="s">
        <v>19</v>
      </c>
      <c r="K167" t="s">
        <v>53</v>
      </c>
      <c r="L167">
        <v>26418.858929999999</v>
      </c>
      <c r="M167">
        <v>0</v>
      </c>
      <c r="N167" s="3">
        <v>43405</v>
      </c>
      <c r="O167">
        <v>25151.71</v>
      </c>
      <c r="P167"/>
      <c r="Q167" t="s">
        <v>23</v>
      </c>
      <c r="R167" t="s">
        <v>22</v>
      </c>
      <c r="S167" t="s">
        <v>21</v>
      </c>
      <c r="T167" t="str">
        <f>SUBSTITUTE(S167,"N", 0)</f>
        <v>0</v>
      </c>
      <c r="U167" t="str">
        <f>IF(S167="N", "FALSE", "TRUE")</f>
        <v>FALSE</v>
      </c>
    </row>
    <row r="168" spans="1:21" x14ac:dyDescent="0.35">
      <c r="A168" s="2">
        <v>268</v>
      </c>
      <c r="B168" s="8">
        <v>140792985</v>
      </c>
      <c r="C168">
        <v>7000</v>
      </c>
      <c r="D168" t="s">
        <v>24</v>
      </c>
      <c r="E168">
        <v>8.4600000000000009</v>
      </c>
      <c r="F168">
        <v>220.85</v>
      </c>
      <c r="G168" s="6">
        <v>43344</v>
      </c>
      <c r="H168" t="s">
        <v>17</v>
      </c>
      <c r="I168" t="s">
        <v>18</v>
      </c>
      <c r="J168" t="s">
        <v>19</v>
      </c>
      <c r="K168" t="s">
        <v>53</v>
      </c>
      <c r="L168">
        <v>1318.52</v>
      </c>
      <c r="M168">
        <v>0</v>
      </c>
      <c r="N168" s="3">
        <v>43160</v>
      </c>
      <c r="O168">
        <v>220.85</v>
      </c>
      <c r="P168" s="3">
        <v>43191</v>
      </c>
      <c r="Q168" t="s">
        <v>20</v>
      </c>
      <c r="R168" t="s">
        <v>22</v>
      </c>
      <c r="S168" t="s">
        <v>21</v>
      </c>
      <c r="T168" t="str">
        <f>SUBSTITUTE(S168,"N", 0)</f>
        <v>0</v>
      </c>
      <c r="U168" t="str">
        <f>IF(S168="N", "FALSE", "TRUE")</f>
        <v>FALSE</v>
      </c>
    </row>
    <row r="169" spans="1:21" x14ac:dyDescent="0.35">
      <c r="A169" s="2">
        <v>269</v>
      </c>
      <c r="B169" s="8">
        <v>127489044</v>
      </c>
      <c r="C169">
        <v>5000</v>
      </c>
      <c r="D169" t="s">
        <v>24</v>
      </c>
      <c r="E169">
        <v>6.08</v>
      </c>
      <c r="F169">
        <v>152.30000000000001</v>
      </c>
      <c r="G169" s="6">
        <v>43101</v>
      </c>
      <c r="H169" t="s">
        <v>17</v>
      </c>
      <c r="I169" t="s">
        <v>26</v>
      </c>
      <c r="J169" t="s">
        <v>19</v>
      </c>
      <c r="K169" t="s">
        <v>53</v>
      </c>
      <c r="L169">
        <v>2136.6999999999998</v>
      </c>
      <c r="M169">
        <v>15</v>
      </c>
      <c r="N169" s="3">
        <v>43160</v>
      </c>
      <c r="O169">
        <v>152.30000000000001</v>
      </c>
      <c r="P169" s="3">
        <v>43191</v>
      </c>
      <c r="Q169" t="s">
        <v>20</v>
      </c>
      <c r="R169" t="s">
        <v>22</v>
      </c>
      <c r="S169" t="s">
        <v>21</v>
      </c>
      <c r="T169" t="str">
        <f>SUBSTITUTE(S169,"N", 0)</f>
        <v>0</v>
      </c>
      <c r="U169" t="str">
        <f>IF(S169="N", "FALSE", "TRUE")</f>
        <v>FALSE</v>
      </c>
    </row>
    <row r="170" spans="1:21" x14ac:dyDescent="0.35">
      <c r="A170" s="2">
        <v>270</v>
      </c>
      <c r="B170" s="8">
        <v>128443536</v>
      </c>
      <c r="C170">
        <v>11200</v>
      </c>
      <c r="D170" t="s">
        <v>16</v>
      </c>
      <c r="E170">
        <v>18.059999999999999</v>
      </c>
      <c r="F170">
        <v>284.77999999999997</v>
      </c>
      <c r="G170" s="6">
        <v>43132</v>
      </c>
      <c r="H170" t="s">
        <v>17</v>
      </c>
      <c r="I170" t="s">
        <v>18</v>
      </c>
      <c r="J170" t="s">
        <v>19</v>
      </c>
      <c r="K170" t="s">
        <v>53</v>
      </c>
      <c r="L170">
        <v>3690.9</v>
      </c>
      <c r="M170">
        <v>0</v>
      </c>
      <c r="N170" s="3">
        <v>43160</v>
      </c>
      <c r="O170">
        <v>284.77999999999997</v>
      </c>
      <c r="P170" s="3">
        <v>43191</v>
      </c>
      <c r="Q170" t="s">
        <v>20</v>
      </c>
      <c r="R170" t="s">
        <v>22</v>
      </c>
      <c r="S170" t="s">
        <v>21</v>
      </c>
      <c r="T170" t="str">
        <f>SUBSTITUTE(S170,"N", 0)</f>
        <v>0</v>
      </c>
      <c r="U170" t="str">
        <f>IF(S170="N", "FALSE", "TRUE")</f>
        <v>FALSE</v>
      </c>
    </row>
    <row r="171" spans="1:21" x14ac:dyDescent="0.35">
      <c r="A171" s="2">
        <v>271</v>
      </c>
      <c r="B171" s="8">
        <v>139149306</v>
      </c>
      <c r="C171">
        <v>20075</v>
      </c>
      <c r="D171" t="s">
        <v>24</v>
      </c>
      <c r="E171">
        <v>20.89</v>
      </c>
      <c r="F171">
        <v>755.2</v>
      </c>
      <c r="G171" s="6">
        <v>43344</v>
      </c>
      <c r="H171" t="s">
        <v>17</v>
      </c>
      <c r="I171" t="s">
        <v>18</v>
      </c>
      <c r="J171" t="s">
        <v>19</v>
      </c>
      <c r="K171" t="s">
        <v>53</v>
      </c>
      <c r="L171">
        <v>4484.6000000000004</v>
      </c>
      <c r="M171">
        <v>0</v>
      </c>
      <c r="N171" s="3">
        <v>43160</v>
      </c>
      <c r="O171">
        <v>755.2</v>
      </c>
      <c r="P171" s="3">
        <v>43191</v>
      </c>
      <c r="Q171" t="s">
        <v>20</v>
      </c>
      <c r="R171" t="s">
        <v>22</v>
      </c>
      <c r="S171" t="s">
        <v>21</v>
      </c>
      <c r="T171" t="str">
        <f>SUBSTITUTE(S171,"N", 0)</f>
        <v>0</v>
      </c>
      <c r="U171" t="str">
        <f>IF(S171="N", "FALSE", "TRUE")</f>
        <v>FALSE</v>
      </c>
    </row>
    <row r="172" spans="1:21" x14ac:dyDescent="0.35">
      <c r="A172" s="2">
        <v>272</v>
      </c>
      <c r="B172" s="8">
        <v>128002739</v>
      </c>
      <c r="C172">
        <v>35000</v>
      </c>
      <c r="D172" t="s">
        <v>24</v>
      </c>
      <c r="E172">
        <v>5.32</v>
      </c>
      <c r="F172">
        <v>1054.02</v>
      </c>
      <c r="G172" s="6">
        <v>43132</v>
      </c>
      <c r="H172" t="s">
        <v>17</v>
      </c>
      <c r="I172" t="s">
        <v>29</v>
      </c>
      <c r="J172" t="s">
        <v>19</v>
      </c>
      <c r="K172" t="s">
        <v>53</v>
      </c>
      <c r="L172">
        <v>13681.57</v>
      </c>
      <c r="M172">
        <v>0</v>
      </c>
      <c r="N172" s="3">
        <v>43160</v>
      </c>
      <c r="O172">
        <v>1054.02</v>
      </c>
      <c r="P172" s="3">
        <v>43191</v>
      </c>
      <c r="Q172" t="s">
        <v>20</v>
      </c>
      <c r="R172" t="s">
        <v>22</v>
      </c>
      <c r="S172" t="s">
        <v>21</v>
      </c>
      <c r="T172" t="str">
        <f>SUBSTITUTE(S172,"N", 0)</f>
        <v>0</v>
      </c>
      <c r="U172" t="str">
        <f>IF(S172="N", "FALSE", "TRUE")</f>
        <v>FALSE</v>
      </c>
    </row>
    <row r="173" spans="1:21" x14ac:dyDescent="0.35">
      <c r="A173" s="2">
        <v>273</v>
      </c>
      <c r="B173" s="8">
        <v>129265310</v>
      </c>
      <c r="C173">
        <v>20000</v>
      </c>
      <c r="D173" t="s">
        <v>24</v>
      </c>
      <c r="E173">
        <v>11.98</v>
      </c>
      <c r="F173">
        <v>664.1</v>
      </c>
      <c r="G173" s="6">
        <v>43132</v>
      </c>
      <c r="H173" t="s">
        <v>17</v>
      </c>
      <c r="I173" t="s">
        <v>26</v>
      </c>
      <c r="J173" t="s">
        <v>19</v>
      </c>
      <c r="K173" t="s">
        <v>53</v>
      </c>
      <c r="L173">
        <v>8619.99</v>
      </c>
      <c r="M173">
        <v>0</v>
      </c>
      <c r="N173" s="3">
        <v>43160</v>
      </c>
      <c r="O173">
        <v>664.1</v>
      </c>
      <c r="P173" s="3">
        <v>43191</v>
      </c>
      <c r="Q173" t="s">
        <v>20</v>
      </c>
      <c r="R173" t="s">
        <v>22</v>
      </c>
      <c r="S173" t="s">
        <v>21</v>
      </c>
      <c r="T173" t="str">
        <f>SUBSTITUTE(S173,"N", 0)</f>
        <v>0</v>
      </c>
      <c r="U173" t="str">
        <f>IF(S173="N", "FALSE", "TRUE")</f>
        <v>FALSE</v>
      </c>
    </row>
    <row r="174" spans="1:21" x14ac:dyDescent="0.35">
      <c r="A174" s="2">
        <v>274</v>
      </c>
      <c r="B174" s="8">
        <v>139928996</v>
      </c>
      <c r="C174">
        <v>11200</v>
      </c>
      <c r="D174" t="s">
        <v>24</v>
      </c>
      <c r="E174">
        <v>7.84</v>
      </c>
      <c r="F174">
        <v>350.15</v>
      </c>
      <c r="G174" s="6">
        <v>43344</v>
      </c>
      <c r="H174" t="s">
        <v>17</v>
      </c>
      <c r="I174" t="s">
        <v>18</v>
      </c>
      <c r="J174" t="s">
        <v>19</v>
      </c>
      <c r="K174" t="s">
        <v>53</v>
      </c>
      <c r="L174">
        <v>2105.7800000000002</v>
      </c>
      <c r="M174">
        <v>0</v>
      </c>
      <c r="N174" s="3">
        <v>43160</v>
      </c>
      <c r="O174">
        <v>350.15</v>
      </c>
      <c r="P174" s="3">
        <v>43191</v>
      </c>
      <c r="Q174" t="s">
        <v>20</v>
      </c>
      <c r="R174" t="s">
        <v>30</v>
      </c>
      <c r="S174" t="s">
        <v>21</v>
      </c>
      <c r="T174" t="str">
        <f>SUBSTITUTE(S174,"N", 0)</f>
        <v>0</v>
      </c>
      <c r="U174" t="str">
        <f>IF(S174="N", "FALSE", "TRUE")</f>
        <v>FALSE</v>
      </c>
    </row>
    <row r="175" spans="1:21" x14ac:dyDescent="0.35">
      <c r="A175" s="2">
        <v>275</v>
      </c>
      <c r="B175" s="8">
        <v>137970116</v>
      </c>
      <c r="C175">
        <v>8000</v>
      </c>
      <c r="D175" t="s">
        <v>24</v>
      </c>
      <c r="E175">
        <v>19.920000000000002</v>
      </c>
      <c r="F175">
        <v>296.99</v>
      </c>
      <c r="G175" s="6">
        <v>43313</v>
      </c>
      <c r="H175" t="s">
        <v>17</v>
      </c>
      <c r="I175" t="s">
        <v>18</v>
      </c>
      <c r="J175" t="s">
        <v>32</v>
      </c>
      <c r="K175" t="s">
        <v>52</v>
      </c>
      <c r="L175">
        <v>2065.9499999999998</v>
      </c>
      <c r="M175">
        <v>0</v>
      </c>
      <c r="N175" s="3">
        <v>43160</v>
      </c>
      <c r="O175">
        <v>296.99</v>
      </c>
      <c r="P175" s="3">
        <v>43191</v>
      </c>
      <c r="Q175" t="s">
        <v>20</v>
      </c>
      <c r="R175" t="s">
        <v>22</v>
      </c>
      <c r="S175" t="s">
        <v>21</v>
      </c>
      <c r="T175" t="str">
        <f>SUBSTITUTE(S175,"N", 0)</f>
        <v>0</v>
      </c>
      <c r="U175" t="str">
        <f>IF(S175="N", "FALSE", "TRUE")</f>
        <v>FALSE</v>
      </c>
    </row>
    <row r="176" spans="1:21" x14ac:dyDescent="0.35">
      <c r="A176" s="2">
        <v>276</v>
      </c>
      <c r="B176" s="8">
        <v>138417943</v>
      </c>
      <c r="C176">
        <v>25000</v>
      </c>
      <c r="D176" t="s">
        <v>24</v>
      </c>
      <c r="E176">
        <v>26.31</v>
      </c>
      <c r="F176">
        <v>1011.4</v>
      </c>
      <c r="G176" s="6">
        <v>43313</v>
      </c>
      <c r="H176" t="s">
        <v>17</v>
      </c>
      <c r="I176" t="s">
        <v>18</v>
      </c>
      <c r="J176" t="s">
        <v>32</v>
      </c>
      <c r="K176" t="s">
        <v>52</v>
      </c>
      <c r="L176">
        <v>7006.72</v>
      </c>
      <c r="M176">
        <v>0</v>
      </c>
      <c r="N176" s="3">
        <v>43160</v>
      </c>
      <c r="O176">
        <v>1011.4</v>
      </c>
      <c r="P176" s="3">
        <v>43191</v>
      </c>
      <c r="Q176" t="s">
        <v>20</v>
      </c>
      <c r="R176" t="s">
        <v>22</v>
      </c>
      <c r="S176" t="s">
        <v>21</v>
      </c>
      <c r="T176" t="str">
        <f>SUBSTITUTE(S176,"N", 0)</f>
        <v>0</v>
      </c>
      <c r="U176" t="str">
        <f>IF(S176="N", "FALSE", "TRUE")</f>
        <v>FALSE</v>
      </c>
    </row>
    <row r="177" spans="1:21" x14ac:dyDescent="0.35">
      <c r="A177" s="2">
        <v>277</v>
      </c>
      <c r="B177" s="8">
        <v>137708612</v>
      </c>
      <c r="C177">
        <v>3000</v>
      </c>
      <c r="D177" t="s">
        <v>24</v>
      </c>
      <c r="E177">
        <v>16.14</v>
      </c>
      <c r="F177">
        <v>105.68</v>
      </c>
      <c r="G177" s="6">
        <v>43313</v>
      </c>
      <c r="H177" t="s">
        <v>17</v>
      </c>
      <c r="I177" t="s">
        <v>18</v>
      </c>
      <c r="J177" t="s">
        <v>32</v>
      </c>
      <c r="K177" t="s">
        <v>52</v>
      </c>
      <c r="L177">
        <v>738.42</v>
      </c>
      <c r="M177">
        <v>0</v>
      </c>
      <c r="N177" s="3">
        <v>43160</v>
      </c>
      <c r="O177">
        <v>105.68</v>
      </c>
      <c r="P177" s="3">
        <v>43191</v>
      </c>
      <c r="Q177" t="s">
        <v>20</v>
      </c>
      <c r="R177" t="s">
        <v>22</v>
      </c>
      <c r="S177" t="s">
        <v>21</v>
      </c>
      <c r="T177" t="str">
        <f>SUBSTITUTE(S177,"N", 0)</f>
        <v>0</v>
      </c>
      <c r="U177" t="str">
        <f>IF(S177="N", "FALSE", "TRUE")</f>
        <v>FALSE</v>
      </c>
    </row>
    <row r="178" spans="1:21" x14ac:dyDescent="0.35">
      <c r="A178" s="2">
        <v>278</v>
      </c>
      <c r="B178" s="8">
        <v>137879328</v>
      </c>
      <c r="C178">
        <v>3200</v>
      </c>
      <c r="D178" t="s">
        <v>24</v>
      </c>
      <c r="E178">
        <v>8.4600000000000009</v>
      </c>
      <c r="F178">
        <v>100.96</v>
      </c>
      <c r="G178" s="6">
        <v>43313</v>
      </c>
      <c r="H178" t="s">
        <v>17</v>
      </c>
      <c r="I178" t="s">
        <v>26</v>
      </c>
      <c r="J178" t="s">
        <v>19</v>
      </c>
      <c r="K178" t="s">
        <v>53</v>
      </c>
      <c r="L178">
        <v>710.3</v>
      </c>
      <c r="M178">
        <v>0</v>
      </c>
      <c r="N178" s="3">
        <v>43160</v>
      </c>
      <c r="O178">
        <v>100.96</v>
      </c>
      <c r="P178" s="3">
        <v>43191</v>
      </c>
      <c r="Q178" t="s">
        <v>20</v>
      </c>
      <c r="R178" t="s">
        <v>22</v>
      </c>
      <c r="S178" t="s">
        <v>21</v>
      </c>
      <c r="T178" t="str">
        <f>SUBSTITUTE(S178,"N", 0)</f>
        <v>0</v>
      </c>
      <c r="U178" t="str">
        <f>IF(S178="N", "FALSE", "TRUE")</f>
        <v>FALSE</v>
      </c>
    </row>
    <row r="179" spans="1:21" x14ac:dyDescent="0.35">
      <c r="A179" s="2">
        <v>279</v>
      </c>
      <c r="B179" s="8">
        <v>129585677</v>
      </c>
      <c r="C179">
        <v>12000</v>
      </c>
      <c r="D179" t="s">
        <v>16</v>
      </c>
      <c r="E179">
        <v>20.39</v>
      </c>
      <c r="F179">
        <v>320.54000000000002</v>
      </c>
      <c r="G179" s="6">
        <v>43160</v>
      </c>
      <c r="H179" t="s">
        <v>17</v>
      </c>
      <c r="I179" t="s">
        <v>18</v>
      </c>
      <c r="J179" t="s">
        <v>19</v>
      </c>
      <c r="K179" t="s">
        <v>53</v>
      </c>
      <c r="L179">
        <v>3892.25</v>
      </c>
      <c r="M179">
        <v>0</v>
      </c>
      <c r="N179" s="3">
        <v>43160</v>
      </c>
      <c r="O179">
        <v>320.54000000000002</v>
      </c>
      <c r="P179" s="3">
        <v>43191</v>
      </c>
      <c r="Q179" t="s">
        <v>20</v>
      </c>
      <c r="R179" t="s">
        <v>30</v>
      </c>
      <c r="S179" t="s">
        <v>21</v>
      </c>
      <c r="T179" t="str">
        <f>SUBSTITUTE(S179,"N", 0)</f>
        <v>0</v>
      </c>
      <c r="U179" t="str">
        <f>IF(S179="N", "FALSE", "TRUE")</f>
        <v>FALSE</v>
      </c>
    </row>
    <row r="180" spans="1:21" x14ac:dyDescent="0.35">
      <c r="A180" s="2">
        <v>280</v>
      </c>
      <c r="B180" s="8">
        <v>139354576</v>
      </c>
      <c r="C180">
        <v>28450</v>
      </c>
      <c r="D180" t="s">
        <v>16</v>
      </c>
      <c r="E180">
        <v>26.31</v>
      </c>
      <c r="F180">
        <v>857.04</v>
      </c>
      <c r="G180" s="6">
        <v>43313</v>
      </c>
      <c r="H180" t="s">
        <v>17</v>
      </c>
      <c r="I180" t="s">
        <v>18</v>
      </c>
      <c r="J180" t="s">
        <v>19</v>
      </c>
      <c r="K180" t="s">
        <v>53</v>
      </c>
      <c r="L180">
        <v>5038.28</v>
      </c>
      <c r="M180">
        <v>0</v>
      </c>
      <c r="N180" s="3">
        <v>43132</v>
      </c>
      <c r="O180">
        <v>857.04</v>
      </c>
      <c r="P180" s="3">
        <v>43191</v>
      </c>
      <c r="Q180" t="s">
        <v>23</v>
      </c>
      <c r="R180" t="s">
        <v>22</v>
      </c>
      <c r="S180" t="s">
        <v>21</v>
      </c>
      <c r="T180" t="str">
        <f>SUBSTITUTE(S180,"N", 0)</f>
        <v>0</v>
      </c>
      <c r="U180" t="str">
        <f>IF(S180="N", "FALSE", "TRUE")</f>
        <v>FALSE</v>
      </c>
    </row>
    <row r="181" spans="1:21" x14ac:dyDescent="0.35">
      <c r="A181" s="2">
        <v>281</v>
      </c>
      <c r="B181" s="8">
        <v>138690131</v>
      </c>
      <c r="C181">
        <v>20000</v>
      </c>
      <c r="D181" t="s">
        <v>16</v>
      </c>
      <c r="E181">
        <v>22.35</v>
      </c>
      <c r="F181">
        <v>556.37</v>
      </c>
      <c r="G181" s="6">
        <v>43313</v>
      </c>
      <c r="H181" t="s">
        <v>17</v>
      </c>
      <c r="I181" t="s">
        <v>18</v>
      </c>
      <c r="J181" t="s">
        <v>19</v>
      </c>
      <c r="K181" t="s">
        <v>53</v>
      </c>
      <c r="L181">
        <v>3655.71</v>
      </c>
      <c r="M181">
        <v>0</v>
      </c>
      <c r="N181" s="3">
        <v>43160</v>
      </c>
      <c r="O181">
        <v>600</v>
      </c>
      <c r="P181" s="3">
        <v>43191</v>
      </c>
      <c r="Q181" t="s">
        <v>20</v>
      </c>
      <c r="R181" t="s">
        <v>30</v>
      </c>
      <c r="S181" t="s">
        <v>21</v>
      </c>
      <c r="T181" t="str">
        <f>SUBSTITUTE(S181,"N", 0)</f>
        <v>0</v>
      </c>
      <c r="U181" t="str">
        <f>IF(S181="N", "FALSE", "TRUE")</f>
        <v>FALSE</v>
      </c>
    </row>
    <row r="182" spans="1:21" x14ac:dyDescent="0.35">
      <c r="A182" s="2">
        <v>282</v>
      </c>
      <c r="B182" s="8">
        <v>129665103</v>
      </c>
      <c r="C182">
        <v>6000</v>
      </c>
      <c r="D182" t="s">
        <v>24</v>
      </c>
      <c r="E182">
        <v>11.98</v>
      </c>
      <c r="F182">
        <v>199.23</v>
      </c>
      <c r="G182" s="6">
        <v>43160</v>
      </c>
      <c r="H182" t="s">
        <v>17</v>
      </c>
      <c r="I182" t="s">
        <v>18</v>
      </c>
      <c r="J182" t="s">
        <v>32</v>
      </c>
      <c r="K182" t="s">
        <v>52</v>
      </c>
      <c r="L182">
        <v>2382.77</v>
      </c>
      <c r="M182">
        <v>0</v>
      </c>
      <c r="N182" s="3">
        <v>43160</v>
      </c>
      <c r="O182">
        <v>199.23</v>
      </c>
      <c r="P182" s="3">
        <v>43191</v>
      </c>
      <c r="Q182" t="s">
        <v>20</v>
      </c>
      <c r="R182" t="s">
        <v>22</v>
      </c>
      <c r="S182" t="s">
        <v>21</v>
      </c>
      <c r="T182" t="str">
        <f>SUBSTITUTE(S182,"N", 0)</f>
        <v>0</v>
      </c>
      <c r="U182" t="str">
        <f>IF(S182="N", "FALSE", "TRUE")</f>
        <v>FALSE</v>
      </c>
    </row>
    <row r="183" spans="1:21" x14ac:dyDescent="0.35">
      <c r="A183" s="2">
        <v>305</v>
      </c>
      <c r="B183" s="8">
        <v>127156524</v>
      </c>
      <c r="C183">
        <v>2400</v>
      </c>
      <c r="D183" t="s">
        <v>24</v>
      </c>
      <c r="E183">
        <v>11.99</v>
      </c>
      <c r="F183">
        <v>79.709999999999994</v>
      </c>
      <c r="G183" s="6">
        <v>43101</v>
      </c>
      <c r="H183" t="s">
        <v>17</v>
      </c>
      <c r="I183" t="s">
        <v>35</v>
      </c>
      <c r="J183" t="s">
        <v>19</v>
      </c>
      <c r="K183" t="s">
        <v>53</v>
      </c>
      <c r="L183">
        <v>1112.74</v>
      </c>
      <c r="M183">
        <v>0</v>
      </c>
      <c r="N183" s="3">
        <v>43160</v>
      </c>
      <c r="O183">
        <v>79.709999999999994</v>
      </c>
      <c r="P183" s="3">
        <v>43191</v>
      </c>
      <c r="Q183" t="s">
        <v>23</v>
      </c>
      <c r="R183" t="s">
        <v>22</v>
      </c>
      <c r="S183" t="s">
        <v>21</v>
      </c>
      <c r="T183" t="str">
        <f>SUBSTITUTE(S183,"N", 0)</f>
        <v>0</v>
      </c>
      <c r="U183" t="str">
        <f>IF(S183="N", "FALSE", "TRUE")</f>
        <v>FALSE</v>
      </c>
    </row>
    <row r="184" spans="1:21" x14ac:dyDescent="0.35">
      <c r="A184" s="2">
        <v>306</v>
      </c>
      <c r="B184" s="8">
        <v>128382672</v>
      </c>
      <c r="C184">
        <v>12000</v>
      </c>
      <c r="D184" t="s">
        <v>16</v>
      </c>
      <c r="E184">
        <v>7.35</v>
      </c>
      <c r="F184">
        <v>239.61</v>
      </c>
      <c r="G184" s="6">
        <v>43132</v>
      </c>
      <c r="H184" t="s">
        <v>17</v>
      </c>
      <c r="I184" t="s">
        <v>27</v>
      </c>
      <c r="J184" t="s">
        <v>19</v>
      </c>
      <c r="K184" t="s">
        <v>53</v>
      </c>
      <c r="L184">
        <v>3110.03</v>
      </c>
      <c r="M184">
        <v>0</v>
      </c>
      <c r="N184" s="3">
        <v>43160</v>
      </c>
      <c r="O184">
        <v>239.61</v>
      </c>
      <c r="P184" s="3">
        <v>43191</v>
      </c>
      <c r="Q184" t="s">
        <v>20</v>
      </c>
      <c r="R184" t="s">
        <v>22</v>
      </c>
      <c r="S184" t="s">
        <v>21</v>
      </c>
      <c r="T184" t="str">
        <f>SUBSTITUTE(S184,"N", 0)</f>
        <v>0</v>
      </c>
      <c r="U184" t="str">
        <f>IF(S184="N", "FALSE", "TRUE")</f>
        <v>FALSE</v>
      </c>
    </row>
    <row r="185" spans="1:21" x14ac:dyDescent="0.35">
      <c r="A185" s="2">
        <v>307</v>
      </c>
      <c r="B185" s="8">
        <v>138115830</v>
      </c>
      <c r="C185">
        <v>10000</v>
      </c>
      <c r="D185" t="s">
        <v>24</v>
      </c>
      <c r="E185">
        <v>10.47</v>
      </c>
      <c r="F185">
        <v>324.89</v>
      </c>
      <c r="G185" s="6">
        <v>43313</v>
      </c>
      <c r="H185" t="s">
        <v>17</v>
      </c>
      <c r="I185" t="s">
        <v>29</v>
      </c>
      <c r="J185" t="s">
        <v>19</v>
      </c>
      <c r="K185" t="s">
        <v>53</v>
      </c>
      <c r="L185">
        <v>2552.59</v>
      </c>
      <c r="M185">
        <v>0</v>
      </c>
      <c r="N185" s="3">
        <v>43160</v>
      </c>
      <c r="O185">
        <v>324.89</v>
      </c>
      <c r="P185" s="3">
        <v>43191</v>
      </c>
      <c r="Q185" t="s">
        <v>20</v>
      </c>
      <c r="R185" t="s">
        <v>22</v>
      </c>
      <c r="S185" t="s">
        <v>21</v>
      </c>
      <c r="T185" t="str">
        <f>SUBSTITUTE(S185,"N", 0)</f>
        <v>0</v>
      </c>
      <c r="U185" t="str">
        <f>IF(S185="N", "FALSE", "TRUE")</f>
        <v>FALSE</v>
      </c>
    </row>
    <row r="186" spans="1:21" x14ac:dyDescent="0.35">
      <c r="A186" s="2">
        <v>308</v>
      </c>
      <c r="B186" s="8">
        <v>129848826</v>
      </c>
      <c r="C186">
        <v>13425</v>
      </c>
      <c r="D186" t="s">
        <v>24</v>
      </c>
      <c r="E186">
        <v>21.85</v>
      </c>
      <c r="F186">
        <v>511.67</v>
      </c>
      <c r="G186" s="6">
        <v>43160</v>
      </c>
      <c r="H186" t="s">
        <v>17</v>
      </c>
      <c r="I186" t="s">
        <v>18</v>
      </c>
      <c r="J186" t="s">
        <v>19</v>
      </c>
      <c r="K186" t="s">
        <v>53</v>
      </c>
      <c r="L186">
        <v>6123.74</v>
      </c>
      <c r="M186">
        <v>0</v>
      </c>
      <c r="N186" s="3">
        <v>43160</v>
      </c>
      <c r="O186">
        <v>511.67</v>
      </c>
      <c r="P186" s="3">
        <v>43191</v>
      </c>
      <c r="Q186" t="s">
        <v>23</v>
      </c>
      <c r="R186" t="s">
        <v>22</v>
      </c>
      <c r="S186" t="s">
        <v>21</v>
      </c>
      <c r="T186" t="str">
        <f>SUBSTITUTE(S186,"N", 0)</f>
        <v>0</v>
      </c>
      <c r="U186" t="str">
        <f>IF(S186="N", "FALSE", "TRUE")</f>
        <v>FALSE</v>
      </c>
    </row>
    <row r="187" spans="1:21" x14ac:dyDescent="0.35">
      <c r="A187" s="2">
        <v>309</v>
      </c>
      <c r="B187" s="8">
        <v>129354975</v>
      </c>
      <c r="C187">
        <v>5000</v>
      </c>
      <c r="D187" t="s">
        <v>24</v>
      </c>
      <c r="E187">
        <v>10.41</v>
      </c>
      <c r="F187">
        <v>162.31</v>
      </c>
      <c r="G187" s="6">
        <v>43160</v>
      </c>
      <c r="H187" t="s">
        <v>17</v>
      </c>
      <c r="I187" t="s">
        <v>38</v>
      </c>
      <c r="J187" t="s">
        <v>19</v>
      </c>
      <c r="K187" t="s">
        <v>53</v>
      </c>
      <c r="L187">
        <v>1944.83</v>
      </c>
      <c r="M187">
        <v>0</v>
      </c>
      <c r="N187" s="3">
        <v>43160</v>
      </c>
      <c r="O187">
        <v>162.31</v>
      </c>
      <c r="P187" s="3">
        <v>43191</v>
      </c>
      <c r="Q187" t="s">
        <v>20</v>
      </c>
      <c r="R187" t="s">
        <v>22</v>
      </c>
      <c r="S187" t="s">
        <v>21</v>
      </c>
      <c r="T187" t="str">
        <f>SUBSTITUTE(S187,"N", 0)</f>
        <v>0</v>
      </c>
      <c r="U187" t="str">
        <f>IF(S187="N", "FALSE", "TRUE")</f>
        <v>FALSE</v>
      </c>
    </row>
    <row r="188" spans="1:21" x14ac:dyDescent="0.35">
      <c r="A188" s="2">
        <v>310</v>
      </c>
      <c r="B188" s="8">
        <v>126520809</v>
      </c>
      <c r="C188">
        <v>22675</v>
      </c>
      <c r="D188" t="s">
        <v>16</v>
      </c>
      <c r="E188">
        <v>18.059999999999999</v>
      </c>
      <c r="F188">
        <v>576.54</v>
      </c>
      <c r="G188" s="6">
        <v>43101</v>
      </c>
      <c r="H188" t="s">
        <v>17</v>
      </c>
      <c r="I188" t="s">
        <v>26</v>
      </c>
      <c r="J188" t="s">
        <v>19</v>
      </c>
      <c r="K188" t="s">
        <v>53</v>
      </c>
      <c r="L188">
        <v>8014.68</v>
      </c>
      <c r="M188">
        <v>0</v>
      </c>
      <c r="N188" s="3">
        <v>43160</v>
      </c>
      <c r="O188">
        <v>576.54</v>
      </c>
      <c r="P188" s="3">
        <v>43191</v>
      </c>
      <c r="Q188" t="s">
        <v>20</v>
      </c>
      <c r="R188" t="s">
        <v>22</v>
      </c>
      <c r="S188" t="s">
        <v>21</v>
      </c>
      <c r="T188" t="str">
        <f>SUBSTITUTE(S188,"N", 0)</f>
        <v>0</v>
      </c>
      <c r="U188" t="str">
        <f>IF(S188="N", "FALSE", "TRUE")</f>
        <v>FALSE</v>
      </c>
    </row>
    <row r="189" spans="1:21" x14ac:dyDescent="0.35">
      <c r="A189" s="2">
        <v>311</v>
      </c>
      <c r="B189" s="8">
        <v>137468566</v>
      </c>
      <c r="C189">
        <v>16500</v>
      </c>
      <c r="D189" t="s">
        <v>16</v>
      </c>
      <c r="E189">
        <v>14.47</v>
      </c>
      <c r="F189">
        <v>387.96</v>
      </c>
      <c r="G189" s="6">
        <v>43282</v>
      </c>
      <c r="H189" t="s">
        <v>17</v>
      </c>
      <c r="I189" t="s">
        <v>29</v>
      </c>
      <c r="J189" t="s">
        <v>19</v>
      </c>
      <c r="K189" t="s">
        <v>53</v>
      </c>
      <c r="L189">
        <v>3077.15</v>
      </c>
      <c r="M189">
        <v>0</v>
      </c>
      <c r="N189" s="3">
        <v>43160</v>
      </c>
      <c r="O189">
        <v>387.96</v>
      </c>
      <c r="P189" s="3">
        <v>43191</v>
      </c>
      <c r="Q189" t="s">
        <v>20</v>
      </c>
      <c r="R189" t="s">
        <v>22</v>
      </c>
      <c r="S189" t="s">
        <v>21</v>
      </c>
      <c r="T189" t="str">
        <f>SUBSTITUTE(S189,"N", 0)</f>
        <v>0</v>
      </c>
      <c r="U189" t="str">
        <f>IF(S189="N", "FALSE", "TRUE")</f>
        <v>FALSE</v>
      </c>
    </row>
    <row r="190" spans="1:21" x14ac:dyDescent="0.35">
      <c r="A190" s="2">
        <v>312</v>
      </c>
      <c r="B190" s="8">
        <v>140439675</v>
      </c>
      <c r="C190">
        <v>25000</v>
      </c>
      <c r="D190" t="s">
        <v>16</v>
      </c>
      <c r="E190">
        <v>6.67</v>
      </c>
      <c r="F190">
        <v>491.15</v>
      </c>
      <c r="G190" s="6">
        <v>43344</v>
      </c>
      <c r="H190" t="s">
        <v>17</v>
      </c>
      <c r="I190" t="s">
        <v>18</v>
      </c>
      <c r="J190" t="s">
        <v>19</v>
      </c>
      <c r="K190" t="s">
        <v>53</v>
      </c>
      <c r="L190">
        <v>2937.64</v>
      </c>
      <c r="M190">
        <v>0</v>
      </c>
      <c r="N190" s="3">
        <v>43160</v>
      </c>
      <c r="O190">
        <v>491.15</v>
      </c>
      <c r="P190" s="3">
        <v>43191</v>
      </c>
      <c r="Q190" t="s">
        <v>20</v>
      </c>
      <c r="R190" t="s">
        <v>30</v>
      </c>
      <c r="S190" t="s">
        <v>21</v>
      </c>
      <c r="T190" t="str">
        <f>SUBSTITUTE(S190,"N", 0)</f>
        <v>0</v>
      </c>
      <c r="U190" t="str">
        <f>IF(S190="N", "FALSE", "TRUE")</f>
        <v>FALSE</v>
      </c>
    </row>
    <row r="191" spans="1:21" x14ac:dyDescent="0.35">
      <c r="A191" s="2">
        <v>313</v>
      </c>
      <c r="B191" s="8">
        <v>136433719</v>
      </c>
      <c r="C191">
        <v>24000</v>
      </c>
      <c r="D191" t="s">
        <v>24</v>
      </c>
      <c r="E191">
        <v>8.4600000000000009</v>
      </c>
      <c r="F191">
        <v>757.18</v>
      </c>
      <c r="G191" s="6">
        <v>43282</v>
      </c>
      <c r="H191" t="s">
        <v>17</v>
      </c>
      <c r="I191" t="s">
        <v>18</v>
      </c>
      <c r="J191" t="s">
        <v>19</v>
      </c>
      <c r="K191" t="s">
        <v>53</v>
      </c>
      <c r="L191">
        <v>10746.16</v>
      </c>
      <c r="M191">
        <v>0</v>
      </c>
      <c r="N191" s="3">
        <v>43160</v>
      </c>
      <c r="O191">
        <v>757.18</v>
      </c>
      <c r="P191" s="3">
        <v>43191</v>
      </c>
      <c r="Q191" t="s">
        <v>20</v>
      </c>
      <c r="R191" t="s">
        <v>22</v>
      </c>
      <c r="S191" t="s">
        <v>21</v>
      </c>
      <c r="T191" t="str">
        <f>SUBSTITUTE(S191,"N", 0)</f>
        <v>0</v>
      </c>
      <c r="U191" t="str">
        <f>IF(S191="N", "FALSE", "TRUE")</f>
        <v>FALSE</v>
      </c>
    </row>
    <row r="192" spans="1:21" x14ac:dyDescent="0.35">
      <c r="A192" s="2">
        <v>314</v>
      </c>
      <c r="B192" s="8">
        <v>138914735</v>
      </c>
      <c r="C192">
        <v>33000</v>
      </c>
      <c r="D192" t="s">
        <v>16</v>
      </c>
      <c r="E192">
        <v>7.84</v>
      </c>
      <c r="F192">
        <v>666.6</v>
      </c>
      <c r="G192" s="6">
        <v>43313</v>
      </c>
      <c r="H192" t="s">
        <v>17</v>
      </c>
      <c r="I192" t="s">
        <v>18</v>
      </c>
      <c r="J192" t="s">
        <v>19</v>
      </c>
      <c r="K192" t="s">
        <v>53</v>
      </c>
      <c r="L192">
        <v>4637.45</v>
      </c>
      <c r="M192">
        <v>0</v>
      </c>
      <c r="N192" s="3">
        <v>43160</v>
      </c>
      <c r="O192">
        <v>666.6</v>
      </c>
      <c r="P192" s="3">
        <v>43191</v>
      </c>
      <c r="Q192" t="s">
        <v>20</v>
      </c>
      <c r="R192" t="s">
        <v>30</v>
      </c>
      <c r="S192" t="s">
        <v>21</v>
      </c>
      <c r="T192" t="str">
        <f>SUBSTITUTE(S192,"N", 0)</f>
        <v>0</v>
      </c>
      <c r="U192" t="str">
        <f>IF(S192="N", "FALSE", "TRUE")</f>
        <v>FALSE</v>
      </c>
    </row>
    <row r="193" spans="1:21" x14ac:dyDescent="0.35">
      <c r="A193" s="2">
        <v>315</v>
      </c>
      <c r="B193" s="8">
        <v>128250887</v>
      </c>
      <c r="C193">
        <v>40000</v>
      </c>
      <c r="D193" t="s">
        <v>16</v>
      </c>
      <c r="E193">
        <v>12.62</v>
      </c>
      <c r="F193">
        <v>902.37</v>
      </c>
      <c r="G193" s="6">
        <v>43132</v>
      </c>
      <c r="H193" t="s">
        <v>17</v>
      </c>
      <c r="I193" t="s">
        <v>27</v>
      </c>
      <c r="J193" t="s">
        <v>19</v>
      </c>
      <c r="K193" t="s">
        <v>53</v>
      </c>
      <c r="L193">
        <v>12452.76</v>
      </c>
      <c r="M193">
        <v>0</v>
      </c>
      <c r="N193" s="3">
        <v>43160</v>
      </c>
      <c r="O193">
        <v>902.37</v>
      </c>
      <c r="P193" s="3">
        <v>43191</v>
      </c>
      <c r="Q193" t="s">
        <v>20</v>
      </c>
      <c r="R193" t="s">
        <v>22</v>
      </c>
      <c r="S193" t="s">
        <v>21</v>
      </c>
      <c r="T193" t="str">
        <f>SUBSTITUTE(S193,"N", 0)</f>
        <v>0</v>
      </c>
      <c r="U193" t="str">
        <f>IF(S193="N", "FALSE", "TRUE")</f>
        <v>FALSE</v>
      </c>
    </row>
    <row r="194" spans="1:21" x14ac:dyDescent="0.35">
      <c r="A194" s="2">
        <v>316</v>
      </c>
      <c r="B194" s="8">
        <v>138514044</v>
      </c>
      <c r="C194">
        <v>20000</v>
      </c>
      <c r="D194" t="s">
        <v>24</v>
      </c>
      <c r="E194">
        <v>6.11</v>
      </c>
      <c r="F194">
        <v>609.44000000000005</v>
      </c>
      <c r="G194" s="6">
        <v>43344</v>
      </c>
      <c r="H194" t="s">
        <v>17</v>
      </c>
      <c r="I194" t="s">
        <v>18</v>
      </c>
      <c r="J194" t="s">
        <v>19</v>
      </c>
      <c r="K194" t="s">
        <v>53</v>
      </c>
      <c r="L194">
        <v>3663.43</v>
      </c>
      <c r="M194">
        <v>0</v>
      </c>
      <c r="N194" s="3">
        <v>43160</v>
      </c>
      <c r="O194">
        <v>609.44000000000005</v>
      </c>
      <c r="P194" s="3">
        <v>43191</v>
      </c>
      <c r="Q194" t="s">
        <v>20</v>
      </c>
      <c r="R194" t="s">
        <v>22</v>
      </c>
      <c r="S194" t="s">
        <v>21</v>
      </c>
      <c r="T194" t="str">
        <f>SUBSTITUTE(S194,"N", 0)</f>
        <v>0</v>
      </c>
      <c r="U194" t="str">
        <f>IF(S194="N", "FALSE", "TRUE")</f>
        <v>FALSE</v>
      </c>
    </row>
    <row r="195" spans="1:21" x14ac:dyDescent="0.35">
      <c r="A195" s="2">
        <v>317</v>
      </c>
      <c r="B195" s="8">
        <v>137253151</v>
      </c>
      <c r="C195"/>
      <c r="D195" t="s">
        <v>24</v>
      </c>
      <c r="E195">
        <v>11.55</v>
      </c>
      <c r="F195">
        <v>237.6</v>
      </c>
      <c r="G195" s="6">
        <v>43282</v>
      </c>
      <c r="H195" t="s">
        <v>17</v>
      </c>
      <c r="I195" t="s">
        <v>29</v>
      </c>
      <c r="J195" t="s">
        <v>32</v>
      </c>
      <c r="K195" t="s">
        <v>52</v>
      </c>
      <c r="L195">
        <v>1896.18</v>
      </c>
      <c r="M195">
        <v>0</v>
      </c>
      <c r="N195" s="3">
        <v>43160</v>
      </c>
      <c r="O195">
        <v>237.6</v>
      </c>
      <c r="P195" s="3">
        <v>43191</v>
      </c>
      <c r="Q195" t="s">
        <v>20</v>
      </c>
      <c r="R195" t="s">
        <v>22</v>
      </c>
      <c r="S195" t="s">
        <v>21</v>
      </c>
      <c r="T195" t="str">
        <f>SUBSTITUTE(S195,"N", 0)</f>
        <v>0</v>
      </c>
      <c r="U195" t="str">
        <f>IF(S195="N", "FALSE", "TRUE")</f>
        <v>FALSE</v>
      </c>
    </row>
    <row r="196" spans="1:21" x14ac:dyDescent="0.35">
      <c r="A196" s="2">
        <v>318</v>
      </c>
      <c r="B196" s="8">
        <v>136313323</v>
      </c>
      <c r="C196">
        <v>8000</v>
      </c>
      <c r="D196" t="s">
        <v>24</v>
      </c>
      <c r="E196">
        <v>11.06</v>
      </c>
      <c r="F196">
        <v>262.14</v>
      </c>
      <c r="G196" s="6">
        <v>43282</v>
      </c>
      <c r="H196" t="s">
        <v>17</v>
      </c>
      <c r="I196" t="s">
        <v>18</v>
      </c>
      <c r="J196" t="s">
        <v>19</v>
      </c>
      <c r="K196" t="s">
        <v>53</v>
      </c>
      <c r="L196">
        <v>2102.04</v>
      </c>
      <c r="M196">
        <v>0</v>
      </c>
      <c r="N196" s="3">
        <v>43160</v>
      </c>
      <c r="O196">
        <v>262.14</v>
      </c>
      <c r="P196" s="3">
        <v>43191</v>
      </c>
      <c r="Q196" t="s">
        <v>20</v>
      </c>
      <c r="R196" t="s">
        <v>22</v>
      </c>
      <c r="S196" t="s">
        <v>21</v>
      </c>
      <c r="T196" t="str">
        <f>SUBSTITUTE(S196,"N", 0)</f>
        <v>0</v>
      </c>
      <c r="U196" t="str">
        <f>IF(S196="N", "FALSE", "TRUE")</f>
        <v>FALSE</v>
      </c>
    </row>
    <row r="197" spans="1:21" x14ac:dyDescent="0.35">
      <c r="A197" s="2">
        <v>319</v>
      </c>
      <c r="B197" s="8">
        <v>135398746</v>
      </c>
      <c r="C197">
        <v>30000</v>
      </c>
      <c r="D197" t="s">
        <v>24</v>
      </c>
      <c r="E197">
        <v>14.52</v>
      </c>
      <c r="F197">
        <v>1032.93</v>
      </c>
      <c r="G197" s="6">
        <v>43282</v>
      </c>
      <c r="H197" t="s">
        <v>17</v>
      </c>
      <c r="I197" t="s">
        <v>18</v>
      </c>
      <c r="J197" t="s">
        <v>19</v>
      </c>
      <c r="K197" t="s">
        <v>53</v>
      </c>
      <c r="L197">
        <v>8239.24</v>
      </c>
      <c r="M197">
        <v>0</v>
      </c>
      <c r="N197" s="3">
        <v>43160</v>
      </c>
      <c r="O197">
        <v>1032.93</v>
      </c>
      <c r="P197" s="3">
        <v>43191</v>
      </c>
      <c r="Q197" t="s">
        <v>20</v>
      </c>
      <c r="R197" t="s">
        <v>22</v>
      </c>
      <c r="S197" t="s">
        <v>21</v>
      </c>
      <c r="T197" t="str">
        <f>SUBSTITUTE(S197,"N", 0)</f>
        <v>0</v>
      </c>
      <c r="U197" t="str">
        <f>IF(S197="N", "FALSE", "TRUE")</f>
        <v>FALSE</v>
      </c>
    </row>
    <row r="198" spans="1:21" x14ac:dyDescent="0.35">
      <c r="A198" s="2">
        <v>320</v>
      </c>
      <c r="B198" s="8">
        <v>138851105</v>
      </c>
      <c r="C198">
        <v>15000</v>
      </c>
      <c r="D198" t="s">
        <v>24</v>
      </c>
      <c r="E198">
        <v>16.91</v>
      </c>
      <c r="F198">
        <v>534.12</v>
      </c>
      <c r="G198" s="6">
        <v>43344</v>
      </c>
      <c r="H198" t="s">
        <v>28</v>
      </c>
      <c r="I198" t="s">
        <v>18</v>
      </c>
      <c r="J198" t="s">
        <v>19</v>
      </c>
      <c r="K198" t="s">
        <v>53</v>
      </c>
      <c r="L198">
        <v>15867.31768</v>
      </c>
      <c r="M198">
        <v>0</v>
      </c>
      <c r="N198" s="3">
        <v>43101</v>
      </c>
      <c r="O198">
        <v>14258.82</v>
      </c>
      <c r="P198"/>
      <c r="Q198" t="s">
        <v>20</v>
      </c>
      <c r="R198" t="s">
        <v>22</v>
      </c>
      <c r="S198" t="s">
        <v>21</v>
      </c>
      <c r="T198" t="str">
        <f>SUBSTITUTE(S198,"N", 0)</f>
        <v>0</v>
      </c>
      <c r="U198" t="str">
        <f>IF(S198="N", "FALSE", "TRUE")</f>
        <v>FALSE</v>
      </c>
    </row>
    <row r="199" spans="1:21" x14ac:dyDescent="0.35">
      <c r="A199" s="2">
        <v>321</v>
      </c>
      <c r="B199" s="8">
        <v>126446412</v>
      </c>
      <c r="C199">
        <v>25000</v>
      </c>
      <c r="D199" t="s">
        <v>16</v>
      </c>
      <c r="E199">
        <v>13.59</v>
      </c>
      <c r="F199">
        <v>576.41</v>
      </c>
      <c r="G199" s="6">
        <v>43101</v>
      </c>
      <c r="H199" t="s">
        <v>28</v>
      </c>
      <c r="I199" t="s">
        <v>18</v>
      </c>
      <c r="J199" t="s">
        <v>19</v>
      </c>
      <c r="K199" t="s">
        <v>53</v>
      </c>
      <c r="L199">
        <v>28018.262640000001</v>
      </c>
      <c r="M199">
        <v>0</v>
      </c>
      <c r="N199" s="3">
        <v>43132</v>
      </c>
      <c r="O199">
        <v>18346.87</v>
      </c>
      <c r="P199"/>
      <c r="Q199" t="s">
        <v>20</v>
      </c>
      <c r="R199" t="s">
        <v>22</v>
      </c>
      <c r="S199" t="s">
        <v>21</v>
      </c>
      <c r="T199" t="str">
        <f>SUBSTITUTE(S199,"N", 0)</f>
        <v>0</v>
      </c>
      <c r="U199" t="str">
        <f>IF(S199="N", "FALSE", "TRUE")</f>
        <v>FALSE</v>
      </c>
    </row>
    <row r="200" spans="1:21" x14ac:dyDescent="0.35">
      <c r="A200" s="2">
        <v>322</v>
      </c>
      <c r="B200" s="8">
        <v>128251601</v>
      </c>
      <c r="C200">
        <v>16000</v>
      </c>
      <c r="D200" t="s">
        <v>16</v>
      </c>
      <c r="E200">
        <v>13.59</v>
      </c>
      <c r="F200">
        <v>368.9</v>
      </c>
      <c r="G200" s="6">
        <v>43132</v>
      </c>
      <c r="H200" t="s">
        <v>28</v>
      </c>
      <c r="I200" t="s">
        <v>26</v>
      </c>
      <c r="J200" t="s">
        <v>19</v>
      </c>
      <c r="K200" t="s">
        <v>53</v>
      </c>
      <c r="L200">
        <v>16290.025180000001</v>
      </c>
      <c r="M200">
        <v>0</v>
      </c>
      <c r="N200" s="3">
        <v>43252</v>
      </c>
      <c r="O200">
        <v>2626.51</v>
      </c>
      <c r="P200"/>
      <c r="Q200" t="s">
        <v>20</v>
      </c>
      <c r="R200" t="s">
        <v>22</v>
      </c>
      <c r="S200" t="s">
        <v>21</v>
      </c>
      <c r="T200" t="str">
        <f>SUBSTITUTE(S200,"N", 0)</f>
        <v>0</v>
      </c>
      <c r="U200" t="str">
        <f>IF(S200="N", "FALSE", "TRUE")</f>
        <v>FALSE</v>
      </c>
    </row>
    <row r="201" spans="1:21" x14ac:dyDescent="0.35">
      <c r="A201" s="2">
        <v>323</v>
      </c>
      <c r="B201" s="8">
        <v>127960219</v>
      </c>
      <c r="C201">
        <v>10000</v>
      </c>
      <c r="D201" t="s">
        <v>24</v>
      </c>
      <c r="E201">
        <v>6.08</v>
      </c>
      <c r="F201">
        <v>304.58999999999997</v>
      </c>
      <c r="G201" s="6">
        <v>43132</v>
      </c>
      <c r="H201" t="s">
        <v>17</v>
      </c>
      <c r="I201" t="s">
        <v>18</v>
      </c>
      <c r="J201" t="s">
        <v>19</v>
      </c>
      <c r="K201" t="s">
        <v>53</v>
      </c>
      <c r="L201">
        <v>3956.29</v>
      </c>
      <c r="M201">
        <v>0</v>
      </c>
      <c r="N201" s="3">
        <v>43160</v>
      </c>
      <c r="O201">
        <v>304.58999999999997</v>
      </c>
      <c r="P201" s="3">
        <v>43191</v>
      </c>
      <c r="Q201" t="s">
        <v>20</v>
      </c>
      <c r="R201" t="s">
        <v>22</v>
      </c>
      <c r="S201" t="s">
        <v>21</v>
      </c>
      <c r="T201" t="str">
        <f>SUBSTITUTE(S201,"N", 0)</f>
        <v>0</v>
      </c>
      <c r="U201" t="str">
        <f>IF(S201="N", "FALSE", "TRUE")</f>
        <v>FALSE</v>
      </c>
    </row>
    <row r="202" spans="1:21" x14ac:dyDescent="0.35">
      <c r="A202" s="2">
        <v>324</v>
      </c>
      <c r="B202" s="8">
        <v>128559952</v>
      </c>
      <c r="C202">
        <v>16000</v>
      </c>
      <c r="D202" t="s">
        <v>24</v>
      </c>
      <c r="E202">
        <v>9.93</v>
      </c>
      <c r="F202">
        <v>515.75</v>
      </c>
      <c r="G202" s="6">
        <v>43132</v>
      </c>
      <c r="H202" t="s">
        <v>17</v>
      </c>
      <c r="I202" t="s">
        <v>18</v>
      </c>
      <c r="J202" t="s">
        <v>19</v>
      </c>
      <c r="K202" t="s">
        <v>53</v>
      </c>
      <c r="L202">
        <v>6695.92</v>
      </c>
      <c r="M202">
        <v>0</v>
      </c>
      <c r="N202" s="3">
        <v>43160</v>
      </c>
      <c r="O202">
        <v>515.75</v>
      </c>
      <c r="P202" s="3">
        <v>43191</v>
      </c>
      <c r="Q202" t="s">
        <v>20</v>
      </c>
      <c r="R202" t="s">
        <v>22</v>
      </c>
      <c r="S202" t="s">
        <v>21</v>
      </c>
      <c r="T202" t="str">
        <f>SUBSTITUTE(S202,"N", 0)</f>
        <v>0</v>
      </c>
      <c r="U202" t="str">
        <f>IF(S202="N", "FALSE", "TRUE")</f>
        <v>FALSE</v>
      </c>
    </row>
    <row r="203" spans="1:21" x14ac:dyDescent="0.35">
      <c r="A203" s="2">
        <v>325</v>
      </c>
      <c r="B203" s="8">
        <v>138285224</v>
      </c>
      <c r="C203">
        <v>30000</v>
      </c>
      <c r="D203" t="s">
        <v>16</v>
      </c>
      <c r="E203">
        <v>11.55</v>
      </c>
      <c r="F203">
        <v>660.54</v>
      </c>
      <c r="G203" s="6">
        <v>43313</v>
      </c>
      <c r="H203" t="s">
        <v>17</v>
      </c>
      <c r="I203" t="s">
        <v>26</v>
      </c>
      <c r="J203" t="s">
        <v>19</v>
      </c>
      <c r="K203" t="s">
        <v>53</v>
      </c>
      <c r="L203">
        <v>4604.53</v>
      </c>
      <c r="M203">
        <v>0</v>
      </c>
      <c r="N203" s="3">
        <v>43160</v>
      </c>
      <c r="O203">
        <v>660.54</v>
      </c>
      <c r="P203" s="3">
        <v>43191</v>
      </c>
      <c r="Q203" t="s">
        <v>23</v>
      </c>
      <c r="R203" t="s">
        <v>30</v>
      </c>
      <c r="S203" t="s">
        <v>21</v>
      </c>
      <c r="T203" t="str">
        <f>SUBSTITUTE(S203,"N", 0)</f>
        <v>0</v>
      </c>
      <c r="U203" t="str">
        <f>IF(S203="N", "FALSE", "TRUE")</f>
        <v>FALSE</v>
      </c>
    </row>
    <row r="204" spans="1:21" x14ac:dyDescent="0.35">
      <c r="A204" s="2">
        <v>326</v>
      </c>
      <c r="B204" s="8">
        <v>138787999</v>
      </c>
      <c r="C204">
        <v>5000</v>
      </c>
      <c r="D204" t="s">
        <v>24</v>
      </c>
      <c r="E204">
        <v>7.21</v>
      </c>
      <c r="F204">
        <v>154.87</v>
      </c>
      <c r="G204" s="6">
        <v>43313</v>
      </c>
      <c r="H204" t="s">
        <v>17</v>
      </c>
      <c r="I204" t="s">
        <v>18</v>
      </c>
      <c r="J204" t="s">
        <v>19</v>
      </c>
      <c r="K204" t="s">
        <v>53</v>
      </c>
      <c r="L204">
        <v>1082.0899999999999</v>
      </c>
      <c r="M204">
        <v>0</v>
      </c>
      <c r="N204" s="3">
        <v>43160</v>
      </c>
      <c r="O204">
        <v>154.87</v>
      </c>
      <c r="P204" s="3">
        <v>43191</v>
      </c>
      <c r="Q204" t="s">
        <v>20</v>
      </c>
      <c r="R204" t="s">
        <v>22</v>
      </c>
      <c r="S204" t="s">
        <v>21</v>
      </c>
      <c r="T204" t="str">
        <f>SUBSTITUTE(S204,"N", 0)</f>
        <v>0</v>
      </c>
      <c r="U204" t="str">
        <f>IF(S204="N", "FALSE", "TRUE")</f>
        <v>FALSE</v>
      </c>
    </row>
    <row r="205" spans="1:21" x14ac:dyDescent="0.35">
      <c r="A205" s="2">
        <v>327</v>
      </c>
      <c r="B205" s="8">
        <v>138089243</v>
      </c>
      <c r="C205">
        <v>12000</v>
      </c>
      <c r="D205" t="s">
        <v>24</v>
      </c>
      <c r="E205">
        <v>7.84</v>
      </c>
      <c r="F205">
        <v>375.16</v>
      </c>
      <c r="G205" s="6">
        <v>43313</v>
      </c>
      <c r="H205" t="s">
        <v>17</v>
      </c>
      <c r="I205" t="s">
        <v>26</v>
      </c>
      <c r="J205" t="s">
        <v>19</v>
      </c>
      <c r="K205" t="s">
        <v>53</v>
      </c>
      <c r="L205">
        <v>2250.96</v>
      </c>
      <c r="M205">
        <v>0</v>
      </c>
      <c r="N205" s="3">
        <v>43160</v>
      </c>
      <c r="O205">
        <v>375.16</v>
      </c>
      <c r="P205" s="3">
        <v>43191</v>
      </c>
      <c r="Q205" t="s">
        <v>20</v>
      </c>
      <c r="R205" t="s">
        <v>22</v>
      </c>
      <c r="S205" t="s">
        <v>21</v>
      </c>
      <c r="T205" t="str">
        <f>SUBSTITUTE(S205,"N", 0)</f>
        <v>0</v>
      </c>
      <c r="U205" t="str">
        <f>IF(S205="N", "FALSE", "TRUE")</f>
        <v>FALSE</v>
      </c>
    </row>
    <row r="206" spans="1:21" x14ac:dyDescent="0.35">
      <c r="A206" s="2">
        <v>328</v>
      </c>
      <c r="B206" s="8">
        <v>129827450</v>
      </c>
      <c r="C206">
        <v>20000</v>
      </c>
      <c r="D206" t="s">
        <v>16</v>
      </c>
      <c r="E206">
        <v>26.77</v>
      </c>
      <c r="F206">
        <v>607.97</v>
      </c>
      <c r="G206" s="6">
        <v>43160</v>
      </c>
      <c r="H206" t="s">
        <v>40</v>
      </c>
      <c r="I206" t="s">
        <v>18</v>
      </c>
      <c r="J206" t="s">
        <v>19</v>
      </c>
      <c r="K206" t="s">
        <v>53</v>
      </c>
      <c r="L206">
        <v>6657.93</v>
      </c>
      <c r="M206">
        <v>0</v>
      </c>
      <c r="N206" s="3">
        <v>43132</v>
      </c>
      <c r="O206">
        <v>607.97</v>
      </c>
      <c r="P206" s="3">
        <v>43191</v>
      </c>
      <c r="Q206" t="s">
        <v>20</v>
      </c>
      <c r="R206" t="s">
        <v>22</v>
      </c>
      <c r="S206" t="s">
        <v>21</v>
      </c>
      <c r="T206" t="str">
        <f>SUBSTITUTE(S206,"N", 0)</f>
        <v>0</v>
      </c>
      <c r="U206" t="str">
        <f>IF(S206="N", "FALSE", "TRUE")</f>
        <v>FALSE</v>
      </c>
    </row>
    <row r="207" spans="1:21" x14ac:dyDescent="0.35">
      <c r="A207" s="2">
        <v>329</v>
      </c>
      <c r="B207" s="8">
        <v>137231722</v>
      </c>
      <c r="C207">
        <v>3400</v>
      </c>
      <c r="D207" t="s">
        <v>24</v>
      </c>
      <c r="E207">
        <v>11.06</v>
      </c>
      <c r="F207">
        <v>111.41</v>
      </c>
      <c r="G207" s="6">
        <v>43282</v>
      </c>
      <c r="H207" t="s">
        <v>17</v>
      </c>
      <c r="I207" t="s">
        <v>39</v>
      </c>
      <c r="J207" t="s">
        <v>19</v>
      </c>
      <c r="K207" t="s">
        <v>53</v>
      </c>
      <c r="L207">
        <v>889.19</v>
      </c>
      <c r="M207">
        <v>0</v>
      </c>
      <c r="N207" s="3">
        <v>43160</v>
      </c>
      <c r="O207">
        <v>111.41</v>
      </c>
      <c r="P207" s="3">
        <v>43191</v>
      </c>
      <c r="Q207" t="s">
        <v>20</v>
      </c>
      <c r="R207" t="s">
        <v>22</v>
      </c>
      <c r="S207" t="s">
        <v>21</v>
      </c>
      <c r="T207" t="str">
        <f>SUBSTITUTE(S207,"N", 0)</f>
        <v>0</v>
      </c>
      <c r="U207" t="str">
        <f>IF(S207="N", "FALSE", "TRUE")</f>
        <v>FALSE</v>
      </c>
    </row>
    <row r="208" spans="1:21" x14ac:dyDescent="0.35">
      <c r="A208" s="2">
        <v>330</v>
      </c>
      <c r="B208" s="8">
        <v>137807635</v>
      </c>
      <c r="C208">
        <v>10000</v>
      </c>
      <c r="D208" t="s">
        <v>16</v>
      </c>
      <c r="E208">
        <v>7.84</v>
      </c>
      <c r="F208">
        <v>202</v>
      </c>
      <c r="G208" s="6">
        <v>43313</v>
      </c>
      <c r="H208" t="s">
        <v>17</v>
      </c>
      <c r="I208" t="s">
        <v>18</v>
      </c>
      <c r="J208" t="s">
        <v>19</v>
      </c>
      <c r="K208" t="s">
        <v>53</v>
      </c>
      <c r="L208">
        <v>1409.64</v>
      </c>
      <c r="M208">
        <v>0</v>
      </c>
      <c r="N208" s="3">
        <v>43160</v>
      </c>
      <c r="O208">
        <v>202</v>
      </c>
      <c r="P208" s="3">
        <v>43191</v>
      </c>
      <c r="Q208" t="s">
        <v>20</v>
      </c>
      <c r="R208" t="s">
        <v>22</v>
      </c>
      <c r="S208" t="s">
        <v>21</v>
      </c>
      <c r="T208" t="str">
        <f>SUBSTITUTE(S208,"N", 0)</f>
        <v>0</v>
      </c>
      <c r="U208" t="str">
        <f>IF(S208="N", "FALSE", "TRUE")</f>
        <v>FALSE</v>
      </c>
    </row>
    <row r="209" spans="1:21" x14ac:dyDescent="0.35">
      <c r="A209" s="2">
        <v>331</v>
      </c>
      <c r="B209" s="8">
        <v>137285264</v>
      </c>
      <c r="C209">
        <v>12000</v>
      </c>
      <c r="D209" t="s">
        <v>24</v>
      </c>
      <c r="E209">
        <v>12.73</v>
      </c>
      <c r="F209">
        <v>402.77</v>
      </c>
      <c r="G209" s="6">
        <v>43313</v>
      </c>
      <c r="H209" t="s">
        <v>17</v>
      </c>
      <c r="I209" t="s">
        <v>18</v>
      </c>
      <c r="J209" t="s">
        <v>32</v>
      </c>
      <c r="K209" t="s">
        <v>52</v>
      </c>
      <c r="L209">
        <v>2802.42</v>
      </c>
      <c r="M209">
        <v>0</v>
      </c>
      <c r="N209" s="3">
        <v>43160</v>
      </c>
      <c r="O209">
        <v>402.77</v>
      </c>
      <c r="P209" s="3">
        <v>43191</v>
      </c>
      <c r="Q209" t="s">
        <v>20</v>
      </c>
      <c r="R209" t="s">
        <v>22</v>
      </c>
      <c r="S209" t="s">
        <v>21</v>
      </c>
      <c r="T209" t="str">
        <f>SUBSTITUTE(S209,"N", 0)</f>
        <v>0</v>
      </c>
      <c r="U209" t="str">
        <f>IF(S209="N", "FALSE", "TRUE")</f>
        <v>FALSE</v>
      </c>
    </row>
    <row r="210" spans="1:21" x14ac:dyDescent="0.35">
      <c r="A210" s="2">
        <v>332</v>
      </c>
      <c r="B210" s="8">
        <v>137943914</v>
      </c>
      <c r="C210">
        <v>5000</v>
      </c>
      <c r="D210" t="s">
        <v>24</v>
      </c>
      <c r="E210">
        <v>13.56</v>
      </c>
      <c r="F210">
        <v>169.83</v>
      </c>
      <c r="G210" s="6">
        <v>43344</v>
      </c>
      <c r="H210" t="s">
        <v>17</v>
      </c>
      <c r="I210" t="s">
        <v>37</v>
      </c>
      <c r="J210" t="s">
        <v>19</v>
      </c>
      <c r="K210" t="s">
        <v>53</v>
      </c>
      <c r="L210">
        <v>1024.6300000000001</v>
      </c>
      <c r="M210">
        <v>0</v>
      </c>
      <c r="N210" s="3">
        <v>43160</v>
      </c>
      <c r="O210">
        <v>169.83</v>
      </c>
      <c r="P210" s="3">
        <v>43191</v>
      </c>
      <c r="Q210" t="s">
        <v>20</v>
      </c>
      <c r="R210" t="s">
        <v>22</v>
      </c>
      <c r="S210" t="s">
        <v>21</v>
      </c>
      <c r="T210" t="str">
        <f>SUBSTITUTE(S210,"N", 0)</f>
        <v>0</v>
      </c>
      <c r="U210" t="str">
        <f>IF(S210="N", "FALSE", "TRUE")</f>
        <v>FALSE</v>
      </c>
    </row>
    <row r="211" spans="1:21" x14ac:dyDescent="0.35">
      <c r="A211" s="2">
        <v>333</v>
      </c>
      <c r="B211" s="8">
        <v>138633679</v>
      </c>
      <c r="C211">
        <v>40000</v>
      </c>
      <c r="D211" t="s">
        <v>16</v>
      </c>
      <c r="E211">
        <v>11.55</v>
      </c>
      <c r="F211">
        <v>880.71</v>
      </c>
      <c r="G211" s="6">
        <v>43344</v>
      </c>
      <c r="H211" t="s">
        <v>17</v>
      </c>
      <c r="I211" t="s">
        <v>18</v>
      </c>
      <c r="J211" t="s">
        <v>19</v>
      </c>
      <c r="K211" t="s">
        <v>53</v>
      </c>
      <c r="L211">
        <v>5258.59</v>
      </c>
      <c r="M211">
        <v>0</v>
      </c>
      <c r="N211" s="3">
        <v>43160</v>
      </c>
      <c r="O211">
        <v>880.71</v>
      </c>
      <c r="P211" s="3">
        <v>43191</v>
      </c>
      <c r="Q211" t="s">
        <v>23</v>
      </c>
      <c r="R211" t="s">
        <v>22</v>
      </c>
      <c r="S211" t="s">
        <v>21</v>
      </c>
      <c r="T211" t="str">
        <f>SUBSTITUTE(S211,"N", 0)</f>
        <v>0</v>
      </c>
      <c r="U211" t="str">
        <f>IF(S211="N", "FALSE", "TRUE")</f>
        <v>FALSE</v>
      </c>
    </row>
    <row r="212" spans="1:21" x14ac:dyDescent="0.35">
      <c r="A212" s="2">
        <v>334</v>
      </c>
      <c r="B212" s="8">
        <v>126799022</v>
      </c>
      <c r="C212">
        <v>4550</v>
      </c>
      <c r="D212" t="s">
        <v>24</v>
      </c>
      <c r="E212">
        <v>16.02</v>
      </c>
      <c r="F212">
        <v>160.01</v>
      </c>
      <c r="G212" s="6">
        <v>43101</v>
      </c>
      <c r="H212" t="s">
        <v>17</v>
      </c>
      <c r="I212" t="s">
        <v>18</v>
      </c>
      <c r="J212" t="s">
        <v>32</v>
      </c>
      <c r="K212" t="s">
        <v>52</v>
      </c>
      <c r="L212">
        <v>2236.09</v>
      </c>
      <c r="M212">
        <v>0</v>
      </c>
      <c r="N212" s="3">
        <v>43160</v>
      </c>
      <c r="O212">
        <v>160.01</v>
      </c>
      <c r="P212" s="3">
        <v>43191</v>
      </c>
      <c r="Q212" t="s">
        <v>23</v>
      </c>
      <c r="R212" t="s">
        <v>22</v>
      </c>
      <c r="S212" t="s">
        <v>21</v>
      </c>
      <c r="T212" t="str">
        <f>SUBSTITUTE(S212,"N", 0)</f>
        <v>0</v>
      </c>
      <c r="U212" t="str">
        <f>IF(S212="N", "FALSE", "TRUE")</f>
        <v>FALSE</v>
      </c>
    </row>
    <row r="213" spans="1:21" x14ac:dyDescent="0.35">
      <c r="A213" s="2">
        <v>335</v>
      </c>
      <c r="B213" s="8">
        <v>129176311</v>
      </c>
      <c r="C213">
        <v>8000</v>
      </c>
      <c r="D213" t="s">
        <v>24</v>
      </c>
      <c r="E213">
        <v>7.34</v>
      </c>
      <c r="F213">
        <v>248.27</v>
      </c>
      <c r="G213" s="6">
        <v>43132</v>
      </c>
      <c r="H213" t="s">
        <v>28</v>
      </c>
      <c r="I213" t="s">
        <v>18</v>
      </c>
      <c r="J213" t="s">
        <v>19</v>
      </c>
      <c r="K213" t="s">
        <v>53</v>
      </c>
      <c r="L213">
        <v>8439.4109840000001</v>
      </c>
      <c r="M213">
        <v>0</v>
      </c>
      <c r="N213" s="3">
        <v>43101</v>
      </c>
      <c r="O213">
        <v>4963.2299999999996</v>
      </c>
      <c r="P213"/>
      <c r="Q213" t="s">
        <v>20</v>
      </c>
      <c r="R213" t="s">
        <v>22</v>
      </c>
      <c r="S213" t="s">
        <v>21</v>
      </c>
      <c r="T213" t="str">
        <f>SUBSTITUTE(S213,"N", 0)</f>
        <v>0</v>
      </c>
      <c r="U213" t="str">
        <f>IF(S213="N", "FALSE", "TRUE")</f>
        <v>FALSE</v>
      </c>
    </row>
    <row r="214" spans="1:21" x14ac:dyDescent="0.35">
      <c r="A214" s="2">
        <v>336</v>
      </c>
      <c r="B214" s="8">
        <v>128276219</v>
      </c>
      <c r="C214">
        <v>5600</v>
      </c>
      <c r="D214" t="s">
        <v>24</v>
      </c>
      <c r="E214">
        <v>15.05</v>
      </c>
      <c r="F214">
        <v>194.27</v>
      </c>
      <c r="G214" s="6">
        <v>43132</v>
      </c>
      <c r="H214" t="s">
        <v>17</v>
      </c>
      <c r="I214" t="s">
        <v>26</v>
      </c>
      <c r="J214" t="s">
        <v>32</v>
      </c>
      <c r="K214" t="s">
        <v>52</v>
      </c>
      <c r="L214">
        <v>2516.15</v>
      </c>
      <c r="M214">
        <v>0</v>
      </c>
      <c r="N214" s="3">
        <v>43160</v>
      </c>
      <c r="O214">
        <v>194.27</v>
      </c>
      <c r="P214" s="3">
        <v>43191</v>
      </c>
      <c r="Q214" t="s">
        <v>20</v>
      </c>
      <c r="R214" t="s">
        <v>22</v>
      </c>
      <c r="S214" t="s">
        <v>21</v>
      </c>
      <c r="T214" t="str">
        <f>SUBSTITUTE(S214,"N", 0)</f>
        <v>0</v>
      </c>
      <c r="U214" t="str">
        <f>IF(S214="N", "FALSE", "TRUE")</f>
        <v>FALSE</v>
      </c>
    </row>
    <row r="215" spans="1:21" x14ac:dyDescent="0.35">
      <c r="A215" s="2">
        <v>337</v>
      </c>
      <c r="B215" s="8">
        <v>138890137</v>
      </c>
      <c r="C215">
        <v>35000</v>
      </c>
      <c r="D215" t="s">
        <v>24</v>
      </c>
      <c r="E215">
        <v>11.06</v>
      </c>
      <c r="F215">
        <v>1146.8499999999999</v>
      </c>
      <c r="G215" s="6">
        <v>43313</v>
      </c>
      <c r="H215" t="s">
        <v>17</v>
      </c>
      <c r="I215" t="s">
        <v>18</v>
      </c>
      <c r="J215" t="s">
        <v>32</v>
      </c>
      <c r="K215" t="s">
        <v>52</v>
      </c>
      <c r="L215">
        <v>7889.74</v>
      </c>
      <c r="M215">
        <v>0</v>
      </c>
      <c r="N215" s="3">
        <v>43160</v>
      </c>
      <c r="O215">
        <v>1146.8499999999999</v>
      </c>
      <c r="P215" s="3">
        <v>43191</v>
      </c>
      <c r="Q215" t="s">
        <v>20</v>
      </c>
      <c r="R215" t="s">
        <v>22</v>
      </c>
      <c r="S215" t="s">
        <v>21</v>
      </c>
      <c r="T215" t="str">
        <f>SUBSTITUTE(S215,"N", 0)</f>
        <v>0</v>
      </c>
      <c r="U215" t="str">
        <f>IF(S215="N", "FALSE", "TRUE")</f>
        <v>FALSE</v>
      </c>
    </row>
    <row r="216" spans="1:21" x14ac:dyDescent="0.35">
      <c r="A216" s="2">
        <v>338</v>
      </c>
      <c r="B216" s="8">
        <v>129111425</v>
      </c>
      <c r="C216">
        <v>20000</v>
      </c>
      <c r="D216" t="s">
        <v>24</v>
      </c>
      <c r="E216">
        <v>7.34</v>
      </c>
      <c r="F216">
        <v>620.66</v>
      </c>
      <c r="G216" s="6">
        <v>43160</v>
      </c>
      <c r="H216" t="s">
        <v>17</v>
      </c>
      <c r="I216" t="s">
        <v>29</v>
      </c>
      <c r="J216" t="s">
        <v>32</v>
      </c>
      <c r="K216" t="s">
        <v>52</v>
      </c>
      <c r="L216">
        <v>7439.76</v>
      </c>
      <c r="M216">
        <v>0</v>
      </c>
      <c r="N216" s="3">
        <v>43160</v>
      </c>
      <c r="O216">
        <v>620.66</v>
      </c>
      <c r="P216" s="3">
        <v>43191</v>
      </c>
      <c r="Q216" t="s">
        <v>20</v>
      </c>
      <c r="R216" t="s">
        <v>22</v>
      </c>
      <c r="S216" t="s">
        <v>21</v>
      </c>
      <c r="T216" t="str">
        <f>SUBSTITUTE(S216,"N", 0)</f>
        <v>0</v>
      </c>
      <c r="U216" t="str">
        <f>IF(S216="N", "FALSE", "TRUE")</f>
        <v>FALSE</v>
      </c>
    </row>
    <row r="217" spans="1:21" x14ac:dyDescent="0.35">
      <c r="A217" s="2">
        <v>339</v>
      </c>
      <c r="B217" s="8">
        <v>138519898</v>
      </c>
      <c r="C217">
        <v>18000</v>
      </c>
      <c r="D217" t="s">
        <v>16</v>
      </c>
      <c r="E217">
        <v>10.47</v>
      </c>
      <c r="F217">
        <v>386.63</v>
      </c>
      <c r="G217" s="6">
        <v>43344</v>
      </c>
      <c r="H217" t="s">
        <v>17</v>
      </c>
      <c r="I217" t="s">
        <v>26</v>
      </c>
      <c r="J217" t="s">
        <v>19</v>
      </c>
      <c r="K217" t="s">
        <v>53</v>
      </c>
      <c r="L217">
        <v>2298.84</v>
      </c>
      <c r="M217">
        <v>0</v>
      </c>
      <c r="N217" s="3">
        <v>43160</v>
      </c>
      <c r="O217">
        <v>386.63</v>
      </c>
      <c r="P217" s="3">
        <v>43191</v>
      </c>
      <c r="Q217" t="s">
        <v>20</v>
      </c>
      <c r="R217" t="s">
        <v>22</v>
      </c>
      <c r="S217" t="s">
        <v>21</v>
      </c>
      <c r="T217" t="str">
        <f>SUBSTITUTE(S217,"N", 0)</f>
        <v>0</v>
      </c>
      <c r="U217" t="str">
        <f>IF(S217="N", "FALSE", "TRUE")</f>
        <v>FALSE</v>
      </c>
    </row>
    <row r="218" spans="1:21" x14ac:dyDescent="0.35">
      <c r="A218" s="2">
        <v>340</v>
      </c>
      <c r="B218" s="8">
        <v>127587271</v>
      </c>
      <c r="C218">
        <v>12000</v>
      </c>
      <c r="D218" t="s">
        <v>24</v>
      </c>
      <c r="E218">
        <v>7.97</v>
      </c>
      <c r="F218">
        <v>375.88</v>
      </c>
      <c r="G218" s="6">
        <v>43132</v>
      </c>
      <c r="H218" t="s">
        <v>17</v>
      </c>
      <c r="I218" t="s">
        <v>18</v>
      </c>
      <c r="J218" t="s">
        <v>19</v>
      </c>
      <c r="K218" t="s">
        <v>53</v>
      </c>
      <c r="L218">
        <v>4843.9399999999996</v>
      </c>
      <c r="M218">
        <v>0</v>
      </c>
      <c r="N218" s="3">
        <v>43160</v>
      </c>
      <c r="O218">
        <v>375.88</v>
      </c>
      <c r="P218" s="3">
        <v>43191</v>
      </c>
      <c r="Q218" t="s">
        <v>20</v>
      </c>
      <c r="R218" t="s">
        <v>22</v>
      </c>
      <c r="S218" t="s">
        <v>21</v>
      </c>
      <c r="T218" t="str">
        <f>SUBSTITUTE(S218,"N", 0)</f>
        <v>0</v>
      </c>
      <c r="U218" t="str">
        <f>IF(S218="N", "FALSE", "TRUE")</f>
        <v>FALSE</v>
      </c>
    </row>
    <row r="219" spans="1:21" x14ac:dyDescent="0.35">
      <c r="A219" s="2">
        <v>341</v>
      </c>
      <c r="B219" s="8">
        <v>127015019</v>
      </c>
      <c r="C219">
        <v>5000</v>
      </c>
      <c r="D219" t="s">
        <v>24</v>
      </c>
      <c r="E219">
        <v>9.93</v>
      </c>
      <c r="F219">
        <v>161.18</v>
      </c>
      <c r="G219" s="6">
        <v>43101</v>
      </c>
      <c r="H219" t="s">
        <v>17</v>
      </c>
      <c r="I219" t="s">
        <v>29</v>
      </c>
      <c r="J219" t="s">
        <v>19</v>
      </c>
      <c r="K219" t="s">
        <v>53</v>
      </c>
      <c r="L219">
        <v>2253.96</v>
      </c>
      <c r="M219">
        <v>0</v>
      </c>
      <c r="N219" s="3">
        <v>43160</v>
      </c>
      <c r="O219">
        <v>161.18</v>
      </c>
      <c r="P219" s="3">
        <v>43191</v>
      </c>
      <c r="Q219" t="s">
        <v>20</v>
      </c>
      <c r="R219" t="s">
        <v>22</v>
      </c>
      <c r="S219" t="s">
        <v>21</v>
      </c>
      <c r="T219" t="str">
        <f>SUBSTITUTE(S219,"N", 0)</f>
        <v>0</v>
      </c>
      <c r="U219" t="str">
        <f>IF(S219="N", "FALSE", "TRUE")</f>
        <v>FALSE</v>
      </c>
    </row>
    <row r="220" spans="1:21" x14ac:dyDescent="0.35">
      <c r="A220" s="2">
        <v>342</v>
      </c>
      <c r="B220" s="8">
        <v>136250124</v>
      </c>
      <c r="C220">
        <v>21000</v>
      </c>
      <c r="D220" t="s">
        <v>16</v>
      </c>
      <c r="E220">
        <v>14.47</v>
      </c>
      <c r="F220">
        <v>493.77</v>
      </c>
      <c r="G220" s="6">
        <v>43282</v>
      </c>
      <c r="H220" t="s">
        <v>17</v>
      </c>
      <c r="I220" t="s">
        <v>26</v>
      </c>
      <c r="J220" t="s">
        <v>19</v>
      </c>
      <c r="K220" t="s">
        <v>53</v>
      </c>
      <c r="L220">
        <v>3933.28</v>
      </c>
      <c r="M220">
        <v>0</v>
      </c>
      <c r="N220" s="3">
        <v>43160</v>
      </c>
      <c r="O220">
        <v>493.77</v>
      </c>
      <c r="P220" s="3">
        <v>43191</v>
      </c>
      <c r="Q220" t="s">
        <v>20</v>
      </c>
      <c r="R220" t="s">
        <v>22</v>
      </c>
      <c r="S220" t="s">
        <v>21</v>
      </c>
      <c r="T220" t="str">
        <f>SUBSTITUTE(S220,"N", 0)</f>
        <v>0</v>
      </c>
      <c r="U220" t="str">
        <f>IF(S220="N", "FALSE", "TRUE")</f>
        <v>FALSE</v>
      </c>
    </row>
    <row r="221" spans="1:21" x14ac:dyDescent="0.35">
      <c r="A221" s="2">
        <v>343</v>
      </c>
      <c r="B221" s="8">
        <v>140666082</v>
      </c>
      <c r="C221">
        <v>40000</v>
      </c>
      <c r="D221" t="s">
        <v>24</v>
      </c>
      <c r="E221">
        <v>12.73</v>
      </c>
      <c r="F221">
        <v>1342.57</v>
      </c>
      <c r="G221" s="6">
        <v>43344</v>
      </c>
      <c r="H221" t="s">
        <v>17</v>
      </c>
      <c r="I221" t="s">
        <v>18</v>
      </c>
      <c r="J221" t="s">
        <v>19</v>
      </c>
      <c r="K221" t="s">
        <v>53</v>
      </c>
      <c r="L221">
        <v>6791.19</v>
      </c>
      <c r="M221">
        <v>0</v>
      </c>
      <c r="N221" s="3">
        <v>43132</v>
      </c>
      <c r="O221">
        <v>1342.57</v>
      </c>
      <c r="P221" s="3">
        <v>43191</v>
      </c>
      <c r="Q221" t="s">
        <v>20</v>
      </c>
      <c r="R221" t="s">
        <v>22</v>
      </c>
      <c r="S221" t="s">
        <v>21</v>
      </c>
      <c r="T221" t="str">
        <f>SUBSTITUTE(S221,"N", 0)</f>
        <v>0</v>
      </c>
      <c r="U221" t="str">
        <f>IF(S221="N", "FALSE", "TRUE")</f>
        <v>FALSE</v>
      </c>
    </row>
    <row r="222" spans="1:21" x14ac:dyDescent="0.35">
      <c r="A222" s="2">
        <v>344</v>
      </c>
      <c r="B222" s="8">
        <v>136573128</v>
      </c>
      <c r="C222">
        <v>17600</v>
      </c>
      <c r="D222" t="s">
        <v>24</v>
      </c>
      <c r="E222">
        <v>22.35</v>
      </c>
      <c r="F222">
        <v>675.35</v>
      </c>
      <c r="G222" s="6">
        <v>43282</v>
      </c>
      <c r="H222" t="s">
        <v>17</v>
      </c>
      <c r="I222" t="s">
        <v>18</v>
      </c>
      <c r="J222" t="s">
        <v>32</v>
      </c>
      <c r="K222" t="s">
        <v>52</v>
      </c>
      <c r="L222">
        <v>5501.14</v>
      </c>
      <c r="M222">
        <v>0</v>
      </c>
      <c r="N222" s="3">
        <v>43160</v>
      </c>
      <c r="O222">
        <v>675.35</v>
      </c>
      <c r="P222" s="3">
        <v>43191</v>
      </c>
      <c r="Q222" t="s">
        <v>20</v>
      </c>
      <c r="R222" t="s">
        <v>22</v>
      </c>
      <c r="S222" t="s">
        <v>21</v>
      </c>
      <c r="T222" t="str">
        <f>SUBSTITUTE(S222,"N", 0)</f>
        <v>0</v>
      </c>
      <c r="U222" t="str">
        <f>IF(S222="N", "FALSE", "TRUE")</f>
        <v>FALSE</v>
      </c>
    </row>
    <row r="223" spans="1:21" x14ac:dyDescent="0.35">
      <c r="A223" s="2">
        <v>345</v>
      </c>
      <c r="B223" s="8">
        <v>129856374</v>
      </c>
      <c r="C223">
        <v>10650</v>
      </c>
      <c r="D223" t="s">
        <v>24</v>
      </c>
      <c r="E223">
        <v>6.71</v>
      </c>
      <c r="F223">
        <v>327.44</v>
      </c>
      <c r="G223" s="6">
        <v>43160</v>
      </c>
      <c r="H223" t="s">
        <v>17</v>
      </c>
      <c r="I223" t="s">
        <v>18</v>
      </c>
      <c r="J223" t="s">
        <v>32</v>
      </c>
      <c r="K223" t="s">
        <v>52</v>
      </c>
      <c r="L223">
        <v>3921.34</v>
      </c>
      <c r="M223">
        <v>0</v>
      </c>
      <c r="N223" s="3">
        <v>43160</v>
      </c>
      <c r="O223">
        <v>327.44</v>
      </c>
      <c r="P223" s="3">
        <v>43191</v>
      </c>
      <c r="Q223" t="s">
        <v>20</v>
      </c>
      <c r="R223" t="s">
        <v>22</v>
      </c>
      <c r="S223" t="s">
        <v>21</v>
      </c>
      <c r="T223" t="str">
        <f>SUBSTITUTE(S223,"N", 0)</f>
        <v>0</v>
      </c>
      <c r="U223" t="str">
        <f>IF(S223="N", "FALSE", "TRUE")</f>
        <v>FALSE</v>
      </c>
    </row>
    <row r="224" spans="1:21" x14ac:dyDescent="0.35">
      <c r="A224" s="2">
        <v>346</v>
      </c>
      <c r="B224" s="8">
        <v>128839273</v>
      </c>
      <c r="C224">
        <v>1000</v>
      </c>
      <c r="D224" t="s">
        <v>24</v>
      </c>
      <c r="E224">
        <v>21.45</v>
      </c>
      <c r="F224">
        <v>37.909999999999997</v>
      </c>
      <c r="G224" s="6">
        <v>43132</v>
      </c>
      <c r="H224" t="s">
        <v>17</v>
      </c>
      <c r="I224" t="s">
        <v>27</v>
      </c>
      <c r="J224" t="s">
        <v>19</v>
      </c>
      <c r="K224" t="s">
        <v>53</v>
      </c>
      <c r="L224">
        <v>601.64</v>
      </c>
      <c r="M224">
        <v>0</v>
      </c>
      <c r="N224" s="3">
        <v>43160</v>
      </c>
      <c r="O224">
        <v>37.909999999999997</v>
      </c>
      <c r="P224" s="3">
        <v>43191</v>
      </c>
      <c r="Q224" t="s">
        <v>20</v>
      </c>
      <c r="R224" t="s">
        <v>22</v>
      </c>
      <c r="S224" t="s">
        <v>21</v>
      </c>
      <c r="T224" t="str">
        <f>SUBSTITUTE(S224,"N", 0)</f>
        <v>0</v>
      </c>
      <c r="U224" t="str">
        <f>IF(S224="N", "FALSE", "TRUE")</f>
        <v>FALSE</v>
      </c>
    </row>
    <row r="225" spans="1:21" x14ac:dyDescent="0.35">
      <c r="A225" s="2">
        <v>347</v>
      </c>
      <c r="B225" s="8">
        <v>129094279</v>
      </c>
      <c r="C225">
        <v>6500</v>
      </c>
      <c r="D225" t="s">
        <v>24</v>
      </c>
      <c r="E225">
        <v>10.91</v>
      </c>
      <c r="F225">
        <v>212.53</v>
      </c>
      <c r="G225" s="6">
        <v>43160</v>
      </c>
      <c r="H225" t="s">
        <v>17</v>
      </c>
      <c r="I225" t="s">
        <v>26</v>
      </c>
      <c r="J225" t="s">
        <v>19</v>
      </c>
      <c r="K225" t="s">
        <v>53</v>
      </c>
      <c r="L225">
        <v>2755.01</v>
      </c>
      <c r="M225">
        <v>0</v>
      </c>
      <c r="N225" s="3">
        <v>43160</v>
      </c>
      <c r="O225">
        <v>212.53</v>
      </c>
      <c r="P225" s="3">
        <v>43191</v>
      </c>
      <c r="Q225" t="s">
        <v>20</v>
      </c>
      <c r="R225" t="s">
        <v>30</v>
      </c>
      <c r="S225" t="s">
        <v>21</v>
      </c>
      <c r="T225" t="str">
        <f>SUBSTITUTE(S225,"N", 0)</f>
        <v>0</v>
      </c>
      <c r="U225" t="str">
        <f>IF(S225="N", "FALSE", "TRUE")</f>
        <v>FALSE</v>
      </c>
    </row>
    <row r="226" spans="1:21" x14ac:dyDescent="0.35">
      <c r="A226" s="2">
        <v>348</v>
      </c>
      <c r="B226" s="8">
        <v>127169512</v>
      </c>
      <c r="C226">
        <v>6600</v>
      </c>
      <c r="D226" t="s">
        <v>24</v>
      </c>
      <c r="E226">
        <v>7.35</v>
      </c>
      <c r="F226">
        <v>204.85</v>
      </c>
      <c r="G226" s="6">
        <v>43101</v>
      </c>
      <c r="H226" t="s">
        <v>17</v>
      </c>
      <c r="I226" t="s">
        <v>27</v>
      </c>
      <c r="J226" t="s">
        <v>19</v>
      </c>
      <c r="K226" t="s">
        <v>53</v>
      </c>
      <c r="L226">
        <v>2849.04</v>
      </c>
      <c r="M226">
        <v>0</v>
      </c>
      <c r="N226" s="3">
        <v>43160</v>
      </c>
      <c r="O226">
        <v>204.85</v>
      </c>
      <c r="P226" s="3">
        <v>43191</v>
      </c>
      <c r="Q226" t="s">
        <v>20</v>
      </c>
      <c r="R226" t="s">
        <v>22</v>
      </c>
      <c r="S226" t="s">
        <v>21</v>
      </c>
      <c r="T226" t="str">
        <f>SUBSTITUTE(S226,"N", 0)</f>
        <v>0</v>
      </c>
      <c r="U226" t="str">
        <f>IF(S226="N", "FALSE", "TRUE")</f>
        <v>FALSE</v>
      </c>
    </row>
    <row r="227" spans="1:21" x14ac:dyDescent="0.35">
      <c r="A227" s="2">
        <v>349</v>
      </c>
      <c r="B227" s="8">
        <v>138627190</v>
      </c>
      <c r="C227">
        <v>23000</v>
      </c>
      <c r="D227" t="s">
        <v>24</v>
      </c>
      <c r="E227">
        <v>12.73</v>
      </c>
      <c r="F227">
        <v>771.98</v>
      </c>
      <c r="G227" s="6">
        <v>43344</v>
      </c>
      <c r="H227" t="s">
        <v>17</v>
      </c>
      <c r="I227" t="s">
        <v>26</v>
      </c>
      <c r="J227" t="s">
        <v>19</v>
      </c>
      <c r="K227" t="s">
        <v>53</v>
      </c>
      <c r="L227">
        <v>4615.6099999999997</v>
      </c>
      <c r="M227">
        <v>0</v>
      </c>
      <c r="N227" s="3">
        <v>43160</v>
      </c>
      <c r="O227">
        <v>771.98</v>
      </c>
      <c r="P227" s="3">
        <v>43191</v>
      </c>
      <c r="Q227" t="s">
        <v>20</v>
      </c>
      <c r="R227" t="s">
        <v>30</v>
      </c>
      <c r="S227" t="s">
        <v>21</v>
      </c>
      <c r="T227" t="str">
        <f>SUBSTITUTE(S227,"N", 0)</f>
        <v>0</v>
      </c>
      <c r="U227" t="str">
        <f>IF(S227="N", "FALSE", "TRUE")</f>
        <v>FALSE</v>
      </c>
    </row>
    <row r="228" spans="1:21" x14ac:dyDescent="0.35">
      <c r="A228" s="2">
        <v>350</v>
      </c>
      <c r="B228" s="8">
        <v>128226386</v>
      </c>
      <c r="C228">
        <v>25500</v>
      </c>
      <c r="D228" t="s">
        <v>24</v>
      </c>
      <c r="E228">
        <v>9.93</v>
      </c>
      <c r="F228">
        <v>821.98</v>
      </c>
      <c r="G228" s="6">
        <v>43132</v>
      </c>
      <c r="H228" t="s">
        <v>28</v>
      </c>
      <c r="I228" t="s">
        <v>18</v>
      </c>
      <c r="J228" t="s">
        <v>19</v>
      </c>
      <c r="K228" t="s">
        <v>53</v>
      </c>
      <c r="L228">
        <v>26706.031630000001</v>
      </c>
      <c r="M228">
        <v>0</v>
      </c>
      <c r="N228" s="3">
        <v>43282</v>
      </c>
      <c r="O228">
        <v>23382.94</v>
      </c>
      <c r="P228"/>
      <c r="Q228" t="s">
        <v>20</v>
      </c>
      <c r="R228" t="s">
        <v>30</v>
      </c>
      <c r="S228" t="s">
        <v>21</v>
      </c>
      <c r="T228" t="str">
        <f>SUBSTITUTE(S228,"N", 0)</f>
        <v>0</v>
      </c>
      <c r="U228" t="str">
        <f>IF(S228="N", "FALSE", "TRUE")</f>
        <v>FALSE</v>
      </c>
    </row>
    <row r="229" spans="1:21" x14ac:dyDescent="0.35">
      <c r="A229" s="2">
        <v>351</v>
      </c>
      <c r="B229" s="8">
        <v>137998261</v>
      </c>
      <c r="C229">
        <v>25200</v>
      </c>
      <c r="D229" t="s">
        <v>16</v>
      </c>
      <c r="E229">
        <v>10.47</v>
      </c>
      <c r="F229">
        <v>541.28</v>
      </c>
      <c r="G229" s="6">
        <v>43313</v>
      </c>
      <c r="H229" t="s">
        <v>17</v>
      </c>
      <c r="I229" t="s">
        <v>18</v>
      </c>
      <c r="J229" t="s">
        <v>19</v>
      </c>
      <c r="K229" t="s">
        <v>53</v>
      </c>
      <c r="L229">
        <v>3774.3</v>
      </c>
      <c r="M229">
        <v>0</v>
      </c>
      <c r="N229" s="3">
        <v>43160</v>
      </c>
      <c r="O229">
        <v>541.28</v>
      </c>
      <c r="P229" s="3">
        <v>43191</v>
      </c>
      <c r="Q229" t="s">
        <v>20</v>
      </c>
      <c r="R229" t="s">
        <v>22</v>
      </c>
      <c r="S229" t="s">
        <v>21</v>
      </c>
      <c r="T229" t="str">
        <f>SUBSTITUTE(S229,"N", 0)</f>
        <v>0</v>
      </c>
      <c r="U229" t="str">
        <f>IF(S229="N", "FALSE", "TRUE")</f>
        <v>FALSE</v>
      </c>
    </row>
    <row r="230" spans="1:21" x14ac:dyDescent="0.35">
      <c r="A230" s="2">
        <v>352</v>
      </c>
      <c r="B230" s="8">
        <v>136258507</v>
      </c>
      <c r="C230">
        <v>2800</v>
      </c>
      <c r="D230" t="s">
        <v>24</v>
      </c>
      <c r="E230">
        <v>20.89</v>
      </c>
      <c r="F230">
        <v>105.34</v>
      </c>
      <c r="G230" s="6">
        <v>43282</v>
      </c>
      <c r="H230" t="s">
        <v>17</v>
      </c>
      <c r="I230" t="s">
        <v>35</v>
      </c>
      <c r="J230" t="s">
        <v>19</v>
      </c>
      <c r="K230" t="s">
        <v>53</v>
      </c>
      <c r="L230">
        <v>839.47</v>
      </c>
      <c r="M230">
        <v>0</v>
      </c>
      <c r="N230" s="3">
        <v>43160</v>
      </c>
      <c r="O230">
        <v>105.34</v>
      </c>
      <c r="P230" s="3">
        <v>43191</v>
      </c>
      <c r="Q230" t="s">
        <v>20</v>
      </c>
      <c r="R230" t="s">
        <v>22</v>
      </c>
      <c r="S230" t="s">
        <v>21</v>
      </c>
      <c r="T230" t="str">
        <f>SUBSTITUTE(S230,"N", 0)</f>
        <v>0</v>
      </c>
      <c r="U230" t="str">
        <f>IF(S230="N", "FALSE", "TRUE")</f>
        <v>FALSE</v>
      </c>
    </row>
    <row r="231" spans="1:21" x14ac:dyDescent="0.35">
      <c r="A231" s="2">
        <v>353</v>
      </c>
      <c r="B231" s="8">
        <v>136950778</v>
      </c>
      <c r="C231">
        <v>12000</v>
      </c>
      <c r="D231" t="s">
        <v>16</v>
      </c>
      <c r="E231">
        <v>16.91</v>
      </c>
      <c r="F231">
        <v>297.66000000000003</v>
      </c>
      <c r="G231" s="6">
        <v>43282</v>
      </c>
      <c r="H231" t="s">
        <v>28</v>
      </c>
      <c r="I231" t="s">
        <v>26</v>
      </c>
      <c r="J231" t="s">
        <v>19</v>
      </c>
      <c r="K231" t="s">
        <v>53</v>
      </c>
      <c r="L231">
        <v>12900.44644</v>
      </c>
      <c r="M231">
        <v>0</v>
      </c>
      <c r="N231" s="3">
        <v>43435</v>
      </c>
      <c r="O231">
        <v>11732.36</v>
      </c>
      <c r="P231"/>
      <c r="Q231" t="s">
        <v>20</v>
      </c>
      <c r="R231" t="s">
        <v>22</v>
      </c>
      <c r="S231" t="s">
        <v>21</v>
      </c>
      <c r="T231" t="str">
        <f>SUBSTITUTE(S231,"N", 0)</f>
        <v>0</v>
      </c>
      <c r="U231" t="str">
        <f>IF(S231="N", "FALSE", "TRUE")</f>
        <v>FALSE</v>
      </c>
    </row>
    <row r="232" spans="1:21" x14ac:dyDescent="0.35">
      <c r="A232" s="2">
        <v>354</v>
      </c>
      <c r="B232" s="8">
        <v>128786174</v>
      </c>
      <c r="C232">
        <v>36000</v>
      </c>
      <c r="D232" t="s">
        <v>16</v>
      </c>
      <c r="E232">
        <v>10.42</v>
      </c>
      <c r="F232">
        <v>772.36</v>
      </c>
      <c r="G232" s="6">
        <v>43132</v>
      </c>
      <c r="H232" t="s">
        <v>17</v>
      </c>
      <c r="I232" t="s">
        <v>26</v>
      </c>
      <c r="J232" t="s">
        <v>19</v>
      </c>
      <c r="K232" t="s">
        <v>53</v>
      </c>
      <c r="L232">
        <v>9352.6299999999992</v>
      </c>
      <c r="M232">
        <v>0</v>
      </c>
      <c r="N232" s="3">
        <v>43132</v>
      </c>
      <c r="O232">
        <v>772.36</v>
      </c>
      <c r="P232" s="3">
        <v>43191</v>
      </c>
      <c r="Q232" t="s">
        <v>23</v>
      </c>
      <c r="R232" t="s">
        <v>22</v>
      </c>
      <c r="S232" t="s">
        <v>21</v>
      </c>
      <c r="T232" t="str">
        <f>SUBSTITUTE(S232,"N", 0)</f>
        <v>0</v>
      </c>
      <c r="U232" t="str">
        <f>IF(S232="N", "FALSE", "TRUE")</f>
        <v>FALSE</v>
      </c>
    </row>
    <row r="233" spans="1:21" x14ac:dyDescent="0.35">
      <c r="A233" s="2">
        <v>355</v>
      </c>
      <c r="B233" s="8">
        <v>130833743</v>
      </c>
      <c r="C233">
        <v>16000</v>
      </c>
      <c r="D233" t="s">
        <v>16</v>
      </c>
      <c r="E233">
        <v>13.58</v>
      </c>
      <c r="F233">
        <v>368.82</v>
      </c>
      <c r="G233" s="6">
        <v>43160</v>
      </c>
      <c r="H233" t="s">
        <v>17</v>
      </c>
      <c r="I233" t="s">
        <v>18</v>
      </c>
      <c r="J233" t="s">
        <v>19</v>
      </c>
      <c r="K233" t="s">
        <v>53</v>
      </c>
      <c r="L233">
        <v>4329.28</v>
      </c>
      <c r="M233">
        <v>0</v>
      </c>
      <c r="N233" s="3">
        <v>43160</v>
      </c>
      <c r="O233">
        <v>368.82</v>
      </c>
      <c r="P233" s="3">
        <v>43191</v>
      </c>
      <c r="Q233" t="s">
        <v>23</v>
      </c>
      <c r="R233" t="s">
        <v>22</v>
      </c>
      <c r="S233" t="s">
        <v>21</v>
      </c>
      <c r="T233" t="str">
        <f>SUBSTITUTE(S233,"N", 0)</f>
        <v>0</v>
      </c>
      <c r="U233" t="str">
        <f>IF(S233="N", "FALSE", "TRUE")</f>
        <v>FALSE</v>
      </c>
    </row>
    <row r="234" spans="1:21" x14ac:dyDescent="0.35">
      <c r="A234" s="2">
        <v>356</v>
      </c>
      <c r="B234" s="8">
        <v>129050809</v>
      </c>
      <c r="C234">
        <v>2000</v>
      </c>
      <c r="D234" t="s">
        <v>24</v>
      </c>
      <c r="E234">
        <v>9.44</v>
      </c>
      <c r="F234">
        <v>64.010000000000005</v>
      </c>
      <c r="G234" s="6">
        <v>43132</v>
      </c>
      <c r="H234" t="s">
        <v>17</v>
      </c>
      <c r="I234" t="s">
        <v>26</v>
      </c>
      <c r="J234" t="s">
        <v>19</v>
      </c>
      <c r="K234" t="s">
        <v>53</v>
      </c>
      <c r="L234">
        <v>831.08</v>
      </c>
      <c r="M234">
        <v>0</v>
      </c>
      <c r="N234" s="3">
        <v>43160</v>
      </c>
      <c r="O234">
        <v>64.010000000000005</v>
      </c>
      <c r="P234" s="3">
        <v>43191</v>
      </c>
      <c r="Q234" t="s">
        <v>20</v>
      </c>
      <c r="R234" t="s">
        <v>30</v>
      </c>
      <c r="S234" t="s">
        <v>21</v>
      </c>
      <c r="T234" t="str">
        <f>SUBSTITUTE(S234,"N", 0)</f>
        <v>0</v>
      </c>
      <c r="U234" t="str">
        <f>IF(S234="N", "FALSE", "TRUE")</f>
        <v>FALSE</v>
      </c>
    </row>
    <row r="235" spans="1:21" x14ac:dyDescent="0.35">
      <c r="A235" s="2">
        <v>357</v>
      </c>
      <c r="B235" s="8">
        <v>136789427</v>
      </c>
      <c r="C235">
        <v>27000</v>
      </c>
      <c r="D235" t="s">
        <v>16</v>
      </c>
      <c r="E235">
        <v>13.56</v>
      </c>
      <c r="F235">
        <v>622.11</v>
      </c>
      <c r="G235" s="6">
        <v>43282</v>
      </c>
      <c r="H235" t="s">
        <v>17</v>
      </c>
      <c r="I235" t="s">
        <v>18</v>
      </c>
      <c r="J235" t="s">
        <v>19</v>
      </c>
      <c r="K235" t="s">
        <v>53</v>
      </c>
      <c r="L235">
        <v>4334.43</v>
      </c>
      <c r="M235">
        <v>0</v>
      </c>
      <c r="N235" s="3">
        <v>43132</v>
      </c>
      <c r="O235">
        <v>622.11</v>
      </c>
      <c r="P235" s="3">
        <v>43191</v>
      </c>
      <c r="Q235" t="s">
        <v>23</v>
      </c>
      <c r="R235" t="s">
        <v>22</v>
      </c>
      <c r="S235" t="s">
        <v>21</v>
      </c>
      <c r="T235" t="str">
        <f>SUBSTITUTE(S235,"N", 0)</f>
        <v>0</v>
      </c>
      <c r="U235" t="str">
        <f>IF(S235="N", "FALSE", "TRUE")</f>
        <v>FALSE</v>
      </c>
    </row>
    <row r="236" spans="1:21" x14ac:dyDescent="0.35">
      <c r="A236" s="2">
        <v>358</v>
      </c>
      <c r="B236" s="8">
        <v>125599036</v>
      </c>
      <c r="C236">
        <v>12000</v>
      </c>
      <c r="D236" t="s">
        <v>16</v>
      </c>
      <c r="E236">
        <v>15.05</v>
      </c>
      <c r="F236">
        <v>285.8</v>
      </c>
      <c r="G236" s="6">
        <v>43101</v>
      </c>
      <c r="H236" t="s">
        <v>36</v>
      </c>
      <c r="I236" t="s">
        <v>39</v>
      </c>
      <c r="J236" t="s">
        <v>19</v>
      </c>
      <c r="K236" t="s">
        <v>53</v>
      </c>
      <c r="L236">
        <v>3695.33</v>
      </c>
      <c r="M236">
        <v>0</v>
      </c>
      <c r="N236" s="3">
        <v>43132</v>
      </c>
      <c r="O236">
        <v>285.8</v>
      </c>
      <c r="P236" s="3">
        <v>43191</v>
      </c>
      <c r="Q236" t="s">
        <v>20</v>
      </c>
      <c r="R236" t="s">
        <v>22</v>
      </c>
      <c r="S236" t="s">
        <v>21</v>
      </c>
      <c r="T236" t="str">
        <f>SUBSTITUTE(S236,"N", 0)</f>
        <v>0</v>
      </c>
      <c r="U236" t="str">
        <f>IF(S236="N", "FALSE", "TRUE")</f>
        <v>FALSE</v>
      </c>
    </row>
    <row r="237" spans="1:21" x14ac:dyDescent="0.35">
      <c r="A237" s="2">
        <v>359</v>
      </c>
      <c r="B237" s="8">
        <v>136202872</v>
      </c>
      <c r="C237">
        <v>5000</v>
      </c>
      <c r="D237" t="s">
        <v>24</v>
      </c>
      <c r="E237">
        <v>25.34</v>
      </c>
      <c r="F237">
        <v>199.7</v>
      </c>
      <c r="G237" s="6">
        <v>43282</v>
      </c>
      <c r="H237" t="s">
        <v>17</v>
      </c>
      <c r="I237" t="s">
        <v>18</v>
      </c>
      <c r="J237" t="s">
        <v>32</v>
      </c>
      <c r="K237" t="s">
        <v>52</v>
      </c>
      <c r="L237">
        <v>1631.2</v>
      </c>
      <c r="M237">
        <v>0</v>
      </c>
      <c r="N237" s="3">
        <v>43160</v>
      </c>
      <c r="O237">
        <v>199.7</v>
      </c>
      <c r="P237" s="3">
        <v>43191</v>
      </c>
      <c r="Q237" t="s">
        <v>20</v>
      </c>
      <c r="R237" t="s">
        <v>22</v>
      </c>
      <c r="S237" t="s">
        <v>21</v>
      </c>
      <c r="T237" t="str">
        <f>SUBSTITUTE(S237,"N", 0)</f>
        <v>0</v>
      </c>
      <c r="U237" t="str">
        <f>IF(S237="N", "FALSE", "TRUE")</f>
        <v>FALSE</v>
      </c>
    </row>
    <row r="238" spans="1:21" x14ac:dyDescent="0.35">
      <c r="A238" s="2">
        <v>360</v>
      </c>
      <c r="B238" s="8">
        <v>129035746</v>
      </c>
      <c r="C238">
        <v>20000</v>
      </c>
      <c r="D238" t="s">
        <v>16</v>
      </c>
      <c r="E238">
        <v>12.62</v>
      </c>
      <c r="F238">
        <v>451.19</v>
      </c>
      <c r="G238" s="6">
        <v>43160</v>
      </c>
      <c r="H238" t="s">
        <v>17</v>
      </c>
      <c r="I238" t="s">
        <v>18</v>
      </c>
      <c r="J238" t="s">
        <v>19</v>
      </c>
      <c r="K238" t="s">
        <v>53</v>
      </c>
      <c r="L238">
        <v>5414.29</v>
      </c>
      <c r="M238">
        <v>0</v>
      </c>
      <c r="N238" s="3">
        <v>43160</v>
      </c>
      <c r="O238">
        <v>451.19</v>
      </c>
      <c r="P238" s="3">
        <v>43191</v>
      </c>
      <c r="Q238" t="s">
        <v>20</v>
      </c>
      <c r="R238" t="s">
        <v>22</v>
      </c>
      <c r="S238" t="s">
        <v>21</v>
      </c>
      <c r="T238" t="str">
        <f>SUBSTITUTE(S238,"N", 0)</f>
        <v>0</v>
      </c>
      <c r="U238" t="str">
        <f>IF(S238="N", "FALSE", "TRUE")</f>
        <v>FALSE</v>
      </c>
    </row>
    <row r="239" spans="1:21" x14ac:dyDescent="0.35">
      <c r="A239" s="2">
        <v>361</v>
      </c>
      <c r="B239" s="8">
        <v>129251063</v>
      </c>
      <c r="C239">
        <v>32000</v>
      </c>
      <c r="D239" t="s">
        <v>16</v>
      </c>
      <c r="E239">
        <v>21.85</v>
      </c>
      <c r="F239">
        <v>881.08</v>
      </c>
      <c r="G239" s="6">
        <v>43132</v>
      </c>
      <c r="H239" t="s">
        <v>28</v>
      </c>
      <c r="I239" t="s">
        <v>18</v>
      </c>
      <c r="J239" t="s">
        <v>19</v>
      </c>
      <c r="K239" t="s">
        <v>53</v>
      </c>
      <c r="L239">
        <v>32986.372009999999</v>
      </c>
      <c r="M239">
        <v>0</v>
      </c>
      <c r="N239" s="3">
        <v>43160</v>
      </c>
      <c r="O239">
        <v>33025.21</v>
      </c>
      <c r="P239"/>
      <c r="Q239" t="s">
        <v>23</v>
      </c>
      <c r="R239" t="s">
        <v>22</v>
      </c>
      <c r="S239" t="s">
        <v>21</v>
      </c>
      <c r="T239" t="str">
        <f>SUBSTITUTE(S239,"N", 0)</f>
        <v>0</v>
      </c>
      <c r="U239" t="str">
        <f>IF(S239="N", "FALSE", "TRUE")</f>
        <v>FALSE</v>
      </c>
    </row>
    <row r="240" spans="1:21" x14ac:dyDescent="0.35">
      <c r="A240" s="2">
        <v>362</v>
      </c>
      <c r="B240" s="8">
        <v>139705007</v>
      </c>
      <c r="C240">
        <v>3500</v>
      </c>
      <c r="D240" t="s">
        <v>24</v>
      </c>
      <c r="E240">
        <v>7.84</v>
      </c>
      <c r="F240">
        <v>109.42</v>
      </c>
      <c r="G240" s="6">
        <v>43344</v>
      </c>
      <c r="H240" t="s">
        <v>17</v>
      </c>
      <c r="I240" t="s">
        <v>26</v>
      </c>
      <c r="J240" t="s">
        <v>19</v>
      </c>
      <c r="K240" t="s">
        <v>53</v>
      </c>
      <c r="L240">
        <v>655</v>
      </c>
      <c r="M240">
        <v>0</v>
      </c>
      <c r="N240" s="3">
        <v>43160</v>
      </c>
      <c r="O240">
        <v>109.42</v>
      </c>
      <c r="P240" s="3">
        <v>43191</v>
      </c>
      <c r="Q240" t="s">
        <v>20</v>
      </c>
      <c r="R240" t="s">
        <v>30</v>
      </c>
      <c r="S240" t="s">
        <v>21</v>
      </c>
      <c r="T240" t="str">
        <f>SUBSTITUTE(S240,"N", 0)</f>
        <v>0</v>
      </c>
      <c r="U240" t="str">
        <f>IF(S240="N", "FALSE", "TRUE")</f>
        <v>FALSE</v>
      </c>
    </row>
    <row r="241" spans="1:21" x14ac:dyDescent="0.35">
      <c r="A241" s="2">
        <v>363</v>
      </c>
      <c r="B241" s="8">
        <v>136080841</v>
      </c>
      <c r="C241">
        <v>40000</v>
      </c>
      <c r="D241" t="s">
        <v>16</v>
      </c>
      <c r="E241">
        <v>11.55</v>
      </c>
      <c r="F241">
        <v>880.71</v>
      </c>
      <c r="G241" s="6">
        <v>43313</v>
      </c>
      <c r="H241" t="s">
        <v>17</v>
      </c>
      <c r="I241" t="s">
        <v>18</v>
      </c>
      <c r="J241" t="s">
        <v>19</v>
      </c>
      <c r="K241" t="s">
        <v>53</v>
      </c>
      <c r="L241">
        <v>6113.64</v>
      </c>
      <c r="M241">
        <v>0</v>
      </c>
      <c r="N241" s="3">
        <v>43160</v>
      </c>
      <c r="O241">
        <v>880.71</v>
      </c>
      <c r="P241" s="3">
        <v>43191</v>
      </c>
      <c r="Q241" t="s">
        <v>20</v>
      </c>
      <c r="R241" t="s">
        <v>22</v>
      </c>
      <c r="S241" t="s">
        <v>21</v>
      </c>
      <c r="T241" t="str">
        <f>SUBSTITUTE(S241,"N", 0)</f>
        <v>0</v>
      </c>
      <c r="U241" t="str">
        <f>IF(S241="N", "FALSE", "TRUE")</f>
        <v>FALSE</v>
      </c>
    </row>
    <row r="242" spans="1:21" x14ac:dyDescent="0.35">
      <c r="A242" s="2">
        <v>364</v>
      </c>
      <c r="B242" s="8">
        <v>137502632</v>
      </c>
      <c r="C242">
        <v>12000</v>
      </c>
      <c r="D242" t="s">
        <v>24</v>
      </c>
      <c r="E242">
        <v>16.91</v>
      </c>
      <c r="F242">
        <v>427.3</v>
      </c>
      <c r="G242" s="6">
        <v>43282</v>
      </c>
      <c r="H242" t="s">
        <v>17</v>
      </c>
      <c r="I242" t="s">
        <v>18</v>
      </c>
      <c r="J242" t="s">
        <v>19</v>
      </c>
      <c r="K242" t="s">
        <v>53</v>
      </c>
      <c r="L242">
        <v>3395.85</v>
      </c>
      <c r="M242">
        <v>0</v>
      </c>
      <c r="N242" s="3">
        <v>43160</v>
      </c>
      <c r="O242">
        <v>427.3</v>
      </c>
      <c r="P242" s="3">
        <v>43191</v>
      </c>
      <c r="Q242" t="s">
        <v>20</v>
      </c>
      <c r="R242" t="s">
        <v>22</v>
      </c>
      <c r="S242" t="s">
        <v>21</v>
      </c>
      <c r="T242" t="str">
        <f>SUBSTITUTE(S242,"N", 0)</f>
        <v>0</v>
      </c>
      <c r="U242" t="str">
        <f>IF(S242="N", "FALSE", "TRUE")</f>
        <v>FALSE</v>
      </c>
    </row>
    <row r="243" spans="1:21" x14ac:dyDescent="0.35">
      <c r="A243" s="2">
        <v>365</v>
      </c>
      <c r="B243" s="8">
        <v>130783762</v>
      </c>
      <c r="C243">
        <v>20000</v>
      </c>
      <c r="D243" t="s">
        <v>24</v>
      </c>
      <c r="E243">
        <v>9.43</v>
      </c>
      <c r="F243">
        <v>640.01</v>
      </c>
      <c r="G243" s="6">
        <v>43160</v>
      </c>
      <c r="H243" t="s">
        <v>17</v>
      </c>
      <c r="I243" t="s">
        <v>27</v>
      </c>
      <c r="J243" t="s">
        <v>19</v>
      </c>
      <c r="K243" t="s">
        <v>53</v>
      </c>
      <c r="L243">
        <v>7659.16</v>
      </c>
      <c r="M243">
        <v>0</v>
      </c>
      <c r="N243" s="3">
        <v>43160</v>
      </c>
      <c r="O243">
        <v>640.01</v>
      </c>
      <c r="P243" s="3">
        <v>43191</v>
      </c>
      <c r="Q243" t="s">
        <v>20</v>
      </c>
      <c r="R243" t="s">
        <v>22</v>
      </c>
      <c r="S243" t="s">
        <v>21</v>
      </c>
      <c r="T243" t="str">
        <f>SUBSTITUTE(S243,"N", 0)</f>
        <v>0</v>
      </c>
      <c r="U243" t="str">
        <f>IF(S243="N", "FALSE", "TRUE")</f>
        <v>FALSE</v>
      </c>
    </row>
    <row r="244" spans="1:21" x14ac:dyDescent="0.35">
      <c r="A244" s="2">
        <v>366</v>
      </c>
      <c r="B244" s="8">
        <v>129103731</v>
      </c>
      <c r="C244">
        <v>20000</v>
      </c>
      <c r="D244" t="s">
        <v>24</v>
      </c>
      <c r="E244">
        <v>7.96</v>
      </c>
      <c r="F244">
        <v>626.36</v>
      </c>
      <c r="G244" s="6">
        <v>43132</v>
      </c>
      <c r="H244" t="s">
        <v>17</v>
      </c>
      <c r="I244" t="s">
        <v>31</v>
      </c>
      <c r="J244" t="s">
        <v>19</v>
      </c>
      <c r="K244" t="s">
        <v>53</v>
      </c>
      <c r="L244">
        <v>8124.99</v>
      </c>
      <c r="M244">
        <v>0</v>
      </c>
      <c r="N244" s="3">
        <v>43160</v>
      </c>
      <c r="O244">
        <v>626.36</v>
      </c>
      <c r="P244" s="3">
        <v>43191</v>
      </c>
      <c r="Q244" t="s">
        <v>20</v>
      </c>
      <c r="R244" t="s">
        <v>22</v>
      </c>
      <c r="S244" t="s">
        <v>21</v>
      </c>
      <c r="T244" t="str">
        <f>SUBSTITUTE(S244,"N", 0)</f>
        <v>0</v>
      </c>
      <c r="U244" t="str">
        <f>IF(S244="N", "FALSE", "TRUE")</f>
        <v>FALSE</v>
      </c>
    </row>
    <row r="245" spans="1:21" x14ac:dyDescent="0.35">
      <c r="A245" s="2">
        <v>367</v>
      </c>
      <c r="B245" s="8">
        <v>136270199</v>
      </c>
      <c r="C245">
        <v>16000</v>
      </c>
      <c r="D245" t="s">
        <v>16</v>
      </c>
      <c r="E245">
        <v>7.84</v>
      </c>
      <c r="F245">
        <v>323.2</v>
      </c>
      <c r="G245" s="6">
        <v>43282</v>
      </c>
      <c r="H245" t="s">
        <v>17</v>
      </c>
      <c r="I245" t="s">
        <v>18</v>
      </c>
      <c r="J245" t="s">
        <v>19</v>
      </c>
      <c r="K245" t="s">
        <v>53</v>
      </c>
      <c r="L245">
        <v>2578.63</v>
      </c>
      <c r="M245">
        <v>0</v>
      </c>
      <c r="N245" s="3">
        <v>43160</v>
      </c>
      <c r="O245">
        <v>323.2</v>
      </c>
      <c r="P245" s="3">
        <v>43191</v>
      </c>
      <c r="Q245" t="s">
        <v>20</v>
      </c>
      <c r="R245" t="s">
        <v>30</v>
      </c>
      <c r="S245" t="s">
        <v>21</v>
      </c>
      <c r="T245" t="str">
        <f>SUBSTITUTE(S245,"N", 0)</f>
        <v>0</v>
      </c>
      <c r="U245" t="str">
        <f>IF(S245="N", "FALSE", "TRUE")</f>
        <v>FALSE</v>
      </c>
    </row>
    <row r="246" spans="1:21" x14ac:dyDescent="0.35">
      <c r="A246" s="2">
        <v>368</v>
      </c>
      <c r="B246" s="8">
        <v>127486954</v>
      </c>
      <c r="C246">
        <v>40000</v>
      </c>
      <c r="D246" t="s">
        <v>16</v>
      </c>
      <c r="E246">
        <v>10.91</v>
      </c>
      <c r="F246">
        <v>867.91</v>
      </c>
      <c r="G246" s="6">
        <v>43101</v>
      </c>
      <c r="H246" t="s">
        <v>17</v>
      </c>
      <c r="I246" t="s">
        <v>26</v>
      </c>
      <c r="J246" t="s">
        <v>19</v>
      </c>
      <c r="K246" t="s">
        <v>53</v>
      </c>
      <c r="L246">
        <v>11319.21</v>
      </c>
      <c r="M246">
        <v>0</v>
      </c>
      <c r="N246" s="3">
        <v>43160</v>
      </c>
      <c r="O246">
        <v>867.91</v>
      </c>
      <c r="P246" s="3">
        <v>43191</v>
      </c>
      <c r="Q246" t="s">
        <v>20</v>
      </c>
      <c r="R246" t="s">
        <v>30</v>
      </c>
      <c r="S246" t="s">
        <v>21</v>
      </c>
      <c r="T246" t="str">
        <f>SUBSTITUTE(S246,"N", 0)</f>
        <v>0</v>
      </c>
      <c r="U246" t="str">
        <f>IF(S246="N", "FALSE", "TRUE")</f>
        <v>FALSE</v>
      </c>
    </row>
    <row r="247" spans="1:21" x14ac:dyDescent="0.35">
      <c r="A247" s="2">
        <v>369</v>
      </c>
      <c r="B247" s="8">
        <v>129968437</v>
      </c>
      <c r="C247">
        <v>40000</v>
      </c>
      <c r="D247" t="s">
        <v>16</v>
      </c>
      <c r="E247">
        <v>13.58</v>
      </c>
      <c r="F247">
        <v>922.05</v>
      </c>
      <c r="G247" s="6">
        <v>43160</v>
      </c>
      <c r="H247" t="s">
        <v>28</v>
      </c>
      <c r="I247" t="s">
        <v>26</v>
      </c>
      <c r="J247" t="s">
        <v>19</v>
      </c>
      <c r="K247" t="s">
        <v>53</v>
      </c>
      <c r="L247">
        <v>43381.213900000002</v>
      </c>
      <c r="M247">
        <v>0</v>
      </c>
      <c r="N247" s="3">
        <v>43374</v>
      </c>
      <c r="O247">
        <v>37909.269999999997</v>
      </c>
      <c r="P247"/>
      <c r="Q247" t="s">
        <v>20</v>
      </c>
      <c r="R247" t="s">
        <v>22</v>
      </c>
      <c r="S247" t="s">
        <v>21</v>
      </c>
      <c r="T247" t="str">
        <f>SUBSTITUTE(S247,"N", 0)</f>
        <v>0</v>
      </c>
      <c r="U247" t="str">
        <f>IF(S247="N", "FALSE", "TRUE")</f>
        <v>FALSE</v>
      </c>
    </row>
    <row r="248" spans="1:21" x14ac:dyDescent="0.35">
      <c r="A248" s="2">
        <v>370</v>
      </c>
      <c r="B248" s="8">
        <v>141030506</v>
      </c>
      <c r="C248">
        <v>6400</v>
      </c>
      <c r="D248" t="s">
        <v>24</v>
      </c>
      <c r="E248">
        <v>16.14</v>
      </c>
      <c r="F248">
        <v>225.45</v>
      </c>
      <c r="G248" s="6">
        <v>43344</v>
      </c>
      <c r="H248" t="s">
        <v>28</v>
      </c>
      <c r="I248" t="s">
        <v>18</v>
      </c>
      <c r="J248" t="s">
        <v>19</v>
      </c>
      <c r="K248" t="s">
        <v>53</v>
      </c>
      <c r="L248">
        <v>6774.6766779999998</v>
      </c>
      <c r="M248">
        <v>0</v>
      </c>
      <c r="N248" s="3">
        <v>43160</v>
      </c>
      <c r="O248">
        <v>39.21</v>
      </c>
      <c r="P248"/>
      <c r="Q248" t="s">
        <v>20</v>
      </c>
      <c r="R248" t="s">
        <v>22</v>
      </c>
      <c r="S248" t="s">
        <v>21</v>
      </c>
      <c r="T248" t="str">
        <f>SUBSTITUTE(S248,"N", 0)</f>
        <v>0</v>
      </c>
      <c r="U248" t="str">
        <f>IF(S248="N", "FALSE", "TRUE")</f>
        <v>FALSE</v>
      </c>
    </row>
    <row r="249" spans="1:21" x14ac:dyDescent="0.35">
      <c r="A249" s="2">
        <v>371</v>
      </c>
      <c r="B249" s="8">
        <v>137654643</v>
      </c>
      <c r="C249">
        <v>6000</v>
      </c>
      <c r="D249" t="s">
        <v>24</v>
      </c>
      <c r="E249">
        <v>11.55</v>
      </c>
      <c r="F249">
        <v>198</v>
      </c>
      <c r="G249" s="6">
        <v>43313</v>
      </c>
      <c r="H249" t="s">
        <v>17</v>
      </c>
      <c r="I249" t="s">
        <v>26</v>
      </c>
      <c r="J249" t="s">
        <v>19</v>
      </c>
      <c r="K249" t="s">
        <v>53</v>
      </c>
      <c r="L249">
        <v>1382.15</v>
      </c>
      <c r="M249">
        <v>0</v>
      </c>
      <c r="N249" s="3">
        <v>43160</v>
      </c>
      <c r="O249">
        <v>198</v>
      </c>
      <c r="P249" s="3">
        <v>43191</v>
      </c>
      <c r="Q249" t="s">
        <v>20</v>
      </c>
      <c r="R249" t="s">
        <v>22</v>
      </c>
      <c r="S249" t="s">
        <v>21</v>
      </c>
      <c r="T249" t="str">
        <f>SUBSTITUTE(S249,"N", 0)</f>
        <v>0</v>
      </c>
      <c r="U249" t="str">
        <f>IF(S249="N", "FALSE", "TRUE")</f>
        <v>FALSE</v>
      </c>
    </row>
    <row r="250" spans="1:21" x14ac:dyDescent="0.35">
      <c r="A250" s="2">
        <v>372</v>
      </c>
      <c r="B250" s="8">
        <v>139874458</v>
      </c>
      <c r="C250">
        <v>24000</v>
      </c>
      <c r="D250" t="s">
        <v>16</v>
      </c>
      <c r="E250">
        <v>8.4600000000000009</v>
      </c>
      <c r="F250">
        <v>491.94</v>
      </c>
      <c r="G250" s="6">
        <v>43344</v>
      </c>
      <c r="H250" t="s">
        <v>17</v>
      </c>
      <c r="I250" t="s">
        <v>26</v>
      </c>
      <c r="J250" t="s">
        <v>19</v>
      </c>
      <c r="K250" t="s">
        <v>53</v>
      </c>
      <c r="L250">
        <v>2929.08</v>
      </c>
      <c r="M250">
        <v>0</v>
      </c>
      <c r="N250" s="3">
        <v>43160</v>
      </c>
      <c r="O250">
        <v>491.94</v>
      </c>
      <c r="P250" s="3">
        <v>43191</v>
      </c>
      <c r="Q250" t="s">
        <v>20</v>
      </c>
      <c r="R250" t="s">
        <v>30</v>
      </c>
      <c r="S250" t="s">
        <v>21</v>
      </c>
      <c r="T250" t="str">
        <f>SUBSTITUTE(S250,"N", 0)</f>
        <v>0</v>
      </c>
      <c r="U250" t="str">
        <f>IF(S250="N", "FALSE", "TRUE")</f>
        <v>FALSE</v>
      </c>
    </row>
    <row r="251" spans="1:21" x14ac:dyDescent="0.35">
      <c r="A251" s="2">
        <v>373</v>
      </c>
      <c r="B251" s="8">
        <v>138405028</v>
      </c>
      <c r="C251">
        <v>4300</v>
      </c>
      <c r="D251" t="s">
        <v>24</v>
      </c>
      <c r="E251">
        <v>16.14</v>
      </c>
      <c r="F251">
        <v>151.47999999999999</v>
      </c>
      <c r="G251" s="6">
        <v>43313</v>
      </c>
      <c r="H251" t="s">
        <v>17</v>
      </c>
      <c r="I251" t="s">
        <v>25</v>
      </c>
      <c r="J251" t="s">
        <v>19</v>
      </c>
      <c r="K251" t="s">
        <v>53</v>
      </c>
      <c r="L251">
        <v>1056.5</v>
      </c>
      <c r="M251">
        <v>0</v>
      </c>
      <c r="N251" s="3">
        <v>43160</v>
      </c>
      <c r="O251">
        <v>151.47999999999999</v>
      </c>
      <c r="P251" s="3">
        <v>43191</v>
      </c>
      <c r="Q251" t="s">
        <v>20</v>
      </c>
      <c r="R251" t="s">
        <v>22</v>
      </c>
      <c r="S251" t="s">
        <v>21</v>
      </c>
      <c r="T251" t="str">
        <f>SUBSTITUTE(S251,"N", 0)</f>
        <v>0</v>
      </c>
      <c r="U251" t="str">
        <f>IF(S251="N", "FALSE", "TRUE")</f>
        <v>FALSE</v>
      </c>
    </row>
    <row r="252" spans="1:21" x14ac:dyDescent="0.35">
      <c r="A252" s="2">
        <v>374</v>
      </c>
      <c r="B252" s="8">
        <v>138877063</v>
      </c>
      <c r="C252">
        <v>36000</v>
      </c>
      <c r="D252" t="s">
        <v>24</v>
      </c>
      <c r="E252">
        <v>11.55</v>
      </c>
      <c r="F252">
        <v>1188</v>
      </c>
      <c r="G252" s="6">
        <v>43313</v>
      </c>
      <c r="H252" t="s">
        <v>17</v>
      </c>
      <c r="I252" t="s">
        <v>18</v>
      </c>
      <c r="J252" t="s">
        <v>19</v>
      </c>
      <c r="K252" t="s">
        <v>53</v>
      </c>
      <c r="L252">
        <v>9446.75</v>
      </c>
      <c r="M252">
        <v>0</v>
      </c>
      <c r="N252" s="3">
        <v>43160</v>
      </c>
      <c r="O252">
        <v>1738</v>
      </c>
      <c r="P252" s="3">
        <v>43191</v>
      </c>
      <c r="Q252" t="s">
        <v>20</v>
      </c>
      <c r="R252" t="s">
        <v>22</v>
      </c>
      <c r="S252" t="s">
        <v>21</v>
      </c>
      <c r="T252" t="str">
        <f>SUBSTITUTE(S252,"N", 0)</f>
        <v>0</v>
      </c>
      <c r="U252" t="str">
        <f>IF(S252="N", "FALSE", "TRUE")</f>
        <v>FALSE</v>
      </c>
    </row>
    <row r="253" spans="1:21" x14ac:dyDescent="0.35">
      <c r="A253" s="2">
        <v>375</v>
      </c>
      <c r="B253" s="8">
        <v>140694188</v>
      </c>
      <c r="C253">
        <v>11000</v>
      </c>
      <c r="D253" t="s">
        <v>24</v>
      </c>
      <c r="E253">
        <v>8.4600000000000009</v>
      </c>
      <c r="F253">
        <v>347.04</v>
      </c>
      <c r="G253" s="6">
        <v>43344</v>
      </c>
      <c r="H253" t="s">
        <v>17</v>
      </c>
      <c r="I253" t="s">
        <v>27</v>
      </c>
      <c r="J253" t="s">
        <v>19</v>
      </c>
      <c r="K253" t="s">
        <v>53</v>
      </c>
      <c r="L253">
        <v>2071.9</v>
      </c>
      <c r="M253">
        <v>0</v>
      </c>
      <c r="N253" s="3">
        <v>43160</v>
      </c>
      <c r="O253">
        <v>347.04</v>
      </c>
      <c r="P253" s="3">
        <v>43191</v>
      </c>
      <c r="Q253" t="s">
        <v>20</v>
      </c>
      <c r="R253" t="s">
        <v>22</v>
      </c>
      <c r="S253" t="s">
        <v>21</v>
      </c>
      <c r="T253" t="str">
        <f>SUBSTITUTE(S253,"N", 0)</f>
        <v>0</v>
      </c>
      <c r="U253" t="str">
        <f>IF(S253="N", "FALSE", "TRUE")</f>
        <v>FALSE</v>
      </c>
    </row>
    <row r="254" spans="1:21" x14ac:dyDescent="0.35">
      <c r="A254" s="2">
        <v>376</v>
      </c>
      <c r="B254" s="8">
        <v>130761276</v>
      </c>
      <c r="C254">
        <v>8000</v>
      </c>
      <c r="D254" t="s">
        <v>24</v>
      </c>
      <c r="E254">
        <v>13.58</v>
      </c>
      <c r="F254">
        <v>271.8</v>
      </c>
      <c r="G254" s="6">
        <v>43160</v>
      </c>
      <c r="H254" t="s">
        <v>28</v>
      </c>
      <c r="I254" t="s">
        <v>18</v>
      </c>
      <c r="J254" t="s">
        <v>32</v>
      </c>
      <c r="K254" t="s">
        <v>52</v>
      </c>
      <c r="L254">
        <v>8683.4667399999998</v>
      </c>
      <c r="M254">
        <v>0</v>
      </c>
      <c r="N254" s="3">
        <v>43435</v>
      </c>
      <c r="O254">
        <v>5934.04</v>
      </c>
      <c r="P254"/>
      <c r="Q254" t="s">
        <v>20</v>
      </c>
      <c r="R254" t="s">
        <v>22</v>
      </c>
      <c r="S254" t="s">
        <v>21</v>
      </c>
      <c r="T254" t="str">
        <f>SUBSTITUTE(S254,"N", 0)</f>
        <v>0</v>
      </c>
      <c r="U254" t="str">
        <f>IF(S254="N", "FALSE", "TRUE")</f>
        <v>FALSE</v>
      </c>
    </row>
    <row r="255" spans="1:21" x14ac:dyDescent="0.35">
      <c r="A255" s="2">
        <v>377</v>
      </c>
      <c r="B255" s="8">
        <v>139843588</v>
      </c>
      <c r="C255">
        <v>15000</v>
      </c>
      <c r="D255" t="s">
        <v>16</v>
      </c>
      <c r="E255">
        <v>10.47</v>
      </c>
      <c r="F255">
        <v>322.19</v>
      </c>
      <c r="G255" s="6">
        <v>43344</v>
      </c>
      <c r="H255" t="s">
        <v>17</v>
      </c>
      <c r="I255" t="s">
        <v>18</v>
      </c>
      <c r="J255" t="s">
        <v>19</v>
      </c>
      <c r="K255" t="s">
        <v>53</v>
      </c>
      <c r="L255">
        <v>1924.42</v>
      </c>
      <c r="M255">
        <v>0</v>
      </c>
      <c r="N255" s="3">
        <v>43160</v>
      </c>
      <c r="O255">
        <v>322.19</v>
      </c>
      <c r="P255" s="3">
        <v>43191</v>
      </c>
      <c r="Q255" t="s">
        <v>20</v>
      </c>
      <c r="R255" t="s">
        <v>30</v>
      </c>
      <c r="S255" t="s">
        <v>21</v>
      </c>
      <c r="T255" t="str">
        <f>SUBSTITUTE(S255,"N", 0)</f>
        <v>0</v>
      </c>
      <c r="U255" t="str">
        <f>IF(S255="N", "FALSE", "TRUE")</f>
        <v>FALSE</v>
      </c>
    </row>
    <row r="256" spans="1:21" x14ac:dyDescent="0.35">
      <c r="A256" s="2">
        <v>378</v>
      </c>
      <c r="B256" s="8">
        <v>140121071</v>
      </c>
      <c r="C256">
        <v>11200</v>
      </c>
      <c r="D256" t="s">
        <v>16</v>
      </c>
      <c r="E256">
        <v>11.55</v>
      </c>
      <c r="F256">
        <v>246.6</v>
      </c>
      <c r="G256" s="6">
        <v>43344</v>
      </c>
      <c r="H256" t="s">
        <v>17</v>
      </c>
      <c r="I256" t="s">
        <v>18</v>
      </c>
      <c r="J256" t="s">
        <v>19</v>
      </c>
      <c r="K256" t="s">
        <v>53</v>
      </c>
      <c r="L256">
        <v>1465.23</v>
      </c>
      <c r="M256">
        <v>0</v>
      </c>
      <c r="N256" s="3">
        <v>43160</v>
      </c>
      <c r="O256">
        <v>246.6</v>
      </c>
      <c r="P256" s="3">
        <v>43191</v>
      </c>
      <c r="Q256" t="s">
        <v>20</v>
      </c>
      <c r="R256" t="s">
        <v>22</v>
      </c>
      <c r="S256" t="s">
        <v>21</v>
      </c>
      <c r="T256" t="str">
        <f>SUBSTITUTE(S256,"N", 0)</f>
        <v>0</v>
      </c>
      <c r="U256" t="str">
        <f>IF(S256="N", "FALSE", "TRUE")</f>
        <v>FALSE</v>
      </c>
    </row>
    <row r="257" spans="1:21" x14ac:dyDescent="0.35">
      <c r="A257" s="2">
        <v>379</v>
      </c>
      <c r="B257" s="8">
        <v>126236950</v>
      </c>
      <c r="C257">
        <v>5000</v>
      </c>
      <c r="D257" t="s">
        <v>24</v>
      </c>
      <c r="E257">
        <v>7.97</v>
      </c>
      <c r="F257">
        <v>156.62</v>
      </c>
      <c r="G257" s="6">
        <v>43101</v>
      </c>
      <c r="H257" t="s">
        <v>17</v>
      </c>
      <c r="I257" t="s">
        <v>37</v>
      </c>
      <c r="J257" t="s">
        <v>19</v>
      </c>
      <c r="K257" t="s">
        <v>53</v>
      </c>
      <c r="L257">
        <v>2205.4699999999998</v>
      </c>
      <c r="M257">
        <v>15</v>
      </c>
      <c r="N257" s="3">
        <v>43160</v>
      </c>
      <c r="O257">
        <v>156.62</v>
      </c>
      <c r="P257" s="3">
        <v>43191</v>
      </c>
      <c r="Q257" t="s">
        <v>23</v>
      </c>
      <c r="R257" t="s">
        <v>22</v>
      </c>
      <c r="S257" t="s">
        <v>21</v>
      </c>
      <c r="T257" t="str">
        <f>SUBSTITUTE(S257,"N", 0)</f>
        <v>0</v>
      </c>
      <c r="U257" t="str">
        <f>IF(S257="N", "FALSE", "TRUE")</f>
        <v>FALSE</v>
      </c>
    </row>
    <row r="258" spans="1:21" x14ac:dyDescent="0.35">
      <c r="A258" s="2">
        <v>380</v>
      </c>
      <c r="B258" s="8">
        <v>138515097</v>
      </c>
      <c r="C258">
        <v>4400</v>
      </c>
      <c r="D258" t="s">
        <v>24</v>
      </c>
      <c r="E258">
        <v>6.11</v>
      </c>
      <c r="F258">
        <v>134.08000000000001</v>
      </c>
      <c r="G258" s="6">
        <v>43344</v>
      </c>
      <c r="H258" t="s">
        <v>17</v>
      </c>
      <c r="I258" t="s">
        <v>26</v>
      </c>
      <c r="J258" t="s">
        <v>19</v>
      </c>
      <c r="K258" t="s">
        <v>53</v>
      </c>
      <c r="L258">
        <v>801.49</v>
      </c>
      <c r="M258">
        <v>0</v>
      </c>
      <c r="N258" s="3">
        <v>43160</v>
      </c>
      <c r="O258">
        <v>134.08000000000001</v>
      </c>
      <c r="P258" s="3">
        <v>43191</v>
      </c>
      <c r="Q258" t="s">
        <v>20</v>
      </c>
      <c r="R258" t="s">
        <v>22</v>
      </c>
      <c r="S258" t="s">
        <v>21</v>
      </c>
      <c r="T258" t="str">
        <f>SUBSTITUTE(S258,"N", 0)</f>
        <v>0</v>
      </c>
      <c r="U258" t="str">
        <f>IF(S258="N", "FALSE", "TRUE")</f>
        <v>FALSE</v>
      </c>
    </row>
    <row r="259" spans="1:21" x14ac:dyDescent="0.35">
      <c r="A259" s="2">
        <v>381</v>
      </c>
      <c r="B259" s="8">
        <v>136470934</v>
      </c>
      <c r="C259">
        <v>13000</v>
      </c>
      <c r="D259" t="s">
        <v>16</v>
      </c>
      <c r="E259">
        <v>16.91</v>
      </c>
      <c r="F259">
        <v>322.45999999999998</v>
      </c>
      <c r="G259" s="6">
        <v>43282</v>
      </c>
      <c r="H259" t="s">
        <v>17</v>
      </c>
      <c r="I259" t="s">
        <v>18</v>
      </c>
      <c r="J259" t="s">
        <v>19</v>
      </c>
      <c r="K259" t="s">
        <v>53</v>
      </c>
      <c r="L259">
        <v>2245.0100000000002</v>
      </c>
      <c r="M259">
        <v>0</v>
      </c>
      <c r="N259" s="3">
        <v>43160</v>
      </c>
      <c r="O259">
        <v>322.45999999999998</v>
      </c>
      <c r="P259" s="3">
        <v>43191</v>
      </c>
      <c r="Q259" t="s">
        <v>20</v>
      </c>
      <c r="R259" t="s">
        <v>22</v>
      </c>
      <c r="S259" t="s">
        <v>21</v>
      </c>
      <c r="T259" t="str">
        <f>SUBSTITUTE(S259,"N", 0)</f>
        <v>0</v>
      </c>
      <c r="U259" t="str">
        <f>IF(S259="N", "FALSE", "TRUE")</f>
        <v>FALSE</v>
      </c>
    </row>
    <row r="260" spans="1:21" x14ac:dyDescent="0.35">
      <c r="A260" s="2">
        <v>382</v>
      </c>
      <c r="B260" s="8">
        <v>127270589</v>
      </c>
      <c r="C260">
        <v>3000</v>
      </c>
      <c r="D260" t="s">
        <v>24</v>
      </c>
      <c r="E260">
        <v>19.03</v>
      </c>
      <c r="F260">
        <v>110.02</v>
      </c>
      <c r="G260" s="6">
        <v>43101</v>
      </c>
      <c r="H260" t="s">
        <v>36</v>
      </c>
      <c r="I260" t="s">
        <v>39</v>
      </c>
      <c r="J260" t="s">
        <v>19</v>
      </c>
      <c r="K260" t="s">
        <v>53</v>
      </c>
      <c r="L260">
        <v>1337.69</v>
      </c>
      <c r="M260">
        <v>0</v>
      </c>
      <c r="N260" s="3">
        <v>43160</v>
      </c>
      <c r="O260">
        <v>110.02</v>
      </c>
      <c r="P260" s="3">
        <v>43191</v>
      </c>
      <c r="Q260" t="s">
        <v>20</v>
      </c>
      <c r="R260" t="s">
        <v>22</v>
      </c>
      <c r="S260" t="s">
        <v>21</v>
      </c>
      <c r="T260" t="str">
        <f>SUBSTITUTE(S260,"N", 0)</f>
        <v>0</v>
      </c>
      <c r="U260" t="str">
        <f>IF(S260="N", "FALSE", "TRUE")</f>
        <v>FALSE</v>
      </c>
    </row>
    <row r="261" spans="1:21" x14ac:dyDescent="0.35">
      <c r="A261" s="2">
        <v>383</v>
      </c>
      <c r="B261" s="8">
        <v>129814698</v>
      </c>
      <c r="C261">
        <v>7000</v>
      </c>
      <c r="D261" t="s">
        <v>24</v>
      </c>
      <c r="E261">
        <v>20.39</v>
      </c>
      <c r="F261">
        <v>261.54000000000002</v>
      </c>
      <c r="G261" s="6">
        <v>43160</v>
      </c>
      <c r="H261" t="s">
        <v>17</v>
      </c>
      <c r="I261" t="s">
        <v>26</v>
      </c>
      <c r="J261" t="s">
        <v>32</v>
      </c>
      <c r="K261" t="s">
        <v>52</v>
      </c>
      <c r="L261">
        <v>3122.62</v>
      </c>
      <c r="M261">
        <v>0</v>
      </c>
      <c r="N261" s="3">
        <v>43160</v>
      </c>
      <c r="O261">
        <v>261.54000000000002</v>
      </c>
      <c r="P261" s="3">
        <v>43191</v>
      </c>
      <c r="Q261" t="s">
        <v>20</v>
      </c>
      <c r="R261" t="s">
        <v>30</v>
      </c>
      <c r="S261" t="s">
        <v>21</v>
      </c>
      <c r="T261" t="str">
        <f>SUBSTITUTE(S261,"N", 0)</f>
        <v>0</v>
      </c>
      <c r="U261" t="str">
        <f>IF(S261="N", "FALSE", "TRUE")</f>
        <v>FALSE</v>
      </c>
    </row>
    <row r="262" spans="1:21" x14ac:dyDescent="0.35">
      <c r="A262" s="2">
        <v>384</v>
      </c>
      <c r="B262" s="8">
        <v>140249484</v>
      </c>
      <c r="C262">
        <v>35000</v>
      </c>
      <c r="D262" t="s">
        <v>16</v>
      </c>
      <c r="E262">
        <v>11.55</v>
      </c>
      <c r="F262">
        <v>770.63</v>
      </c>
      <c r="G262" s="6">
        <v>43344</v>
      </c>
      <c r="H262" t="s">
        <v>17</v>
      </c>
      <c r="I262" t="s">
        <v>27</v>
      </c>
      <c r="J262" t="s">
        <v>19</v>
      </c>
      <c r="K262" t="s">
        <v>53</v>
      </c>
      <c r="L262">
        <v>4601.32</v>
      </c>
      <c r="M262">
        <v>0</v>
      </c>
      <c r="N262" s="3">
        <v>43160</v>
      </c>
      <c r="O262">
        <v>770.63</v>
      </c>
      <c r="P262" s="3">
        <v>43191</v>
      </c>
      <c r="Q262" t="s">
        <v>20</v>
      </c>
      <c r="R262" t="s">
        <v>22</v>
      </c>
      <c r="S262" t="s">
        <v>21</v>
      </c>
      <c r="T262" t="str">
        <f>SUBSTITUTE(S262,"N", 0)</f>
        <v>0</v>
      </c>
      <c r="U262" t="str">
        <f>IF(S262="N", "FALSE", "TRUE")</f>
        <v>FALSE</v>
      </c>
    </row>
    <row r="263" spans="1:21" x14ac:dyDescent="0.35">
      <c r="A263" s="2">
        <v>385</v>
      </c>
      <c r="B263" s="8">
        <v>126820876</v>
      </c>
      <c r="C263">
        <v>12000</v>
      </c>
      <c r="D263" t="s">
        <v>16</v>
      </c>
      <c r="E263">
        <v>15.05</v>
      </c>
      <c r="F263">
        <v>285.8</v>
      </c>
      <c r="G263" s="6">
        <v>43101</v>
      </c>
      <c r="H263" t="s">
        <v>33</v>
      </c>
      <c r="I263" t="s">
        <v>26</v>
      </c>
      <c r="J263" t="s">
        <v>19</v>
      </c>
      <c r="K263" t="s">
        <v>53</v>
      </c>
      <c r="L263">
        <v>2562.17</v>
      </c>
      <c r="M263">
        <v>0</v>
      </c>
      <c r="N263" s="3">
        <v>43374</v>
      </c>
      <c r="O263">
        <v>285.8</v>
      </c>
      <c r="P263"/>
      <c r="Q263" t="s">
        <v>20</v>
      </c>
      <c r="R263" t="s">
        <v>22</v>
      </c>
      <c r="S263" t="s">
        <v>21</v>
      </c>
      <c r="T263" t="str">
        <f>SUBSTITUTE(S263,"N", 0)</f>
        <v>0</v>
      </c>
      <c r="U263" t="str">
        <f>IF(S263="N", "FALSE", "TRUE")</f>
        <v>FALSE</v>
      </c>
    </row>
    <row r="264" spans="1:21" x14ac:dyDescent="0.35">
      <c r="A264" s="2">
        <v>386</v>
      </c>
      <c r="B264" s="8">
        <v>137251550</v>
      </c>
      <c r="C264">
        <v>5000</v>
      </c>
      <c r="D264" t="s">
        <v>24</v>
      </c>
      <c r="E264">
        <v>10.47</v>
      </c>
      <c r="F264">
        <v>162.44999999999999</v>
      </c>
      <c r="G264" s="6">
        <v>43313</v>
      </c>
      <c r="H264" t="s">
        <v>17</v>
      </c>
      <c r="I264" t="s">
        <v>26</v>
      </c>
      <c r="J264" t="s">
        <v>19</v>
      </c>
      <c r="K264" t="s">
        <v>53</v>
      </c>
      <c r="L264">
        <v>1131.33</v>
      </c>
      <c r="M264">
        <v>0</v>
      </c>
      <c r="N264" s="3">
        <v>43160</v>
      </c>
      <c r="O264">
        <v>162.44999999999999</v>
      </c>
      <c r="P264" s="3">
        <v>43191</v>
      </c>
      <c r="Q264" t="s">
        <v>20</v>
      </c>
      <c r="R264" t="s">
        <v>22</v>
      </c>
      <c r="S264" t="s">
        <v>21</v>
      </c>
      <c r="T264" t="str">
        <f>SUBSTITUTE(S264,"N", 0)</f>
        <v>0</v>
      </c>
      <c r="U264" t="str">
        <f>IF(S264="N", "FALSE", "TRUE")</f>
        <v>FALSE</v>
      </c>
    </row>
    <row r="265" spans="1:21" x14ac:dyDescent="0.35">
      <c r="A265" s="2">
        <v>387</v>
      </c>
      <c r="B265" s="8">
        <v>136611856</v>
      </c>
      <c r="C265">
        <v>15000</v>
      </c>
      <c r="D265" t="s">
        <v>24</v>
      </c>
      <c r="E265">
        <v>16.14</v>
      </c>
      <c r="F265">
        <v>528.4</v>
      </c>
      <c r="G265" s="6">
        <v>43282</v>
      </c>
      <c r="H265" t="s">
        <v>17</v>
      </c>
      <c r="I265" t="s">
        <v>18</v>
      </c>
      <c r="J265" t="s">
        <v>32</v>
      </c>
      <c r="K265" t="s">
        <v>52</v>
      </c>
      <c r="L265">
        <v>4200.3</v>
      </c>
      <c r="M265">
        <v>0</v>
      </c>
      <c r="N265" s="3">
        <v>43160</v>
      </c>
      <c r="O265">
        <v>528.4</v>
      </c>
      <c r="P265" s="3">
        <v>43191</v>
      </c>
      <c r="Q265" t="s">
        <v>20</v>
      </c>
      <c r="R265" t="s">
        <v>22</v>
      </c>
      <c r="S265" t="s">
        <v>21</v>
      </c>
      <c r="T265" t="str">
        <f>SUBSTITUTE(S265,"N", 0)</f>
        <v>0</v>
      </c>
      <c r="U265" t="str">
        <f>IF(S265="N", "FALSE", "TRUE")</f>
        <v>FALSE</v>
      </c>
    </row>
    <row r="266" spans="1:21" x14ac:dyDescent="0.35">
      <c r="A266" s="2">
        <v>388</v>
      </c>
      <c r="B266" s="8">
        <v>136608075</v>
      </c>
      <c r="C266">
        <v>10000</v>
      </c>
      <c r="D266" t="s">
        <v>16</v>
      </c>
      <c r="E266">
        <v>25.34</v>
      </c>
      <c r="F266">
        <v>295.51</v>
      </c>
      <c r="G266" s="6">
        <v>43313</v>
      </c>
      <c r="H266" t="s">
        <v>17</v>
      </c>
      <c r="I266" t="s">
        <v>26</v>
      </c>
      <c r="J266" t="s">
        <v>19</v>
      </c>
      <c r="K266" t="s">
        <v>53</v>
      </c>
      <c r="L266">
        <v>2040.41</v>
      </c>
      <c r="M266">
        <v>0</v>
      </c>
      <c r="N266" s="3">
        <v>43160</v>
      </c>
      <c r="O266">
        <v>295.51</v>
      </c>
      <c r="P266" s="3">
        <v>43191</v>
      </c>
      <c r="Q266" t="s">
        <v>20</v>
      </c>
      <c r="R266" t="s">
        <v>22</v>
      </c>
      <c r="S266" t="s">
        <v>21</v>
      </c>
      <c r="T266" t="str">
        <f>SUBSTITUTE(S266,"N", 0)</f>
        <v>0</v>
      </c>
      <c r="U266" t="str">
        <f>IF(S266="N", "FALSE", "TRUE")</f>
        <v>FALSE</v>
      </c>
    </row>
    <row r="267" spans="1:21" x14ac:dyDescent="0.35">
      <c r="A267" s="2">
        <v>389</v>
      </c>
      <c r="B267" s="8">
        <v>128827642</v>
      </c>
      <c r="C267">
        <v>27000</v>
      </c>
      <c r="D267" t="s">
        <v>24</v>
      </c>
      <c r="E267">
        <v>10.42</v>
      </c>
      <c r="F267">
        <v>876.55</v>
      </c>
      <c r="G267" s="6">
        <v>43132</v>
      </c>
      <c r="H267" t="s">
        <v>28</v>
      </c>
      <c r="I267" t="s">
        <v>26</v>
      </c>
      <c r="J267" t="s">
        <v>19</v>
      </c>
      <c r="K267" t="s">
        <v>53</v>
      </c>
      <c r="L267">
        <v>27009.763749999998</v>
      </c>
      <c r="M267">
        <v>0</v>
      </c>
      <c r="N267" s="3">
        <v>43132</v>
      </c>
      <c r="O267">
        <v>27048.84</v>
      </c>
      <c r="P267"/>
      <c r="Q267" t="s">
        <v>20</v>
      </c>
      <c r="R267" t="s">
        <v>22</v>
      </c>
      <c r="S267" t="s">
        <v>21</v>
      </c>
      <c r="T267" t="str">
        <f>SUBSTITUTE(S267,"N", 0)</f>
        <v>0</v>
      </c>
      <c r="U267" t="str">
        <f>IF(S267="N", "FALSE", "TRUE")</f>
        <v>FALSE</v>
      </c>
    </row>
    <row r="268" spans="1:21" x14ac:dyDescent="0.35">
      <c r="A268" s="2">
        <v>390</v>
      </c>
      <c r="B268" s="8">
        <v>130664521</v>
      </c>
      <c r="C268">
        <v>2000</v>
      </c>
      <c r="D268" t="s">
        <v>24</v>
      </c>
      <c r="E268">
        <v>12.61</v>
      </c>
      <c r="F268">
        <v>67.02</v>
      </c>
      <c r="G268" s="6">
        <v>43160</v>
      </c>
      <c r="H268" t="s">
        <v>17</v>
      </c>
      <c r="I268" t="s">
        <v>27</v>
      </c>
      <c r="J268" t="s">
        <v>32</v>
      </c>
      <c r="K268" t="s">
        <v>52</v>
      </c>
      <c r="L268">
        <v>802.84</v>
      </c>
      <c r="M268">
        <v>0</v>
      </c>
      <c r="N268" s="3">
        <v>43160</v>
      </c>
      <c r="O268">
        <v>67.02</v>
      </c>
      <c r="P268" s="3">
        <v>43191</v>
      </c>
      <c r="Q268" t="s">
        <v>20</v>
      </c>
      <c r="R268" t="s">
        <v>22</v>
      </c>
      <c r="S268" t="s">
        <v>21</v>
      </c>
      <c r="T268" t="str">
        <f>SUBSTITUTE(S268,"N", 0)</f>
        <v>0</v>
      </c>
      <c r="U268" t="str">
        <f>IF(S268="N", "FALSE", "TRUE")</f>
        <v>FALSE</v>
      </c>
    </row>
    <row r="269" spans="1:21" x14ac:dyDescent="0.35">
      <c r="A269" s="2">
        <v>391</v>
      </c>
      <c r="B269" s="8">
        <v>125511547</v>
      </c>
      <c r="C269">
        <v>11000</v>
      </c>
      <c r="D269" t="s">
        <v>24</v>
      </c>
      <c r="E269">
        <v>7.97</v>
      </c>
      <c r="F269">
        <v>344.55</v>
      </c>
      <c r="G269" s="6">
        <v>43101</v>
      </c>
      <c r="H269" t="s">
        <v>28</v>
      </c>
      <c r="I269" t="s">
        <v>18</v>
      </c>
      <c r="J269" t="s">
        <v>19</v>
      </c>
      <c r="K269" t="s">
        <v>53</v>
      </c>
      <c r="L269">
        <v>11556.594859999999</v>
      </c>
      <c r="M269">
        <v>0</v>
      </c>
      <c r="N269" s="3">
        <v>43344</v>
      </c>
      <c r="O269">
        <v>9154.48</v>
      </c>
      <c r="P269"/>
      <c r="Q269" t="s">
        <v>20</v>
      </c>
      <c r="R269" t="s">
        <v>22</v>
      </c>
      <c r="S269" t="s">
        <v>21</v>
      </c>
      <c r="T269" t="str">
        <f>SUBSTITUTE(S269,"N", 0)</f>
        <v>0</v>
      </c>
      <c r="U269" t="str">
        <f>IF(S269="N", "FALSE", "TRUE")</f>
        <v>FALSE</v>
      </c>
    </row>
    <row r="270" spans="1:21" x14ac:dyDescent="0.35">
      <c r="A270" s="2">
        <v>392</v>
      </c>
      <c r="B270" s="8">
        <v>127861946</v>
      </c>
      <c r="C270">
        <v>25000</v>
      </c>
      <c r="D270" t="s">
        <v>24</v>
      </c>
      <c r="E270">
        <v>6.08</v>
      </c>
      <c r="F270">
        <v>761.46</v>
      </c>
      <c r="G270" s="6">
        <v>43132</v>
      </c>
      <c r="H270" t="s">
        <v>17</v>
      </c>
      <c r="I270" t="s">
        <v>18</v>
      </c>
      <c r="J270" t="s">
        <v>19</v>
      </c>
      <c r="K270" t="s">
        <v>53</v>
      </c>
      <c r="L270">
        <v>9877.8700000000008</v>
      </c>
      <c r="M270">
        <v>0</v>
      </c>
      <c r="N270" s="3">
        <v>43160</v>
      </c>
      <c r="O270">
        <v>761.46</v>
      </c>
      <c r="P270" s="3">
        <v>43191</v>
      </c>
      <c r="Q270" t="s">
        <v>20</v>
      </c>
      <c r="R270" t="s">
        <v>22</v>
      </c>
      <c r="S270" t="s">
        <v>21</v>
      </c>
      <c r="T270" t="str">
        <f>SUBSTITUTE(S270,"N", 0)</f>
        <v>0</v>
      </c>
      <c r="U270" t="str">
        <f>IF(S270="N", "FALSE", "TRUE")</f>
        <v>FALSE</v>
      </c>
    </row>
    <row r="271" spans="1:21" x14ac:dyDescent="0.35">
      <c r="A271" s="2">
        <v>393</v>
      </c>
      <c r="B271" s="8">
        <v>138491559</v>
      </c>
      <c r="C271">
        <v>6500</v>
      </c>
      <c r="D271" t="s">
        <v>24</v>
      </c>
      <c r="E271">
        <v>12.73</v>
      </c>
      <c r="F271">
        <v>218.17</v>
      </c>
      <c r="G271" s="6">
        <v>43344</v>
      </c>
      <c r="H271" t="s">
        <v>17</v>
      </c>
      <c r="I271" t="s">
        <v>18</v>
      </c>
      <c r="J271" t="s">
        <v>19</v>
      </c>
      <c r="K271" t="s">
        <v>53</v>
      </c>
      <c r="L271">
        <v>1304.42</v>
      </c>
      <c r="M271">
        <v>0</v>
      </c>
      <c r="N271" s="3">
        <v>43160</v>
      </c>
      <c r="O271">
        <v>218.17</v>
      </c>
      <c r="P271" s="3">
        <v>43191</v>
      </c>
      <c r="Q271" t="s">
        <v>20</v>
      </c>
      <c r="R271" t="s">
        <v>30</v>
      </c>
      <c r="S271" t="s">
        <v>21</v>
      </c>
      <c r="T271" t="str">
        <f>SUBSTITUTE(S271,"N", 0)</f>
        <v>0</v>
      </c>
      <c r="U271" t="str">
        <f>IF(S271="N", "FALSE", "TRUE")</f>
        <v>FALSE</v>
      </c>
    </row>
    <row r="272" spans="1:21" x14ac:dyDescent="0.35">
      <c r="A272" s="2">
        <v>394</v>
      </c>
      <c r="B272" s="8">
        <v>130373330</v>
      </c>
      <c r="C272">
        <v>4000</v>
      </c>
      <c r="D272" t="s">
        <v>24</v>
      </c>
      <c r="E272">
        <v>9.92</v>
      </c>
      <c r="F272">
        <v>128.91999999999999</v>
      </c>
      <c r="G272" s="6">
        <v>43160</v>
      </c>
      <c r="H272" t="s">
        <v>17</v>
      </c>
      <c r="I272" t="s">
        <v>18</v>
      </c>
      <c r="J272" t="s">
        <v>19</v>
      </c>
      <c r="K272" t="s">
        <v>53</v>
      </c>
      <c r="L272">
        <v>1538.23</v>
      </c>
      <c r="M272">
        <v>0</v>
      </c>
      <c r="N272" s="3">
        <v>43160</v>
      </c>
      <c r="O272">
        <v>128.91999999999999</v>
      </c>
      <c r="P272" s="3">
        <v>43191</v>
      </c>
      <c r="Q272" t="s">
        <v>20</v>
      </c>
      <c r="R272" t="s">
        <v>22</v>
      </c>
      <c r="S272" t="s">
        <v>21</v>
      </c>
      <c r="T272" t="str">
        <f>SUBSTITUTE(S272,"N", 0)</f>
        <v>0</v>
      </c>
      <c r="U272" t="str">
        <f>IF(S272="N", "FALSE", "TRUE")</f>
        <v>FALSE</v>
      </c>
    </row>
    <row r="273" spans="1:21" x14ac:dyDescent="0.35">
      <c r="A273" s="2">
        <v>395</v>
      </c>
      <c r="B273" s="8">
        <v>137160314</v>
      </c>
      <c r="C273">
        <v>40000</v>
      </c>
      <c r="D273" t="s">
        <v>24</v>
      </c>
      <c r="E273">
        <v>6.11</v>
      </c>
      <c r="F273">
        <v>1218.8800000000001</v>
      </c>
      <c r="G273" s="6">
        <v>43282</v>
      </c>
      <c r="H273" t="s">
        <v>17</v>
      </c>
      <c r="I273" t="s">
        <v>26</v>
      </c>
      <c r="J273" t="s">
        <v>19</v>
      </c>
      <c r="K273" t="s">
        <v>53</v>
      </c>
      <c r="L273">
        <v>9723.8799999999992</v>
      </c>
      <c r="M273">
        <v>0</v>
      </c>
      <c r="N273" s="3">
        <v>43160</v>
      </c>
      <c r="O273">
        <v>1218.8800000000001</v>
      </c>
      <c r="P273" s="3">
        <v>43191</v>
      </c>
      <c r="Q273" t="s">
        <v>20</v>
      </c>
      <c r="R273" t="s">
        <v>22</v>
      </c>
      <c r="S273" t="s">
        <v>21</v>
      </c>
      <c r="T273" t="str">
        <f>SUBSTITUTE(S273,"N", 0)</f>
        <v>0</v>
      </c>
      <c r="U273" t="str">
        <f>IF(S273="N", "FALSE", "TRUE")</f>
        <v>FALSE</v>
      </c>
    </row>
    <row r="274" spans="1:21" x14ac:dyDescent="0.35">
      <c r="A274" s="2">
        <v>396</v>
      </c>
      <c r="B274" s="8">
        <v>136245372</v>
      </c>
      <c r="C274">
        <v>7000</v>
      </c>
      <c r="D274" t="s">
        <v>24</v>
      </c>
      <c r="E274">
        <v>20.89</v>
      </c>
      <c r="F274">
        <v>263.33999999999997</v>
      </c>
      <c r="G274" s="6">
        <v>43282</v>
      </c>
      <c r="H274" t="s">
        <v>17</v>
      </c>
      <c r="I274" t="s">
        <v>18</v>
      </c>
      <c r="J274" t="s">
        <v>19</v>
      </c>
      <c r="K274" t="s">
        <v>53</v>
      </c>
      <c r="L274">
        <v>2058.64</v>
      </c>
      <c r="M274">
        <v>0</v>
      </c>
      <c r="N274" s="3">
        <v>43160</v>
      </c>
      <c r="O274">
        <v>263.33999999999997</v>
      </c>
      <c r="P274" s="3">
        <v>43191</v>
      </c>
      <c r="Q274" t="s">
        <v>20</v>
      </c>
      <c r="R274" t="s">
        <v>22</v>
      </c>
      <c r="S274" t="s">
        <v>21</v>
      </c>
      <c r="T274" t="str">
        <f>SUBSTITUTE(S274,"N", 0)</f>
        <v>0</v>
      </c>
      <c r="U274" t="str">
        <f>IF(S274="N", "FALSE", "TRUE")</f>
        <v>FALSE</v>
      </c>
    </row>
    <row r="275" spans="1:21" x14ac:dyDescent="0.35">
      <c r="A275" s="2">
        <v>397</v>
      </c>
      <c r="B275" s="8">
        <v>139213302</v>
      </c>
      <c r="C275">
        <v>12000</v>
      </c>
      <c r="D275" t="s">
        <v>24</v>
      </c>
      <c r="E275">
        <v>6.67</v>
      </c>
      <c r="F275">
        <v>368.72</v>
      </c>
      <c r="G275" s="6">
        <v>43313</v>
      </c>
      <c r="H275" t="s">
        <v>17</v>
      </c>
      <c r="I275" t="s">
        <v>26</v>
      </c>
      <c r="J275" t="s">
        <v>19</v>
      </c>
      <c r="K275" t="s">
        <v>53</v>
      </c>
      <c r="L275">
        <v>2201.1999999999998</v>
      </c>
      <c r="M275">
        <v>0</v>
      </c>
      <c r="N275" s="3">
        <v>43132</v>
      </c>
      <c r="O275">
        <v>368.72</v>
      </c>
      <c r="P275" s="3">
        <v>43191</v>
      </c>
      <c r="Q275" t="s">
        <v>20</v>
      </c>
      <c r="R275" t="s">
        <v>22</v>
      </c>
      <c r="S275" t="s">
        <v>21</v>
      </c>
      <c r="T275" t="str">
        <f>SUBSTITUTE(S275,"N", 0)</f>
        <v>0</v>
      </c>
      <c r="U275" t="str">
        <f>IF(S275="N", "FALSE", "TRUE")</f>
        <v>FALSE</v>
      </c>
    </row>
    <row r="276" spans="1:21" x14ac:dyDescent="0.35">
      <c r="A276" s="2">
        <v>398</v>
      </c>
      <c r="B276" s="8">
        <v>140829969</v>
      </c>
      <c r="C276">
        <v>10500</v>
      </c>
      <c r="D276" t="s">
        <v>24</v>
      </c>
      <c r="E276">
        <v>7.84</v>
      </c>
      <c r="F276">
        <v>328.26</v>
      </c>
      <c r="G276" s="6">
        <v>43344</v>
      </c>
      <c r="H276" t="s">
        <v>17</v>
      </c>
      <c r="I276" t="s">
        <v>18</v>
      </c>
      <c r="J276" t="s">
        <v>19</v>
      </c>
      <c r="K276" t="s">
        <v>53</v>
      </c>
      <c r="L276">
        <v>1964.99</v>
      </c>
      <c r="M276">
        <v>0</v>
      </c>
      <c r="N276" s="3">
        <v>43160</v>
      </c>
      <c r="O276">
        <v>328.26</v>
      </c>
      <c r="P276" s="3">
        <v>43191</v>
      </c>
      <c r="Q276" t="s">
        <v>20</v>
      </c>
      <c r="R276" t="s">
        <v>22</v>
      </c>
      <c r="S276" t="s">
        <v>21</v>
      </c>
      <c r="T276" t="str">
        <f>SUBSTITUTE(S276,"N", 0)</f>
        <v>0</v>
      </c>
      <c r="U276" t="str">
        <f>IF(S276="N", "FALSE", "TRUE")</f>
        <v>FALSE</v>
      </c>
    </row>
    <row r="277" spans="1:21" x14ac:dyDescent="0.35">
      <c r="A277" s="2">
        <v>399</v>
      </c>
      <c r="B277" s="8">
        <v>136246803</v>
      </c>
      <c r="C277">
        <v>20000</v>
      </c>
      <c r="D277" t="s">
        <v>16</v>
      </c>
      <c r="E277">
        <v>10.08</v>
      </c>
      <c r="F277">
        <v>425.73</v>
      </c>
      <c r="G277" s="6">
        <v>43282</v>
      </c>
      <c r="H277" t="s">
        <v>17</v>
      </c>
      <c r="I277" t="s">
        <v>26</v>
      </c>
      <c r="J277" t="s">
        <v>19</v>
      </c>
      <c r="K277" t="s">
        <v>53</v>
      </c>
      <c r="L277">
        <v>3394.64</v>
      </c>
      <c r="M277">
        <v>0</v>
      </c>
      <c r="N277" s="3">
        <v>43160</v>
      </c>
      <c r="O277">
        <v>425.73</v>
      </c>
      <c r="P277" s="3">
        <v>43191</v>
      </c>
      <c r="Q277" t="s">
        <v>20</v>
      </c>
      <c r="R277" t="s">
        <v>22</v>
      </c>
      <c r="S277" t="s">
        <v>21</v>
      </c>
      <c r="T277" t="str">
        <f>SUBSTITUTE(S277,"N", 0)</f>
        <v>0</v>
      </c>
      <c r="U277" t="str">
        <f>IF(S277="N", "FALSE", "TRUE")</f>
        <v>FALSE</v>
      </c>
    </row>
    <row r="278" spans="1:21" x14ac:dyDescent="0.35">
      <c r="A278" s="2">
        <v>400</v>
      </c>
      <c r="B278" s="8">
        <v>127247847</v>
      </c>
      <c r="C278">
        <v>5000</v>
      </c>
      <c r="D278" t="s">
        <v>24</v>
      </c>
      <c r="E278">
        <v>14.08</v>
      </c>
      <c r="F278">
        <v>171.09</v>
      </c>
      <c r="G278" s="6">
        <v>43101</v>
      </c>
      <c r="H278" t="s">
        <v>17</v>
      </c>
      <c r="I278" t="s">
        <v>26</v>
      </c>
      <c r="J278" t="s">
        <v>19</v>
      </c>
      <c r="K278" t="s">
        <v>53</v>
      </c>
      <c r="L278">
        <v>2235.11</v>
      </c>
      <c r="M278">
        <v>0</v>
      </c>
      <c r="N278" s="3">
        <v>43160</v>
      </c>
      <c r="O278">
        <v>171.09</v>
      </c>
      <c r="P278" s="3">
        <v>43191</v>
      </c>
      <c r="Q278" t="s">
        <v>20</v>
      </c>
      <c r="R278" t="s">
        <v>22</v>
      </c>
      <c r="S278" t="s">
        <v>21</v>
      </c>
      <c r="T278" t="str">
        <f>SUBSTITUTE(S278,"N", 0)</f>
        <v>0</v>
      </c>
      <c r="U278" t="str">
        <f>IF(S278="N", "FALSE", "TRUE")</f>
        <v>FALSE</v>
      </c>
    </row>
    <row r="279" spans="1:21" x14ac:dyDescent="0.35">
      <c r="A279" s="2">
        <v>401</v>
      </c>
      <c r="B279" s="8">
        <v>135998707</v>
      </c>
      <c r="C279">
        <v>10000</v>
      </c>
      <c r="D279" t="s">
        <v>24</v>
      </c>
      <c r="E279">
        <v>9.58</v>
      </c>
      <c r="F279">
        <v>320.70999999999998</v>
      </c>
      <c r="G279" s="6">
        <v>43282</v>
      </c>
      <c r="H279" t="s">
        <v>17</v>
      </c>
      <c r="I279" t="s">
        <v>18</v>
      </c>
      <c r="J279" t="s">
        <v>19</v>
      </c>
      <c r="K279" t="s">
        <v>53</v>
      </c>
      <c r="L279">
        <v>2557.6999999999998</v>
      </c>
      <c r="M279">
        <v>0</v>
      </c>
      <c r="N279" s="3">
        <v>43160</v>
      </c>
      <c r="O279">
        <v>320.70999999999998</v>
      </c>
      <c r="P279" s="3">
        <v>43191</v>
      </c>
      <c r="Q279" t="s">
        <v>20</v>
      </c>
      <c r="R279" t="s">
        <v>22</v>
      </c>
      <c r="S279" t="s">
        <v>21</v>
      </c>
      <c r="T279" t="str">
        <f>SUBSTITUTE(S279,"N", 0)</f>
        <v>0</v>
      </c>
      <c r="U279" t="str">
        <f>IF(S279="N", "FALSE", "TRUE")</f>
        <v>FALSE</v>
      </c>
    </row>
    <row r="280" spans="1:21" x14ac:dyDescent="0.35">
      <c r="A280" s="2">
        <v>402</v>
      </c>
      <c r="B280" s="8">
        <v>140387454</v>
      </c>
      <c r="C280">
        <v>19950</v>
      </c>
      <c r="D280" t="s">
        <v>16</v>
      </c>
      <c r="E280">
        <v>10.47</v>
      </c>
      <c r="F280">
        <v>428.51</v>
      </c>
      <c r="G280" s="6">
        <v>43344</v>
      </c>
      <c r="H280" t="s">
        <v>17</v>
      </c>
      <c r="I280" t="s">
        <v>18</v>
      </c>
      <c r="J280" t="s">
        <v>19</v>
      </c>
      <c r="K280" t="s">
        <v>53</v>
      </c>
      <c r="L280">
        <v>2559.46</v>
      </c>
      <c r="M280">
        <v>0</v>
      </c>
      <c r="N280" s="3">
        <v>43160</v>
      </c>
      <c r="O280">
        <v>428.51</v>
      </c>
      <c r="P280" s="3">
        <v>43191</v>
      </c>
      <c r="Q280" t="s">
        <v>23</v>
      </c>
      <c r="R280" t="s">
        <v>22</v>
      </c>
      <c r="S280" t="s">
        <v>21</v>
      </c>
      <c r="T280" t="str">
        <f>SUBSTITUTE(S280,"N", 0)</f>
        <v>0</v>
      </c>
      <c r="U280" t="str">
        <f>IF(S280="N", "FALSE", "TRUE")</f>
        <v>FALSE</v>
      </c>
    </row>
    <row r="281" spans="1:21" x14ac:dyDescent="0.35">
      <c r="A281" s="2">
        <v>403</v>
      </c>
      <c r="B281" s="8">
        <v>135433573</v>
      </c>
      <c r="C281">
        <v>21000</v>
      </c>
      <c r="D281" t="s">
        <v>16</v>
      </c>
      <c r="E281">
        <v>11.05</v>
      </c>
      <c r="F281">
        <v>457.12</v>
      </c>
      <c r="G281" s="6">
        <v>43282</v>
      </c>
      <c r="H281" t="s">
        <v>17</v>
      </c>
      <c r="I281" t="s">
        <v>18</v>
      </c>
      <c r="J281" t="s">
        <v>19</v>
      </c>
      <c r="K281" t="s">
        <v>53</v>
      </c>
      <c r="L281">
        <v>3644.07</v>
      </c>
      <c r="M281">
        <v>0</v>
      </c>
      <c r="N281" s="3">
        <v>43160</v>
      </c>
      <c r="O281">
        <v>457.12</v>
      </c>
      <c r="P281" s="3">
        <v>43191</v>
      </c>
      <c r="Q281" t="s">
        <v>20</v>
      </c>
      <c r="R281" t="s">
        <v>22</v>
      </c>
      <c r="S281" t="s">
        <v>21</v>
      </c>
      <c r="T281" t="str">
        <f>SUBSTITUTE(S281,"N", 0)</f>
        <v>0</v>
      </c>
      <c r="U281" t="str">
        <f>IF(S281="N", "FALSE", "TRUE")</f>
        <v>FALSE</v>
      </c>
    </row>
    <row r="282" spans="1:21" x14ac:dyDescent="0.35">
      <c r="A282" s="2">
        <v>404</v>
      </c>
      <c r="B282" s="8">
        <v>126818775</v>
      </c>
      <c r="C282">
        <v>3000</v>
      </c>
      <c r="D282" t="s">
        <v>24</v>
      </c>
      <c r="E282">
        <v>7.35</v>
      </c>
      <c r="F282">
        <v>93.12</v>
      </c>
      <c r="G282" s="6">
        <v>43101</v>
      </c>
      <c r="H282" t="s">
        <v>17</v>
      </c>
      <c r="I282" t="s">
        <v>27</v>
      </c>
      <c r="J282" t="s">
        <v>19</v>
      </c>
      <c r="K282" t="s">
        <v>53</v>
      </c>
      <c r="L282">
        <v>1214.24</v>
      </c>
      <c r="M282">
        <v>0</v>
      </c>
      <c r="N282" s="3">
        <v>43160</v>
      </c>
      <c r="O282">
        <v>93.12</v>
      </c>
      <c r="P282" s="3">
        <v>43191</v>
      </c>
      <c r="Q282" t="s">
        <v>20</v>
      </c>
      <c r="R282" t="s">
        <v>22</v>
      </c>
      <c r="S282" t="s">
        <v>21</v>
      </c>
      <c r="T282" t="str">
        <f>SUBSTITUTE(S282,"N", 0)</f>
        <v>0</v>
      </c>
      <c r="U282" t="str">
        <f>IF(S282="N", "FALSE", "TRUE")</f>
        <v>FALSE</v>
      </c>
    </row>
    <row r="283" spans="1:21" x14ac:dyDescent="0.35">
      <c r="A283" s="2">
        <v>405</v>
      </c>
      <c r="B283" s="8">
        <v>130462674</v>
      </c>
      <c r="C283">
        <v>9000</v>
      </c>
      <c r="D283" t="s">
        <v>24</v>
      </c>
      <c r="E283">
        <v>5.31</v>
      </c>
      <c r="F283">
        <v>271</v>
      </c>
      <c r="G283" s="6">
        <v>43160</v>
      </c>
      <c r="H283" t="s">
        <v>17</v>
      </c>
      <c r="I283" t="s">
        <v>18</v>
      </c>
      <c r="J283" t="s">
        <v>19</v>
      </c>
      <c r="K283" t="s">
        <v>53</v>
      </c>
      <c r="L283">
        <v>3246.69</v>
      </c>
      <c r="M283">
        <v>0</v>
      </c>
      <c r="N283" s="3">
        <v>43160</v>
      </c>
      <c r="O283">
        <v>271</v>
      </c>
      <c r="P283" s="3">
        <v>43191</v>
      </c>
      <c r="Q283" t="s">
        <v>20</v>
      </c>
      <c r="R283" t="s">
        <v>22</v>
      </c>
      <c r="S283" t="s">
        <v>21</v>
      </c>
      <c r="T283" t="str">
        <f>SUBSTITUTE(S283,"N", 0)</f>
        <v>0</v>
      </c>
      <c r="U283" t="str">
        <f>IF(S283="N", "FALSE", "TRUE")</f>
        <v>FALSE</v>
      </c>
    </row>
    <row r="284" spans="1:21" x14ac:dyDescent="0.35">
      <c r="A284" s="2">
        <v>406</v>
      </c>
      <c r="B284" s="8">
        <v>137376499</v>
      </c>
      <c r="C284">
        <v>16000</v>
      </c>
      <c r="D284" t="s">
        <v>24</v>
      </c>
      <c r="E284">
        <v>7.84</v>
      </c>
      <c r="F284">
        <v>500.21</v>
      </c>
      <c r="G284" s="6">
        <v>43282</v>
      </c>
      <c r="H284" t="s">
        <v>17</v>
      </c>
      <c r="I284" t="s">
        <v>26</v>
      </c>
      <c r="J284" t="s">
        <v>32</v>
      </c>
      <c r="K284" t="s">
        <v>52</v>
      </c>
      <c r="L284">
        <v>3494.5</v>
      </c>
      <c r="M284">
        <v>0</v>
      </c>
      <c r="N284" s="3">
        <v>43132</v>
      </c>
      <c r="O284">
        <v>500.21</v>
      </c>
      <c r="P284" s="3">
        <v>43191</v>
      </c>
      <c r="Q284" t="s">
        <v>20</v>
      </c>
      <c r="R284" t="s">
        <v>30</v>
      </c>
      <c r="S284" t="s">
        <v>21</v>
      </c>
      <c r="T284" t="str">
        <f>SUBSTITUTE(S284,"N", 0)</f>
        <v>0</v>
      </c>
      <c r="U284" t="str">
        <f>IF(S284="N", "FALSE", "TRUE")</f>
        <v>FALSE</v>
      </c>
    </row>
    <row r="285" spans="1:21" x14ac:dyDescent="0.35">
      <c r="A285" s="2">
        <v>407</v>
      </c>
      <c r="B285" s="8">
        <v>130244205</v>
      </c>
      <c r="C285">
        <v>16000</v>
      </c>
      <c r="D285" t="s">
        <v>16</v>
      </c>
      <c r="E285">
        <v>28.72</v>
      </c>
      <c r="F285">
        <v>505.15</v>
      </c>
      <c r="G285" s="6">
        <v>43160</v>
      </c>
      <c r="H285" t="s">
        <v>33</v>
      </c>
      <c r="I285" t="s">
        <v>18</v>
      </c>
      <c r="J285" t="s">
        <v>19</v>
      </c>
      <c r="K285" t="s">
        <v>53</v>
      </c>
      <c r="L285">
        <v>2500.2199999999998</v>
      </c>
      <c r="M285">
        <v>0</v>
      </c>
      <c r="N285" s="3">
        <v>43313</v>
      </c>
      <c r="O285">
        <v>505.15</v>
      </c>
      <c r="P285"/>
      <c r="Q285" t="s">
        <v>20</v>
      </c>
      <c r="R285" t="s">
        <v>22</v>
      </c>
      <c r="S285" t="s">
        <v>21</v>
      </c>
      <c r="T285" t="str">
        <f>SUBSTITUTE(S285,"N", 0)</f>
        <v>0</v>
      </c>
      <c r="U285" t="str">
        <f>IF(S285="N", "FALSE", "TRUE")</f>
        <v>FALSE</v>
      </c>
    </row>
    <row r="286" spans="1:21" x14ac:dyDescent="0.35">
      <c r="A286" s="2">
        <v>408</v>
      </c>
      <c r="B286" s="8">
        <v>127738123</v>
      </c>
      <c r="C286">
        <v>14400</v>
      </c>
      <c r="D286" t="s">
        <v>24</v>
      </c>
      <c r="E286">
        <v>14.08</v>
      </c>
      <c r="F286">
        <v>492.72</v>
      </c>
      <c r="G286" s="6">
        <v>43101</v>
      </c>
      <c r="H286" t="s">
        <v>17</v>
      </c>
      <c r="I286" t="s">
        <v>26</v>
      </c>
      <c r="J286" t="s">
        <v>32</v>
      </c>
      <c r="K286" t="s">
        <v>52</v>
      </c>
      <c r="L286">
        <v>6399.74</v>
      </c>
      <c r="M286">
        <v>0</v>
      </c>
      <c r="N286" s="3">
        <v>43160</v>
      </c>
      <c r="O286">
        <v>492.72</v>
      </c>
      <c r="P286" s="3">
        <v>43191</v>
      </c>
      <c r="Q286" t="s">
        <v>23</v>
      </c>
      <c r="R286" t="s">
        <v>22</v>
      </c>
      <c r="S286" t="s">
        <v>21</v>
      </c>
      <c r="T286" t="str">
        <f>SUBSTITUTE(S286,"N", 0)</f>
        <v>0</v>
      </c>
      <c r="U286" t="str">
        <f>IF(S286="N", "FALSE", "TRUE")</f>
        <v>FALSE</v>
      </c>
    </row>
    <row r="287" spans="1:21" x14ac:dyDescent="0.35">
      <c r="A287" s="2">
        <v>409</v>
      </c>
      <c r="B287" s="8">
        <v>138784453</v>
      </c>
      <c r="C287">
        <v>10000</v>
      </c>
      <c r="D287" t="s">
        <v>24</v>
      </c>
      <c r="E287">
        <v>11.06</v>
      </c>
      <c r="F287">
        <v>327.68</v>
      </c>
      <c r="G287" s="6">
        <v>43313</v>
      </c>
      <c r="H287" t="s">
        <v>28</v>
      </c>
      <c r="I287" t="s">
        <v>26</v>
      </c>
      <c r="J287" t="s">
        <v>32</v>
      </c>
      <c r="K287" t="s">
        <v>52</v>
      </c>
      <c r="L287">
        <v>10294.76901</v>
      </c>
      <c r="M287">
        <v>0</v>
      </c>
      <c r="N287" s="3">
        <v>43405</v>
      </c>
      <c r="O287">
        <v>9651.7000000000007</v>
      </c>
      <c r="P287"/>
      <c r="Q287" t="s">
        <v>20</v>
      </c>
      <c r="R287" t="s">
        <v>22</v>
      </c>
      <c r="S287" t="s">
        <v>21</v>
      </c>
      <c r="T287" t="str">
        <f>SUBSTITUTE(S287,"N", 0)</f>
        <v>0</v>
      </c>
      <c r="U287" t="str">
        <f>IF(S287="N", "FALSE", "TRUE")</f>
        <v>FALSE</v>
      </c>
    </row>
    <row r="288" spans="1:21" x14ac:dyDescent="0.35">
      <c r="A288" s="2">
        <v>410</v>
      </c>
      <c r="B288" s="8">
        <v>136460068</v>
      </c>
      <c r="C288">
        <v>5675</v>
      </c>
      <c r="D288" t="s">
        <v>24</v>
      </c>
      <c r="E288">
        <v>8.4600000000000009</v>
      </c>
      <c r="F288">
        <v>179.05</v>
      </c>
      <c r="G288" s="6">
        <v>43282</v>
      </c>
      <c r="H288" t="s">
        <v>17</v>
      </c>
      <c r="I288" t="s">
        <v>26</v>
      </c>
      <c r="J288" t="s">
        <v>19</v>
      </c>
      <c r="K288" t="s">
        <v>53</v>
      </c>
      <c r="L288">
        <v>2129.73</v>
      </c>
      <c r="M288">
        <v>0</v>
      </c>
      <c r="N288" s="3">
        <v>43160</v>
      </c>
      <c r="O288">
        <v>179.05</v>
      </c>
      <c r="P288" s="3">
        <v>43191</v>
      </c>
      <c r="Q288" t="s">
        <v>23</v>
      </c>
      <c r="R288" t="s">
        <v>30</v>
      </c>
      <c r="S288" t="s">
        <v>21</v>
      </c>
      <c r="T288" t="str">
        <f>SUBSTITUTE(S288,"N", 0)</f>
        <v>0</v>
      </c>
      <c r="U288" t="str">
        <f>IF(S288="N", "FALSE", "TRUE")</f>
        <v>FALSE</v>
      </c>
    </row>
    <row r="289" spans="1:21" x14ac:dyDescent="0.35">
      <c r="A289" s="2">
        <v>411</v>
      </c>
      <c r="B289" s="8">
        <v>130914722</v>
      </c>
      <c r="C289">
        <v>26000</v>
      </c>
      <c r="D289" t="s">
        <v>16</v>
      </c>
      <c r="E289">
        <v>18.45</v>
      </c>
      <c r="F289">
        <v>666.62</v>
      </c>
      <c r="G289" s="6">
        <v>43160</v>
      </c>
      <c r="H289" t="s">
        <v>17</v>
      </c>
      <c r="I289" t="s">
        <v>18</v>
      </c>
      <c r="J289" t="s">
        <v>19</v>
      </c>
      <c r="K289" t="s">
        <v>53</v>
      </c>
      <c r="L289">
        <v>7946.14</v>
      </c>
      <c r="M289">
        <v>0</v>
      </c>
      <c r="N289" s="3">
        <v>43160</v>
      </c>
      <c r="O289">
        <v>666.62</v>
      </c>
      <c r="P289" s="3">
        <v>43191</v>
      </c>
      <c r="Q289" t="s">
        <v>20</v>
      </c>
      <c r="R289" t="s">
        <v>22</v>
      </c>
      <c r="S289" t="s">
        <v>21</v>
      </c>
      <c r="T289" t="str">
        <f>SUBSTITUTE(S289,"N", 0)</f>
        <v>0</v>
      </c>
      <c r="U289" t="str">
        <f>IF(S289="N", "FALSE", "TRUE")</f>
        <v>FALSE</v>
      </c>
    </row>
    <row r="290" spans="1:21" x14ac:dyDescent="0.35">
      <c r="A290" s="2">
        <v>412</v>
      </c>
      <c r="B290" s="8">
        <v>140137810</v>
      </c>
      <c r="C290">
        <v>10000</v>
      </c>
      <c r="D290" t="s">
        <v>24</v>
      </c>
      <c r="E290">
        <v>11.55</v>
      </c>
      <c r="F290">
        <v>330</v>
      </c>
      <c r="G290" s="6">
        <v>43344</v>
      </c>
      <c r="H290" t="s">
        <v>17</v>
      </c>
      <c r="I290" t="s">
        <v>18</v>
      </c>
      <c r="J290" t="s">
        <v>32</v>
      </c>
      <c r="K290" t="s">
        <v>52</v>
      </c>
      <c r="L290">
        <v>1973.58</v>
      </c>
      <c r="M290">
        <v>0</v>
      </c>
      <c r="N290" s="3">
        <v>43160</v>
      </c>
      <c r="O290">
        <v>330</v>
      </c>
      <c r="P290" s="3">
        <v>43191</v>
      </c>
      <c r="Q290" t="s">
        <v>20</v>
      </c>
      <c r="R290" t="s">
        <v>22</v>
      </c>
      <c r="S290" t="s">
        <v>21</v>
      </c>
      <c r="T290" t="str">
        <f>SUBSTITUTE(S290,"N", 0)</f>
        <v>0</v>
      </c>
      <c r="U290" t="str">
        <f>IF(S290="N", "FALSE", "TRUE")</f>
        <v>FALSE</v>
      </c>
    </row>
    <row r="291" spans="1:21" x14ac:dyDescent="0.35">
      <c r="A291" s="2">
        <v>413</v>
      </c>
      <c r="B291" s="8">
        <v>138428359</v>
      </c>
      <c r="C291">
        <v>30000</v>
      </c>
      <c r="D291" t="s">
        <v>24</v>
      </c>
      <c r="E291">
        <v>16.14</v>
      </c>
      <c r="F291">
        <v>1056.79</v>
      </c>
      <c r="G291" s="6">
        <v>43313</v>
      </c>
      <c r="H291" t="s">
        <v>17</v>
      </c>
      <c r="I291" t="s">
        <v>18</v>
      </c>
      <c r="J291" t="s">
        <v>32</v>
      </c>
      <c r="K291" t="s">
        <v>52</v>
      </c>
      <c r="L291">
        <v>7370.63</v>
      </c>
      <c r="M291">
        <v>0</v>
      </c>
      <c r="N291" s="3">
        <v>43160</v>
      </c>
      <c r="O291">
        <v>1056.79</v>
      </c>
      <c r="P291" s="3">
        <v>43191</v>
      </c>
      <c r="Q291" t="s">
        <v>20</v>
      </c>
      <c r="R291" t="s">
        <v>22</v>
      </c>
      <c r="S291" t="s">
        <v>21</v>
      </c>
      <c r="T291" t="str">
        <f>SUBSTITUTE(S291,"N", 0)</f>
        <v>0</v>
      </c>
      <c r="U291" t="str">
        <f>IF(S291="N", "FALSE", "TRUE")</f>
        <v>FALSE</v>
      </c>
    </row>
    <row r="292" spans="1:21" x14ac:dyDescent="0.35">
      <c r="A292" s="2">
        <v>414</v>
      </c>
      <c r="B292" s="8">
        <v>136642259</v>
      </c>
      <c r="C292">
        <v>28000</v>
      </c>
      <c r="D292" t="s">
        <v>16</v>
      </c>
      <c r="E292">
        <v>19.920000000000002</v>
      </c>
      <c r="F292">
        <v>740.59</v>
      </c>
      <c r="G292" s="6">
        <v>43282</v>
      </c>
      <c r="H292" t="s">
        <v>17</v>
      </c>
      <c r="I292" t="s">
        <v>18</v>
      </c>
      <c r="J292" t="s">
        <v>32</v>
      </c>
      <c r="K292" t="s">
        <v>52</v>
      </c>
      <c r="L292">
        <v>5893.73</v>
      </c>
      <c r="M292">
        <v>0</v>
      </c>
      <c r="N292" s="3">
        <v>43160</v>
      </c>
      <c r="O292">
        <v>740.59</v>
      </c>
      <c r="P292" s="3">
        <v>43191</v>
      </c>
      <c r="Q292" t="s">
        <v>20</v>
      </c>
      <c r="R292" t="s">
        <v>22</v>
      </c>
      <c r="S292" t="s">
        <v>21</v>
      </c>
      <c r="T292" t="str">
        <f>SUBSTITUTE(S292,"N", 0)</f>
        <v>0</v>
      </c>
      <c r="U292" t="str">
        <f>IF(S292="N", "FALSE", "TRUE")</f>
        <v>FALSE</v>
      </c>
    </row>
    <row r="293" spans="1:21" x14ac:dyDescent="0.35">
      <c r="A293" s="2">
        <v>415</v>
      </c>
      <c r="B293" s="8">
        <v>128119110</v>
      </c>
      <c r="C293">
        <v>10000</v>
      </c>
      <c r="D293" t="s">
        <v>16</v>
      </c>
      <c r="E293">
        <v>24.85</v>
      </c>
      <c r="F293">
        <v>292.64</v>
      </c>
      <c r="G293" s="6">
        <v>43132</v>
      </c>
      <c r="H293" t="s">
        <v>17</v>
      </c>
      <c r="I293" t="s">
        <v>18</v>
      </c>
      <c r="J293" t="s">
        <v>19</v>
      </c>
      <c r="K293" t="s">
        <v>53</v>
      </c>
      <c r="L293">
        <v>3790.51</v>
      </c>
      <c r="M293">
        <v>0</v>
      </c>
      <c r="N293" s="3">
        <v>43160</v>
      </c>
      <c r="O293">
        <v>292.64</v>
      </c>
      <c r="P293" s="3">
        <v>43191</v>
      </c>
      <c r="Q293" t="s">
        <v>20</v>
      </c>
      <c r="R293" t="s">
        <v>22</v>
      </c>
      <c r="S293" t="s">
        <v>21</v>
      </c>
      <c r="T293" t="str">
        <f>SUBSTITUTE(S293,"N", 0)</f>
        <v>0</v>
      </c>
      <c r="U293" t="str">
        <f>IF(S293="N", "FALSE", "TRUE")</f>
        <v>FALSE</v>
      </c>
    </row>
    <row r="294" spans="1:21" x14ac:dyDescent="0.35">
      <c r="A294" s="2">
        <v>416</v>
      </c>
      <c r="B294" s="8">
        <v>129137723</v>
      </c>
      <c r="C294">
        <v>30000</v>
      </c>
      <c r="D294" t="s">
        <v>16</v>
      </c>
      <c r="E294">
        <v>19.420000000000002</v>
      </c>
      <c r="F294">
        <v>785.17</v>
      </c>
      <c r="G294" s="6">
        <v>43160</v>
      </c>
      <c r="H294" t="s">
        <v>17</v>
      </c>
      <c r="I294" t="s">
        <v>18</v>
      </c>
      <c r="J294" t="s">
        <v>19</v>
      </c>
      <c r="K294" t="s">
        <v>53</v>
      </c>
      <c r="L294">
        <v>9357.31</v>
      </c>
      <c r="M294">
        <v>0</v>
      </c>
      <c r="N294" s="3">
        <v>43160</v>
      </c>
      <c r="O294">
        <v>785.17</v>
      </c>
      <c r="P294" s="3">
        <v>43191</v>
      </c>
      <c r="Q294" t="s">
        <v>20</v>
      </c>
      <c r="R294" t="s">
        <v>22</v>
      </c>
      <c r="S294" t="s">
        <v>21</v>
      </c>
      <c r="T294" t="str">
        <f>SUBSTITUTE(S294,"N", 0)</f>
        <v>0</v>
      </c>
      <c r="U294" t="str">
        <f>IF(S294="N", "FALSE", "TRUE")</f>
        <v>FALSE</v>
      </c>
    </row>
    <row r="295" spans="1:21" x14ac:dyDescent="0.35">
      <c r="A295" s="2">
        <v>417</v>
      </c>
      <c r="B295" s="8">
        <v>128946423</v>
      </c>
      <c r="C295">
        <v>10000</v>
      </c>
      <c r="D295" t="s">
        <v>16</v>
      </c>
      <c r="E295">
        <v>19.03</v>
      </c>
      <c r="F295">
        <v>259.58</v>
      </c>
      <c r="G295" s="6">
        <v>43132</v>
      </c>
      <c r="H295" t="s">
        <v>17</v>
      </c>
      <c r="I295" t="s">
        <v>18</v>
      </c>
      <c r="J295" t="s">
        <v>19</v>
      </c>
      <c r="K295" t="s">
        <v>53</v>
      </c>
      <c r="L295">
        <v>3363.97</v>
      </c>
      <c r="M295">
        <v>0</v>
      </c>
      <c r="N295" s="3">
        <v>43160</v>
      </c>
      <c r="O295">
        <v>259.58</v>
      </c>
      <c r="P295" s="3">
        <v>43191</v>
      </c>
      <c r="Q295" t="s">
        <v>23</v>
      </c>
      <c r="R295" t="s">
        <v>22</v>
      </c>
      <c r="S295" t="s">
        <v>21</v>
      </c>
      <c r="T295" t="str">
        <f>SUBSTITUTE(S295,"N", 0)</f>
        <v>0</v>
      </c>
      <c r="U295" t="str">
        <f>IF(S295="N", "FALSE", "TRUE")</f>
        <v>FALSE</v>
      </c>
    </row>
    <row r="296" spans="1:21" x14ac:dyDescent="0.35">
      <c r="A296" s="2">
        <v>418</v>
      </c>
      <c r="B296" s="8">
        <v>128875588</v>
      </c>
      <c r="C296">
        <v>36000</v>
      </c>
      <c r="D296" t="s">
        <v>16</v>
      </c>
      <c r="E296">
        <v>9.44</v>
      </c>
      <c r="F296">
        <v>755.02</v>
      </c>
      <c r="G296" s="6">
        <v>43132</v>
      </c>
      <c r="H296" t="s">
        <v>28</v>
      </c>
      <c r="I296" t="s">
        <v>18</v>
      </c>
      <c r="J296" t="s">
        <v>19</v>
      </c>
      <c r="K296" t="s">
        <v>53</v>
      </c>
      <c r="L296">
        <v>38781.230159999999</v>
      </c>
      <c r="M296">
        <v>0</v>
      </c>
      <c r="N296" s="3">
        <v>43101</v>
      </c>
      <c r="O296">
        <v>138.69</v>
      </c>
      <c r="P296"/>
      <c r="Q296" t="s">
        <v>20</v>
      </c>
      <c r="R296" t="s">
        <v>22</v>
      </c>
      <c r="S296" t="s">
        <v>21</v>
      </c>
      <c r="T296" t="str">
        <f>SUBSTITUTE(S296,"N", 0)</f>
        <v>0</v>
      </c>
      <c r="U296" t="str">
        <f>IF(S296="N", "FALSE", "TRUE")</f>
        <v>FALSE</v>
      </c>
    </row>
    <row r="297" spans="1:21" x14ac:dyDescent="0.35">
      <c r="A297" s="2">
        <v>419</v>
      </c>
      <c r="B297" s="8">
        <v>130346739</v>
      </c>
      <c r="C297">
        <v>3000</v>
      </c>
      <c r="D297" t="s">
        <v>24</v>
      </c>
      <c r="E297">
        <v>11.98</v>
      </c>
      <c r="F297">
        <v>99.62</v>
      </c>
      <c r="G297" s="6">
        <v>43160</v>
      </c>
      <c r="H297" t="s">
        <v>17</v>
      </c>
      <c r="I297" t="s">
        <v>25</v>
      </c>
      <c r="J297" t="s">
        <v>19</v>
      </c>
      <c r="K297" t="s">
        <v>53</v>
      </c>
      <c r="L297">
        <v>1191.45</v>
      </c>
      <c r="M297">
        <v>0</v>
      </c>
      <c r="N297" s="3">
        <v>43160</v>
      </c>
      <c r="O297">
        <v>99.62</v>
      </c>
      <c r="P297" s="3">
        <v>43191</v>
      </c>
      <c r="Q297" t="s">
        <v>20</v>
      </c>
      <c r="R297" t="s">
        <v>22</v>
      </c>
      <c r="S297" t="s">
        <v>21</v>
      </c>
      <c r="T297" t="str">
        <f>SUBSTITUTE(S297,"N", 0)</f>
        <v>0</v>
      </c>
      <c r="U297" t="str">
        <f>IF(S297="N", "FALSE", "TRUE")</f>
        <v>FALSE</v>
      </c>
    </row>
    <row r="298" spans="1:21" x14ac:dyDescent="0.35">
      <c r="A298" s="2">
        <v>420</v>
      </c>
      <c r="B298" s="8">
        <v>139187019</v>
      </c>
      <c r="C298">
        <v>6000</v>
      </c>
      <c r="D298" t="s">
        <v>24</v>
      </c>
      <c r="E298">
        <v>6.11</v>
      </c>
      <c r="F298">
        <v>182.84</v>
      </c>
      <c r="G298" s="6">
        <v>43313</v>
      </c>
      <c r="H298" t="s">
        <v>17</v>
      </c>
      <c r="I298" t="s">
        <v>18</v>
      </c>
      <c r="J298" t="s">
        <v>19</v>
      </c>
      <c r="K298" t="s">
        <v>53</v>
      </c>
      <c r="L298">
        <v>1277.8399999999999</v>
      </c>
      <c r="M298">
        <v>0</v>
      </c>
      <c r="N298" s="3">
        <v>43160</v>
      </c>
      <c r="O298">
        <v>182.84</v>
      </c>
      <c r="P298" s="3">
        <v>43191</v>
      </c>
      <c r="Q298" t="s">
        <v>20</v>
      </c>
      <c r="R298" t="s">
        <v>30</v>
      </c>
      <c r="S298" t="s">
        <v>21</v>
      </c>
      <c r="T298" t="str">
        <f>SUBSTITUTE(S298,"N", 0)</f>
        <v>0</v>
      </c>
      <c r="U298" t="str">
        <f>IF(S298="N", "FALSE", "TRUE")</f>
        <v>FALSE</v>
      </c>
    </row>
    <row r="299" spans="1:21" x14ac:dyDescent="0.35">
      <c r="A299" s="2">
        <v>421</v>
      </c>
      <c r="B299" s="8">
        <v>139315017</v>
      </c>
      <c r="C299">
        <v>2000</v>
      </c>
      <c r="D299" t="s">
        <v>24</v>
      </c>
      <c r="E299">
        <v>16.14</v>
      </c>
      <c r="F299">
        <v>70.459999999999994</v>
      </c>
      <c r="G299" s="6">
        <v>43344</v>
      </c>
      <c r="H299" t="s">
        <v>17</v>
      </c>
      <c r="I299" t="s">
        <v>38</v>
      </c>
      <c r="J299" t="s">
        <v>19</v>
      </c>
      <c r="K299" t="s">
        <v>53</v>
      </c>
      <c r="L299">
        <v>420.97</v>
      </c>
      <c r="M299">
        <v>0</v>
      </c>
      <c r="N299" s="3">
        <v>43160</v>
      </c>
      <c r="O299">
        <v>70.459999999999994</v>
      </c>
      <c r="P299" s="3">
        <v>43191</v>
      </c>
      <c r="Q299" t="s">
        <v>20</v>
      </c>
      <c r="R299" t="s">
        <v>22</v>
      </c>
      <c r="S299" t="s">
        <v>21</v>
      </c>
      <c r="T299" t="str">
        <f>SUBSTITUTE(S299,"N", 0)</f>
        <v>0</v>
      </c>
      <c r="U299" t="str">
        <f>IF(S299="N", "FALSE", "TRUE")</f>
        <v>FALSE</v>
      </c>
    </row>
    <row r="300" spans="1:21" x14ac:dyDescent="0.35">
      <c r="A300" s="2">
        <v>422</v>
      </c>
      <c r="B300" s="8">
        <v>130756241</v>
      </c>
      <c r="C300">
        <v>3000</v>
      </c>
      <c r="D300" t="s">
        <v>24</v>
      </c>
      <c r="E300">
        <v>16.010000000000002</v>
      </c>
      <c r="F300">
        <v>105.49</v>
      </c>
      <c r="G300" s="6">
        <v>43160</v>
      </c>
      <c r="H300" t="s">
        <v>17</v>
      </c>
      <c r="I300" t="s">
        <v>41</v>
      </c>
      <c r="J300" t="s">
        <v>19</v>
      </c>
      <c r="K300" t="s">
        <v>53</v>
      </c>
      <c r="L300">
        <v>1260.54</v>
      </c>
      <c r="M300">
        <v>0</v>
      </c>
      <c r="N300" s="3">
        <v>43160</v>
      </c>
      <c r="O300">
        <v>105.49</v>
      </c>
      <c r="P300" s="3">
        <v>43191</v>
      </c>
      <c r="Q300" t="s">
        <v>20</v>
      </c>
      <c r="R300" t="s">
        <v>22</v>
      </c>
      <c r="S300" t="s">
        <v>21</v>
      </c>
      <c r="T300" t="str">
        <f>SUBSTITUTE(S300,"N", 0)</f>
        <v>0</v>
      </c>
      <c r="U300" t="str">
        <f>IF(S300="N", "FALSE", "TRUE")</f>
        <v>FALSE</v>
      </c>
    </row>
    <row r="301" spans="1:21" x14ac:dyDescent="0.35">
      <c r="A301" s="2">
        <v>423</v>
      </c>
      <c r="B301" s="8">
        <v>137520300</v>
      </c>
      <c r="C301">
        <v>11200</v>
      </c>
      <c r="D301" t="s">
        <v>16</v>
      </c>
      <c r="E301">
        <v>13.56</v>
      </c>
      <c r="F301">
        <v>258.06</v>
      </c>
      <c r="G301" s="6">
        <v>43282</v>
      </c>
      <c r="H301" t="s">
        <v>17</v>
      </c>
      <c r="I301" t="s">
        <v>18</v>
      </c>
      <c r="J301" t="s">
        <v>19</v>
      </c>
      <c r="K301" t="s">
        <v>53</v>
      </c>
      <c r="L301">
        <v>2047.61</v>
      </c>
      <c r="M301">
        <v>0</v>
      </c>
      <c r="N301" s="3">
        <v>43160</v>
      </c>
      <c r="O301">
        <v>258.06</v>
      </c>
      <c r="P301" s="3">
        <v>43191</v>
      </c>
      <c r="Q301" t="s">
        <v>20</v>
      </c>
      <c r="R301" t="s">
        <v>22</v>
      </c>
      <c r="S301" t="s">
        <v>21</v>
      </c>
      <c r="T301" t="str">
        <f>SUBSTITUTE(S301,"N", 0)</f>
        <v>0</v>
      </c>
      <c r="U301" t="str">
        <f>IF(S301="N", "FALSE", "TRUE")</f>
        <v>FALSE</v>
      </c>
    </row>
    <row r="302" spans="1:21" x14ac:dyDescent="0.35">
      <c r="A302" s="2">
        <v>424</v>
      </c>
      <c r="B302" s="8">
        <v>136155142</v>
      </c>
      <c r="C302">
        <v>15000</v>
      </c>
      <c r="D302" t="s">
        <v>24</v>
      </c>
      <c r="E302">
        <v>8.4600000000000009</v>
      </c>
      <c r="F302">
        <v>473.24</v>
      </c>
      <c r="G302" s="6">
        <v>43282</v>
      </c>
      <c r="H302" t="s">
        <v>17</v>
      </c>
      <c r="I302" t="s">
        <v>26</v>
      </c>
      <c r="J302" t="s">
        <v>19</v>
      </c>
      <c r="K302" t="s">
        <v>53</v>
      </c>
      <c r="L302">
        <v>3778.87</v>
      </c>
      <c r="M302">
        <v>0</v>
      </c>
      <c r="N302" s="3">
        <v>43160</v>
      </c>
      <c r="O302">
        <v>473.24</v>
      </c>
      <c r="P302" s="3">
        <v>43191</v>
      </c>
      <c r="Q302" t="s">
        <v>20</v>
      </c>
      <c r="R302" t="s">
        <v>22</v>
      </c>
      <c r="S302" t="s">
        <v>21</v>
      </c>
      <c r="T302" t="str">
        <f>SUBSTITUTE(S302,"N", 0)</f>
        <v>0</v>
      </c>
      <c r="U302" t="str">
        <f>IF(S302="N", "FALSE", "TRUE")</f>
        <v>FALSE</v>
      </c>
    </row>
    <row r="303" spans="1:21" x14ac:dyDescent="0.35">
      <c r="A303" s="2">
        <v>425</v>
      </c>
      <c r="B303" s="8">
        <v>129674336</v>
      </c>
      <c r="C303">
        <v>7700</v>
      </c>
      <c r="D303" t="s">
        <v>24</v>
      </c>
      <c r="E303">
        <v>25.81</v>
      </c>
      <c r="F303">
        <v>309.45999999999998</v>
      </c>
      <c r="G303" s="6">
        <v>43160</v>
      </c>
      <c r="H303" t="s">
        <v>17</v>
      </c>
      <c r="I303" t="s">
        <v>18</v>
      </c>
      <c r="J303" t="s">
        <v>32</v>
      </c>
      <c r="K303" t="s">
        <v>52</v>
      </c>
      <c r="L303">
        <v>3691.44</v>
      </c>
      <c r="M303">
        <v>0</v>
      </c>
      <c r="N303" s="3">
        <v>43160</v>
      </c>
      <c r="O303">
        <v>309.45999999999998</v>
      </c>
      <c r="P303" s="3">
        <v>43191</v>
      </c>
      <c r="Q303" t="s">
        <v>23</v>
      </c>
      <c r="R303" t="s">
        <v>22</v>
      </c>
      <c r="S303" t="s">
        <v>21</v>
      </c>
      <c r="T303" t="str">
        <f>SUBSTITUTE(S303,"N", 0)</f>
        <v>0</v>
      </c>
      <c r="U303" t="str">
        <f>IF(S303="N", "FALSE", "TRUE")</f>
        <v>FALSE</v>
      </c>
    </row>
    <row r="304" spans="1:21" x14ac:dyDescent="0.35">
      <c r="A304" s="2">
        <v>426</v>
      </c>
      <c r="B304" s="8">
        <v>140794533</v>
      </c>
      <c r="C304">
        <v>24500</v>
      </c>
      <c r="D304" t="s">
        <v>16</v>
      </c>
      <c r="E304">
        <v>15.02</v>
      </c>
      <c r="F304">
        <v>583.12</v>
      </c>
      <c r="G304" s="6">
        <v>43344</v>
      </c>
      <c r="H304" t="s">
        <v>17</v>
      </c>
      <c r="I304" t="s">
        <v>18</v>
      </c>
      <c r="J304" t="s">
        <v>19</v>
      </c>
      <c r="K304" t="s">
        <v>53</v>
      </c>
      <c r="L304">
        <v>3314.73</v>
      </c>
      <c r="M304">
        <v>0</v>
      </c>
      <c r="N304" s="3">
        <v>43160</v>
      </c>
      <c r="O304">
        <v>583.12</v>
      </c>
      <c r="P304" s="3">
        <v>43191</v>
      </c>
      <c r="Q304" t="s">
        <v>20</v>
      </c>
      <c r="R304" t="s">
        <v>22</v>
      </c>
      <c r="S304" t="s">
        <v>21</v>
      </c>
      <c r="T304" t="str">
        <f>SUBSTITUTE(S304,"N", 0)</f>
        <v>0</v>
      </c>
      <c r="U304" t="str">
        <f>IF(S304="N", "FALSE", "TRUE")</f>
        <v>FALSE</v>
      </c>
    </row>
    <row r="305" spans="1:21" x14ac:dyDescent="0.35">
      <c r="A305" s="2">
        <v>427</v>
      </c>
      <c r="B305" s="8">
        <v>139918851</v>
      </c>
      <c r="C305">
        <v>15000</v>
      </c>
      <c r="D305" t="s">
        <v>16</v>
      </c>
      <c r="E305">
        <v>17.97</v>
      </c>
      <c r="F305">
        <v>380.66</v>
      </c>
      <c r="G305" s="6">
        <v>43344</v>
      </c>
      <c r="H305" t="s">
        <v>36</v>
      </c>
      <c r="I305" t="s">
        <v>26</v>
      </c>
      <c r="J305" t="s">
        <v>19</v>
      </c>
      <c r="K305" t="s">
        <v>53</v>
      </c>
      <c r="L305">
        <v>1888.32</v>
      </c>
      <c r="M305">
        <v>0</v>
      </c>
      <c r="N305" s="3">
        <v>43132</v>
      </c>
      <c r="O305">
        <v>380.66</v>
      </c>
      <c r="P305" s="3">
        <v>43191</v>
      </c>
      <c r="Q305" t="s">
        <v>20</v>
      </c>
      <c r="R305" t="s">
        <v>22</v>
      </c>
      <c r="S305" t="s">
        <v>21</v>
      </c>
      <c r="T305" t="str">
        <f>SUBSTITUTE(S305,"N", 0)</f>
        <v>0</v>
      </c>
      <c r="U305" t="str">
        <f>IF(S305="N", "FALSE", "TRUE")</f>
        <v>FALSE</v>
      </c>
    </row>
    <row r="306" spans="1:21" x14ac:dyDescent="0.35">
      <c r="A306" s="2">
        <v>428</v>
      </c>
      <c r="B306" s="8">
        <v>139425393</v>
      </c>
      <c r="C306">
        <v>16825</v>
      </c>
      <c r="D306" t="s">
        <v>24</v>
      </c>
      <c r="E306">
        <v>8.4600000000000009</v>
      </c>
      <c r="F306">
        <v>530.82000000000005</v>
      </c>
      <c r="G306" s="6">
        <v>43344</v>
      </c>
      <c r="H306" t="s">
        <v>17</v>
      </c>
      <c r="I306" t="s">
        <v>18</v>
      </c>
      <c r="J306" t="s">
        <v>19</v>
      </c>
      <c r="K306" t="s">
        <v>53</v>
      </c>
      <c r="L306">
        <v>3188.87</v>
      </c>
      <c r="M306">
        <v>0</v>
      </c>
      <c r="N306" s="3">
        <v>43160</v>
      </c>
      <c r="O306">
        <v>530.82000000000005</v>
      </c>
      <c r="P306" s="3">
        <v>43191</v>
      </c>
      <c r="Q306" t="s">
        <v>23</v>
      </c>
      <c r="R306" t="s">
        <v>30</v>
      </c>
      <c r="S306" t="s">
        <v>21</v>
      </c>
      <c r="T306" t="str">
        <f>SUBSTITUTE(S306,"N", 0)</f>
        <v>0</v>
      </c>
      <c r="U306" t="str">
        <f>IF(S306="N", "FALSE", "TRUE")</f>
        <v>FALSE</v>
      </c>
    </row>
    <row r="307" spans="1:21" x14ac:dyDescent="0.35">
      <c r="A307" s="2">
        <v>429</v>
      </c>
      <c r="B307" s="8">
        <v>128528661</v>
      </c>
      <c r="C307">
        <v>16800</v>
      </c>
      <c r="D307" t="s">
        <v>16</v>
      </c>
      <c r="E307">
        <v>24.85</v>
      </c>
      <c r="F307">
        <v>491.63</v>
      </c>
      <c r="G307" s="6">
        <v>43132</v>
      </c>
      <c r="H307" t="s">
        <v>17</v>
      </c>
      <c r="I307" t="s">
        <v>18</v>
      </c>
      <c r="J307" t="s">
        <v>19</v>
      </c>
      <c r="K307" t="s">
        <v>53</v>
      </c>
      <c r="L307">
        <v>6344.8</v>
      </c>
      <c r="M307">
        <v>0</v>
      </c>
      <c r="N307" s="3">
        <v>43160</v>
      </c>
      <c r="O307">
        <v>491.63</v>
      </c>
      <c r="P307" s="3">
        <v>43191</v>
      </c>
      <c r="Q307" t="s">
        <v>23</v>
      </c>
      <c r="R307" t="s">
        <v>22</v>
      </c>
      <c r="S307" t="s">
        <v>21</v>
      </c>
      <c r="T307" t="str">
        <f>SUBSTITUTE(S307,"N", 0)</f>
        <v>0</v>
      </c>
      <c r="U307" t="str">
        <f>IF(S307="N", "FALSE", "TRUE")</f>
        <v>FALSE</v>
      </c>
    </row>
    <row r="308" spans="1:21" x14ac:dyDescent="0.35">
      <c r="A308" s="2">
        <v>430</v>
      </c>
      <c r="B308" s="8">
        <v>130606150</v>
      </c>
      <c r="C308">
        <v>20000</v>
      </c>
      <c r="D308" t="s">
        <v>24</v>
      </c>
      <c r="E308">
        <v>11.98</v>
      </c>
      <c r="F308">
        <v>664.1</v>
      </c>
      <c r="G308" s="6">
        <v>43160</v>
      </c>
      <c r="H308" t="s">
        <v>17</v>
      </c>
      <c r="I308" t="s">
        <v>25</v>
      </c>
      <c r="J308" t="s">
        <v>19</v>
      </c>
      <c r="K308" t="s">
        <v>53</v>
      </c>
      <c r="L308">
        <v>7942.58</v>
      </c>
      <c r="M308">
        <v>0</v>
      </c>
      <c r="N308" s="3">
        <v>43160</v>
      </c>
      <c r="O308">
        <v>664.1</v>
      </c>
      <c r="P308" s="3">
        <v>43191</v>
      </c>
      <c r="Q308" t="s">
        <v>20</v>
      </c>
      <c r="R308" t="s">
        <v>22</v>
      </c>
      <c r="S308" t="s">
        <v>21</v>
      </c>
      <c r="T308" t="str">
        <f>SUBSTITUTE(S308,"N", 0)</f>
        <v>0</v>
      </c>
      <c r="U308" t="str">
        <f>IF(S308="N", "FALSE", "TRUE")</f>
        <v>FALSE</v>
      </c>
    </row>
    <row r="309" spans="1:21" x14ac:dyDescent="0.35">
      <c r="A309" s="2">
        <v>431</v>
      </c>
      <c r="B309" s="8">
        <v>126845176</v>
      </c>
      <c r="C309">
        <v>5000</v>
      </c>
      <c r="D309" t="s">
        <v>24</v>
      </c>
      <c r="E309">
        <v>17.09</v>
      </c>
      <c r="F309">
        <v>178.49</v>
      </c>
      <c r="G309" s="6">
        <v>43101</v>
      </c>
      <c r="H309" t="s">
        <v>17</v>
      </c>
      <c r="I309" t="s">
        <v>18</v>
      </c>
      <c r="J309" t="s">
        <v>32</v>
      </c>
      <c r="K309" t="s">
        <v>52</v>
      </c>
      <c r="L309">
        <v>2494.11</v>
      </c>
      <c r="M309">
        <v>0</v>
      </c>
      <c r="N309" s="3">
        <v>43160</v>
      </c>
      <c r="O309">
        <v>178.49</v>
      </c>
      <c r="P309" s="3">
        <v>43191</v>
      </c>
      <c r="Q309" t="s">
        <v>20</v>
      </c>
      <c r="R309" t="s">
        <v>22</v>
      </c>
      <c r="S309" t="s">
        <v>21</v>
      </c>
      <c r="T309" t="str">
        <f>SUBSTITUTE(S309,"N", 0)</f>
        <v>0</v>
      </c>
      <c r="U309" t="str">
        <f>IF(S309="N", "FALSE", "TRUE")</f>
        <v>FALSE</v>
      </c>
    </row>
    <row r="310" spans="1:21" x14ac:dyDescent="0.35">
      <c r="A310" s="2">
        <v>432</v>
      </c>
      <c r="B310" s="8">
        <v>130065402</v>
      </c>
      <c r="C310">
        <v>30000</v>
      </c>
      <c r="D310" t="s">
        <v>16</v>
      </c>
      <c r="E310">
        <v>19.420000000000002</v>
      </c>
      <c r="F310">
        <v>785.17</v>
      </c>
      <c r="G310" s="6">
        <v>43160</v>
      </c>
      <c r="H310" t="s">
        <v>17</v>
      </c>
      <c r="I310" t="s">
        <v>27</v>
      </c>
      <c r="J310" t="s">
        <v>19</v>
      </c>
      <c r="K310" t="s">
        <v>53</v>
      </c>
      <c r="L310">
        <v>9389.67</v>
      </c>
      <c r="M310">
        <v>0</v>
      </c>
      <c r="N310" s="3">
        <v>43160</v>
      </c>
      <c r="O310">
        <v>785.17</v>
      </c>
      <c r="P310" s="3">
        <v>43191</v>
      </c>
      <c r="Q310" t="s">
        <v>20</v>
      </c>
      <c r="R310" t="s">
        <v>22</v>
      </c>
      <c r="S310" t="s">
        <v>21</v>
      </c>
      <c r="T310" t="str">
        <f>SUBSTITUTE(S310,"N", 0)</f>
        <v>0</v>
      </c>
      <c r="U310" t="str">
        <f>IF(S310="N", "FALSE", "TRUE")</f>
        <v>FALSE</v>
      </c>
    </row>
    <row r="311" spans="1:21" x14ac:dyDescent="0.35">
      <c r="A311" s="2">
        <v>433</v>
      </c>
      <c r="B311" s="8">
        <v>138031203</v>
      </c>
      <c r="C311">
        <v>10000</v>
      </c>
      <c r="D311" t="s">
        <v>24</v>
      </c>
      <c r="E311">
        <v>20.89</v>
      </c>
      <c r="F311">
        <v>376.19</v>
      </c>
      <c r="G311" s="6">
        <v>43344</v>
      </c>
      <c r="H311" t="s">
        <v>17</v>
      </c>
      <c r="I311" t="s">
        <v>18</v>
      </c>
      <c r="J311" t="s">
        <v>19</v>
      </c>
      <c r="K311" t="s">
        <v>53</v>
      </c>
      <c r="L311">
        <v>2245.5300000000002</v>
      </c>
      <c r="M311">
        <v>0</v>
      </c>
      <c r="N311" s="3">
        <v>43160</v>
      </c>
      <c r="O311">
        <v>376.19</v>
      </c>
      <c r="P311" s="3">
        <v>43191</v>
      </c>
      <c r="Q311" t="s">
        <v>23</v>
      </c>
      <c r="R311" t="s">
        <v>22</v>
      </c>
      <c r="S311" t="s">
        <v>21</v>
      </c>
      <c r="T311" t="str">
        <f>SUBSTITUTE(S311,"N", 0)</f>
        <v>0</v>
      </c>
      <c r="U311" t="str">
        <f>IF(S311="N", "FALSE", "TRUE")</f>
        <v>FALSE</v>
      </c>
    </row>
    <row r="312" spans="1:21" x14ac:dyDescent="0.35">
      <c r="A312" s="2">
        <v>434</v>
      </c>
      <c r="B312" s="8">
        <v>129253797</v>
      </c>
      <c r="C312">
        <v>36000</v>
      </c>
      <c r="D312" t="s">
        <v>24</v>
      </c>
      <c r="E312">
        <v>6.07</v>
      </c>
      <c r="F312">
        <v>1096.3399999999999</v>
      </c>
      <c r="G312" s="6">
        <v>43132</v>
      </c>
      <c r="H312" t="s">
        <v>17</v>
      </c>
      <c r="I312" t="s">
        <v>31</v>
      </c>
      <c r="J312" t="s">
        <v>19</v>
      </c>
      <c r="K312" t="s">
        <v>53</v>
      </c>
      <c r="L312">
        <v>14240.28</v>
      </c>
      <c r="M312">
        <v>0</v>
      </c>
      <c r="N312" s="3">
        <v>43160</v>
      </c>
      <c r="O312">
        <v>1096.3399999999999</v>
      </c>
      <c r="P312" s="3">
        <v>43191</v>
      </c>
      <c r="Q312" t="s">
        <v>20</v>
      </c>
      <c r="R312" t="s">
        <v>22</v>
      </c>
      <c r="S312" t="s">
        <v>21</v>
      </c>
      <c r="T312" t="str">
        <f>SUBSTITUTE(S312,"N", 0)</f>
        <v>0</v>
      </c>
      <c r="U312" t="str">
        <f>IF(S312="N", "FALSE", "TRUE")</f>
        <v>FALSE</v>
      </c>
    </row>
    <row r="313" spans="1:21" x14ac:dyDescent="0.35">
      <c r="A313" s="2">
        <v>435</v>
      </c>
      <c r="B313" s="8">
        <v>128893391</v>
      </c>
      <c r="C313">
        <v>5000</v>
      </c>
      <c r="D313" t="s">
        <v>24</v>
      </c>
      <c r="E313">
        <v>7.97</v>
      </c>
      <c r="F313">
        <v>156.62</v>
      </c>
      <c r="G313" s="6">
        <v>43132</v>
      </c>
      <c r="H313" t="s">
        <v>17</v>
      </c>
      <c r="I313" t="s">
        <v>18</v>
      </c>
      <c r="J313" t="s">
        <v>19</v>
      </c>
      <c r="K313" t="s">
        <v>53</v>
      </c>
      <c r="L313">
        <v>2597.79</v>
      </c>
      <c r="M313">
        <v>0</v>
      </c>
      <c r="N313" s="3">
        <v>43160</v>
      </c>
      <c r="O313">
        <v>200</v>
      </c>
      <c r="P313" s="3">
        <v>43191</v>
      </c>
      <c r="Q313" t="s">
        <v>20</v>
      </c>
      <c r="R313" t="s">
        <v>22</v>
      </c>
      <c r="S313" t="s">
        <v>21</v>
      </c>
      <c r="T313" t="str">
        <f>SUBSTITUTE(S313,"N", 0)</f>
        <v>0</v>
      </c>
      <c r="U313" t="str">
        <f>IF(S313="N", "FALSE", "TRUE")</f>
        <v>FALSE</v>
      </c>
    </row>
    <row r="314" spans="1:21" x14ac:dyDescent="0.35">
      <c r="A314" s="2">
        <v>436</v>
      </c>
      <c r="B314" s="8">
        <v>129761635</v>
      </c>
      <c r="C314">
        <v>28000</v>
      </c>
      <c r="D314" t="s">
        <v>16</v>
      </c>
      <c r="E314">
        <v>19.420000000000002</v>
      </c>
      <c r="F314">
        <v>732.83</v>
      </c>
      <c r="G314" s="6">
        <v>43160</v>
      </c>
      <c r="H314" t="s">
        <v>17</v>
      </c>
      <c r="I314" t="s">
        <v>18</v>
      </c>
      <c r="J314" t="s">
        <v>19</v>
      </c>
      <c r="K314" t="s">
        <v>53</v>
      </c>
      <c r="L314">
        <v>8763.75</v>
      </c>
      <c r="M314">
        <v>0</v>
      </c>
      <c r="N314" s="3">
        <v>43160</v>
      </c>
      <c r="O314">
        <v>732.83</v>
      </c>
      <c r="P314" s="3">
        <v>43191</v>
      </c>
      <c r="Q314" t="s">
        <v>20</v>
      </c>
      <c r="R314" t="s">
        <v>22</v>
      </c>
      <c r="S314" t="s">
        <v>21</v>
      </c>
      <c r="T314" t="str">
        <f>SUBSTITUTE(S314,"N", 0)</f>
        <v>0</v>
      </c>
      <c r="U314" t="str">
        <f>IF(S314="N", "FALSE", "TRUE")</f>
        <v>FALSE</v>
      </c>
    </row>
    <row r="315" spans="1:21" x14ac:dyDescent="0.35">
      <c r="A315" s="2">
        <v>437</v>
      </c>
      <c r="B315" s="8">
        <v>129048614</v>
      </c>
      <c r="C315">
        <v>24000</v>
      </c>
      <c r="D315" t="s">
        <v>24</v>
      </c>
      <c r="E315">
        <v>10.91</v>
      </c>
      <c r="F315">
        <v>784.71</v>
      </c>
      <c r="G315" s="6">
        <v>43132</v>
      </c>
      <c r="H315" t="s">
        <v>17</v>
      </c>
      <c r="I315" t="s">
        <v>18</v>
      </c>
      <c r="J315" t="s">
        <v>19</v>
      </c>
      <c r="K315" t="s">
        <v>53</v>
      </c>
      <c r="L315">
        <v>10084.86</v>
      </c>
      <c r="M315">
        <v>0</v>
      </c>
      <c r="N315" s="3">
        <v>43160</v>
      </c>
      <c r="O315">
        <v>784.71</v>
      </c>
      <c r="P315" s="3">
        <v>43191</v>
      </c>
      <c r="Q315" t="s">
        <v>20</v>
      </c>
      <c r="R315" t="s">
        <v>22</v>
      </c>
      <c r="S315" t="s">
        <v>21</v>
      </c>
      <c r="T315" t="str">
        <f>SUBSTITUTE(S315,"N", 0)</f>
        <v>0</v>
      </c>
      <c r="U315" t="str">
        <f>IF(S315="N", "FALSE", "TRUE")</f>
        <v>FALSE</v>
      </c>
    </row>
    <row r="316" spans="1:21" x14ac:dyDescent="0.35">
      <c r="A316" s="2">
        <v>438</v>
      </c>
      <c r="B316" s="8">
        <v>138600153</v>
      </c>
      <c r="C316">
        <v>40000</v>
      </c>
      <c r="D316" t="s">
        <v>24</v>
      </c>
      <c r="E316">
        <v>8.4600000000000009</v>
      </c>
      <c r="F316">
        <v>1261.97</v>
      </c>
      <c r="G316" s="6">
        <v>43313</v>
      </c>
      <c r="H316" t="s">
        <v>17</v>
      </c>
      <c r="I316" t="s">
        <v>18</v>
      </c>
      <c r="J316" t="s">
        <v>32</v>
      </c>
      <c r="K316" t="s">
        <v>52</v>
      </c>
      <c r="L316">
        <v>8796.19</v>
      </c>
      <c r="M316">
        <v>0</v>
      </c>
      <c r="N316" s="3">
        <v>43160</v>
      </c>
      <c r="O316">
        <v>1261.97</v>
      </c>
      <c r="P316" s="3">
        <v>43191</v>
      </c>
      <c r="Q316" t="s">
        <v>23</v>
      </c>
      <c r="R316" t="s">
        <v>22</v>
      </c>
      <c r="S316" t="s">
        <v>21</v>
      </c>
      <c r="T316" t="str">
        <f>SUBSTITUTE(S316,"N", 0)</f>
        <v>0</v>
      </c>
      <c r="U316" t="str">
        <f>IF(S316="N", "FALSE", "TRUE")</f>
        <v>FALSE</v>
      </c>
    </row>
    <row r="317" spans="1:21" x14ac:dyDescent="0.35">
      <c r="A317" s="2">
        <v>439</v>
      </c>
      <c r="B317" s="8">
        <v>138252586</v>
      </c>
      <c r="C317">
        <v>25000</v>
      </c>
      <c r="D317" t="s">
        <v>16</v>
      </c>
      <c r="E317">
        <v>10.47</v>
      </c>
      <c r="F317">
        <v>536.98</v>
      </c>
      <c r="G317" s="6">
        <v>43313</v>
      </c>
      <c r="H317" t="s">
        <v>17</v>
      </c>
      <c r="I317" t="s">
        <v>29</v>
      </c>
      <c r="J317" t="s">
        <v>19</v>
      </c>
      <c r="K317" t="s">
        <v>53</v>
      </c>
      <c r="L317">
        <v>3815.17</v>
      </c>
      <c r="M317">
        <v>0</v>
      </c>
      <c r="N317" s="3">
        <v>43160</v>
      </c>
      <c r="O317">
        <v>536.98</v>
      </c>
      <c r="P317" s="3">
        <v>43191</v>
      </c>
      <c r="Q317" t="s">
        <v>23</v>
      </c>
      <c r="R317" t="s">
        <v>22</v>
      </c>
      <c r="S317" t="s">
        <v>21</v>
      </c>
      <c r="T317" t="str">
        <f>SUBSTITUTE(S317,"N", 0)</f>
        <v>0</v>
      </c>
      <c r="U317" t="str">
        <f>IF(S317="N", "FALSE", "TRUE")</f>
        <v>FALSE</v>
      </c>
    </row>
    <row r="318" spans="1:21" x14ac:dyDescent="0.35">
      <c r="A318" s="2">
        <v>440</v>
      </c>
      <c r="B318" s="8">
        <v>129165898</v>
      </c>
      <c r="C318">
        <v>25000</v>
      </c>
      <c r="D318" t="s">
        <v>16</v>
      </c>
      <c r="E318">
        <v>11.98</v>
      </c>
      <c r="F318">
        <v>555.86</v>
      </c>
      <c r="G318" s="6">
        <v>43132</v>
      </c>
      <c r="H318" t="s">
        <v>17</v>
      </c>
      <c r="I318" t="s">
        <v>18</v>
      </c>
      <c r="J318" t="s">
        <v>19</v>
      </c>
      <c r="K318" t="s">
        <v>53</v>
      </c>
      <c r="L318">
        <v>6761.84</v>
      </c>
      <c r="M318">
        <v>0</v>
      </c>
      <c r="N318" s="3">
        <v>43160</v>
      </c>
      <c r="O318">
        <v>555.86</v>
      </c>
      <c r="P318" s="3">
        <v>43191</v>
      </c>
      <c r="Q318" t="s">
        <v>20</v>
      </c>
      <c r="R318" t="s">
        <v>22</v>
      </c>
      <c r="S318" t="s">
        <v>21</v>
      </c>
      <c r="T318" t="str">
        <f>SUBSTITUTE(S318,"N", 0)</f>
        <v>0</v>
      </c>
      <c r="U318" t="str">
        <f>IF(S318="N", "FALSE", "TRUE")</f>
        <v>FALSE</v>
      </c>
    </row>
    <row r="319" spans="1:21" x14ac:dyDescent="0.35">
      <c r="A319" s="2">
        <v>547</v>
      </c>
      <c r="B319" s="8">
        <v>127947614</v>
      </c>
      <c r="C319">
        <v>3000</v>
      </c>
      <c r="D319" t="s">
        <v>24</v>
      </c>
      <c r="E319">
        <v>7.97</v>
      </c>
      <c r="F319">
        <v>93.97</v>
      </c>
      <c r="G319" s="6">
        <v>43101</v>
      </c>
      <c r="H319" t="s">
        <v>17</v>
      </c>
      <c r="I319" t="s">
        <v>18</v>
      </c>
      <c r="J319" t="s">
        <v>19</v>
      </c>
      <c r="K319" t="s">
        <v>53</v>
      </c>
      <c r="L319">
        <v>1220.28</v>
      </c>
      <c r="M319">
        <v>0</v>
      </c>
      <c r="N319" s="3">
        <v>43132</v>
      </c>
      <c r="O319">
        <v>93.97</v>
      </c>
      <c r="P319" s="3">
        <v>43191</v>
      </c>
      <c r="Q319" t="s">
        <v>20</v>
      </c>
      <c r="R319" t="s">
        <v>22</v>
      </c>
      <c r="S319" t="s">
        <v>21</v>
      </c>
      <c r="T319" t="str">
        <f>SUBSTITUTE(S319,"N", 0)</f>
        <v>0</v>
      </c>
      <c r="U319" t="str">
        <f>IF(S319="N", "FALSE", "TRUE")</f>
        <v>FALSE</v>
      </c>
    </row>
    <row r="320" spans="1:21" x14ac:dyDescent="0.35">
      <c r="A320" s="2">
        <v>548</v>
      </c>
      <c r="B320" s="8">
        <v>126021393</v>
      </c>
      <c r="C320">
        <v>7200</v>
      </c>
      <c r="D320" t="s">
        <v>24</v>
      </c>
      <c r="E320">
        <v>14.08</v>
      </c>
      <c r="F320">
        <v>246.36</v>
      </c>
      <c r="G320" s="6">
        <v>43101</v>
      </c>
      <c r="H320" t="s">
        <v>17</v>
      </c>
      <c r="I320" t="s">
        <v>29</v>
      </c>
      <c r="J320" t="s">
        <v>32</v>
      </c>
      <c r="K320" t="s">
        <v>52</v>
      </c>
      <c r="L320">
        <v>3437.78</v>
      </c>
      <c r="M320">
        <v>0</v>
      </c>
      <c r="N320" s="3">
        <v>43160</v>
      </c>
      <c r="O320">
        <v>246.36</v>
      </c>
      <c r="P320" s="3">
        <v>43191</v>
      </c>
      <c r="Q320" t="s">
        <v>20</v>
      </c>
      <c r="R320" t="s">
        <v>22</v>
      </c>
      <c r="S320" t="s">
        <v>21</v>
      </c>
      <c r="T320" t="str">
        <f>SUBSTITUTE(S320,"N", 0)</f>
        <v>0</v>
      </c>
      <c r="U320" t="str">
        <f>IF(S320="N", "FALSE", "TRUE")</f>
        <v>FALSE</v>
      </c>
    </row>
    <row r="321" spans="1:21" x14ac:dyDescent="0.35">
      <c r="A321" s="2">
        <v>549</v>
      </c>
      <c r="B321" s="8">
        <v>127046986</v>
      </c>
      <c r="C321">
        <v>8000</v>
      </c>
      <c r="D321" t="s">
        <v>24</v>
      </c>
      <c r="E321">
        <v>7.97</v>
      </c>
      <c r="F321">
        <v>250.59</v>
      </c>
      <c r="G321" s="6">
        <v>43101</v>
      </c>
      <c r="H321" t="s">
        <v>17</v>
      </c>
      <c r="I321" t="s">
        <v>18</v>
      </c>
      <c r="J321" t="s">
        <v>32</v>
      </c>
      <c r="K321" t="s">
        <v>52</v>
      </c>
      <c r="L321">
        <v>3504.72</v>
      </c>
      <c r="M321">
        <v>0</v>
      </c>
      <c r="N321" s="3">
        <v>43160</v>
      </c>
      <c r="O321">
        <v>250.59</v>
      </c>
      <c r="P321" s="3">
        <v>43191</v>
      </c>
      <c r="Q321" t="s">
        <v>20</v>
      </c>
      <c r="R321" t="s">
        <v>22</v>
      </c>
      <c r="S321" t="s">
        <v>21</v>
      </c>
      <c r="T321" t="str">
        <f>SUBSTITUTE(S321,"N", 0)</f>
        <v>0</v>
      </c>
      <c r="U321" t="str">
        <f>IF(S321="N", "FALSE", "TRUE")</f>
        <v>FALSE</v>
      </c>
    </row>
    <row r="322" spans="1:21" x14ac:dyDescent="0.35">
      <c r="A322" s="2">
        <v>550</v>
      </c>
      <c r="B322" s="8">
        <v>129434152</v>
      </c>
      <c r="C322">
        <v>6000</v>
      </c>
      <c r="D322" t="s">
        <v>24</v>
      </c>
      <c r="E322">
        <v>15.04</v>
      </c>
      <c r="F322">
        <v>208.11</v>
      </c>
      <c r="G322" s="6">
        <v>43132</v>
      </c>
      <c r="H322" t="s">
        <v>17</v>
      </c>
      <c r="I322" t="s">
        <v>38</v>
      </c>
      <c r="J322" t="s">
        <v>19</v>
      </c>
      <c r="K322" t="s">
        <v>53</v>
      </c>
      <c r="L322">
        <v>2509.08</v>
      </c>
      <c r="M322">
        <v>0</v>
      </c>
      <c r="N322" s="3">
        <v>43160</v>
      </c>
      <c r="O322">
        <v>208.11</v>
      </c>
      <c r="P322" s="3">
        <v>43191</v>
      </c>
      <c r="Q322" t="s">
        <v>20</v>
      </c>
      <c r="R322" t="s">
        <v>22</v>
      </c>
      <c r="S322" t="s">
        <v>21</v>
      </c>
      <c r="T322" t="str">
        <f>SUBSTITUTE(S322,"N", 0)</f>
        <v>0</v>
      </c>
      <c r="U322" t="str">
        <f>IF(S322="N", "FALSE", "TRUE")</f>
        <v>FALSE</v>
      </c>
    </row>
    <row r="323" spans="1:21" x14ac:dyDescent="0.35">
      <c r="A323" s="2">
        <v>551</v>
      </c>
      <c r="B323" s="8">
        <v>136240046</v>
      </c>
      <c r="C323">
        <v>24000</v>
      </c>
      <c r="D323" t="s">
        <v>24</v>
      </c>
      <c r="E323">
        <v>10.08</v>
      </c>
      <c r="F323">
        <v>775.32</v>
      </c>
      <c r="G323" s="6">
        <v>43282</v>
      </c>
      <c r="H323" t="s">
        <v>17</v>
      </c>
      <c r="I323" t="s">
        <v>18</v>
      </c>
      <c r="J323" t="s">
        <v>19</v>
      </c>
      <c r="K323" t="s">
        <v>53</v>
      </c>
      <c r="L323">
        <v>6244.51</v>
      </c>
      <c r="M323">
        <v>0</v>
      </c>
      <c r="N323" s="3">
        <v>43160</v>
      </c>
      <c r="O323">
        <v>775.32</v>
      </c>
      <c r="P323" s="3">
        <v>43191</v>
      </c>
      <c r="Q323" t="s">
        <v>20</v>
      </c>
      <c r="R323" t="s">
        <v>22</v>
      </c>
      <c r="S323" t="s">
        <v>21</v>
      </c>
      <c r="T323" t="str">
        <f>SUBSTITUTE(S323,"N", 0)</f>
        <v>0</v>
      </c>
      <c r="U323" t="str">
        <f>IF(S323="N", "FALSE", "TRUE")</f>
        <v>FALSE</v>
      </c>
    </row>
    <row r="324" spans="1:21" x14ac:dyDescent="0.35">
      <c r="A324" s="2">
        <v>552</v>
      </c>
      <c r="B324" s="8">
        <v>136831480</v>
      </c>
      <c r="C324">
        <v>35000</v>
      </c>
      <c r="D324" t="s">
        <v>24</v>
      </c>
      <c r="E324">
        <v>10.47</v>
      </c>
      <c r="F324">
        <v>1137.0999999999999</v>
      </c>
      <c r="G324" s="6">
        <v>43313</v>
      </c>
      <c r="H324" t="s">
        <v>17</v>
      </c>
      <c r="I324" t="s">
        <v>18</v>
      </c>
      <c r="J324" t="s">
        <v>19</v>
      </c>
      <c r="K324" t="s">
        <v>53</v>
      </c>
      <c r="L324">
        <v>7939.34</v>
      </c>
      <c r="M324">
        <v>0</v>
      </c>
      <c r="N324" s="3">
        <v>43160</v>
      </c>
      <c r="O324">
        <v>1137.0999999999999</v>
      </c>
      <c r="P324" s="3">
        <v>43191</v>
      </c>
      <c r="Q324" t="s">
        <v>20</v>
      </c>
      <c r="R324" t="s">
        <v>22</v>
      </c>
      <c r="S324" t="s">
        <v>21</v>
      </c>
      <c r="T324" t="str">
        <f>SUBSTITUTE(S324,"N", 0)</f>
        <v>0</v>
      </c>
      <c r="U324" t="str">
        <f>IF(S324="N", "FALSE", "TRUE")</f>
        <v>FALSE</v>
      </c>
    </row>
    <row r="325" spans="1:21" x14ac:dyDescent="0.35">
      <c r="A325" s="2">
        <v>553</v>
      </c>
      <c r="B325" s="8">
        <v>139580945</v>
      </c>
      <c r="C325">
        <v>10000</v>
      </c>
      <c r="D325" t="s">
        <v>24</v>
      </c>
      <c r="E325">
        <v>14.47</v>
      </c>
      <c r="F325">
        <v>344.07</v>
      </c>
      <c r="G325" s="6">
        <v>43344</v>
      </c>
      <c r="H325" t="s">
        <v>17</v>
      </c>
      <c r="I325" t="s">
        <v>26</v>
      </c>
      <c r="J325" t="s">
        <v>19</v>
      </c>
      <c r="K325" t="s">
        <v>53</v>
      </c>
      <c r="L325">
        <v>2056.38</v>
      </c>
      <c r="M325">
        <v>0</v>
      </c>
      <c r="N325" s="3">
        <v>43160</v>
      </c>
      <c r="O325">
        <v>344.07</v>
      </c>
      <c r="P325" s="3">
        <v>43191</v>
      </c>
      <c r="Q325" t="s">
        <v>20</v>
      </c>
      <c r="R325" t="s">
        <v>22</v>
      </c>
      <c r="S325" t="s">
        <v>21</v>
      </c>
      <c r="T325" t="str">
        <f>SUBSTITUTE(S325,"N", 0)</f>
        <v>0</v>
      </c>
      <c r="U325" t="str">
        <f>IF(S325="N", "FALSE", "TRUE")</f>
        <v>FALSE</v>
      </c>
    </row>
    <row r="326" spans="1:21" x14ac:dyDescent="0.35">
      <c r="A326" s="2">
        <v>554</v>
      </c>
      <c r="B326" s="8">
        <v>129301851</v>
      </c>
      <c r="C326">
        <v>24000</v>
      </c>
      <c r="D326" t="s">
        <v>16</v>
      </c>
      <c r="E326">
        <v>9.43</v>
      </c>
      <c r="F326">
        <v>503.23</v>
      </c>
      <c r="G326" s="6">
        <v>43132</v>
      </c>
      <c r="H326" t="s">
        <v>17</v>
      </c>
      <c r="I326" t="s">
        <v>26</v>
      </c>
      <c r="J326" t="s">
        <v>19</v>
      </c>
      <c r="K326" t="s">
        <v>53</v>
      </c>
      <c r="L326">
        <v>6529.42</v>
      </c>
      <c r="M326">
        <v>0</v>
      </c>
      <c r="N326" s="3">
        <v>43160</v>
      </c>
      <c r="O326">
        <v>503.23</v>
      </c>
      <c r="P326" s="3">
        <v>43191</v>
      </c>
      <c r="Q326" t="s">
        <v>20</v>
      </c>
      <c r="R326" t="s">
        <v>22</v>
      </c>
      <c r="S326" t="s">
        <v>21</v>
      </c>
      <c r="T326" t="str">
        <f>SUBSTITUTE(S326,"N", 0)</f>
        <v>0</v>
      </c>
      <c r="U326" t="str">
        <f>IF(S326="N", "FALSE", "TRUE")</f>
        <v>FALSE</v>
      </c>
    </row>
    <row r="327" spans="1:21" x14ac:dyDescent="0.35">
      <c r="A327" s="2">
        <v>555</v>
      </c>
      <c r="B327" s="8">
        <v>128087567</v>
      </c>
      <c r="C327">
        <v>10000</v>
      </c>
      <c r="D327" t="s">
        <v>24</v>
      </c>
      <c r="E327">
        <v>12.62</v>
      </c>
      <c r="F327">
        <v>335.12</v>
      </c>
      <c r="G327" s="6">
        <v>43132</v>
      </c>
      <c r="H327" t="s">
        <v>17</v>
      </c>
      <c r="I327" t="s">
        <v>26</v>
      </c>
      <c r="J327" t="s">
        <v>32</v>
      </c>
      <c r="K327" t="s">
        <v>52</v>
      </c>
      <c r="L327">
        <v>5349.55</v>
      </c>
      <c r="M327">
        <v>0</v>
      </c>
      <c r="N327" s="3">
        <v>43160</v>
      </c>
      <c r="O327">
        <v>335.12</v>
      </c>
      <c r="P327" s="3">
        <v>43191</v>
      </c>
      <c r="Q327" t="s">
        <v>20</v>
      </c>
      <c r="R327" t="s">
        <v>22</v>
      </c>
      <c r="S327" t="s">
        <v>21</v>
      </c>
      <c r="T327" t="str">
        <f>SUBSTITUTE(S327,"N", 0)</f>
        <v>0</v>
      </c>
      <c r="U327" t="str">
        <f>IF(S327="N", "FALSE", "TRUE")</f>
        <v>FALSE</v>
      </c>
    </row>
    <row r="328" spans="1:21" x14ac:dyDescent="0.35">
      <c r="A328" s="2">
        <v>556</v>
      </c>
      <c r="B328" s="8">
        <v>139328397</v>
      </c>
      <c r="C328">
        <v>18000</v>
      </c>
      <c r="D328" t="s">
        <v>24</v>
      </c>
      <c r="E328">
        <v>12.73</v>
      </c>
      <c r="F328">
        <v>604.16</v>
      </c>
      <c r="G328" s="6">
        <v>43313</v>
      </c>
      <c r="H328" t="s">
        <v>28</v>
      </c>
      <c r="I328" t="s">
        <v>18</v>
      </c>
      <c r="J328" t="s">
        <v>19</v>
      </c>
      <c r="K328" t="s">
        <v>53</v>
      </c>
      <c r="L328">
        <v>18402.780739999998</v>
      </c>
      <c r="M328">
        <v>0</v>
      </c>
      <c r="N328" s="3">
        <v>43132</v>
      </c>
      <c r="O328">
        <v>3603.03</v>
      </c>
      <c r="P328"/>
      <c r="Q328" t="s">
        <v>20</v>
      </c>
      <c r="R328" t="s">
        <v>22</v>
      </c>
      <c r="S328" t="s">
        <v>21</v>
      </c>
      <c r="T328" t="str">
        <f>SUBSTITUTE(S328,"N", 0)</f>
        <v>0</v>
      </c>
      <c r="U328" t="str">
        <f>IF(S328="N", "FALSE", "TRUE")</f>
        <v>FALSE</v>
      </c>
    </row>
    <row r="329" spans="1:21" x14ac:dyDescent="0.35">
      <c r="A329" s="2">
        <v>557</v>
      </c>
      <c r="B329" s="8">
        <v>138503784</v>
      </c>
      <c r="C329">
        <v>40000</v>
      </c>
      <c r="D329" t="s">
        <v>24</v>
      </c>
      <c r="E329">
        <v>6.67</v>
      </c>
      <c r="F329">
        <v>1229.06</v>
      </c>
      <c r="G329" s="6">
        <v>43313</v>
      </c>
      <c r="H329" t="s">
        <v>17</v>
      </c>
      <c r="I329" t="s">
        <v>26</v>
      </c>
      <c r="J329" t="s">
        <v>19</v>
      </c>
      <c r="K329" t="s">
        <v>53</v>
      </c>
      <c r="L329">
        <v>8573.7800000000007</v>
      </c>
      <c r="M329">
        <v>0</v>
      </c>
      <c r="N329" s="3">
        <v>43160</v>
      </c>
      <c r="O329">
        <v>1229.06</v>
      </c>
      <c r="P329" s="3">
        <v>43191</v>
      </c>
      <c r="Q329" t="s">
        <v>23</v>
      </c>
      <c r="R329" t="s">
        <v>30</v>
      </c>
      <c r="S329" t="s">
        <v>21</v>
      </c>
      <c r="T329" t="str">
        <f>SUBSTITUTE(S329,"N", 0)</f>
        <v>0</v>
      </c>
      <c r="U329" t="str">
        <f>IF(S329="N", "FALSE", "TRUE")</f>
        <v>FALSE</v>
      </c>
    </row>
    <row r="330" spans="1:21" x14ac:dyDescent="0.35">
      <c r="A330" s="2">
        <v>558</v>
      </c>
      <c r="B330" s="8">
        <v>129582262</v>
      </c>
      <c r="C330">
        <v>10000</v>
      </c>
      <c r="D330" t="s">
        <v>24</v>
      </c>
      <c r="E330">
        <v>7.96</v>
      </c>
      <c r="F330">
        <v>313.18</v>
      </c>
      <c r="G330" s="6">
        <v>43160</v>
      </c>
      <c r="H330" t="s">
        <v>17</v>
      </c>
      <c r="I330" t="s">
        <v>26</v>
      </c>
      <c r="J330" t="s">
        <v>19</v>
      </c>
      <c r="K330" t="s">
        <v>53</v>
      </c>
      <c r="L330">
        <v>4066.92</v>
      </c>
      <c r="M330">
        <v>0</v>
      </c>
      <c r="N330" s="3">
        <v>43160</v>
      </c>
      <c r="O330">
        <v>313.18</v>
      </c>
      <c r="P330" s="3">
        <v>43191</v>
      </c>
      <c r="Q330" t="s">
        <v>20</v>
      </c>
      <c r="R330" t="s">
        <v>22</v>
      </c>
      <c r="S330" t="s">
        <v>21</v>
      </c>
      <c r="T330" t="str">
        <f>SUBSTITUTE(S330,"N", 0)</f>
        <v>0</v>
      </c>
      <c r="U330" t="str">
        <f>IF(S330="N", "FALSE", "TRUE")</f>
        <v>FALSE</v>
      </c>
    </row>
    <row r="331" spans="1:21" x14ac:dyDescent="0.35">
      <c r="A331" s="2">
        <v>559</v>
      </c>
      <c r="B331" s="8">
        <v>128530481</v>
      </c>
      <c r="C331">
        <v>30000</v>
      </c>
      <c r="D331" t="s">
        <v>16</v>
      </c>
      <c r="E331">
        <v>17.09</v>
      </c>
      <c r="F331">
        <v>747.03</v>
      </c>
      <c r="G331" s="6">
        <v>43132</v>
      </c>
      <c r="H331" t="s">
        <v>17</v>
      </c>
      <c r="I331" t="s">
        <v>18</v>
      </c>
      <c r="J331" t="s">
        <v>19</v>
      </c>
      <c r="K331" t="s">
        <v>53</v>
      </c>
      <c r="L331">
        <v>9682.91</v>
      </c>
      <c r="M331">
        <v>0</v>
      </c>
      <c r="N331" s="3">
        <v>43160</v>
      </c>
      <c r="O331">
        <v>747.03</v>
      </c>
      <c r="P331" s="3">
        <v>43191</v>
      </c>
      <c r="Q331" t="s">
        <v>23</v>
      </c>
      <c r="R331" t="s">
        <v>22</v>
      </c>
      <c r="S331" t="s">
        <v>21</v>
      </c>
      <c r="T331" t="str">
        <f>SUBSTITUTE(S331,"N", 0)</f>
        <v>0</v>
      </c>
      <c r="U331" t="str">
        <f>IF(S331="N", "FALSE", "TRUE")</f>
        <v>FALSE</v>
      </c>
    </row>
    <row r="332" spans="1:21" x14ac:dyDescent="0.35">
      <c r="A332" s="2">
        <v>560</v>
      </c>
      <c r="B332" s="8">
        <v>127147721</v>
      </c>
      <c r="C332">
        <v>3200</v>
      </c>
      <c r="D332" t="s">
        <v>24</v>
      </c>
      <c r="E332">
        <v>6.08</v>
      </c>
      <c r="F332">
        <v>97.47</v>
      </c>
      <c r="G332" s="6">
        <v>43101</v>
      </c>
      <c r="H332" t="s">
        <v>17</v>
      </c>
      <c r="I332" t="s">
        <v>26</v>
      </c>
      <c r="J332" t="s">
        <v>19</v>
      </c>
      <c r="K332" t="s">
        <v>53</v>
      </c>
      <c r="L332">
        <v>1362.42</v>
      </c>
      <c r="M332">
        <v>0</v>
      </c>
      <c r="N332" s="3">
        <v>43160</v>
      </c>
      <c r="O332">
        <v>97.47</v>
      </c>
      <c r="P332" s="3">
        <v>43191</v>
      </c>
      <c r="Q332" t="s">
        <v>20</v>
      </c>
      <c r="R332" t="s">
        <v>22</v>
      </c>
      <c r="S332" t="s">
        <v>21</v>
      </c>
      <c r="T332" t="str">
        <f>SUBSTITUTE(S332,"N", 0)</f>
        <v>0</v>
      </c>
      <c r="U332" t="str">
        <f>IF(S332="N", "FALSE", "TRUE")</f>
        <v>FALSE</v>
      </c>
    </row>
    <row r="333" spans="1:21" x14ac:dyDescent="0.35">
      <c r="A333" s="2">
        <v>561</v>
      </c>
      <c r="B333" s="8">
        <v>140748200</v>
      </c>
      <c r="C333">
        <v>21000</v>
      </c>
      <c r="D333" t="s">
        <v>24</v>
      </c>
      <c r="E333">
        <v>6.67</v>
      </c>
      <c r="F333">
        <v>645.26</v>
      </c>
      <c r="G333" s="6">
        <v>43344</v>
      </c>
      <c r="H333" t="s">
        <v>17</v>
      </c>
      <c r="I333" t="s">
        <v>29</v>
      </c>
      <c r="J333" t="s">
        <v>19</v>
      </c>
      <c r="K333" t="s">
        <v>53</v>
      </c>
      <c r="L333">
        <v>3856</v>
      </c>
      <c r="M333">
        <v>0</v>
      </c>
      <c r="N333" s="3">
        <v>43160</v>
      </c>
      <c r="O333">
        <v>645.26</v>
      </c>
      <c r="P333" s="3">
        <v>43191</v>
      </c>
      <c r="Q333" t="s">
        <v>20</v>
      </c>
      <c r="R333" t="s">
        <v>22</v>
      </c>
      <c r="S333" t="s">
        <v>21</v>
      </c>
      <c r="T333" t="str">
        <f>SUBSTITUTE(S333,"N", 0)</f>
        <v>0</v>
      </c>
      <c r="U333" t="str">
        <f>IF(S333="N", "FALSE", "TRUE")</f>
        <v>FALSE</v>
      </c>
    </row>
    <row r="334" spans="1:21" x14ac:dyDescent="0.35">
      <c r="A334" s="2">
        <v>562</v>
      </c>
      <c r="B334" s="8">
        <v>140063080</v>
      </c>
      <c r="C334">
        <v>20000</v>
      </c>
      <c r="D334" t="s">
        <v>16</v>
      </c>
      <c r="E334">
        <v>11.55</v>
      </c>
      <c r="F334">
        <v>440.36</v>
      </c>
      <c r="G334" s="6">
        <v>43344</v>
      </c>
      <c r="H334" t="s">
        <v>17</v>
      </c>
      <c r="I334" t="s">
        <v>27</v>
      </c>
      <c r="J334" t="s">
        <v>19</v>
      </c>
      <c r="K334" t="s">
        <v>53</v>
      </c>
      <c r="L334">
        <v>2719.17</v>
      </c>
      <c r="M334">
        <v>0</v>
      </c>
      <c r="N334" s="3">
        <v>43160</v>
      </c>
      <c r="O334">
        <v>440.36</v>
      </c>
      <c r="P334" s="3">
        <v>43191</v>
      </c>
      <c r="Q334" t="s">
        <v>23</v>
      </c>
      <c r="R334" t="s">
        <v>22</v>
      </c>
      <c r="S334" t="s">
        <v>21</v>
      </c>
      <c r="T334" t="str">
        <f>SUBSTITUTE(S334,"N", 0)</f>
        <v>0</v>
      </c>
      <c r="U334" t="str">
        <f>IF(S334="N", "FALSE", "TRUE")</f>
        <v>FALSE</v>
      </c>
    </row>
    <row r="335" spans="1:21" x14ac:dyDescent="0.35">
      <c r="A335" s="2">
        <v>563</v>
      </c>
      <c r="B335" s="8">
        <v>137049604</v>
      </c>
      <c r="C335">
        <v>15000</v>
      </c>
      <c r="D335" t="s">
        <v>24</v>
      </c>
      <c r="E335">
        <v>10.08</v>
      </c>
      <c r="F335">
        <v>484.58</v>
      </c>
      <c r="G335" s="6">
        <v>43282</v>
      </c>
      <c r="H335" t="s">
        <v>17</v>
      </c>
      <c r="I335" t="s">
        <v>18</v>
      </c>
      <c r="J335" t="s">
        <v>19</v>
      </c>
      <c r="K335" t="s">
        <v>53</v>
      </c>
      <c r="L335">
        <v>3868.24</v>
      </c>
      <c r="M335">
        <v>0</v>
      </c>
      <c r="N335" s="3">
        <v>43160</v>
      </c>
      <c r="O335">
        <v>484.58</v>
      </c>
      <c r="P335" s="3">
        <v>43191</v>
      </c>
      <c r="Q335" t="s">
        <v>20</v>
      </c>
      <c r="R335" t="s">
        <v>22</v>
      </c>
      <c r="S335" t="s">
        <v>21</v>
      </c>
      <c r="T335" t="str">
        <f>SUBSTITUTE(S335,"N", 0)</f>
        <v>0</v>
      </c>
      <c r="U335" t="str">
        <f>IF(S335="N", "FALSE", "TRUE")</f>
        <v>FALSE</v>
      </c>
    </row>
    <row r="336" spans="1:21" x14ac:dyDescent="0.35">
      <c r="A336" s="2">
        <v>564</v>
      </c>
      <c r="B336" s="8">
        <v>138108210</v>
      </c>
      <c r="C336">
        <v>12000</v>
      </c>
      <c r="D336" t="s">
        <v>24</v>
      </c>
      <c r="E336">
        <v>8.4600000000000009</v>
      </c>
      <c r="F336">
        <v>378.59</v>
      </c>
      <c r="G336" s="6">
        <v>43313</v>
      </c>
      <c r="H336" t="s">
        <v>17</v>
      </c>
      <c r="I336" t="s">
        <v>26</v>
      </c>
      <c r="J336" t="s">
        <v>19</v>
      </c>
      <c r="K336" t="s">
        <v>53</v>
      </c>
      <c r="L336">
        <v>2638.85</v>
      </c>
      <c r="M336">
        <v>0</v>
      </c>
      <c r="N336" s="3">
        <v>43160</v>
      </c>
      <c r="O336">
        <v>378.59</v>
      </c>
      <c r="P336" s="3">
        <v>43191</v>
      </c>
      <c r="Q336" t="s">
        <v>20</v>
      </c>
      <c r="R336" t="s">
        <v>22</v>
      </c>
      <c r="S336" t="s">
        <v>21</v>
      </c>
      <c r="T336" t="str">
        <f>SUBSTITUTE(S336,"N", 0)</f>
        <v>0</v>
      </c>
      <c r="U336" t="str">
        <f>IF(S336="N", "FALSE", "TRUE")</f>
        <v>FALSE</v>
      </c>
    </row>
    <row r="337" spans="1:21" x14ac:dyDescent="0.35">
      <c r="A337" s="2">
        <v>565</v>
      </c>
      <c r="B337" s="8">
        <v>137401734</v>
      </c>
      <c r="C337">
        <v>6000</v>
      </c>
      <c r="D337" t="s">
        <v>24</v>
      </c>
      <c r="E337">
        <v>8.4600000000000009</v>
      </c>
      <c r="F337">
        <v>189.3</v>
      </c>
      <c r="G337" s="6">
        <v>43282</v>
      </c>
      <c r="H337" t="s">
        <v>17</v>
      </c>
      <c r="I337" t="s">
        <v>26</v>
      </c>
      <c r="J337" t="s">
        <v>19</v>
      </c>
      <c r="K337" t="s">
        <v>53</v>
      </c>
      <c r="L337">
        <v>1511.58</v>
      </c>
      <c r="M337">
        <v>0</v>
      </c>
      <c r="N337" s="3">
        <v>43160</v>
      </c>
      <c r="O337">
        <v>189.3</v>
      </c>
      <c r="P337" s="3">
        <v>43191</v>
      </c>
      <c r="Q337" t="s">
        <v>20</v>
      </c>
      <c r="R337" t="s">
        <v>22</v>
      </c>
      <c r="S337" t="s">
        <v>21</v>
      </c>
      <c r="T337" t="str">
        <f>SUBSTITUTE(S337,"N", 0)</f>
        <v>0</v>
      </c>
      <c r="U337" t="str">
        <f>IF(S337="N", "FALSE", "TRUE")</f>
        <v>FALSE</v>
      </c>
    </row>
    <row r="338" spans="1:21" x14ac:dyDescent="0.35">
      <c r="A338" s="2">
        <v>566</v>
      </c>
      <c r="B338" s="8">
        <v>139973717</v>
      </c>
      <c r="C338">
        <v>10000</v>
      </c>
      <c r="D338" t="s">
        <v>24</v>
      </c>
      <c r="E338">
        <v>6.67</v>
      </c>
      <c r="F338">
        <v>307.27</v>
      </c>
      <c r="G338" s="6">
        <v>43344</v>
      </c>
      <c r="H338" t="s">
        <v>17</v>
      </c>
      <c r="I338" t="s">
        <v>29</v>
      </c>
      <c r="J338" t="s">
        <v>19</v>
      </c>
      <c r="K338" t="s">
        <v>53</v>
      </c>
      <c r="L338">
        <v>1839.91</v>
      </c>
      <c r="M338">
        <v>0</v>
      </c>
      <c r="N338" s="3">
        <v>43160</v>
      </c>
      <c r="O338">
        <v>307.27</v>
      </c>
      <c r="P338" s="3">
        <v>43191</v>
      </c>
      <c r="Q338" t="s">
        <v>20</v>
      </c>
      <c r="R338" t="s">
        <v>22</v>
      </c>
      <c r="S338" t="s">
        <v>21</v>
      </c>
      <c r="T338" t="str">
        <f>SUBSTITUTE(S338,"N", 0)</f>
        <v>0</v>
      </c>
      <c r="U338" t="str">
        <f>IF(S338="N", "FALSE", "TRUE")</f>
        <v>FALSE</v>
      </c>
    </row>
    <row r="339" spans="1:21" x14ac:dyDescent="0.35">
      <c r="A339" s="2">
        <v>567</v>
      </c>
      <c r="B339" s="8">
        <v>136535986</v>
      </c>
      <c r="C339">
        <v>10000</v>
      </c>
      <c r="D339" t="s">
        <v>24</v>
      </c>
      <c r="E339">
        <v>8.4600000000000009</v>
      </c>
      <c r="F339">
        <v>315.5</v>
      </c>
      <c r="G339" s="6">
        <v>43282</v>
      </c>
      <c r="H339" t="s">
        <v>17</v>
      </c>
      <c r="I339" t="s">
        <v>18</v>
      </c>
      <c r="J339" t="s">
        <v>32</v>
      </c>
      <c r="K339" t="s">
        <v>52</v>
      </c>
      <c r="L339">
        <v>2486.4</v>
      </c>
      <c r="M339">
        <v>0</v>
      </c>
      <c r="N339" s="3">
        <v>43132</v>
      </c>
      <c r="O339">
        <v>315.5</v>
      </c>
      <c r="P339" s="3">
        <v>43191</v>
      </c>
      <c r="Q339" t="s">
        <v>20</v>
      </c>
      <c r="R339" t="s">
        <v>22</v>
      </c>
      <c r="S339" t="s">
        <v>21</v>
      </c>
      <c r="T339" t="str">
        <f>SUBSTITUTE(S339,"N", 0)</f>
        <v>0</v>
      </c>
      <c r="U339" t="str">
        <f>IF(S339="N", "FALSE", "TRUE")</f>
        <v>FALSE</v>
      </c>
    </row>
    <row r="340" spans="1:21" x14ac:dyDescent="0.35">
      <c r="A340" s="2">
        <v>568</v>
      </c>
      <c r="B340" s="8">
        <v>137061778</v>
      </c>
      <c r="C340">
        <v>32000</v>
      </c>
      <c r="D340" t="s">
        <v>24</v>
      </c>
      <c r="E340">
        <v>15.02</v>
      </c>
      <c r="F340">
        <v>1109.6099999999999</v>
      </c>
      <c r="G340" s="6">
        <v>43282</v>
      </c>
      <c r="H340" t="s">
        <v>17</v>
      </c>
      <c r="I340" t="s">
        <v>18</v>
      </c>
      <c r="J340" t="s">
        <v>32</v>
      </c>
      <c r="K340" t="s">
        <v>52</v>
      </c>
      <c r="L340">
        <v>8850.18</v>
      </c>
      <c r="M340">
        <v>0</v>
      </c>
      <c r="N340" s="3">
        <v>43160</v>
      </c>
      <c r="O340">
        <v>1109.6099999999999</v>
      </c>
      <c r="P340" s="3">
        <v>43191</v>
      </c>
      <c r="Q340" t="s">
        <v>20</v>
      </c>
      <c r="R340" t="s">
        <v>22</v>
      </c>
      <c r="S340" t="s">
        <v>21</v>
      </c>
      <c r="T340" t="str">
        <f>SUBSTITUTE(S340,"N", 0)</f>
        <v>0</v>
      </c>
      <c r="U340" t="str">
        <f>IF(S340="N", "FALSE", "TRUE")</f>
        <v>FALSE</v>
      </c>
    </row>
    <row r="341" spans="1:21" x14ac:dyDescent="0.35">
      <c r="A341" s="2">
        <v>569</v>
      </c>
      <c r="B341" s="8">
        <v>128593090</v>
      </c>
      <c r="C341">
        <v>40000</v>
      </c>
      <c r="D341" t="s">
        <v>24</v>
      </c>
      <c r="E341">
        <v>5.32</v>
      </c>
      <c r="F341">
        <v>1204.5999999999999</v>
      </c>
      <c r="G341" s="6">
        <v>43160</v>
      </c>
      <c r="H341" t="s">
        <v>17</v>
      </c>
      <c r="I341" t="s">
        <v>18</v>
      </c>
      <c r="J341" t="s">
        <v>19</v>
      </c>
      <c r="K341" t="s">
        <v>53</v>
      </c>
      <c r="L341">
        <v>17992.29</v>
      </c>
      <c r="M341">
        <v>0</v>
      </c>
      <c r="N341" s="3">
        <v>43160</v>
      </c>
      <c r="O341">
        <v>1204.5999999999999</v>
      </c>
      <c r="P341" s="3">
        <v>43191</v>
      </c>
      <c r="Q341" t="s">
        <v>20</v>
      </c>
      <c r="R341" t="s">
        <v>22</v>
      </c>
      <c r="S341" t="s">
        <v>21</v>
      </c>
      <c r="T341" t="str">
        <f>SUBSTITUTE(S341,"N", 0)</f>
        <v>0</v>
      </c>
      <c r="U341" t="str">
        <f>IF(S341="N", "FALSE", "TRUE")</f>
        <v>FALSE</v>
      </c>
    </row>
    <row r="342" spans="1:21" x14ac:dyDescent="0.35">
      <c r="A342" s="2">
        <v>570</v>
      </c>
      <c r="B342" s="8">
        <v>129039904</v>
      </c>
      <c r="C342">
        <v>20000</v>
      </c>
      <c r="D342" t="s">
        <v>24</v>
      </c>
      <c r="E342">
        <v>9.44</v>
      </c>
      <c r="F342">
        <v>640.1</v>
      </c>
      <c r="G342" s="6">
        <v>43132</v>
      </c>
      <c r="H342" t="s">
        <v>17</v>
      </c>
      <c r="I342" t="s">
        <v>26</v>
      </c>
      <c r="J342" t="s">
        <v>19</v>
      </c>
      <c r="K342" t="s">
        <v>53</v>
      </c>
      <c r="L342">
        <v>8310.81</v>
      </c>
      <c r="M342">
        <v>0</v>
      </c>
      <c r="N342" s="3">
        <v>43160</v>
      </c>
      <c r="O342">
        <v>640.1</v>
      </c>
      <c r="P342" s="3">
        <v>43191</v>
      </c>
      <c r="Q342" t="s">
        <v>20</v>
      </c>
      <c r="R342" t="s">
        <v>22</v>
      </c>
      <c r="S342" t="s">
        <v>21</v>
      </c>
      <c r="T342" t="str">
        <f>SUBSTITUTE(S342,"N", 0)</f>
        <v>0</v>
      </c>
      <c r="U342" t="str">
        <f>IF(S342="N", "FALSE", "TRUE")</f>
        <v>FALSE</v>
      </c>
    </row>
    <row r="343" spans="1:21" x14ac:dyDescent="0.35">
      <c r="A343" s="2">
        <v>571</v>
      </c>
      <c r="B343" s="8">
        <v>127338386</v>
      </c>
      <c r="C343">
        <v>9000</v>
      </c>
      <c r="D343" t="s">
        <v>24</v>
      </c>
      <c r="E343">
        <v>9.44</v>
      </c>
      <c r="F343">
        <v>288.05</v>
      </c>
      <c r="G343" s="6">
        <v>43132</v>
      </c>
      <c r="H343" t="s">
        <v>17</v>
      </c>
      <c r="I343" t="s">
        <v>27</v>
      </c>
      <c r="J343" t="s">
        <v>32</v>
      </c>
      <c r="K343" t="s">
        <v>52</v>
      </c>
      <c r="L343">
        <v>3735.21</v>
      </c>
      <c r="M343">
        <v>0</v>
      </c>
      <c r="N343" s="3">
        <v>43160</v>
      </c>
      <c r="O343">
        <v>288.05</v>
      </c>
      <c r="P343" s="3">
        <v>43191</v>
      </c>
      <c r="Q343" t="s">
        <v>23</v>
      </c>
      <c r="R343" t="s">
        <v>22</v>
      </c>
      <c r="S343" t="s">
        <v>21</v>
      </c>
      <c r="T343" t="str">
        <f>SUBSTITUTE(S343,"N", 0)</f>
        <v>0</v>
      </c>
      <c r="U343" t="str">
        <f>IF(S343="N", "FALSE", "TRUE")</f>
        <v>FALSE</v>
      </c>
    </row>
    <row r="344" spans="1:21" x14ac:dyDescent="0.35">
      <c r="A344" s="2">
        <v>572</v>
      </c>
      <c r="B344" s="8">
        <v>129752043</v>
      </c>
      <c r="C344">
        <v>8000</v>
      </c>
      <c r="D344" t="s">
        <v>24</v>
      </c>
      <c r="E344">
        <v>13.58</v>
      </c>
      <c r="F344">
        <v>271.8</v>
      </c>
      <c r="G344" s="6">
        <v>43160</v>
      </c>
      <c r="H344" t="s">
        <v>17</v>
      </c>
      <c r="I344" t="s">
        <v>26</v>
      </c>
      <c r="J344" t="s">
        <v>32</v>
      </c>
      <c r="K344" t="s">
        <v>52</v>
      </c>
      <c r="L344">
        <v>3249.53</v>
      </c>
      <c r="M344">
        <v>0</v>
      </c>
      <c r="N344" s="3">
        <v>43160</v>
      </c>
      <c r="O344">
        <v>271.8</v>
      </c>
      <c r="P344" s="3">
        <v>43191</v>
      </c>
      <c r="Q344" t="s">
        <v>20</v>
      </c>
      <c r="R344" t="s">
        <v>22</v>
      </c>
      <c r="S344" t="s">
        <v>21</v>
      </c>
      <c r="T344" t="str">
        <f>SUBSTITUTE(S344,"N", 0)</f>
        <v>0</v>
      </c>
      <c r="U344" t="str">
        <f>IF(S344="N", "FALSE", "TRUE")</f>
        <v>FALSE</v>
      </c>
    </row>
    <row r="345" spans="1:21" x14ac:dyDescent="0.35">
      <c r="A345" s="2">
        <v>573</v>
      </c>
      <c r="B345" s="8">
        <v>130069846</v>
      </c>
      <c r="C345">
        <v>3500</v>
      </c>
      <c r="D345" t="s">
        <v>24</v>
      </c>
      <c r="E345">
        <v>14.07</v>
      </c>
      <c r="F345">
        <v>119.75</v>
      </c>
      <c r="G345" s="6">
        <v>43160</v>
      </c>
      <c r="H345" t="s">
        <v>28</v>
      </c>
      <c r="I345" t="s">
        <v>18</v>
      </c>
      <c r="J345" t="s">
        <v>19</v>
      </c>
      <c r="K345" t="s">
        <v>53</v>
      </c>
      <c r="L345">
        <v>3648.1819249999999</v>
      </c>
      <c r="M345">
        <v>0</v>
      </c>
      <c r="N345" s="3">
        <v>43252</v>
      </c>
      <c r="O345">
        <v>3411.42</v>
      </c>
      <c r="P345"/>
      <c r="Q345" t="s">
        <v>20</v>
      </c>
      <c r="R345" t="s">
        <v>22</v>
      </c>
      <c r="S345" t="s">
        <v>21</v>
      </c>
      <c r="T345" t="str">
        <f>SUBSTITUTE(S345,"N", 0)</f>
        <v>0</v>
      </c>
      <c r="U345" t="str">
        <f>IF(S345="N", "FALSE", "TRUE")</f>
        <v>FALSE</v>
      </c>
    </row>
    <row r="346" spans="1:21" x14ac:dyDescent="0.35">
      <c r="A346" s="2">
        <v>574</v>
      </c>
      <c r="B346" s="8">
        <v>129968613</v>
      </c>
      <c r="C346">
        <v>4200</v>
      </c>
      <c r="D346" t="s">
        <v>24</v>
      </c>
      <c r="E346">
        <v>10.41</v>
      </c>
      <c r="F346">
        <v>136.34</v>
      </c>
      <c r="G346" s="6">
        <v>43160</v>
      </c>
      <c r="H346" t="s">
        <v>17</v>
      </c>
      <c r="I346" t="s">
        <v>25</v>
      </c>
      <c r="J346" t="s">
        <v>19</v>
      </c>
      <c r="K346" t="s">
        <v>53</v>
      </c>
      <c r="L346">
        <v>1512.67</v>
      </c>
      <c r="M346">
        <v>0</v>
      </c>
      <c r="N346" s="3">
        <v>43132</v>
      </c>
      <c r="O346">
        <v>136.34</v>
      </c>
      <c r="P346" s="3">
        <v>43191</v>
      </c>
      <c r="Q346" t="s">
        <v>20</v>
      </c>
      <c r="R346" t="s">
        <v>22</v>
      </c>
      <c r="S346" t="s">
        <v>21</v>
      </c>
      <c r="T346" t="str">
        <f>SUBSTITUTE(S346,"N", 0)</f>
        <v>0</v>
      </c>
      <c r="U346" t="str">
        <f>IF(S346="N", "FALSE", "TRUE")</f>
        <v>FALSE</v>
      </c>
    </row>
    <row r="347" spans="1:21" x14ac:dyDescent="0.35">
      <c r="A347" s="2">
        <v>575</v>
      </c>
      <c r="B347" s="8">
        <v>128984605</v>
      </c>
      <c r="C347">
        <v>10000</v>
      </c>
      <c r="D347" t="s">
        <v>24</v>
      </c>
      <c r="E347">
        <v>16.02</v>
      </c>
      <c r="F347">
        <v>351.67</v>
      </c>
      <c r="G347" s="6">
        <v>43132</v>
      </c>
      <c r="H347" t="s">
        <v>28</v>
      </c>
      <c r="I347" t="s">
        <v>27</v>
      </c>
      <c r="J347" t="s">
        <v>19</v>
      </c>
      <c r="K347" t="s">
        <v>53</v>
      </c>
      <c r="L347">
        <v>11258.63154</v>
      </c>
      <c r="M347">
        <v>0</v>
      </c>
      <c r="N347" s="3">
        <v>43101</v>
      </c>
      <c r="O347">
        <v>8102.5</v>
      </c>
      <c r="P347"/>
      <c r="Q347" t="s">
        <v>23</v>
      </c>
      <c r="R347" t="s">
        <v>22</v>
      </c>
      <c r="S347" t="s">
        <v>21</v>
      </c>
      <c r="T347" t="str">
        <f>SUBSTITUTE(S347,"N", 0)</f>
        <v>0</v>
      </c>
      <c r="U347" t="str">
        <f>IF(S347="N", "FALSE", "TRUE")</f>
        <v>FALSE</v>
      </c>
    </row>
    <row r="348" spans="1:21" x14ac:dyDescent="0.35">
      <c r="A348" s="2">
        <v>576</v>
      </c>
      <c r="B348" s="8">
        <v>136648774</v>
      </c>
      <c r="C348">
        <v>3500</v>
      </c>
      <c r="D348" t="s">
        <v>24</v>
      </c>
      <c r="E348">
        <v>8.4600000000000009</v>
      </c>
      <c r="F348">
        <v>110.43</v>
      </c>
      <c r="G348" s="6">
        <v>43282</v>
      </c>
      <c r="H348" t="s">
        <v>17</v>
      </c>
      <c r="I348" t="s">
        <v>18</v>
      </c>
      <c r="J348" t="s">
        <v>19</v>
      </c>
      <c r="K348" t="s">
        <v>53</v>
      </c>
      <c r="L348">
        <v>881.8</v>
      </c>
      <c r="M348">
        <v>0</v>
      </c>
      <c r="N348" s="3">
        <v>43160</v>
      </c>
      <c r="O348">
        <v>110.43</v>
      </c>
      <c r="P348" s="3">
        <v>43191</v>
      </c>
      <c r="Q348" t="s">
        <v>20</v>
      </c>
      <c r="R348" t="s">
        <v>30</v>
      </c>
      <c r="S348" t="s">
        <v>21</v>
      </c>
      <c r="T348" t="str">
        <f>SUBSTITUTE(S348,"N", 0)</f>
        <v>0</v>
      </c>
      <c r="U348" t="str">
        <f>IF(S348="N", "FALSE", "TRUE")</f>
        <v>FALSE</v>
      </c>
    </row>
    <row r="349" spans="1:21" x14ac:dyDescent="0.35">
      <c r="A349" s="2">
        <v>577</v>
      </c>
      <c r="B349" s="8">
        <v>140323197</v>
      </c>
      <c r="C349">
        <v>5000</v>
      </c>
      <c r="D349" t="s">
        <v>24</v>
      </c>
      <c r="E349">
        <v>12.73</v>
      </c>
      <c r="F349">
        <v>167.83</v>
      </c>
      <c r="G349" s="6">
        <v>43344</v>
      </c>
      <c r="H349" t="s">
        <v>17</v>
      </c>
      <c r="I349" t="s">
        <v>29</v>
      </c>
      <c r="J349" t="s">
        <v>19</v>
      </c>
      <c r="K349" t="s">
        <v>53</v>
      </c>
      <c r="L349">
        <v>999.91</v>
      </c>
      <c r="M349">
        <v>0</v>
      </c>
      <c r="N349" s="3">
        <v>43160</v>
      </c>
      <c r="O349">
        <v>167.83</v>
      </c>
      <c r="P349" s="3">
        <v>43191</v>
      </c>
      <c r="Q349" t="s">
        <v>20</v>
      </c>
      <c r="R349" t="s">
        <v>22</v>
      </c>
      <c r="S349" t="s">
        <v>21</v>
      </c>
      <c r="T349" t="str">
        <f>SUBSTITUTE(S349,"N", 0)</f>
        <v>0</v>
      </c>
      <c r="U349" t="str">
        <f>IF(S349="N", "FALSE", "TRUE")</f>
        <v>FALSE</v>
      </c>
    </row>
    <row r="350" spans="1:21" x14ac:dyDescent="0.35">
      <c r="A350" s="2">
        <v>578</v>
      </c>
      <c r="B350" s="8">
        <v>129291165</v>
      </c>
      <c r="C350">
        <v>15000</v>
      </c>
      <c r="D350" t="s">
        <v>24</v>
      </c>
      <c r="E350">
        <v>5.31</v>
      </c>
      <c r="F350">
        <v>451.66</v>
      </c>
      <c r="G350" s="6">
        <v>43160</v>
      </c>
      <c r="H350" t="s">
        <v>17</v>
      </c>
      <c r="I350" t="s">
        <v>29</v>
      </c>
      <c r="J350" t="s">
        <v>19</v>
      </c>
      <c r="K350" t="s">
        <v>53</v>
      </c>
      <c r="L350">
        <v>5411.07</v>
      </c>
      <c r="M350">
        <v>0</v>
      </c>
      <c r="N350" s="3">
        <v>43160</v>
      </c>
      <c r="O350">
        <v>451.66</v>
      </c>
      <c r="P350" s="3">
        <v>43191</v>
      </c>
      <c r="Q350" t="s">
        <v>20</v>
      </c>
      <c r="R350" t="s">
        <v>22</v>
      </c>
      <c r="S350" t="s">
        <v>21</v>
      </c>
      <c r="T350" t="str">
        <f>SUBSTITUTE(S350,"N", 0)</f>
        <v>0</v>
      </c>
      <c r="U350" t="str">
        <f>IF(S350="N", "FALSE", "TRUE")</f>
        <v>FALSE</v>
      </c>
    </row>
    <row r="351" spans="1:21" x14ac:dyDescent="0.35">
      <c r="A351" s="2">
        <v>579</v>
      </c>
      <c r="B351" s="8">
        <v>136580263</v>
      </c>
      <c r="C351">
        <v>20000</v>
      </c>
      <c r="D351" t="s">
        <v>24</v>
      </c>
      <c r="E351">
        <v>12.73</v>
      </c>
      <c r="F351">
        <v>671.29</v>
      </c>
      <c r="G351" s="6">
        <v>43282</v>
      </c>
      <c r="H351" t="s">
        <v>28</v>
      </c>
      <c r="I351" t="s">
        <v>27</v>
      </c>
      <c r="J351" t="s">
        <v>32</v>
      </c>
      <c r="K351" t="s">
        <v>52</v>
      </c>
      <c r="L351">
        <v>21197.604240000001</v>
      </c>
      <c r="M351">
        <v>0</v>
      </c>
      <c r="N351" s="3">
        <v>43101</v>
      </c>
      <c r="O351">
        <v>10848.22</v>
      </c>
      <c r="P351"/>
      <c r="Q351" t="s">
        <v>20</v>
      </c>
      <c r="R351" t="s">
        <v>22</v>
      </c>
      <c r="S351" t="s">
        <v>21</v>
      </c>
      <c r="T351" t="str">
        <f>SUBSTITUTE(S351,"N", 0)</f>
        <v>0</v>
      </c>
      <c r="U351" t="str">
        <f>IF(S351="N", "FALSE", "TRUE")</f>
        <v>FALSE</v>
      </c>
    </row>
    <row r="352" spans="1:21" x14ac:dyDescent="0.35">
      <c r="A352" s="2">
        <v>580</v>
      </c>
      <c r="B352" s="8">
        <v>137309132</v>
      </c>
      <c r="C352">
        <v>20000</v>
      </c>
      <c r="D352" t="s">
        <v>24</v>
      </c>
      <c r="E352">
        <v>17.97</v>
      </c>
      <c r="F352">
        <v>722.75</v>
      </c>
      <c r="G352" s="6">
        <v>43282</v>
      </c>
      <c r="H352" t="s">
        <v>17</v>
      </c>
      <c r="I352" t="s">
        <v>18</v>
      </c>
      <c r="J352" t="s">
        <v>32</v>
      </c>
      <c r="K352" t="s">
        <v>52</v>
      </c>
      <c r="L352">
        <v>5622.27</v>
      </c>
      <c r="M352">
        <v>0</v>
      </c>
      <c r="N352" s="3">
        <v>43160</v>
      </c>
      <c r="O352">
        <v>722.75</v>
      </c>
      <c r="P352" s="3">
        <v>43191</v>
      </c>
      <c r="Q352" t="s">
        <v>20</v>
      </c>
      <c r="R352" t="s">
        <v>22</v>
      </c>
      <c r="S352" t="s">
        <v>21</v>
      </c>
      <c r="T352" t="str">
        <f>SUBSTITUTE(S352,"N", 0)</f>
        <v>0</v>
      </c>
      <c r="U352" t="str">
        <f>IF(S352="N", "FALSE", "TRUE")</f>
        <v>FALSE</v>
      </c>
    </row>
    <row r="353" spans="1:21" x14ac:dyDescent="0.35">
      <c r="A353" s="2">
        <v>581</v>
      </c>
      <c r="B353" s="8">
        <v>135892951</v>
      </c>
      <c r="C353">
        <v>35000</v>
      </c>
      <c r="D353" t="s">
        <v>24</v>
      </c>
      <c r="E353">
        <v>5.31</v>
      </c>
      <c r="F353">
        <v>1053.8599999999999</v>
      </c>
      <c r="G353" s="6">
        <v>43282</v>
      </c>
      <c r="H353" t="s">
        <v>17</v>
      </c>
      <c r="I353" t="s">
        <v>18</v>
      </c>
      <c r="J353" t="s">
        <v>19</v>
      </c>
      <c r="K353" t="s">
        <v>53</v>
      </c>
      <c r="L353">
        <v>8410.23</v>
      </c>
      <c r="M353">
        <v>0</v>
      </c>
      <c r="N353" s="3">
        <v>43160</v>
      </c>
      <c r="O353">
        <v>1053.8599999999999</v>
      </c>
      <c r="P353" s="3">
        <v>43191</v>
      </c>
      <c r="Q353" t="s">
        <v>20</v>
      </c>
      <c r="R353" t="s">
        <v>30</v>
      </c>
      <c r="S353" t="s">
        <v>21</v>
      </c>
      <c r="T353" t="str">
        <f>SUBSTITUTE(S353,"N", 0)</f>
        <v>0</v>
      </c>
      <c r="U353" t="str">
        <f>IF(S353="N", "FALSE", "TRUE")</f>
        <v>FALSE</v>
      </c>
    </row>
    <row r="354" spans="1:21" x14ac:dyDescent="0.35">
      <c r="A354" s="2">
        <v>582</v>
      </c>
      <c r="B354" s="8">
        <v>137731259</v>
      </c>
      <c r="C354">
        <v>25000</v>
      </c>
      <c r="D354" t="s">
        <v>16</v>
      </c>
      <c r="E354">
        <v>8.4600000000000009</v>
      </c>
      <c r="F354">
        <v>512.44000000000005</v>
      </c>
      <c r="G354" s="6">
        <v>43313</v>
      </c>
      <c r="H354" t="s">
        <v>17</v>
      </c>
      <c r="I354" t="s">
        <v>18</v>
      </c>
      <c r="J354" t="s">
        <v>19</v>
      </c>
      <c r="K354" t="s">
        <v>53</v>
      </c>
      <c r="L354">
        <v>3575.33</v>
      </c>
      <c r="M354">
        <v>0</v>
      </c>
      <c r="N354" s="3">
        <v>43160</v>
      </c>
      <c r="O354">
        <v>512.44000000000005</v>
      </c>
      <c r="P354" s="3">
        <v>43191</v>
      </c>
      <c r="Q354" t="s">
        <v>20</v>
      </c>
      <c r="R354" t="s">
        <v>30</v>
      </c>
      <c r="S354" t="s">
        <v>21</v>
      </c>
      <c r="T354" t="str">
        <f>SUBSTITUTE(S354,"N", 0)</f>
        <v>0</v>
      </c>
      <c r="U354" t="str">
        <f>IF(S354="N", "FALSE", "TRUE")</f>
        <v>FALSE</v>
      </c>
    </row>
    <row r="355" spans="1:21" x14ac:dyDescent="0.35">
      <c r="A355" s="2">
        <v>583</v>
      </c>
      <c r="B355" s="8">
        <v>126833854</v>
      </c>
      <c r="C355">
        <v>25000</v>
      </c>
      <c r="D355" t="s">
        <v>24</v>
      </c>
      <c r="E355">
        <v>6.72</v>
      </c>
      <c r="F355">
        <v>768.74</v>
      </c>
      <c r="G355" s="6">
        <v>43101</v>
      </c>
      <c r="H355" t="s">
        <v>28</v>
      </c>
      <c r="I355" t="s">
        <v>31</v>
      </c>
      <c r="J355" t="s">
        <v>19</v>
      </c>
      <c r="K355" t="s">
        <v>53</v>
      </c>
      <c r="L355">
        <v>26458.46384</v>
      </c>
      <c r="M355">
        <v>0</v>
      </c>
      <c r="N355" s="3">
        <v>43101</v>
      </c>
      <c r="O355">
        <v>18025.650000000001</v>
      </c>
      <c r="P355"/>
      <c r="Q355" t="s">
        <v>20</v>
      </c>
      <c r="R355" t="s">
        <v>22</v>
      </c>
      <c r="S355" t="s">
        <v>21</v>
      </c>
      <c r="T355" t="str">
        <f>SUBSTITUTE(S355,"N", 0)</f>
        <v>0</v>
      </c>
      <c r="U355" t="str">
        <f>IF(S355="N", "FALSE", "TRUE")</f>
        <v>FALSE</v>
      </c>
    </row>
    <row r="356" spans="1:21" x14ac:dyDescent="0.35">
      <c r="A356" s="2">
        <v>584</v>
      </c>
      <c r="B356" s="8">
        <v>136528893</v>
      </c>
      <c r="C356">
        <v>1000</v>
      </c>
      <c r="D356" t="s">
        <v>24</v>
      </c>
      <c r="E356">
        <v>8.4600000000000009</v>
      </c>
      <c r="F356">
        <v>31.55</v>
      </c>
      <c r="G356" s="6">
        <v>43282</v>
      </c>
      <c r="H356" t="s">
        <v>28</v>
      </c>
      <c r="I356" t="s">
        <v>39</v>
      </c>
      <c r="J356" t="s">
        <v>19</v>
      </c>
      <c r="K356" t="s">
        <v>53</v>
      </c>
      <c r="L356">
        <v>1050.0557289999999</v>
      </c>
      <c r="M356">
        <v>0</v>
      </c>
      <c r="N356" s="3">
        <v>43132</v>
      </c>
      <c r="O356">
        <v>861.23</v>
      </c>
      <c r="P356"/>
      <c r="Q356" t="s">
        <v>20</v>
      </c>
      <c r="R356" t="s">
        <v>22</v>
      </c>
      <c r="S356" t="s">
        <v>21</v>
      </c>
      <c r="T356" t="str">
        <f>SUBSTITUTE(S356,"N", 0)</f>
        <v>0</v>
      </c>
      <c r="U356" t="str">
        <f>IF(S356="N", "FALSE", "TRUE")</f>
        <v>FALSE</v>
      </c>
    </row>
    <row r="357" spans="1:21" x14ac:dyDescent="0.35">
      <c r="A357" s="2">
        <v>585</v>
      </c>
      <c r="B357" s="8">
        <v>137810374</v>
      </c>
      <c r="C357">
        <v>18000</v>
      </c>
      <c r="D357" t="s">
        <v>16</v>
      </c>
      <c r="E357">
        <v>14.47</v>
      </c>
      <c r="F357">
        <v>423.23</v>
      </c>
      <c r="G357" s="6">
        <v>43313</v>
      </c>
      <c r="H357" t="s">
        <v>28</v>
      </c>
      <c r="I357" t="s">
        <v>18</v>
      </c>
      <c r="J357" t="s">
        <v>32</v>
      </c>
      <c r="K357" t="s">
        <v>52</v>
      </c>
      <c r="L357">
        <v>19486.622780000002</v>
      </c>
      <c r="M357">
        <v>0</v>
      </c>
      <c r="N357" s="3">
        <v>43132</v>
      </c>
      <c r="O357">
        <v>17276.41</v>
      </c>
      <c r="P357"/>
      <c r="Q357" t="s">
        <v>20</v>
      </c>
      <c r="R357" t="s">
        <v>22</v>
      </c>
      <c r="S357" t="s">
        <v>21</v>
      </c>
      <c r="T357" t="str">
        <f>SUBSTITUTE(S357,"N", 0)</f>
        <v>0</v>
      </c>
      <c r="U357" t="str">
        <f>IF(S357="N", "FALSE", "TRUE")</f>
        <v>FALSE</v>
      </c>
    </row>
    <row r="358" spans="1:21" x14ac:dyDescent="0.35">
      <c r="A358" s="2">
        <v>586</v>
      </c>
      <c r="B358" s="8">
        <v>137893419</v>
      </c>
      <c r="C358">
        <v>6000</v>
      </c>
      <c r="D358" t="s">
        <v>24</v>
      </c>
      <c r="E358">
        <v>17.97</v>
      </c>
      <c r="F358">
        <v>216.83</v>
      </c>
      <c r="G358" s="6">
        <v>43313</v>
      </c>
      <c r="H358" t="s">
        <v>17</v>
      </c>
      <c r="I358" t="s">
        <v>18</v>
      </c>
      <c r="J358" t="s">
        <v>19</v>
      </c>
      <c r="K358" t="s">
        <v>53</v>
      </c>
      <c r="L358">
        <v>1543.37</v>
      </c>
      <c r="M358">
        <v>0</v>
      </c>
      <c r="N358" s="3">
        <v>43160</v>
      </c>
      <c r="O358">
        <v>216.83</v>
      </c>
      <c r="P358" s="3">
        <v>43191</v>
      </c>
      <c r="Q358" t="s">
        <v>20</v>
      </c>
      <c r="R358" t="s">
        <v>22</v>
      </c>
      <c r="S358" t="s">
        <v>21</v>
      </c>
      <c r="T358" t="str">
        <f>SUBSTITUTE(S358,"N", 0)</f>
        <v>0</v>
      </c>
      <c r="U358" t="str">
        <f>IF(S358="N", "FALSE", "TRUE")</f>
        <v>FALSE</v>
      </c>
    </row>
    <row r="359" spans="1:21" x14ac:dyDescent="0.35">
      <c r="A359" s="2">
        <v>600</v>
      </c>
      <c r="B359" s="8">
        <v>128528297</v>
      </c>
      <c r="C359"/>
      <c r="D359" t="s">
        <v>16</v>
      </c>
      <c r="E359">
        <v>19.03</v>
      </c>
      <c r="F359">
        <v>259.58</v>
      </c>
      <c r="G359" s="6">
        <v>43132</v>
      </c>
      <c r="H359" t="s">
        <v>17</v>
      </c>
      <c r="I359" t="s">
        <v>18</v>
      </c>
      <c r="J359" t="s">
        <v>19</v>
      </c>
      <c r="K359" t="s">
        <v>53</v>
      </c>
      <c r="L359">
        <v>3368.99</v>
      </c>
      <c r="M359">
        <v>0</v>
      </c>
      <c r="N359" s="3">
        <v>43160</v>
      </c>
      <c r="O359">
        <v>259.58</v>
      </c>
      <c r="P359" s="3">
        <v>43191</v>
      </c>
      <c r="Q359" t="s">
        <v>20</v>
      </c>
      <c r="R359" t="s">
        <v>22</v>
      </c>
      <c r="S359" t="s">
        <v>21</v>
      </c>
      <c r="T359" t="str">
        <f>SUBSTITUTE(S359,"N", 0)</f>
        <v>0</v>
      </c>
      <c r="U359" t="str">
        <f>IF(S359="N", "FALSE", "TRUE")</f>
        <v>FALSE</v>
      </c>
    </row>
    <row r="360" spans="1:21" x14ac:dyDescent="0.35">
      <c r="A360" s="2">
        <v>603</v>
      </c>
      <c r="B360" s="8">
        <v>140249451</v>
      </c>
      <c r="C360">
        <v>12000</v>
      </c>
      <c r="D360" t="s">
        <v>24</v>
      </c>
      <c r="E360">
        <v>12.73</v>
      </c>
      <c r="F360">
        <v>402.77</v>
      </c>
      <c r="G360" s="6">
        <v>43344</v>
      </c>
      <c r="H360" t="s">
        <v>17</v>
      </c>
      <c r="I360" t="s">
        <v>18</v>
      </c>
      <c r="J360" t="s">
        <v>19</v>
      </c>
      <c r="K360" t="s">
        <v>53</v>
      </c>
      <c r="L360">
        <v>2005.36</v>
      </c>
      <c r="M360">
        <v>0</v>
      </c>
      <c r="N360" s="3">
        <v>43132</v>
      </c>
      <c r="O360">
        <v>402.77</v>
      </c>
      <c r="P360" s="3">
        <v>43191</v>
      </c>
      <c r="Q360" t="s">
        <v>23</v>
      </c>
      <c r="R360" t="s">
        <v>22</v>
      </c>
      <c r="S360" t="s">
        <v>21</v>
      </c>
      <c r="T360" t="str">
        <f>SUBSTITUTE(S360,"N", 0)</f>
        <v>0</v>
      </c>
      <c r="U360" t="str">
        <f>IF(S360="N", "FALSE", "TRUE")</f>
        <v>FALSE</v>
      </c>
    </row>
    <row r="361" spans="1:21" x14ac:dyDescent="0.35">
      <c r="A361" s="2">
        <v>604</v>
      </c>
      <c r="B361" s="8">
        <v>127967639</v>
      </c>
      <c r="C361">
        <v>24000</v>
      </c>
      <c r="D361" t="s">
        <v>16</v>
      </c>
      <c r="E361">
        <v>15.05</v>
      </c>
      <c r="F361">
        <v>571.59</v>
      </c>
      <c r="G361" s="6">
        <v>43132</v>
      </c>
      <c r="H361" t="s">
        <v>17</v>
      </c>
      <c r="I361" t="s">
        <v>18</v>
      </c>
      <c r="J361" t="s">
        <v>19</v>
      </c>
      <c r="K361" t="s">
        <v>53</v>
      </c>
      <c r="L361">
        <v>7390.54</v>
      </c>
      <c r="M361">
        <v>0</v>
      </c>
      <c r="N361" s="3">
        <v>43160</v>
      </c>
      <c r="O361">
        <v>571.59</v>
      </c>
      <c r="P361" s="3">
        <v>43191</v>
      </c>
      <c r="Q361" t="s">
        <v>20</v>
      </c>
      <c r="R361" t="s">
        <v>22</v>
      </c>
      <c r="S361" t="s">
        <v>21</v>
      </c>
      <c r="T361" t="str">
        <f>SUBSTITUTE(S361,"N", 0)</f>
        <v>0</v>
      </c>
      <c r="U361" t="str">
        <f>IF(S361="N", "FALSE", "TRUE")</f>
        <v>FALSE</v>
      </c>
    </row>
    <row r="362" spans="1:21" x14ac:dyDescent="0.35">
      <c r="A362" s="2">
        <v>605</v>
      </c>
      <c r="B362" s="8">
        <v>130393730</v>
      </c>
      <c r="C362">
        <v>36050</v>
      </c>
      <c r="D362" t="s">
        <v>24</v>
      </c>
      <c r="E362">
        <v>6.07</v>
      </c>
      <c r="F362">
        <v>1097.8599999999999</v>
      </c>
      <c r="G362" s="6">
        <v>43160</v>
      </c>
      <c r="H362" t="s">
        <v>28</v>
      </c>
      <c r="I362" t="s">
        <v>18</v>
      </c>
      <c r="J362" t="s">
        <v>19</v>
      </c>
      <c r="K362" t="s">
        <v>53</v>
      </c>
      <c r="L362">
        <v>37057.676010000003</v>
      </c>
      <c r="M362">
        <v>0</v>
      </c>
      <c r="N362" s="3">
        <v>43344</v>
      </c>
      <c r="O362">
        <v>31653.48</v>
      </c>
      <c r="P362"/>
      <c r="Q362" t="s">
        <v>23</v>
      </c>
      <c r="R362" t="s">
        <v>22</v>
      </c>
      <c r="S362" t="s">
        <v>21</v>
      </c>
      <c r="T362" t="str">
        <f>SUBSTITUTE(S362,"N", 0)</f>
        <v>0</v>
      </c>
      <c r="U362" t="str">
        <f>IF(S362="N", "FALSE", "TRUE")</f>
        <v>FALSE</v>
      </c>
    </row>
    <row r="363" spans="1:21" x14ac:dyDescent="0.35">
      <c r="A363" s="2">
        <v>606</v>
      </c>
      <c r="B363" s="8">
        <v>138679124</v>
      </c>
      <c r="C363">
        <v>18000</v>
      </c>
      <c r="D363" t="s">
        <v>16</v>
      </c>
      <c r="E363">
        <v>13.56</v>
      </c>
      <c r="F363">
        <v>414.74</v>
      </c>
      <c r="G363" s="6">
        <v>43313</v>
      </c>
      <c r="H363" t="s">
        <v>17</v>
      </c>
      <c r="I363" t="s">
        <v>18</v>
      </c>
      <c r="J363" t="s">
        <v>19</v>
      </c>
      <c r="K363" t="s">
        <v>53</v>
      </c>
      <c r="L363">
        <v>2896.4</v>
      </c>
      <c r="M363">
        <v>0</v>
      </c>
      <c r="N363" s="3">
        <v>43160</v>
      </c>
      <c r="O363">
        <v>414.74</v>
      </c>
      <c r="P363" s="3">
        <v>43191</v>
      </c>
      <c r="Q363" t="s">
        <v>20</v>
      </c>
      <c r="R363" t="s">
        <v>22</v>
      </c>
      <c r="S363" t="s">
        <v>21</v>
      </c>
      <c r="T363" t="str">
        <f>SUBSTITUTE(S363,"N", 0)</f>
        <v>0</v>
      </c>
      <c r="U363" t="str">
        <f>IF(S363="N", "FALSE", "TRUE")</f>
        <v>FALSE</v>
      </c>
    </row>
    <row r="364" spans="1:21" x14ac:dyDescent="0.35">
      <c r="A364" s="2">
        <v>607</v>
      </c>
      <c r="B364" s="8">
        <v>130788878</v>
      </c>
      <c r="C364">
        <v>10000</v>
      </c>
      <c r="D364"/>
      <c r="E364">
        <v>20.39</v>
      </c>
      <c r="F364">
        <v>267.12</v>
      </c>
      <c r="G364" s="6">
        <v>43160</v>
      </c>
      <c r="H364" t="s">
        <v>28</v>
      </c>
      <c r="I364" t="s">
        <v>18</v>
      </c>
      <c r="J364" t="s">
        <v>19</v>
      </c>
      <c r="K364" t="s">
        <v>53</v>
      </c>
      <c r="L364">
        <v>10570.37962</v>
      </c>
      <c r="M364">
        <v>0</v>
      </c>
      <c r="N364" s="3">
        <v>43282</v>
      </c>
      <c r="O364">
        <v>10047.469999999999</v>
      </c>
      <c r="P364"/>
      <c r="Q364" t="s">
        <v>20</v>
      </c>
      <c r="R364" t="s">
        <v>22</v>
      </c>
      <c r="S364" t="s">
        <v>21</v>
      </c>
      <c r="T364" t="str">
        <f>SUBSTITUTE(S364,"N", 0)</f>
        <v>0</v>
      </c>
      <c r="U364" t="str">
        <f>IF(S364="N", "FALSE", "TRUE")</f>
        <v>FALSE</v>
      </c>
    </row>
    <row r="365" spans="1:21" x14ac:dyDescent="0.35">
      <c r="A365" s="2">
        <v>608</v>
      </c>
      <c r="B365" s="8">
        <v>127184146</v>
      </c>
      <c r="C365">
        <v>3500</v>
      </c>
      <c r="D365" t="s">
        <v>24</v>
      </c>
      <c r="E365">
        <v>11.99</v>
      </c>
      <c r="F365">
        <v>116.24</v>
      </c>
      <c r="G365" s="6">
        <v>43101</v>
      </c>
      <c r="H365" t="s">
        <v>28</v>
      </c>
      <c r="I365" t="s">
        <v>27</v>
      </c>
      <c r="J365" t="s">
        <v>19</v>
      </c>
      <c r="K365" t="s">
        <v>53</v>
      </c>
      <c r="L365">
        <v>3670.36141</v>
      </c>
      <c r="M365">
        <v>15</v>
      </c>
      <c r="N365" s="3">
        <v>43313</v>
      </c>
      <c r="O365">
        <v>115.96</v>
      </c>
      <c r="P365"/>
      <c r="Q365" t="s">
        <v>20</v>
      </c>
      <c r="R365" t="s">
        <v>22</v>
      </c>
      <c r="S365" t="s">
        <v>21</v>
      </c>
      <c r="T365" t="str">
        <f>SUBSTITUTE(S365,"N", 0)</f>
        <v>0</v>
      </c>
      <c r="U365" t="str">
        <f>IF(S365="N", "FALSE", "TRUE")</f>
        <v>FALSE</v>
      </c>
    </row>
    <row r="366" spans="1:21" x14ac:dyDescent="0.35">
      <c r="A366" s="2">
        <v>609</v>
      </c>
      <c r="B366" s="8">
        <v>140294896</v>
      </c>
      <c r="C366">
        <v>10000</v>
      </c>
      <c r="D366" t="s">
        <v>16</v>
      </c>
      <c r="E366">
        <v>15.02</v>
      </c>
      <c r="F366">
        <v>238.01</v>
      </c>
      <c r="G366" s="6">
        <v>43344</v>
      </c>
      <c r="H366" t="s">
        <v>17</v>
      </c>
      <c r="I366" t="s">
        <v>18</v>
      </c>
      <c r="J366" t="s">
        <v>19</v>
      </c>
      <c r="K366" t="s">
        <v>53</v>
      </c>
      <c r="L366">
        <v>1357.14</v>
      </c>
      <c r="M366">
        <v>0</v>
      </c>
      <c r="N366" s="3">
        <v>43132</v>
      </c>
      <c r="O366">
        <v>238.01</v>
      </c>
      <c r="P366" s="3">
        <v>43191</v>
      </c>
      <c r="Q366" t="s">
        <v>20</v>
      </c>
      <c r="R366" t="s">
        <v>22</v>
      </c>
      <c r="S366" t="s">
        <v>21</v>
      </c>
      <c r="T366" t="str">
        <f>SUBSTITUTE(S366,"N", 0)</f>
        <v>0</v>
      </c>
      <c r="U366" t="str">
        <f>IF(S366="N", "FALSE", "TRUE")</f>
        <v>FALSE</v>
      </c>
    </row>
    <row r="367" spans="1:21" x14ac:dyDescent="0.35">
      <c r="A367" s="2">
        <v>610</v>
      </c>
      <c r="B367" s="8">
        <v>139674118</v>
      </c>
      <c r="C367">
        <v>12800</v>
      </c>
      <c r="D367"/>
      <c r="E367">
        <v>7.84</v>
      </c>
      <c r="F367">
        <v>400.17</v>
      </c>
      <c r="G367" s="6">
        <v>43344</v>
      </c>
      <c r="H367" t="s">
        <v>17</v>
      </c>
      <c r="I367" t="s">
        <v>18</v>
      </c>
      <c r="J367" t="s">
        <v>19</v>
      </c>
      <c r="K367" t="s">
        <v>53</v>
      </c>
      <c r="L367">
        <v>2395.44</v>
      </c>
      <c r="M367">
        <v>0</v>
      </c>
      <c r="N367" s="3">
        <v>43160</v>
      </c>
      <c r="O367">
        <v>400.17</v>
      </c>
      <c r="P367" s="3">
        <v>43191</v>
      </c>
      <c r="Q367" t="s">
        <v>20</v>
      </c>
      <c r="R367" t="s">
        <v>22</v>
      </c>
      <c r="S367" t="s">
        <v>21</v>
      </c>
      <c r="T367" t="str">
        <f>SUBSTITUTE(S367,"N", 0)</f>
        <v>0</v>
      </c>
      <c r="U367" t="str">
        <f>IF(S367="N", "FALSE", "TRUE")</f>
        <v>FALSE</v>
      </c>
    </row>
    <row r="368" spans="1:21" x14ac:dyDescent="0.35">
      <c r="A368" s="2">
        <v>611</v>
      </c>
      <c r="B368" s="8">
        <v>129507868</v>
      </c>
      <c r="C368">
        <v>34000</v>
      </c>
      <c r="D368" t="s">
        <v>16</v>
      </c>
      <c r="E368">
        <v>10.41</v>
      </c>
      <c r="F368">
        <v>729.28</v>
      </c>
      <c r="G368" s="6">
        <v>43160</v>
      </c>
      <c r="H368" t="s">
        <v>17</v>
      </c>
      <c r="I368" t="s">
        <v>26</v>
      </c>
      <c r="J368" t="s">
        <v>19</v>
      </c>
      <c r="K368" t="s">
        <v>53</v>
      </c>
      <c r="L368">
        <v>8712.0300000000007</v>
      </c>
      <c r="M368">
        <v>0</v>
      </c>
      <c r="N368" s="3">
        <v>43160</v>
      </c>
      <c r="O368">
        <v>729.28</v>
      </c>
      <c r="P368" s="3">
        <v>43191</v>
      </c>
      <c r="Q368" t="s">
        <v>20</v>
      </c>
      <c r="R368" t="s">
        <v>30</v>
      </c>
      <c r="S368" t="s">
        <v>21</v>
      </c>
      <c r="T368" t="str">
        <f>SUBSTITUTE(S368,"N", 0)</f>
        <v>0</v>
      </c>
      <c r="U368" t="str">
        <f>IF(S368="N", "FALSE", "TRUE")</f>
        <v>FALSE</v>
      </c>
    </row>
    <row r="369" spans="1:21" x14ac:dyDescent="0.35">
      <c r="A369" s="2">
        <v>612</v>
      </c>
      <c r="B369" s="8">
        <v>129042065</v>
      </c>
      <c r="C369">
        <v>30000</v>
      </c>
      <c r="D369" t="s">
        <v>24</v>
      </c>
      <c r="E369">
        <v>6.08</v>
      </c>
      <c r="F369">
        <v>913.75</v>
      </c>
      <c r="G369" s="6">
        <v>43132</v>
      </c>
      <c r="H369" t="s">
        <v>17</v>
      </c>
      <c r="I369" t="s">
        <v>18</v>
      </c>
      <c r="J369" t="s">
        <v>19</v>
      </c>
      <c r="K369" t="s">
        <v>53</v>
      </c>
      <c r="L369">
        <v>11868.62</v>
      </c>
      <c r="M369">
        <v>0</v>
      </c>
      <c r="N369" s="3">
        <v>43160</v>
      </c>
      <c r="O369">
        <v>913.75</v>
      </c>
      <c r="P369" s="3">
        <v>43191</v>
      </c>
      <c r="Q369" t="s">
        <v>20</v>
      </c>
      <c r="R369" t="s">
        <v>22</v>
      </c>
      <c r="S369" t="s">
        <v>21</v>
      </c>
      <c r="T369" t="str">
        <f>SUBSTITUTE(S369,"N", 0)</f>
        <v>0</v>
      </c>
      <c r="U369" t="str">
        <f>IF(S369="N", "FALSE", "TRUE")</f>
        <v>FALSE</v>
      </c>
    </row>
    <row r="370" spans="1:21" x14ac:dyDescent="0.35">
      <c r="A370" s="2">
        <v>613</v>
      </c>
      <c r="B370" s="8">
        <v>129023698</v>
      </c>
      <c r="C370">
        <v>29750</v>
      </c>
      <c r="D370" t="s">
        <v>16</v>
      </c>
      <c r="E370">
        <v>30.17</v>
      </c>
      <c r="F370">
        <v>965.63</v>
      </c>
      <c r="G370" s="6">
        <v>43132</v>
      </c>
      <c r="H370" t="s">
        <v>17</v>
      </c>
      <c r="I370" t="s">
        <v>18</v>
      </c>
      <c r="J370" t="s">
        <v>19</v>
      </c>
      <c r="K370" t="s">
        <v>53</v>
      </c>
      <c r="L370">
        <v>12453.46</v>
      </c>
      <c r="M370">
        <v>0</v>
      </c>
      <c r="N370" s="3">
        <v>43160</v>
      </c>
      <c r="O370">
        <v>965.63</v>
      </c>
      <c r="P370" s="3">
        <v>43191</v>
      </c>
      <c r="Q370" t="s">
        <v>23</v>
      </c>
      <c r="R370" t="s">
        <v>22</v>
      </c>
      <c r="S370" t="s">
        <v>21</v>
      </c>
      <c r="T370" t="str">
        <f>SUBSTITUTE(S370,"N", 0)</f>
        <v>0</v>
      </c>
      <c r="U370" t="str">
        <f>IF(S370="N", "FALSE", "TRUE")</f>
        <v>FALSE</v>
      </c>
    </row>
    <row r="371" spans="1:21" x14ac:dyDescent="0.35">
      <c r="A371" s="2">
        <v>614</v>
      </c>
      <c r="B371" s="8">
        <v>129963126</v>
      </c>
      <c r="C371">
        <v>10000</v>
      </c>
      <c r="D371" t="s">
        <v>24</v>
      </c>
      <c r="E371">
        <v>5.31</v>
      </c>
      <c r="F371">
        <v>301.11</v>
      </c>
      <c r="G371" s="6">
        <v>43160</v>
      </c>
      <c r="H371" t="s">
        <v>17</v>
      </c>
      <c r="I371" t="s">
        <v>18</v>
      </c>
      <c r="J371" t="s">
        <v>19</v>
      </c>
      <c r="K371" t="s">
        <v>53</v>
      </c>
      <c r="L371">
        <v>3610.37</v>
      </c>
      <c r="M371">
        <v>0</v>
      </c>
      <c r="N371" s="3">
        <v>43160</v>
      </c>
      <c r="O371">
        <v>301.11</v>
      </c>
      <c r="P371" s="3">
        <v>43191</v>
      </c>
      <c r="Q371" t="s">
        <v>20</v>
      </c>
      <c r="R371" t="s">
        <v>30</v>
      </c>
      <c r="S371" t="s">
        <v>21</v>
      </c>
      <c r="T371" t="str">
        <f>SUBSTITUTE(S371,"N", 0)</f>
        <v>0</v>
      </c>
      <c r="U371" t="str">
        <f>IF(S371="N", "FALSE", "TRUE")</f>
        <v>FALSE</v>
      </c>
    </row>
    <row r="372" spans="1:21" x14ac:dyDescent="0.35">
      <c r="A372" s="2">
        <v>615</v>
      </c>
      <c r="B372" s="8">
        <v>139350682</v>
      </c>
      <c r="C372">
        <v>15000</v>
      </c>
      <c r="D372" t="s">
        <v>16</v>
      </c>
      <c r="E372">
        <v>7.84</v>
      </c>
      <c r="F372">
        <v>303</v>
      </c>
      <c r="G372" s="6">
        <v>43313</v>
      </c>
      <c r="H372" t="s">
        <v>17</v>
      </c>
      <c r="I372" t="s">
        <v>18</v>
      </c>
      <c r="J372" t="s">
        <v>19</v>
      </c>
      <c r="K372" t="s">
        <v>53</v>
      </c>
      <c r="L372">
        <v>1827.81</v>
      </c>
      <c r="M372">
        <v>0</v>
      </c>
      <c r="N372" s="3">
        <v>43160</v>
      </c>
      <c r="O372">
        <v>303</v>
      </c>
      <c r="P372" s="3">
        <v>43191</v>
      </c>
      <c r="Q372" t="s">
        <v>20</v>
      </c>
      <c r="R372" t="s">
        <v>30</v>
      </c>
      <c r="S372" t="s">
        <v>21</v>
      </c>
      <c r="T372" t="str">
        <f>SUBSTITUTE(S372,"N", 0)</f>
        <v>0</v>
      </c>
      <c r="U372" t="str">
        <f>IF(S372="N", "FALSE", "TRUE")</f>
        <v>FALSE</v>
      </c>
    </row>
    <row r="373" spans="1:21" x14ac:dyDescent="0.35">
      <c r="A373" s="2">
        <v>616</v>
      </c>
      <c r="B373" s="8">
        <v>139100648</v>
      </c>
      <c r="C373">
        <v>7500</v>
      </c>
      <c r="D373" t="s">
        <v>24</v>
      </c>
      <c r="E373">
        <v>11.55</v>
      </c>
      <c r="F373">
        <v>247.5</v>
      </c>
      <c r="G373" s="6">
        <v>43313</v>
      </c>
      <c r="H373" t="s">
        <v>28</v>
      </c>
      <c r="I373" t="s">
        <v>18</v>
      </c>
      <c r="J373" t="s">
        <v>19</v>
      </c>
      <c r="K373" t="s">
        <v>53</v>
      </c>
      <c r="L373">
        <v>7757.7611710000001</v>
      </c>
      <c r="M373">
        <v>0</v>
      </c>
      <c r="N373" s="3">
        <v>43405</v>
      </c>
      <c r="O373">
        <v>7272.38</v>
      </c>
      <c r="P373"/>
      <c r="Q373" t="s">
        <v>20</v>
      </c>
      <c r="R373" t="s">
        <v>22</v>
      </c>
      <c r="S373" t="s">
        <v>21</v>
      </c>
      <c r="T373" t="str">
        <f>SUBSTITUTE(S373,"N", 0)</f>
        <v>0</v>
      </c>
      <c r="U373" t="str">
        <f>IF(S373="N", "FALSE", "TRUE")</f>
        <v>FALSE</v>
      </c>
    </row>
    <row r="374" spans="1:21" x14ac:dyDescent="0.35">
      <c r="A374" s="2">
        <v>617</v>
      </c>
      <c r="B374" s="8">
        <v>138336740</v>
      </c>
      <c r="C374">
        <v>35000</v>
      </c>
      <c r="D374"/>
      <c r="E374">
        <v>6.11</v>
      </c>
      <c r="F374">
        <v>1066.52</v>
      </c>
      <c r="G374" s="6">
        <v>43313</v>
      </c>
      <c r="H374" t="s">
        <v>17</v>
      </c>
      <c r="I374" t="s">
        <v>26</v>
      </c>
      <c r="J374" t="s">
        <v>19</v>
      </c>
      <c r="K374" t="s">
        <v>53</v>
      </c>
      <c r="L374">
        <v>7453.76</v>
      </c>
      <c r="M374">
        <v>0</v>
      </c>
      <c r="N374" s="3">
        <v>43160</v>
      </c>
      <c r="O374">
        <v>1066.52</v>
      </c>
      <c r="P374" s="3">
        <v>43191</v>
      </c>
      <c r="Q374" t="s">
        <v>20</v>
      </c>
      <c r="R374" t="s">
        <v>30</v>
      </c>
      <c r="S374" t="s">
        <v>21</v>
      </c>
      <c r="T374" t="str">
        <f>SUBSTITUTE(S374,"N", 0)</f>
        <v>0</v>
      </c>
      <c r="U374" t="str">
        <f>IF(S374="N", "FALSE", "TRUE")</f>
        <v>FALSE</v>
      </c>
    </row>
    <row r="375" spans="1:21" x14ac:dyDescent="0.35">
      <c r="A375" s="2">
        <v>618</v>
      </c>
      <c r="B375" s="8">
        <v>139112521</v>
      </c>
      <c r="C375">
        <v>24000</v>
      </c>
      <c r="D375" t="s">
        <v>24</v>
      </c>
      <c r="E375">
        <v>7.84</v>
      </c>
      <c r="F375">
        <v>750.31</v>
      </c>
      <c r="G375" s="6">
        <v>43313</v>
      </c>
      <c r="H375" t="s">
        <v>17</v>
      </c>
      <c r="I375" t="s">
        <v>26</v>
      </c>
      <c r="J375" t="s">
        <v>19</v>
      </c>
      <c r="K375" t="s">
        <v>53</v>
      </c>
      <c r="L375">
        <v>4554.13</v>
      </c>
      <c r="M375">
        <v>0</v>
      </c>
      <c r="N375" s="3">
        <v>43160</v>
      </c>
      <c r="O375">
        <v>750.31</v>
      </c>
      <c r="P375" s="3">
        <v>43191</v>
      </c>
      <c r="Q375" t="s">
        <v>20</v>
      </c>
      <c r="R375" t="s">
        <v>22</v>
      </c>
      <c r="S375" t="s">
        <v>21</v>
      </c>
      <c r="T375" t="str">
        <f>SUBSTITUTE(S375,"N", 0)</f>
        <v>0</v>
      </c>
      <c r="U375" t="str">
        <f>IF(S375="N", "FALSE", "TRUE")</f>
        <v>FALSE</v>
      </c>
    </row>
    <row r="376" spans="1:21" x14ac:dyDescent="0.35">
      <c r="A376" s="2">
        <v>619</v>
      </c>
      <c r="B376" s="8">
        <v>136532556</v>
      </c>
      <c r="C376">
        <v>6000</v>
      </c>
      <c r="D376" t="s">
        <v>24</v>
      </c>
      <c r="E376">
        <v>6.11</v>
      </c>
      <c r="F376">
        <v>182.84</v>
      </c>
      <c r="G376" s="6">
        <v>43282</v>
      </c>
      <c r="H376" t="s">
        <v>17</v>
      </c>
      <c r="I376" t="s">
        <v>18</v>
      </c>
      <c r="J376" t="s">
        <v>19</v>
      </c>
      <c r="K376" t="s">
        <v>53</v>
      </c>
      <c r="L376">
        <v>1458.65</v>
      </c>
      <c r="M376">
        <v>0</v>
      </c>
      <c r="N376" s="3">
        <v>43160</v>
      </c>
      <c r="O376">
        <v>182.84</v>
      </c>
      <c r="P376" s="3">
        <v>43191</v>
      </c>
      <c r="Q376" t="s">
        <v>20</v>
      </c>
      <c r="R376" t="s">
        <v>22</v>
      </c>
      <c r="S376" t="s">
        <v>21</v>
      </c>
      <c r="T376" t="str">
        <f>SUBSTITUTE(S376,"N", 0)</f>
        <v>0</v>
      </c>
      <c r="U376" t="str">
        <f>IF(S376="N", "FALSE", "TRUE")</f>
        <v>FALSE</v>
      </c>
    </row>
    <row r="377" spans="1:21" x14ac:dyDescent="0.35">
      <c r="A377" s="2">
        <v>620</v>
      </c>
      <c r="B377" s="8">
        <v>140308382</v>
      </c>
      <c r="C377">
        <v>21000</v>
      </c>
      <c r="D377" t="s">
        <v>16</v>
      </c>
      <c r="E377">
        <v>19.920000000000002</v>
      </c>
      <c r="F377">
        <v>555.44000000000005</v>
      </c>
      <c r="G377" s="6">
        <v>43344</v>
      </c>
      <c r="H377" t="s">
        <v>17</v>
      </c>
      <c r="I377" t="s">
        <v>18</v>
      </c>
      <c r="J377" t="s">
        <v>19</v>
      </c>
      <c r="K377" t="s">
        <v>53</v>
      </c>
      <c r="L377">
        <v>3309.4</v>
      </c>
      <c r="M377">
        <v>0</v>
      </c>
      <c r="N377" s="3">
        <v>43160</v>
      </c>
      <c r="O377">
        <v>555.44000000000005</v>
      </c>
      <c r="P377" s="3">
        <v>43191</v>
      </c>
      <c r="Q377" t="s">
        <v>20</v>
      </c>
      <c r="R377" t="s">
        <v>22</v>
      </c>
      <c r="S377" t="s">
        <v>21</v>
      </c>
      <c r="T377" t="str">
        <f>SUBSTITUTE(S377,"N", 0)</f>
        <v>0</v>
      </c>
      <c r="U377" t="str">
        <f>IF(S377="N", "FALSE", "TRUE")</f>
        <v>FALSE</v>
      </c>
    </row>
    <row r="378" spans="1:21" x14ac:dyDescent="0.35">
      <c r="A378" s="2">
        <v>621</v>
      </c>
      <c r="B378" s="8">
        <v>130406188</v>
      </c>
      <c r="C378">
        <v>27000</v>
      </c>
      <c r="D378" t="s">
        <v>24</v>
      </c>
      <c r="E378">
        <v>7.96</v>
      </c>
      <c r="F378">
        <v>845.59</v>
      </c>
      <c r="G378" s="6">
        <v>43160</v>
      </c>
      <c r="H378" t="s">
        <v>17</v>
      </c>
      <c r="I378" t="s">
        <v>26</v>
      </c>
      <c r="J378" t="s">
        <v>19</v>
      </c>
      <c r="K378" t="s">
        <v>53</v>
      </c>
      <c r="L378">
        <v>10135.14</v>
      </c>
      <c r="M378">
        <v>0</v>
      </c>
      <c r="N378" s="3">
        <v>43160</v>
      </c>
      <c r="O378">
        <v>845.59</v>
      </c>
      <c r="P378" s="3">
        <v>43191</v>
      </c>
      <c r="Q378" t="s">
        <v>20</v>
      </c>
      <c r="R378" t="s">
        <v>22</v>
      </c>
      <c r="S378" t="s">
        <v>21</v>
      </c>
      <c r="T378" t="str">
        <f>SUBSTITUTE(S378,"N", 0)</f>
        <v>0</v>
      </c>
      <c r="U378" t="str">
        <f>IF(S378="N", "FALSE", "TRUE")</f>
        <v>FALSE</v>
      </c>
    </row>
    <row r="379" spans="1:21" x14ac:dyDescent="0.35">
      <c r="A379" s="2">
        <v>622</v>
      </c>
      <c r="B379" s="8">
        <v>138203043</v>
      </c>
      <c r="C379">
        <v>20500</v>
      </c>
      <c r="D379" t="s">
        <v>24</v>
      </c>
      <c r="E379">
        <v>7.21</v>
      </c>
      <c r="F379">
        <v>634.96</v>
      </c>
      <c r="G379" s="6">
        <v>43313</v>
      </c>
      <c r="H379" t="s">
        <v>17</v>
      </c>
      <c r="I379" t="s">
        <v>18</v>
      </c>
      <c r="J379" t="s">
        <v>19</v>
      </c>
      <c r="K379" t="s">
        <v>53</v>
      </c>
      <c r="L379">
        <v>4461.1499999999996</v>
      </c>
      <c r="M379">
        <v>0</v>
      </c>
      <c r="N379" s="3">
        <v>43160</v>
      </c>
      <c r="O379">
        <v>634.96</v>
      </c>
      <c r="P379" s="3">
        <v>43191</v>
      </c>
      <c r="Q379" t="s">
        <v>20</v>
      </c>
      <c r="R379" t="s">
        <v>22</v>
      </c>
      <c r="S379" t="s">
        <v>21</v>
      </c>
      <c r="T379" t="str">
        <f>SUBSTITUTE(S379,"N", 0)</f>
        <v>0</v>
      </c>
      <c r="U379" t="str">
        <f>IF(S379="N", "FALSE", "TRUE")</f>
        <v>FALSE</v>
      </c>
    </row>
    <row r="380" spans="1:21" x14ac:dyDescent="0.35">
      <c r="A380" s="2">
        <v>623</v>
      </c>
      <c r="B380" s="8">
        <v>127875380</v>
      </c>
      <c r="C380">
        <v>30000</v>
      </c>
      <c r="D380" t="s">
        <v>16</v>
      </c>
      <c r="E380">
        <v>20</v>
      </c>
      <c r="F380">
        <v>794.82</v>
      </c>
      <c r="G380" s="6">
        <v>43101</v>
      </c>
      <c r="H380" t="s">
        <v>33</v>
      </c>
      <c r="I380" t="s">
        <v>18</v>
      </c>
      <c r="J380" t="s">
        <v>19</v>
      </c>
      <c r="K380" t="s">
        <v>53</v>
      </c>
      <c r="L380">
        <v>7294.85</v>
      </c>
      <c r="M380">
        <v>0</v>
      </c>
      <c r="N380" s="3">
        <v>43252</v>
      </c>
      <c r="O380">
        <v>794.82</v>
      </c>
      <c r="P380"/>
      <c r="Q380" t="s">
        <v>23</v>
      </c>
      <c r="R380" t="s">
        <v>22</v>
      </c>
      <c r="S380" t="s">
        <v>21</v>
      </c>
      <c r="T380" t="str">
        <f>SUBSTITUTE(S380,"N", 0)</f>
        <v>0</v>
      </c>
      <c r="U380" t="str">
        <f>IF(S380="N", "FALSE", "TRUE")</f>
        <v>FALSE</v>
      </c>
    </row>
    <row r="381" spans="1:21" x14ac:dyDescent="0.35">
      <c r="A381" s="2">
        <v>624</v>
      </c>
      <c r="B381" s="8">
        <v>126616305</v>
      </c>
      <c r="C381">
        <v>11000</v>
      </c>
      <c r="D381" t="s">
        <v>16</v>
      </c>
      <c r="E381">
        <v>13.59</v>
      </c>
      <c r="F381">
        <v>253.62</v>
      </c>
      <c r="G381" s="6">
        <v>43101</v>
      </c>
      <c r="H381" t="s">
        <v>17</v>
      </c>
      <c r="I381" t="s">
        <v>26</v>
      </c>
      <c r="J381" t="s">
        <v>19</v>
      </c>
      <c r="K381" t="s">
        <v>53</v>
      </c>
      <c r="L381">
        <v>3588.06</v>
      </c>
      <c r="M381">
        <v>0</v>
      </c>
      <c r="N381" s="3">
        <v>43160</v>
      </c>
      <c r="O381">
        <v>253.62</v>
      </c>
      <c r="P381" s="3">
        <v>43191</v>
      </c>
      <c r="Q381" t="s">
        <v>20</v>
      </c>
      <c r="R381" t="s">
        <v>30</v>
      </c>
      <c r="S381" t="s">
        <v>21</v>
      </c>
      <c r="T381" t="str">
        <f>SUBSTITUTE(S381,"N", 0)</f>
        <v>0</v>
      </c>
      <c r="U381" t="str">
        <f>IF(S381="N", "FALSE", "TRUE")</f>
        <v>FALSE</v>
      </c>
    </row>
    <row r="382" spans="1:21" x14ac:dyDescent="0.35">
      <c r="A382" s="2">
        <v>625</v>
      </c>
      <c r="B382" s="8">
        <v>127770297</v>
      </c>
      <c r="C382">
        <v>14000</v>
      </c>
      <c r="D382" t="s">
        <v>16</v>
      </c>
      <c r="E382">
        <v>9.44</v>
      </c>
      <c r="F382">
        <v>293.62</v>
      </c>
      <c r="G382" s="6">
        <v>43101</v>
      </c>
      <c r="H382" t="s">
        <v>17</v>
      </c>
      <c r="I382" t="s">
        <v>26</v>
      </c>
      <c r="J382" t="s">
        <v>19</v>
      </c>
      <c r="K382" t="s">
        <v>53</v>
      </c>
      <c r="L382">
        <v>4103.34</v>
      </c>
      <c r="M382">
        <v>0</v>
      </c>
      <c r="N382" s="3">
        <v>43160</v>
      </c>
      <c r="O382">
        <v>293.62</v>
      </c>
      <c r="P382" s="3">
        <v>43191</v>
      </c>
      <c r="Q382" t="s">
        <v>20</v>
      </c>
      <c r="R382" t="s">
        <v>22</v>
      </c>
      <c r="S382" t="s">
        <v>21</v>
      </c>
      <c r="T382" t="str">
        <f>SUBSTITUTE(S382,"N", 0)</f>
        <v>0</v>
      </c>
      <c r="U382" t="str">
        <f>IF(S382="N", "FALSE", "TRUE")</f>
        <v>FALSE</v>
      </c>
    </row>
    <row r="383" spans="1:21" x14ac:dyDescent="0.35">
      <c r="A383" s="2">
        <v>626</v>
      </c>
      <c r="B383" s="8">
        <v>129054707</v>
      </c>
      <c r="C383">
        <v>34925</v>
      </c>
      <c r="D383" t="s">
        <v>16</v>
      </c>
      <c r="E383">
        <v>12.62</v>
      </c>
      <c r="F383">
        <v>787.88</v>
      </c>
      <c r="G383" s="6">
        <v>43132</v>
      </c>
      <c r="H383" t="s">
        <v>17</v>
      </c>
      <c r="I383" t="s">
        <v>26</v>
      </c>
      <c r="J383" t="s">
        <v>19</v>
      </c>
      <c r="K383" t="s">
        <v>53</v>
      </c>
      <c r="L383">
        <v>11005.83</v>
      </c>
      <c r="M383">
        <v>0</v>
      </c>
      <c r="N383" s="3">
        <v>43160</v>
      </c>
      <c r="O383">
        <v>787.88</v>
      </c>
      <c r="P383" s="3">
        <v>43191</v>
      </c>
      <c r="Q383" t="s">
        <v>20</v>
      </c>
      <c r="R383" t="s">
        <v>22</v>
      </c>
      <c r="S383" t="s">
        <v>21</v>
      </c>
      <c r="T383" t="str">
        <f>SUBSTITUTE(S383,"N", 0)</f>
        <v>0</v>
      </c>
      <c r="U383" t="str">
        <f>IF(S383="N", "FALSE", "TRUE")</f>
        <v>FALSE</v>
      </c>
    </row>
    <row r="384" spans="1:21" x14ac:dyDescent="0.35">
      <c r="A384" s="2">
        <v>627</v>
      </c>
      <c r="B384" s="8">
        <v>138620323</v>
      </c>
      <c r="C384">
        <v>12000</v>
      </c>
      <c r="D384" t="s">
        <v>24</v>
      </c>
      <c r="E384">
        <v>6.11</v>
      </c>
      <c r="F384">
        <v>365.67</v>
      </c>
      <c r="G384" s="6">
        <v>43313</v>
      </c>
      <c r="H384" t="s">
        <v>17</v>
      </c>
      <c r="I384" t="s">
        <v>26</v>
      </c>
      <c r="J384" t="s">
        <v>19</v>
      </c>
      <c r="K384" t="s">
        <v>53</v>
      </c>
      <c r="L384">
        <v>2551.54</v>
      </c>
      <c r="M384">
        <v>0</v>
      </c>
      <c r="N384" s="3">
        <v>43160</v>
      </c>
      <c r="O384">
        <v>365.67</v>
      </c>
      <c r="P384" s="3">
        <v>43191</v>
      </c>
      <c r="Q384" t="s">
        <v>20</v>
      </c>
      <c r="R384" t="s">
        <v>30</v>
      </c>
      <c r="S384" t="s">
        <v>21</v>
      </c>
      <c r="T384" t="str">
        <f>SUBSTITUTE(S384,"N", 0)</f>
        <v>0</v>
      </c>
      <c r="U384" t="str">
        <f>IF(S384="N", "FALSE", "TRUE")</f>
        <v>FALSE</v>
      </c>
    </row>
    <row r="385" spans="1:21" x14ac:dyDescent="0.35">
      <c r="A385" s="2">
        <v>628</v>
      </c>
      <c r="B385" s="8">
        <v>137977588</v>
      </c>
      <c r="C385">
        <v>16000</v>
      </c>
      <c r="D385" t="s">
        <v>16</v>
      </c>
      <c r="E385">
        <v>16.91</v>
      </c>
      <c r="F385">
        <v>396.87</v>
      </c>
      <c r="G385" s="6">
        <v>43313</v>
      </c>
      <c r="H385" t="s">
        <v>17</v>
      </c>
      <c r="I385" t="s">
        <v>26</v>
      </c>
      <c r="J385" t="s">
        <v>19</v>
      </c>
      <c r="K385" t="s">
        <v>53</v>
      </c>
      <c r="L385">
        <v>2770.58</v>
      </c>
      <c r="M385">
        <v>0</v>
      </c>
      <c r="N385" s="3">
        <v>43160</v>
      </c>
      <c r="O385">
        <v>396.87</v>
      </c>
      <c r="P385" s="3">
        <v>43191</v>
      </c>
      <c r="Q385" t="s">
        <v>20</v>
      </c>
      <c r="R385" t="s">
        <v>30</v>
      </c>
      <c r="S385" t="s">
        <v>21</v>
      </c>
      <c r="T385" t="str">
        <f>SUBSTITUTE(S385,"N", 0)</f>
        <v>0</v>
      </c>
      <c r="U385" t="str">
        <f>IF(S385="N", "FALSE", "TRUE")</f>
        <v>FALSE</v>
      </c>
    </row>
    <row r="386" spans="1:21" x14ac:dyDescent="0.35">
      <c r="A386" s="2">
        <v>629</v>
      </c>
      <c r="B386" s="8">
        <v>128416385</v>
      </c>
      <c r="C386">
        <v>21550</v>
      </c>
      <c r="D386" t="s">
        <v>16</v>
      </c>
      <c r="E386">
        <v>19.03</v>
      </c>
      <c r="F386">
        <v>559.38</v>
      </c>
      <c r="G386" s="6">
        <v>43132</v>
      </c>
      <c r="H386" t="s">
        <v>33</v>
      </c>
      <c r="I386" t="s">
        <v>29</v>
      </c>
      <c r="J386" t="s">
        <v>19</v>
      </c>
      <c r="K386" t="s">
        <v>53</v>
      </c>
      <c r="L386">
        <v>3463.08</v>
      </c>
      <c r="M386">
        <v>0</v>
      </c>
      <c r="N386" s="3">
        <v>43313</v>
      </c>
      <c r="O386">
        <v>688.96</v>
      </c>
      <c r="P386"/>
      <c r="Q386" t="s">
        <v>20</v>
      </c>
      <c r="R386" t="s">
        <v>22</v>
      </c>
      <c r="S386" t="s">
        <v>21</v>
      </c>
      <c r="T386" t="str">
        <f>SUBSTITUTE(S386,"N", 0)</f>
        <v>0</v>
      </c>
      <c r="U386" t="str">
        <f>IF(S386="N", "FALSE", "TRUE")</f>
        <v>FALSE</v>
      </c>
    </row>
    <row r="387" spans="1:21" x14ac:dyDescent="0.35">
      <c r="A387" s="2">
        <v>630</v>
      </c>
      <c r="B387" s="8">
        <v>129698717</v>
      </c>
      <c r="C387">
        <v>10800</v>
      </c>
      <c r="D387" t="s">
        <v>24</v>
      </c>
      <c r="E387">
        <v>11.98</v>
      </c>
      <c r="F387">
        <v>358.62</v>
      </c>
      <c r="G387" s="6">
        <v>43160</v>
      </c>
      <c r="H387" t="s">
        <v>17</v>
      </c>
      <c r="I387" t="s">
        <v>18</v>
      </c>
      <c r="J387" t="s">
        <v>19</v>
      </c>
      <c r="K387" t="s">
        <v>53</v>
      </c>
      <c r="L387">
        <v>4420.3500000000004</v>
      </c>
      <c r="M387">
        <v>0</v>
      </c>
      <c r="N387" s="3">
        <v>43160</v>
      </c>
      <c r="O387">
        <v>358.62</v>
      </c>
      <c r="P387" s="3">
        <v>43191</v>
      </c>
      <c r="Q387" t="s">
        <v>20</v>
      </c>
      <c r="R387" t="s">
        <v>22</v>
      </c>
      <c r="S387" t="s">
        <v>21</v>
      </c>
      <c r="T387" t="str">
        <f>SUBSTITUTE(S387,"N", 0)</f>
        <v>0</v>
      </c>
      <c r="U387" t="str">
        <f>IF(S387="N", "FALSE", "TRUE")</f>
        <v>FALSE</v>
      </c>
    </row>
    <row r="388" spans="1:21" x14ac:dyDescent="0.35">
      <c r="A388" s="2">
        <v>631</v>
      </c>
      <c r="B388" s="8">
        <v>129428950</v>
      </c>
      <c r="C388">
        <v>4800</v>
      </c>
      <c r="D388"/>
      <c r="E388">
        <v>7.34</v>
      </c>
      <c r="F388">
        <v>148.96</v>
      </c>
      <c r="G388" s="6">
        <v>43160</v>
      </c>
      <c r="H388" t="s">
        <v>17</v>
      </c>
      <c r="I388" t="s">
        <v>18</v>
      </c>
      <c r="J388" t="s">
        <v>19</v>
      </c>
      <c r="K388" t="s">
        <v>53</v>
      </c>
      <c r="L388">
        <v>1783.61</v>
      </c>
      <c r="M388">
        <v>0</v>
      </c>
      <c r="N388" s="3">
        <v>43160</v>
      </c>
      <c r="O388">
        <v>148.96</v>
      </c>
      <c r="P388" s="3">
        <v>43191</v>
      </c>
      <c r="Q388" t="s">
        <v>20</v>
      </c>
      <c r="R388" t="s">
        <v>22</v>
      </c>
      <c r="S388" t="s">
        <v>21</v>
      </c>
      <c r="T388" t="str">
        <f>SUBSTITUTE(S388,"N", 0)</f>
        <v>0</v>
      </c>
      <c r="U388" t="str">
        <f>IF(S388="N", "FALSE", "TRUE")</f>
        <v>FALSE</v>
      </c>
    </row>
    <row r="389" spans="1:21" x14ac:dyDescent="0.35">
      <c r="A389" s="2">
        <v>632</v>
      </c>
      <c r="B389" s="8">
        <v>138734813</v>
      </c>
      <c r="C389">
        <v>10000</v>
      </c>
      <c r="D389" t="s">
        <v>24</v>
      </c>
      <c r="E389">
        <v>17.97</v>
      </c>
      <c r="F389">
        <v>361.38</v>
      </c>
      <c r="G389" s="6">
        <v>43313</v>
      </c>
      <c r="H389" t="s">
        <v>17</v>
      </c>
      <c r="I389" t="s">
        <v>18</v>
      </c>
      <c r="J389" t="s">
        <v>19</v>
      </c>
      <c r="K389" t="s">
        <v>53</v>
      </c>
      <c r="L389">
        <v>2519.6799999999998</v>
      </c>
      <c r="M389">
        <v>0</v>
      </c>
      <c r="N389" s="3">
        <v>43160</v>
      </c>
      <c r="O389">
        <v>361.38</v>
      </c>
      <c r="P389" s="3">
        <v>43191</v>
      </c>
      <c r="Q389" t="s">
        <v>20</v>
      </c>
      <c r="R389" t="s">
        <v>22</v>
      </c>
      <c r="S389" t="s">
        <v>21</v>
      </c>
      <c r="T389" t="str">
        <f>SUBSTITUTE(S389,"N", 0)</f>
        <v>0</v>
      </c>
      <c r="U389" t="str">
        <f>IF(S389="N", "FALSE", "TRUE")</f>
        <v>FALSE</v>
      </c>
    </row>
    <row r="390" spans="1:21" x14ac:dyDescent="0.35">
      <c r="A390" s="2">
        <v>633</v>
      </c>
      <c r="B390" s="8">
        <v>127589691</v>
      </c>
      <c r="C390">
        <v>36225</v>
      </c>
      <c r="D390" t="s">
        <v>16</v>
      </c>
      <c r="E390">
        <v>13.59</v>
      </c>
      <c r="F390">
        <v>835.22</v>
      </c>
      <c r="G390" s="6">
        <v>43132</v>
      </c>
      <c r="H390" t="s">
        <v>17</v>
      </c>
      <c r="I390" t="s">
        <v>26</v>
      </c>
      <c r="J390" t="s">
        <v>19</v>
      </c>
      <c r="K390" t="s">
        <v>53</v>
      </c>
      <c r="L390">
        <v>10830.51</v>
      </c>
      <c r="M390">
        <v>0</v>
      </c>
      <c r="N390" s="3">
        <v>43160</v>
      </c>
      <c r="O390">
        <v>835.22</v>
      </c>
      <c r="P390" s="3">
        <v>43191</v>
      </c>
      <c r="Q390" t="s">
        <v>20</v>
      </c>
      <c r="R390" t="s">
        <v>22</v>
      </c>
      <c r="S390" t="s">
        <v>21</v>
      </c>
      <c r="T390" t="str">
        <f>SUBSTITUTE(S390,"N", 0)</f>
        <v>0</v>
      </c>
      <c r="U390" t="str">
        <f>IF(S390="N", "FALSE", "TRUE")</f>
        <v>FALSE</v>
      </c>
    </row>
    <row r="391" spans="1:21" x14ac:dyDescent="0.35">
      <c r="A391" s="2">
        <v>634</v>
      </c>
      <c r="B391" s="8">
        <v>137627215</v>
      </c>
      <c r="C391">
        <v>10000</v>
      </c>
      <c r="D391" t="s">
        <v>16</v>
      </c>
      <c r="E391">
        <v>19.920000000000002</v>
      </c>
      <c r="F391">
        <v>264.5</v>
      </c>
      <c r="G391" s="6">
        <v>43313</v>
      </c>
      <c r="H391" t="s">
        <v>17</v>
      </c>
      <c r="I391" t="s">
        <v>18</v>
      </c>
      <c r="J391" t="s">
        <v>19</v>
      </c>
      <c r="K391" t="s">
        <v>53</v>
      </c>
      <c r="L391">
        <v>1840.43</v>
      </c>
      <c r="M391">
        <v>0</v>
      </c>
      <c r="N391" s="3">
        <v>43160</v>
      </c>
      <c r="O391">
        <v>264.5</v>
      </c>
      <c r="P391" s="3">
        <v>43191</v>
      </c>
      <c r="Q391" t="s">
        <v>20</v>
      </c>
      <c r="R391" t="s">
        <v>22</v>
      </c>
      <c r="S391" t="s">
        <v>21</v>
      </c>
      <c r="T391" t="str">
        <f>SUBSTITUTE(S391,"N", 0)</f>
        <v>0</v>
      </c>
      <c r="U391" t="str">
        <f>IF(S391="N", "FALSE", "TRUE")</f>
        <v>FALSE</v>
      </c>
    </row>
    <row r="392" spans="1:21" x14ac:dyDescent="0.35">
      <c r="A392" s="2">
        <v>635</v>
      </c>
      <c r="B392" s="8">
        <v>126723187</v>
      </c>
      <c r="C392">
        <v>16000</v>
      </c>
      <c r="D392"/>
      <c r="E392">
        <v>21.45</v>
      </c>
      <c r="F392">
        <v>606.51</v>
      </c>
      <c r="G392" s="6">
        <v>43101</v>
      </c>
      <c r="H392" t="s">
        <v>34</v>
      </c>
      <c r="I392" t="s">
        <v>18</v>
      </c>
      <c r="J392" t="s">
        <v>32</v>
      </c>
      <c r="K392" t="s">
        <v>52</v>
      </c>
      <c r="L392">
        <v>7230.45</v>
      </c>
      <c r="M392">
        <v>0</v>
      </c>
      <c r="N392" s="3">
        <v>43101</v>
      </c>
      <c r="O392">
        <v>606.51</v>
      </c>
      <c r="P392" s="3">
        <v>43191</v>
      </c>
      <c r="Q392" t="s">
        <v>20</v>
      </c>
      <c r="R392" t="s">
        <v>22</v>
      </c>
      <c r="S392" t="s">
        <v>21</v>
      </c>
      <c r="T392" t="str">
        <f>SUBSTITUTE(S392,"N", 0)</f>
        <v>0</v>
      </c>
      <c r="U392" t="str">
        <f>IF(S392="N", "FALSE", "TRUE")</f>
        <v>FALSE</v>
      </c>
    </row>
    <row r="393" spans="1:21" x14ac:dyDescent="0.35">
      <c r="A393" s="2">
        <v>636</v>
      </c>
      <c r="B393" s="8">
        <v>126712823</v>
      </c>
      <c r="C393">
        <v>16000</v>
      </c>
      <c r="D393" t="s">
        <v>16</v>
      </c>
      <c r="E393">
        <v>30.65</v>
      </c>
      <c r="F393">
        <v>524.07000000000005</v>
      </c>
      <c r="G393" s="6">
        <v>43101</v>
      </c>
      <c r="H393" t="s">
        <v>17</v>
      </c>
      <c r="I393" t="s">
        <v>18</v>
      </c>
      <c r="J393" t="s">
        <v>19</v>
      </c>
      <c r="K393" t="s">
        <v>53</v>
      </c>
      <c r="L393">
        <v>7282.49</v>
      </c>
      <c r="M393">
        <v>0</v>
      </c>
      <c r="N393" s="3">
        <v>43160</v>
      </c>
      <c r="O393">
        <v>524.07000000000005</v>
      </c>
      <c r="P393" s="3">
        <v>43191</v>
      </c>
      <c r="Q393" t="s">
        <v>23</v>
      </c>
      <c r="R393" t="s">
        <v>22</v>
      </c>
      <c r="S393" t="s">
        <v>21</v>
      </c>
      <c r="T393" t="str">
        <f>SUBSTITUTE(S393,"N", 0)</f>
        <v>0</v>
      </c>
      <c r="U393" t="str">
        <f>IF(S393="N", "FALSE", "TRUE")</f>
        <v>FALSE</v>
      </c>
    </row>
    <row r="394" spans="1:21" x14ac:dyDescent="0.35">
      <c r="A394" s="2">
        <v>637</v>
      </c>
      <c r="B394" s="8">
        <v>139198494</v>
      </c>
      <c r="C394"/>
      <c r="D394" t="s">
        <v>24</v>
      </c>
      <c r="E394">
        <v>16.14</v>
      </c>
      <c r="F394">
        <v>281.81</v>
      </c>
      <c r="G394" s="6">
        <v>43313</v>
      </c>
      <c r="H394" t="s">
        <v>17</v>
      </c>
      <c r="I394" t="s">
        <v>35</v>
      </c>
      <c r="J394" t="s">
        <v>19</v>
      </c>
      <c r="K394" t="s">
        <v>53</v>
      </c>
      <c r="L394">
        <v>1965.5</v>
      </c>
      <c r="M394">
        <v>0</v>
      </c>
      <c r="N394" s="3">
        <v>43160</v>
      </c>
      <c r="O394">
        <v>281.81</v>
      </c>
      <c r="P394" s="3">
        <v>43191</v>
      </c>
      <c r="Q394" t="s">
        <v>20</v>
      </c>
      <c r="R394" t="s">
        <v>22</v>
      </c>
      <c r="S394" t="s">
        <v>21</v>
      </c>
      <c r="T394" t="str">
        <f>SUBSTITUTE(S394,"N", 0)</f>
        <v>0</v>
      </c>
      <c r="U394" t="str">
        <f>IF(S394="N", "FALSE", "TRUE")</f>
        <v>FALSE</v>
      </c>
    </row>
    <row r="395" spans="1:21" x14ac:dyDescent="0.35">
      <c r="A395" s="2">
        <v>638</v>
      </c>
      <c r="B395" s="8">
        <v>139075818</v>
      </c>
      <c r="C395">
        <v>23000</v>
      </c>
      <c r="D395" t="s">
        <v>24</v>
      </c>
      <c r="E395">
        <v>6.67</v>
      </c>
      <c r="F395">
        <v>706.71</v>
      </c>
      <c r="G395" s="6">
        <v>43313</v>
      </c>
      <c r="H395" t="s">
        <v>17</v>
      </c>
      <c r="I395" t="s">
        <v>26</v>
      </c>
      <c r="J395" t="s">
        <v>19</v>
      </c>
      <c r="K395" t="s">
        <v>53</v>
      </c>
      <c r="L395">
        <v>4894.32</v>
      </c>
      <c r="M395">
        <v>0</v>
      </c>
      <c r="N395" s="3">
        <v>43160</v>
      </c>
      <c r="O395">
        <v>706.71</v>
      </c>
      <c r="P395" s="3">
        <v>43191</v>
      </c>
      <c r="Q395" t="s">
        <v>20</v>
      </c>
      <c r="R395" t="s">
        <v>30</v>
      </c>
      <c r="S395" t="s">
        <v>21</v>
      </c>
      <c r="T395" t="str">
        <f>SUBSTITUTE(S395,"N", 0)</f>
        <v>0</v>
      </c>
      <c r="U395" t="str">
        <f>IF(S395="N", "FALSE", "TRUE")</f>
        <v>FALSE</v>
      </c>
    </row>
    <row r="396" spans="1:21" x14ac:dyDescent="0.35">
      <c r="A396" s="2">
        <v>639</v>
      </c>
      <c r="B396" s="8">
        <v>140315260</v>
      </c>
      <c r="C396">
        <v>35000</v>
      </c>
      <c r="D396" t="s">
        <v>16</v>
      </c>
      <c r="E396">
        <v>22.35</v>
      </c>
      <c r="F396">
        <v>973.64</v>
      </c>
      <c r="G396" s="6">
        <v>43344</v>
      </c>
      <c r="H396" t="s">
        <v>34</v>
      </c>
      <c r="I396" t="s">
        <v>26</v>
      </c>
      <c r="J396" t="s">
        <v>19</v>
      </c>
      <c r="K396" t="s">
        <v>53</v>
      </c>
      <c r="L396">
        <v>3851.1</v>
      </c>
      <c r="M396">
        <v>0</v>
      </c>
      <c r="N396" s="3">
        <v>43101</v>
      </c>
      <c r="O396">
        <v>973.64</v>
      </c>
      <c r="P396" s="3">
        <v>43191</v>
      </c>
      <c r="Q396" t="s">
        <v>20</v>
      </c>
      <c r="R396" t="s">
        <v>22</v>
      </c>
      <c r="S396" t="s">
        <v>21</v>
      </c>
      <c r="T396" t="str">
        <f>SUBSTITUTE(S396,"N", 0)</f>
        <v>0</v>
      </c>
      <c r="U396" t="str">
        <f>IF(S396="N", "FALSE", "TRUE")</f>
        <v>FALSE</v>
      </c>
    </row>
    <row r="397" spans="1:21" x14ac:dyDescent="0.35">
      <c r="A397" s="2">
        <v>640</v>
      </c>
      <c r="B397" s="8">
        <v>126847226</v>
      </c>
      <c r="C397">
        <v>28000</v>
      </c>
      <c r="D397" t="s">
        <v>16</v>
      </c>
      <c r="E397">
        <v>14.08</v>
      </c>
      <c r="F397">
        <v>652.67999999999995</v>
      </c>
      <c r="G397" s="6">
        <v>43101</v>
      </c>
      <c r="H397" t="s">
        <v>17</v>
      </c>
      <c r="I397" t="s">
        <v>26</v>
      </c>
      <c r="J397" t="s">
        <v>19</v>
      </c>
      <c r="K397" t="s">
        <v>53</v>
      </c>
      <c r="L397">
        <v>9082.76</v>
      </c>
      <c r="M397">
        <v>0</v>
      </c>
      <c r="N397" s="3">
        <v>43160</v>
      </c>
      <c r="O397">
        <v>652.67999999999995</v>
      </c>
      <c r="P397" s="3">
        <v>43191</v>
      </c>
      <c r="Q397" t="s">
        <v>20</v>
      </c>
      <c r="R397" t="s">
        <v>22</v>
      </c>
      <c r="S397" t="s">
        <v>21</v>
      </c>
      <c r="T397" t="str">
        <f>SUBSTITUTE(S397,"N", 0)</f>
        <v>0</v>
      </c>
      <c r="U397" t="str">
        <f>IF(S397="N", "FALSE", "TRUE")</f>
        <v>FALSE</v>
      </c>
    </row>
    <row r="398" spans="1:21" x14ac:dyDescent="0.35">
      <c r="A398" s="2">
        <v>641</v>
      </c>
      <c r="B398" s="8">
        <v>130059544</v>
      </c>
      <c r="C398">
        <v>14000</v>
      </c>
      <c r="D398" t="s">
        <v>16</v>
      </c>
      <c r="E398">
        <v>20.39</v>
      </c>
      <c r="F398">
        <v>373.96</v>
      </c>
      <c r="G398" s="6">
        <v>43160</v>
      </c>
      <c r="H398" t="s">
        <v>28</v>
      </c>
      <c r="I398" t="s">
        <v>18</v>
      </c>
      <c r="J398" t="s">
        <v>19</v>
      </c>
      <c r="K398" t="s">
        <v>53</v>
      </c>
      <c r="L398">
        <v>14426.416230000001</v>
      </c>
      <c r="M398">
        <v>0</v>
      </c>
      <c r="N398" s="3">
        <v>43191</v>
      </c>
      <c r="O398">
        <v>14442.28</v>
      </c>
      <c r="P398"/>
      <c r="Q398" t="s">
        <v>20</v>
      </c>
      <c r="R398" t="s">
        <v>22</v>
      </c>
      <c r="S398" t="s">
        <v>21</v>
      </c>
      <c r="T398" t="str">
        <f>SUBSTITUTE(S398,"N", 0)</f>
        <v>0</v>
      </c>
      <c r="U398" t="str">
        <f>IF(S398="N", "FALSE", "TRUE")</f>
        <v>FALSE</v>
      </c>
    </row>
    <row r="399" spans="1:21" x14ac:dyDescent="0.35">
      <c r="A399" s="2">
        <v>642</v>
      </c>
      <c r="B399" s="8">
        <v>130764288</v>
      </c>
      <c r="C399">
        <v>40000</v>
      </c>
      <c r="D399" t="s">
        <v>24</v>
      </c>
      <c r="E399">
        <v>5.31</v>
      </c>
      <c r="F399">
        <v>1204.42</v>
      </c>
      <c r="G399" s="6">
        <v>43160</v>
      </c>
      <c r="H399" t="s">
        <v>17</v>
      </c>
      <c r="I399" t="s">
        <v>26</v>
      </c>
      <c r="J399" t="s">
        <v>19</v>
      </c>
      <c r="K399" t="s">
        <v>53</v>
      </c>
      <c r="L399">
        <v>14441.24</v>
      </c>
      <c r="M399">
        <v>0</v>
      </c>
      <c r="N399" s="3">
        <v>43160</v>
      </c>
      <c r="O399">
        <v>1204.42</v>
      </c>
      <c r="P399" s="3">
        <v>43191</v>
      </c>
      <c r="Q399" t="s">
        <v>20</v>
      </c>
      <c r="R399" t="s">
        <v>22</v>
      </c>
      <c r="S399" t="s">
        <v>21</v>
      </c>
      <c r="T399" t="str">
        <f>SUBSTITUTE(S399,"N", 0)</f>
        <v>0</v>
      </c>
      <c r="U399" t="str">
        <f>IF(S399="N", "FALSE", "TRUE")</f>
        <v>FALSE</v>
      </c>
    </row>
    <row r="400" spans="1:21" x14ac:dyDescent="0.35">
      <c r="A400" s="2">
        <v>643</v>
      </c>
      <c r="B400" s="8">
        <v>139412138</v>
      </c>
      <c r="C400">
        <v>23400</v>
      </c>
      <c r="D400"/>
      <c r="E400">
        <v>18.940000000000001</v>
      </c>
      <c r="F400">
        <v>606.24</v>
      </c>
      <c r="G400" s="6">
        <v>43344</v>
      </c>
      <c r="H400" t="s">
        <v>17</v>
      </c>
      <c r="I400" t="s">
        <v>18</v>
      </c>
      <c r="J400" t="s">
        <v>19</v>
      </c>
      <c r="K400" t="s">
        <v>53</v>
      </c>
      <c r="L400">
        <v>3612.82</v>
      </c>
      <c r="M400">
        <v>0</v>
      </c>
      <c r="N400" s="3">
        <v>43160</v>
      </c>
      <c r="O400">
        <v>606.24</v>
      </c>
      <c r="P400" s="3">
        <v>43191</v>
      </c>
      <c r="Q400" t="s">
        <v>23</v>
      </c>
      <c r="R400" t="s">
        <v>22</v>
      </c>
      <c r="S400" t="s">
        <v>21</v>
      </c>
      <c r="T400" t="str">
        <f>SUBSTITUTE(S400,"N", 0)</f>
        <v>0</v>
      </c>
      <c r="U400" t="str">
        <f>IF(S400="N", "FALSE", "TRUE")</f>
        <v>FALSE</v>
      </c>
    </row>
    <row r="401" spans="1:21" x14ac:dyDescent="0.35">
      <c r="A401" s="2">
        <v>644</v>
      </c>
      <c r="B401" s="8">
        <v>126858662</v>
      </c>
      <c r="C401">
        <v>1000</v>
      </c>
      <c r="D401" t="s">
        <v>24</v>
      </c>
      <c r="E401">
        <v>7.97</v>
      </c>
      <c r="F401">
        <v>31.33</v>
      </c>
      <c r="G401" s="6">
        <v>43101</v>
      </c>
      <c r="H401" t="s">
        <v>17</v>
      </c>
      <c r="I401" t="s">
        <v>18</v>
      </c>
      <c r="J401" t="s">
        <v>19</v>
      </c>
      <c r="K401" t="s">
        <v>53</v>
      </c>
      <c r="L401">
        <v>437.51</v>
      </c>
      <c r="M401">
        <v>0</v>
      </c>
      <c r="N401" s="3">
        <v>43160</v>
      </c>
      <c r="O401">
        <v>31.33</v>
      </c>
      <c r="P401" s="3">
        <v>43191</v>
      </c>
      <c r="Q401" t="s">
        <v>20</v>
      </c>
      <c r="R401" t="s">
        <v>22</v>
      </c>
      <c r="S401" t="s">
        <v>21</v>
      </c>
      <c r="T401" t="str">
        <f>SUBSTITUTE(S401,"N", 0)</f>
        <v>0</v>
      </c>
      <c r="U401" t="str">
        <f>IF(S401="N", "FALSE", "TRUE")</f>
        <v>FALSE</v>
      </c>
    </row>
    <row r="402" spans="1:21" x14ac:dyDescent="0.35">
      <c r="A402" s="2">
        <v>654</v>
      </c>
      <c r="B402" s="8">
        <v>140686126</v>
      </c>
      <c r="C402">
        <v>20000</v>
      </c>
      <c r="D402"/>
      <c r="E402">
        <v>7.21</v>
      </c>
      <c r="F402">
        <v>619.47</v>
      </c>
      <c r="G402" s="6">
        <v>43344</v>
      </c>
      <c r="H402" t="s">
        <v>17</v>
      </c>
      <c r="I402" t="s">
        <v>26</v>
      </c>
      <c r="J402" t="s">
        <v>19</v>
      </c>
      <c r="K402" t="s">
        <v>53</v>
      </c>
      <c r="L402">
        <v>3684.78</v>
      </c>
      <c r="M402">
        <v>0</v>
      </c>
      <c r="N402" s="3">
        <v>43160</v>
      </c>
      <c r="O402">
        <v>619.47</v>
      </c>
      <c r="P402" s="3">
        <v>43191</v>
      </c>
      <c r="Q402" t="s">
        <v>23</v>
      </c>
      <c r="R402" t="s">
        <v>22</v>
      </c>
      <c r="S402" t="s">
        <v>21</v>
      </c>
      <c r="T402" t="str">
        <f>SUBSTITUTE(S402,"N", 0)</f>
        <v>0</v>
      </c>
      <c r="U402" t="str">
        <f>IF(S402="N", "FALSE", "TRUE")</f>
        <v>FALSE</v>
      </c>
    </row>
    <row r="403" spans="1:21" x14ac:dyDescent="0.35">
      <c r="A403" s="2">
        <v>655</v>
      </c>
      <c r="B403" s="8">
        <v>129515261</v>
      </c>
      <c r="C403">
        <v>10000</v>
      </c>
      <c r="D403"/>
      <c r="E403">
        <v>10.41</v>
      </c>
      <c r="F403">
        <v>324.61</v>
      </c>
      <c r="G403" s="6">
        <v>43160</v>
      </c>
      <c r="H403" t="s">
        <v>17</v>
      </c>
      <c r="I403" t="s">
        <v>18</v>
      </c>
      <c r="J403" t="s">
        <v>19</v>
      </c>
      <c r="K403" t="s">
        <v>53</v>
      </c>
      <c r="L403">
        <v>3890.51</v>
      </c>
      <c r="M403">
        <v>0</v>
      </c>
      <c r="N403" s="3">
        <v>43160</v>
      </c>
      <c r="O403">
        <v>324.61</v>
      </c>
      <c r="P403" s="3">
        <v>43191</v>
      </c>
      <c r="Q403" t="s">
        <v>20</v>
      </c>
      <c r="R403" t="s">
        <v>30</v>
      </c>
      <c r="S403" t="s">
        <v>21</v>
      </c>
      <c r="T403" t="str">
        <f>SUBSTITUTE(S403,"N", 0)</f>
        <v>0</v>
      </c>
      <c r="U403" t="str">
        <f>IF(S403="N", "FALSE", "TRUE")</f>
        <v>FALSE</v>
      </c>
    </row>
    <row r="404" spans="1:21" x14ac:dyDescent="0.35">
      <c r="A404" s="2">
        <v>664</v>
      </c>
      <c r="B404" s="8">
        <v>140861203</v>
      </c>
      <c r="C404">
        <v>5000</v>
      </c>
      <c r="D404"/>
      <c r="E404">
        <v>10.08</v>
      </c>
      <c r="F404">
        <v>161.53</v>
      </c>
      <c r="G404" s="6">
        <v>43344</v>
      </c>
      <c r="H404" t="s">
        <v>17</v>
      </c>
      <c r="I404" t="s">
        <v>26</v>
      </c>
      <c r="J404" t="s">
        <v>32</v>
      </c>
      <c r="K404" t="s">
        <v>52</v>
      </c>
      <c r="L404">
        <v>966.38</v>
      </c>
      <c r="M404">
        <v>0</v>
      </c>
      <c r="N404" s="3">
        <v>43160</v>
      </c>
      <c r="O404">
        <v>161.53</v>
      </c>
      <c r="P404" s="3">
        <v>43191</v>
      </c>
      <c r="Q404" t="s">
        <v>20</v>
      </c>
      <c r="R404" t="s">
        <v>22</v>
      </c>
      <c r="S404" t="s">
        <v>21</v>
      </c>
      <c r="T404" t="str">
        <f>SUBSTITUTE(S404,"N", 0)</f>
        <v>0</v>
      </c>
      <c r="U404" t="str">
        <f>IF(S404="N", "FALSE", "TRUE")</f>
        <v>FALSE</v>
      </c>
    </row>
    <row r="405" spans="1:21" x14ac:dyDescent="0.35">
      <c r="A405" s="2">
        <v>680</v>
      </c>
      <c r="B405" s="8">
        <v>140122408</v>
      </c>
      <c r="C405"/>
      <c r="D405" t="s">
        <v>16</v>
      </c>
      <c r="E405">
        <v>25.34</v>
      </c>
      <c r="F405">
        <v>354.62</v>
      </c>
      <c r="G405" s="6">
        <v>43344</v>
      </c>
      <c r="H405" t="s">
        <v>17</v>
      </c>
      <c r="I405" t="s">
        <v>18</v>
      </c>
      <c r="J405" t="s">
        <v>19</v>
      </c>
      <c r="K405" t="s">
        <v>53</v>
      </c>
      <c r="L405">
        <v>2110.83</v>
      </c>
      <c r="M405">
        <v>0</v>
      </c>
      <c r="N405" s="3">
        <v>43160</v>
      </c>
      <c r="O405">
        <v>354.62</v>
      </c>
      <c r="P405" s="3">
        <v>43191</v>
      </c>
      <c r="Q405" t="s">
        <v>20</v>
      </c>
      <c r="R405" t="s">
        <v>22</v>
      </c>
      <c r="S405" t="s">
        <v>21</v>
      </c>
      <c r="T405" t="str">
        <f>SUBSTITUTE(S405,"N", 0)</f>
        <v>0</v>
      </c>
      <c r="U405" t="str">
        <f>IF(S405="N", "FALSE", "TRUE")</f>
        <v>FALSE</v>
      </c>
    </row>
    <row r="406" spans="1:21" x14ac:dyDescent="0.35">
      <c r="A406" s="2">
        <v>682</v>
      </c>
      <c r="B406" s="8">
        <v>136763913</v>
      </c>
      <c r="C406">
        <v>12000</v>
      </c>
      <c r="D406"/>
      <c r="E406">
        <v>14.47</v>
      </c>
      <c r="F406">
        <v>282.16000000000003</v>
      </c>
      <c r="G406" s="6">
        <v>43282</v>
      </c>
      <c r="H406" t="s">
        <v>17</v>
      </c>
      <c r="I406" t="s">
        <v>18</v>
      </c>
      <c r="J406" t="s">
        <v>19</v>
      </c>
      <c r="K406" t="s">
        <v>53</v>
      </c>
      <c r="L406">
        <v>2247.63</v>
      </c>
      <c r="M406">
        <v>0</v>
      </c>
      <c r="N406" s="3">
        <v>43160</v>
      </c>
      <c r="O406">
        <v>282.16000000000003</v>
      </c>
      <c r="P406" s="3">
        <v>43191</v>
      </c>
      <c r="Q406" t="s">
        <v>23</v>
      </c>
      <c r="R406" t="s">
        <v>30</v>
      </c>
      <c r="S406" t="s">
        <v>21</v>
      </c>
      <c r="T406" t="str">
        <f>SUBSTITUTE(S406,"N", 0)</f>
        <v>0</v>
      </c>
      <c r="U406" t="str">
        <f>IF(S406="N", "FALSE", "TRUE")</f>
        <v>FALSE</v>
      </c>
    </row>
    <row r="407" spans="1:21" x14ac:dyDescent="0.35">
      <c r="A407" s="2">
        <v>683</v>
      </c>
      <c r="B407" s="8">
        <v>138925355</v>
      </c>
      <c r="C407">
        <v>12000</v>
      </c>
      <c r="D407"/>
      <c r="E407">
        <v>11.55</v>
      </c>
      <c r="F407">
        <v>396</v>
      </c>
      <c r="G407" s="6">
        <v>43313</v>
      </c>
      <c r="H407" t="s">
        <v>17</v>
      </c>
      <c r="I407" t="s">
        <v>31</v>
      </c>
      <c r="J407" t="s">
        <v>19</v>
      </c>
      <c r="K407" t="s">
        <v>53</v>
      </c>
      <c r="L407">
        <v>2764.3</v>
      </c>
      <c r="M407">
        <v>0</v>
      </c>
      <c r="N407" s="3">
        <v>43160</v>
      </c>
      <c r="O407">
        <v>396</v>
      </c>
      <c r="P407" s="3">
        <v>43191</v>
      </c>
      <c r="Q407" t="s">
        <v>20</v>
      </c>
      <c r="R407" t="s">
        <v>22</v>
      </c>
      <c r="S407" t="s">
        <v>21</v>
      </c>
      <c r="T407" t="str">
        <f>SUBSTITUTE(S407,"N", 0)</f>
        <v>0</v>
      </c>
      <c r="U407" t="str">
        <f>IF(S407="N", "FALSE", "TRUE")</f>
        <v>FALSE</v>
      </c>
    </row>
    <row r="408" spans="1:21" x14ac:dyDescent="0.35">
      <c r="A408" s="2">
        <v>698</v>
      </c>
      <c r="B408" s="8">
        <v>128560594</v>
      </c>
      <c r="C408"/>
      <c r="D408" t="s">
        <v>16</v>
      </c>
      <c r="E408">
        <v>15.05</v>
      </c>
      <c r="F408">
        <v>595.41</v>
      </c>
      <c r="G408" s="6">
        <v>43132</v>
      </c>
      <c r="H408" t="s">
        <v>17</v>
      </c>
      <c r="I408" t="s">
        <v>18</v>
      </c>
      <c r="J408" t="s">
        <v>19</v>
      </c>
      <c r="K408" t="s">
        <v>53</v>
      </c>
      <c r="L408">
        <v>7719.43</v>
      </c>
      <c r="M408">
        <v>0</v>
      </c>
      <c r="N408" s="3">
        <v>43160</v>
      </c>
      <c r="O408">
        <v>595.41</v>
      </c>
      <c r="P408" s="3">
        <v>43191</v>
      </c>
      <c r="Q408" t="s">
        <v>20</v>
      </c>
      <c r="R408" t="s">
        <v>22</v>
      </c>
      <c r="S408" t="s">
        <v>21</v>
      </c>
      <c r="T408" t="str">
        <f>SUBSTITUTE(S408,"N", 0)</f>
        <v>0</v>
      </c>
      <c r="U408" t="str">
        <f>IF(S408="N", "FALSE", "TRUE")</f>
        <v>FALSE</v>
      </c>
    </row>
    <row r="409" spans="1:21" x14ac:dyDescent="0.35">
      <c r="A409" s="2">
        <v>726</v>
      </c>
      <c r="B409" s="8">
        <v>136777096</v>
      </c>
      <c r="C409"/>
      <c r="D409" t="s">
        <v>16</v>
      </c>
      <c r="E409">
        <v>28.72</v>
      </c>
      <c r="F409">
        <v>505.15</v>
      </c>
      <c r="G409" s="6">
        <v>43282</v>
      </c>
      <c r="H409" t="s">
        <v>28</v>
      </c>
      <c r="I409" t="s">
        <v>18</v>
      </c>
      <c r="J409" t="s">
        <v>19</v>
      </c>
      <c r="K409" t="s">
        <v>53</v>
      </c>
      <c r="L409">
        <v>17189.82747</v>
      </c>
      <c r="M409">
        <v>0</v>
      </c>
      <c r="N409" s="3">
        <v>43374</v>
      </c>
      <c r="O409">
        <v>16205.05</v>
      </c>
      <c r="P409"/>
      <c r="Q409" t="s">
        <v>20</v>
      </c>
      <c r="R409" t="s">
        <v>22</v>
      </c>
      <c r="S409" t="s">
        <v>21</v>
      </c>
      <c r="T409" t="str">
        <f>SUBSTITUTE(S409,"N", 0)</f>
        <v>0</v>
      </c>
      <c r="U409" t="str">
        <f>IF(S409="N", "FALSE", "TRUE")</f>
        <v>FALSE</v>
      </c>
    </row>
    <row r="410" spans="1:21" x14ac:dyDescent="0.35">
      <c r="A410" s="2">
        <v>730</v>
      </c>
      <c r="B410" s="8">
        <v>141104995</v>
      </c>
      <c r="C410"/>
      <c r="D410" t="s">
        <v>16</v>
      </c>
      <c r="E410">
        <v>15.02</v>
      </c>
      <c r="F410">
        <v>285.61</v>
      </c>
      <c r="G410" s="6">
        <v>43344</v>
      </c>
      <c r="H410" t="s">
        <v>17</v>
      </c>
      <c r="I410" t="s">
        <v>18</v>
      </c>
      <c r="J410" t="s">
        <v>19</v>
      </c>
      <c r="K410" t="s">
        <v>53</v>
      </c>
      <c r="L410">
        <v>1638.56</v>
      </c>
      <c r="M410">
        <v>0</v>
      </c>
      <c r="N410" s="3">
        <v>43160</v>
      </c>
      <c r="O410">
        <v>285.61</v>
      </c>
      <c r="P410" s="3">
        <v>43191</v>
      </c>
      <c r="Q410" t="s">
        <v>20</v>
      </c>
      <c r="R410" t="s">
        <v>22</v>
      </c>
      <c r="S410" t="s">
        <v>21</v>
      </c>
      <c r="T410" t="str">
        <f>SUBSTITUTE(S410,"N", 0)</f>
        <v>0</v>
      </c>
      <c r="U410" t="str">
        <f>IF(S410="N", "FALSE", "TRUE")</f>
        <v>FALSE</v>
      </c>
    </row>
    <row r="411" spans="1:21" x14ac:dyDescent="0.35">
      <c r="A411" s="2">
        <v>776</v>
      </c>
      <c r="B411" s="8">
        <v>140036702</v>
      </c>
      <c r="C411">
        <v>5000</v>
      </c>
      <c r="D411"/>
      <c r="E411">
        <v>16.91</v>
      </c>
      <c r="F411">
        <v>178.04</v>
      </c>
      <c r="G411" s="6">
        <v>43344</v>
      </c>
      <c r="H411" t="s">
        <v>17</v>
      </c>
      <c r="I411" t="s">
        <v>18</v>
      </c>
      <c r="J411" t="s">
        <v>32</v>
      </c>
      <c r="K411" t="s">
        <v>52</v>
      </c>
      <c r="L411">
        <v>1063.54</v>
      </c>
      <c r="M411">
        <v>0</v>
      </c>
      <c r="N411" s="3">
        <v>43160</v>
      </c>
      <c r="O411">
        <v>178.04</v>
      </c>
      <c r="P411" s="3">
        <v>43191</v>
      </c>
      <c r="Q411" t="s">
        <v>20</v>
      </c>
      <c r="R411" t="s">
        <v>22</v>
      </c>
      <c r="S411" t="s">
        <v>21</v>
      </c>
      <c r="T411" t="str">
        <f>SUBSTITUTE(S411,"N", 0)</f>
        <v>0</v>
      </c>
      <c r="U411" t="str">
        <f>IF(S411="N", "FALSE", "TRUE")</f>
        <v>FALSE</v>
      </c>
    </row>
    <row r="412" spans="1:21" x14ac:dyDescent="0.35">
      <c r="A412" s="2">
        <v>777</v>
      </c>
      <c r="B412" s="8">
        <v>129474039</v>
      </c>
      <c r="C412">
        <v>12000</v>
      </c>
      <c r="D412"/>
      <c r="E412">
        <v>7.34</v>
      </c>
      <c r="F412">
        <v>372.4</v>
      </c>
      <c r="G412" s="6">
        <v>43160</v>
      </c>
      <c r="H412" t="s">
        <v>17</v>
      </c>
      <c r="I412" t="s">
        <v>18</v>
      </c>
      <c r="J412" t="s">
        <v>19</v>
      </c>
      <c r="K412" t="s">
        <v>53</v>
      </c>
      <c r="L412">
        <v>4463.91</v>
      </c>
      <c r="M412">
        <v>0</v>
      </c>
      <c r="N412" s="3">
        <v>43160</v>
      </c>
      <c r="O412">
        <v>372.4</v>
      </c>
      <c r="P412" s="3">
        <v>43191</v>
      </c>
      <c r="Q412" t="s">
        <v>20</v>
      </c>
      <c r="R412" t="s">
        <v>30</v>
      </c>
      <c r="S412" t="s">
        <v>21</v>
      </c>
      <c r="T412" t="str">
        <f>SUBSTITUTE(S412,"N", 0)</f>
        <v>0</v>
      </c>
      <c r="U412" t="str">
        <f>IF(S412="N", "FALSE", "TRUE")</f>
        <v>FALSE</v>
      </c>
    </row>
    <row r="413" spans="1:21" x14ac:dyDescent="0.35">
      <c r="A413" s="2">
        <v>779</v>
      </c>
      <c r="B413" s="8">
        <v>128444694</v>
      </c>
      <c r="C413"/>
      <c r="D413" t="s">
        <v>24</v>
      </c>
      <c r="E413">
        <v>13.59</v>
      </c>
      <c r="F413">
        <v>271.83999999999997</v>
      </c>
      <c r="G413" s="6">
        <v>43132</v>
      </c>
      <c r="H413" t="s">
        <v>17</v>
      </c>
      <c r="I413" t="s">
        <v>18</v>
      </c>
      <c r="J413" t="s">
        <v>19</v>
      </c>
      <c r="K413" t="s">
        <v>53</v>
      </c>
      <c r="L413">
        <v>3527.88</v>
      </c>
      <c r="M413">
        <v>0</v>
      </c>
      <c r="N413" s="3">
        <v>43160</v>
      </c>
      <c r="O413">
        <v>271.83999999999997</v>
      </c>
      <c r="P413" s="3">
        <v>43191</v>
      </c>
      <c r="Q413" t="s">
        <v>20</v>
      </c>
      <c r="R413" t="s">
        <v>22</v>
      </c>
      <c r="S413" t="s">
        <v>21</v>
      </c>
      <c r="T413" t="str">
        <f>SUBSTITUTE(S413,"N", 0)</f>
        <v>0</v>
      </c>
      <c r="U413" t="str">
        <f>IF(S413="N", "FALSE", "TRUE")</f>
        <v>FALSE</v>
      </c>
    </row>
    <row r="414" spans="1:21" x14ac:dyDescent="0.35">
      <c r="A414" s="2">
        <v>784</v>
      </c>
      <c r="B414" s="8">
        <v>126132686</v>
      </c>
      <c r="C414"/>
      <c r="D414" t="s">
        <v>16</v>
      </c>
      <c r="E414">
        <v>15.05</v>
      </c>
      <c r="F414">
        <v>714.49</v>
      </c>
      <c r="G414" s="6">
        <v>43101</v>
      </c>
      <c r="H414" t="s">
        <v>17</v>
      </c>
      <c r="I414" t="s">
        <v>26</v>
      </c>
      <c r="J414" t="s">
        <v>19</v>
      </c>
      <c r="K414" t="s">
        <v>53</v>
      </c>
      <c r="L414">
        <v>9952.69</v>
      </c>
      <c r="M414">
        <v>0</v>
      </c>
      <c r="N414" s="3">
        <v>43160</v>
      </c>
      <c r="O414">
        <v>714.49</v>
      </c>
      <c r="P414" s="3">
        <v>43191</v>
      </c>
      <c r="Q414" t="s">
        <v>20</v>
      </c>
      <c r="R414" t="s">
        <v>22</v>
      </c>
      <c r="S414" t="s">
        <v>21</v>
      </c>
      <c r="T414" t="str">
        <f>SUBSTITUTE(S414,"N", 0)</f>
        <v>0</v>
      </c>
      <c r="U414" t="str">
        <f>IF(S414="N", "FALSE", "TRUE")</f>
        <v>FALSE</v>
      </c>
    </row>
    <row r="415" spans="1:21" x14ac:dyDescent="0.35">
      <c r="A415" s="2">
        <v>787</v>
      </c>
      <c r="B415" s="8">
        <v>137388529</v>
      </c>
      <c r="C415"/>
      <c r="D415" t="s">
        <v>24</v>
      </c>
      <c r="E415">
        <v>10.47</v>
      </c>
      <c r="F415">
        <v>649.77</v>
      </c>
      <c r="G415" s="6">
        <v>43282</v>
      </c>
      <c r="H415" t="s">
        <v>17</v>
      </c>
      <c r="I415" t="s">
        <v>18</v>
      </c>
      <c r="J415" t="s">
        <v>19</v>
      </c>
      <c r="K415" t="s">
        <v>53</v>
      </c>
      <c r="L415">
        <v>5174.8900000000003</v>
      </c>
      <c r="M415">
        <v>0</v>
      </c>
      <c r="N415" s="3">
        <v>43160</v>
      </c>
      <c r="O415">
        <v>649.77</v>
      </c>
      <c r="P415" s="3">
        <v>43191</v>
      </c>
      <c r="Q415" t="s">
        <v>23</v>
      </c>
      <c r="R415" t="s">
        <v>22</v>
      </c>
      <c r="S415" t="s">
        <v>21</v>
      </c>
      <c r="T415" t="str">
        <f>SUBSTITUTE(S415,"N", 0)</f>
        <v>0</v>
      </c>
      <c r="U415" t="str">
        <f>IF(S415="N", "FALSE", "TRUE")</f>
        <v>FALSE</v>
      </c>
    </row>
    <row r="416" spans="1:21" x14ac:dyDescent="0.35">
      <c r="A416" s="2">
        <v>797</v>
      </c>
      <c r="B416" s="8">
        <v>138344187</v>
      </c>
      <c r="C416">
        <v>18000</v>
      </c>
      <c r="D416"/>
      <c r="E416">
        <v>11.55</v>
      </c>
      <c r="F416">
        <v>396.32</v>
      </c>
      <c r="G416" s="6">
        <v>43313</v>
      </c>
      <c r="H416" t="s">
        <v>28</v>
      </c>
      <c r="I416" t="s">
        <v>26</v>
      </c>
      <c r="J416" t="s">
        <v>19</v>
      </c>
      <c r="K416" t="s">
        <v>53</v>
      </c>
      <c r="L416">
        <v>18339.509150000002</v>
      </c>
      <c r="M416">
        <v>0</v>
      </c>
      <c r="N416" s="3">
        <v>43374</v>
      </c>
      <c r="O416">
        <v>17954.740000000002</v>
      </c>
      <c r="P416"/>
      <c r="Q416" t="s">
        <v>20</v>
      </c>
      <c r="R416" t="s">
        <v>30</v>
      </c>
      <c r="S416" t="s">
        <v>21</v>
      </c>
      <c r="T416" t="str">
        <f>SUBSTITUTE(S416,"N", 0)</f>
        <v>0</v>
      </c>
      <c r="U416" t="str">
        <f>IF(S416="N", "FALSE", "TRUE")</f>
        <v>FALSE</v>
      </c>
    </row>
    <row r="417" spans="1:21" x14ac:dyDescent="0.35">
      <c r="A417" s="2">
        <v>815</v>
      </c>
      <c r="B417" s="8">
        <v>138235445</v>
      </c>
      <c r="C417">
        <v>3000</v>
      </c>
      <c r="D417"/>
      <c r="E417">
        <v>6.67</v>
      </c>
      <c r="F417">
        <v>92.18</v>
      </c>
      <c r="G417" s="6">
        <v>43313</v>
      </c>
      <c r="H417" t="s">
        <v>17</v>
      </c>
      <c r="I417" t="s">
        <v>26</v>
      </c>
      <c r="J417" t="s">
        <v>19</v>
      </c>
      <c r="K417" t="s">
        <v>53</v>
      </c>
      <c r="L417">
        <v>645.82000000000005</v>
      </c>
      <c r="M417">
        <v>0</v>
      </c>
      <c r="N417" s="3">
        <v>43160</v>
      </c>
      <c r="O417">
        <v>92.18</v>
      </c>
      <c r="P417" s="3">
        <v>43191</v>
      </c>
      <c r="Q417" t="s">
        <v>20</v>
      </c>
      <c r="R417" t="s">
        <v>30</v>
      </c>
      <c r="S417" t="s">
        <v>21</v>
      </c>
      <c r="T417" t="str">
        <f>SUBSTITUTE(S417,"N", 0)</f>
        <v>0</v>
      </c>
      <c r="U417" t="str">
        <f>IF(S417="N", "FALSE", "TRUE")</f>
        <v>FALSE</v>
      </c>
    </row>
    <row r="418" spans="1:21" x14ac:dyDescent="0.35">
      <c r="A418" s="2">
        <v>832</v>
      </c>
      <c r="B418" s="8">
        <v>140246899</v>
      </c>
      <c r="C418"/>
      <c r="D418" t="s">
        <v>24</v>
      </c>
      <c r="E418">
        <v>6.11</v>
      </c>
      <c r="F418">
        <v>1218.8800000000001</v>
      </c>
      <c r="G418" s="6">
        <v>43344</v>
      </c>
      <c r="H418" t="s">
        <v>17</v>
      </c>
      <c r="I418" t="s">
        <v>18</v>
      </c>
      <c r="J418" t="s">
        <v>19</v>
      </c>
      <c r="K418" t="s">
        <v>53</v>
      </c>
      <c r="L418">
        <v>7286.12</v>
      </c>
      <c r="M418">
        <v>0</v>
      </c>
      <c r="N418" s="3">
        <v>43160</v>
      </c>
      <c r="O418">
        <v>1218.8800000000001</v>
      </c>
      <c r="P418" s="3">
        <v>43191</v>
      </c>
      <c r="Q418" t="s">
        <v>20</v>
      </c>
      <c r="R418" t="s">
        <v>30</v>
      </c>
      <c r="S418" t="s">
        <v>21</v>
      </c>
      <c r="T418" t="str">
        <f>SUBSTITUTE(S418,"N", 0)</f>
        <v>0</v>
      </c>
      <c r="U418" t="str">
        <f>IF(S418="N", "FALSE", "TRUE")</f>
        <v>FALSE</v>
      </c>
    </row>
    <row r="419" spans="1:21" x14ac:dyDescent="0.35">
      <c r="A419" s="2">
        <v>849</v>
      </c>
      <c r="B419" s="8">
        <v>138520855</v>
      </c>
      <c r="C419">
        <v>25000</v>
      </c>
      <c r="D419" t="s">
        <v>16</v>
      </c>
      <c r="E419">
        <v>13.56</v>
      </c>
      <c r="F419">
        <v>576.02</v>
      </c>
      <c r="G419" s="6">
        <v>43313</v>
      </c>
      <c r="H419" t="s">
        <v>17</v>
      </c>
      <c r="I419" t="s">
        <v>26</v>
      </c>
      <c r="J419" t="s">
        <v>32</v>
      </c>
      <c r="K419" t="s">
        <v>52</v>
      </c>
      <c r="L419">
        <v>3882.58</v>
      </c>
      <c r="M419">
        <v>0</v>
      </c>
      <c r="N419" s="3">
        <v>43160</v>
      </c>
      <c r="O419">
        <v>576.02</v>
      </c>
      <c r="P419" s="3">
        <v>43191</v>
      </c>
      <c r="Q419" t="s">
        <v>20</v>
      </c>
      <c r="R419" t="s">
        <v>22</v>
      </c>
      <c r="S419" t="s">
        <v>21</v>
      </c>
      <c r="T419" t="str">
        <f>SUBSTITUTE(S419,"N", 0)</f>
        <v>0</v>
      </c>
      <c r="U419" t="str">
        <f>IF(S419="N", "FALSE", "TRUE")</f>
        <v>FALSE</v>
      </c>
    </row>
    <row r="420" spans="1:21" x14ac:dyDescent="0.35">
      <c r="A420" s="2">
        <v>850</v>
      </c>
      <c r="B420" s="8">
        <v>137004734</v>
      </c>
      <c r="C420">
        <v>2300</v>
      </c>
      <c r="D420" t="s">
        <v>24</v>
      </c>
      <c r="E420">
        <v>16.91</v>
      </c>
      <c r="F420">
        <v>81.900000000000006</v>
      </c>
      <c r="G420" s="6">
        <v>43282</v>
      </c>
      <c r="H420" t="s">
        <v>17</v>
      </c>
      <c r="I420" t="s">
        <v>26</v>
      </c>
      <c r="J420" t="s">
        <v>19</v>
      </c>
      <c r="K420" t="s">
        <v>53</v>
      </c>
      <c r="L420">
        <v>845.45</v>
      </c>
      <c r="M420">
        <v>0</v>
      </c>
      <c r="N420" s="3">
        <v>43160</v>
      </c>
      <c r="O420">
        <v>81.900000000000006</v>
      </c>
      <c r="P420" s="3">
        <v>43191</v>
      </c>
      <c r="Q420" t="s">
        <v>20</v>
      </c>
      <c r="R420" t="s">
        <v>22</v>
      </c>
      <c r="S420" t="s">
        <v>21</v>
      </c>
      <c r="T420" t="str">
        <f>SUBSTITUTE(S420,"N", 0)</f>
        <v>0</v>
      </c>
      <c r="U420" t="str">
        <f>IF(S420="N", "FALSE", "TRUE")</f>
        <v>FALSE</v>
      </c>
    </row>
    <row r="421" spans="1:21" x14ac:dyDescent="0.35">
      <c r="A421" s="2">
        <v>851</v>
      </c>
      <c r="B421" s="8">
        <v>138622295</v>
      </c>
      <c r="C421">
        <v>18000</v>
      </c>
      <c r="D421" t="s">
        <v>16</v>
      </c>
      <c r="E421">
        <v>17.97</v>
      </c>
      <c r="F421">
        <v>456.79</v>
      </c>
      <c r="G421" s="6">
        <v>43313</v>
      </c>
      <c r="H421" t="s">
        <v>17</v>
      </c>
      <c r="I421" t="s">
        <v>26</v>
      </c>
      <c r="J421" t="s">
        <v>19</v>
      </c>
      <c r="K421" t="s">
        <v>53</v>
      </c>
      <c r="L421">
        <v>3179.56</v>
      </c>
      <c r="M421">
        <v>0</v>
      </c>
      <c r="N421" s="3">
        <v>43160</v>
      </c>
      <c r="O421">
        <v>456.79</v>
      </c>
      <c r="P421" s="3">
        <v>43191</v>
      </c>
      <c r="Q421" t="s">
        <v>20</v>
      </c>
      <c r="R421" t="s">
        <v>22</v>
      </c>
      <c r="S421" t="s">
        <v>21</v>
      </c>
      <c r="T421" t="str">
        <f>SUBSTITUTE(S421,"N", 0)</f>
        <v>0</v>
      </c>
      <c r="U421" t="str">
        <f>IF(S421="N", "FALSE", "TRUE")</f>
        <v>FALSE</v>
      </c>
    </row>
    <row r="422" spans="1:21" x14ac:dyDescent="0.35">
      <c r="A422" s="2">
        <v>852</v>
      </c>
      <c r="B422" s="8">
        <v>129351521</v>
      </c>
      <c r="C422">
        <v>5000</v>
      </c>
      <c r="D422" t="s">
        <v>24</v>
      </c>
      <c r="E422">
        <v>18.45</v>
      </c>
      <c r="F422">
        <v>181.9</v>
      </c>
      <c r="G422" s="6">
        <v>43132</v>
      </c>
      <c r="H422" t="s">
        <v>17</v>
      </c>
      <c r="I422" t="s">
        <v>18</v>
      </c>
      <c r="J422" t="s">
        <v>32</v>
      </c>
      <c r="K422" t="s">
        <v>52</v>
      </c>
      <c r="L422">
        <v>2359.58</v>
      </c>
      <c r="M422">
        <v>0</v>
      </c>
      <c r="N422" s="3">
        <v>43160</v>
      </c>
      <c r="O422">
        <v>181.9</v>
      </c>
      <c r="P422" s="3">
        <v>43191</v>
      </c>
      <c r="Q422" t="s">
        <v>20</v>
      </c>
      <c r="R422" t="s">
        <v>22</v>
      </c>
      <c r="S422" t="s">
        <v>21</v>
      </c>
      <c r="T422" t="str">
        <f>SUBSTITUTE(S422,"N", 0)</f>
        <v>0</v>
      </c>
      <c r="U422" t="str">
        <f>IF(S422="N", "FALSE", "TRUE")</f>
        <v>FALSE</v>
      </c>
    </row>
    <row r="423" spans="1:21" x14ac:dyDescent="0.35">
      <c r="A423" s="2">
        <v>853</v>
      </c>
      <c r="B423" s="8">
        <v>139344588</v>
      </c>
      <c r="C423">
        <v>40000</v>
      </c>
      <c r="D423" t="s">
        <v>16</v>
      </c>
      <c r="E423">
        <v>15.02</v>
      </c>
      <c r="F423">
        <v>952.02</v>
      </c>
      <c r="G423" s="6">
        <v>43344</v>
      </c>
      <c r="H423" t="s">
        <v>17</v>
      </c>
      <c r="I423" t="s">
        <v>18</v>
      </c>
      <c r="J423" t="s">
        <v>19</v>
      </c>
      <c r="K423" t="s">
        <v>53</v>
      </c>
      <c r="L423">
        <v>5645.36</v>
      </c>
      <c r="M423">
        <v>0</v>
      </c>
      <c r="N423" s="3">
        <v>43160</v>
      </c>
      <c r="O423">
        <v>952.02</v>
      </c>
      <c r="P423" s="3">
        <v>43191</v>
      </c>
      <c r="Q423" t="s">
        <v>23</v>
      </c>
      <c r="R423" t="s">
        <v>22</v>
      </c>
      <c r="S423" t="s">
        <v>21</v>
      </c>
      <c r="T423" t="str">
        <f>SUBSTITUTE(S423,"N", 0)</f>
        <v>0</v>
      </c>
      <c r="U423" t="str">
        <f>IF(S423="N", "FALSE", "TRUE")</f>
        <v>FALSE</v>
      </c>
    </row>
    <row r="424" spans="1:21" x14ac:dyDescent="0.35">
      <c r="A424" s="2">
        <v>854</v>
      </c>
      <c r="B424" s="8">
        <v>137970404</v>
      </c>
      <c r="C424">
        <v>10000</v>
      </c>
      <c r="D424" t="s">
        <v>16</v>
      </c>
      <c r="E424">
        <v>11.06</v>
      </c>
      <c r="F424">
        <v>217.73</v>
      </c>
      <c r="G424" s="6">
        <v>43313</v>
      </c>
      <c r="H424" t="s">
        <v>17</v>
      </c>
      <c r="I424" t="s">
        <v>18</v>
      </c>
      <c r="J424" t="s">
        <v>19</v>
      </c>
      <c r="K424" t="s">
        <v>53</v>
      </c>
      <c r="L424">
        <v>1551.77</v>
      </c>
      <c r="M424">
        <v>0</v>
      </c>
      <c r="N424" s="3">
        <v>43160</v>
      </c>
      <c r="O424">
        <v>217.73</v>
      </c>
      <c r="P424" s="3">
        <v>43191</v>
      </c>
      <c r="Q424" t="s">
        <v>23</v>
      </c>
      <c r="R424" t="s">
        <v>30</v>
      </c>
      <c r="S424" t="s">
        <v>21</v>
      </c>
      <c r="T424" t="str">
        <f>SUBSTITUTE(S424,"N", 0)</f>
        <v>0</v>
      </c>
      <c r="U424" t="str">
        <f>IF(S424="N", "FALSE", "TRUE")</f>
        <v>FALSE</v>
      </c>
    </row>
    <row r="425" spans="1:21" x14ac:dyDescent="0.35">
      <c r="A425" s="2">
        <v>855</v>
      </c>
      <c r="B425" s="8">
        <v>126069474</v>
      </c>
      <c r="C425">
        <v>15000</v>
      </c>
      <c r="D425" t="s">
        <v>16</v>
      </c>
      <c r="E425">
        <v>13.59</v>
      </c>
      <c r="F425">
        <v>345.85</v>
      </c>
      <c r="G425" s="6">
        <v>43101</v>
      </c>
      <c r="H425" t="s">
        <v>17</v>
      </c>
      <c r="I425" t="s">
        <v>18</v>
      </c>
      <c r="J425" t="s">
        <v>19</v>
      </c>
      <c r="K425" t="s">
        <v>53</v>
      </c>
      <c r="L425">
        <v>4830.58</v>
      </c>
      <c r="M425">
        <v>0</v>
      </c>
      <c r="N425" s="3">
        <v>43160</v>
      </c>
      <c r="O425">
        <v>345.85</v>
      </c>
      <c r="P425" s="3">
        <v>43191</v>
      </c>
      <c r="Q425" t="s">
        <v>23</v>
      </c>
      <c r="R425" t="s">
        <v>22</v>
      </c>
      <c r="S425" t="s">
        <v>21</v>
      </c>
      <c r="T425" t="str">
        <f>SUBSTITUTE(S425,"N", 0)</f>
        <v>0</v>
      </c>
      <c r="U425" t="str">
        <f>IF(S425="N", "FALSE", "TRUE")</f>
        <v>FALSE</v>
      </c>
    </row>
    <row r="426" spans="1:21" x14ac:dyDescent="0.35">
      <c r="A426" s="2">
        <v>856</v>
      </c>
      <c r="B426" s="8">
        <v>138445894</v>
      </c>
      <c r="C426">
        <v>36000</v>
      </c>
      <c r="D426" t="s">
        <v>16</v>
      </c>
      <c r="E426">
        <v>11.06</v>
      </c>
      <c r="F426">
        <v>783.81</v>
      </c>
      <c r="G426" s="6">
        <v>43313</v>
      </c>
      <c r="H426" t="s">
        <v>17</v>
      </c>
      <c r="I426" t="s">
        <v>18</v>
      </c>
      <c r="J426" t="s">
        <v>19</v>
      </c>
      <c r="K426" t="s">
        <v>53</v>
      </c>
      <c r="L426">
        <v>5464.55</v>
      </c>
      <c r="M426">
        <v>0</v>
      </c>
      <c r="N426" s="3">
        <v>43160</v>
      </c>
      <c r="O426">
        <v>783.81</v>
      </c>
      <c r="P426" s="3">
        <v>43191</v>
      </c>
      <c r="Q426" t="s">
        <v>20</v>
      </c>
      <c r="R426" t="s">
        <v>22</v>
      </c>
      <c r="S426" t="s">
        <v>21</v>
      </c>
      <c r="T426" t="str">
        <f>SUBSTITUTE(S426,"N", 0)</f>
        <v>0</v>
      </c>
      <c r="U426" t="str">
        <f>IF(S426="N", "FALSE", "TRUE")</f>
        <v>FALSE</v>
      </c>
    </row>
    <row r="427" spans="1:21" x14ac:dyDescent="0.35">
      <c r="A427" s="2">
        <v>888</v>
      </c>
      <c r="B427" s="8">
        <v>139717783</v>
      </c>
      <c r="C427">
        <v>15000</v>
      </c>
      <c r="D427"/>
      <c r="E427">
        <v>11.55</v>
      </c>
      <c r="F427">
        <v>495</v>
      </c>
      <c r="G427" s="6">
        <v>43344</v>
      </c>
      <c r="H427" t="s">
        <v>17</v>
      </c>
      <c r="I427" t="s">
        <v>18</v>
      </c>
      <c r="J427" t="s">
        <v>19</v>
      </c>
      <c r="K427" t="s">
        <v>53</v>
      </c>
      <c r="L427">
        <v>2960.38</v>
      </c>
      <c r="M427">
        <v>0</v>
      </c>
      <c r="N427" s="3">
        <v>43160</v>
      </c>
      <c r="O427">
        <v>495</v>
      </c>
      <c r="P427" s="3">
        <v>43191</v>
      </c>
      <c r="Q427" t="s">
        <v>23</v>
      </c>
      <c r="R427" t="s">
        <v>22</v>
      </c>
      <c r="S427" t="s">
        <v>21</v>
      </c>
      <c r="T427" t="str">
        <f>SUBSTITUTE(S427,"N", 0)</f>
        <v>0</v>
      </c>
      <c r="U427" t="str">
        <f>IF(S427="N", "FALSE", "TRUE")</f>
        <v>FALSE</v>
      </c>
    </row>
    <row r="428" spans="1:21" x14ac:dyDescent="0.35">
      <c r="A428" s="2">
        <v>896</v>
      </c>
      <c r="B428" s="8">
        <v>128219243</v>
      </c>
      <c r="C428">
        <v>5000</v>
      </c>
      <c r="D428" t="s">
        <v>24</v>
      </c>
      <c r="E428">
        <v>7.35</v>
      </c>
      <c r="F428">
        <v>155.19</v>
      </c>
      <c r="G428" s="6">
        <v>43132</v>
      </c>
      <c r="H428" t="s">
        <v>17</v>
      </c>
      <c r="I428" t="s">
        <v>18</v>
      </c>
      <c r="J428" t="s">
        <v>19</v>
      </c>
      <c r="K428" t="s">
        <v>53</v>
      </c>
      <c r="L428">
        <v>2015.43</v>
      </c>
      <c r="M428">
        <v>0</v>
      </c>
      <c r="N428" s="3">
        <v>43160</v>
      </c>
      <c r="O428">
        <v>155.19</v>
      </c>
      <c r="P428" s="3">
        <v>43191</v>
      </c>
      <c r="Q428" t="s">
        <v>20</v>
      </c>
      <c r="R428" t="s">
        <v>22</v>
      </c>
      <c r="S428" t="s">
        <v>21</v>
      </c>
      <c r="T428" t="str">
        <f>SUBSTITUTE(S428,"N", 0)</f>
        <v>0</v>
      </c>
      <c r="U428" t="str">
        <f>IF(S428="N", "FALSE", "TRUE")</f>
        <v>FALSE</v>
      </c>
    </row>
    <row r="429" spans="1:21" x14ac:dyDescent="0.35">
      <c r="A429" s="2">
        <v>897</v>
      </c>
      <c r="B429" s="8">
        <v>136926033</v>
      </c>
      <c r="C429">
        <v>16000</v>
      </c>
      <c r="D429" t="s">
        <v>24</v>
      </c>
      <c r="E429">
        <v>19.920000000000002</v>
      </c>
      <c r="F429">
        <v>593.97</v>
      </c>
      <c r="G429" s="6">
        <v>43282</v>
      </c>
      <c r="H429" t="s">
        <v>17</v>
      </c>
      <c r="I429" t="s">
        <v>26</v>
      </c>
      <c r="J429" t="s">
        <v>19</v>
      </c>
      <c r="K429" t="s">
        <v>53</v>
      </c>
      <c r="L429">
        <v>4716.3500000000004</v>
      </c>
      <c r="M429">
        <v>0</v>
      </c>
      <c r="N429" s="3">
        <v>43160</v>
      </c>
      <c r="O429">
        <v>593.97</v>
      </c>
      <c r="P429" s="3">
        <v>43191</v>
      </c>
      <c r="Q429" t="s">
        <v>20</v>
      </c>
      <c r="R429" t="s">
        <v>22</v>
      </c>
      <c r="S429" t="s">
        <v>21</v>
      </c>
      <c r="T429" t="str">
        <f>SUBSTITUTE(S429,"N", 0)</f>
        <v>0</v>
      </c>
      <c r="U429" t="str">
        <f>IF(S429="N", "FALSE", "TRUE")</f>
        <v>FALSE</v>
      </c>
    </row>
    <row r="430" spans="1:21" x14ac:dyDescent="0.35">
      <c r="A430" s="2">
        <v>898</v>
      </c>
      <c r="B430" s="8">
        <v>128152505</v>
      </c>
      <c r="C430">
        <v>5000</v>
      </c>
      <c r="D430" t="s">
        <v>24</v>
      </c>
      <c r="E430">
        <v>11.99</v>
      </c>
      <c r="F430">
        <v>166.05</v>
      </c>
      <c r="G430" s="6">
        <v>43132</v>
      </c>
      <c r="H430" t="s">
        <v>17</v>
      </c>
      <c r="I430" t="s">
        <v>26</v>
      </c>
      <c r="J430" t="s">
        <v>32</v>
      </c>
      <c r="K430" t="s">
        <v>52</v>
      </c>
      <c r="L430">
        <v>2155.3200000000002</v>
      </c>
      <c r="M430">
        <v>0</v>
      </c>
      <c r="N430" s="3">
        <v>43160</v>
      </c>
      <c r="O430">
        <v>166.05</v>
      </c>
      <c r="P430" s="3">
        <v>43191</v>
      </c>
      <c r="Q430" t="s">
        <v>20</v>
      </c>
      <c r="R430" t="s">
        <v>22</v>
      </c>
      <c r="S430" t="s">
        <v>21</v>
      </c>
      <c r="T430" t="str">
        <f>SUBSTITUTE(S430,"N", 0)</f>
        <v>0</v>
      </c>
      <c r="U430" t="str">
        <f>IF(S430="N", "FALSE", "TRUE")</f>
        <v>FALSE</v>
      </c>
    </row>
    <row r="431" spans="1:21" x14ac:dyDescent="0.35">
      <c r="A431" s="2">
        <v>899</v>
      </c>
      <c r="B431" s="8">
        <v>137438472</v>
      </c>
      <c r="C431">
        <v>12025</v>
      </c>
      <c r="D431" t="s">
        <v>16</v>
      </c>
      <c r="E431">
        <v>27.27</v>
      </c>
      <c r="F431">
        <v>369.14</v>
      </c>
      <c r="G431" s="6">
        <v>43282</v>
      </c>
      <c r="H431" t="s">
        <v>17</v>
      </c>
      <c r="I431" t="s">
        <v>18</v>
      </c>
      <c r="J431" t="s">
        <v>19</v>
      </c>
      <c r="K431" t="s">
        <v>53</v>
      </c>
      <c r="L431">
        <v>2916.68</v>
      </c>
      <c r="M431">
        <v>0</v>
      </c>
      <c r="N431" s="3">
        <v>43160</v>
      </c>
      <c r="O431">
        <v>369.14</v>
      </c>
      <c r="P431" s="3">
        <v>43191</v>
      </c>
      <c r="Q431" t="s">
        <v>20</v>
      </c>
      <c r="R431" t="s">
        <v>22</v>
      </c>
      <c r="S431" t="s">
        <v>21</v>
      </c>
      <c r="T431" t="str">
        <f>SUBSTITUTE(S431,"N", 0)</f>
        <v>0</v>
      </c>
      <c r="U431" t="str">
        <f>IF(S431="N", "FALSE", "TRUE")</f>
        <v>FALSE</v>
      </c>
    </row>
    <row r="432" spans="1:21" x14ac:dyDescent="0.35">
      <c r="A432" s="2">
        <v>900</v>
      </c>
      <c r="B432" s="8">
        <v>126751896</v>
      </c>
      <c r="C432">
        <v>1000</v>
      </c>
      <c r="D432" t="s">
        <v>24</v>
      </c>
      <c r="E432">
        <v>16.02</v>
      </c>
      <c r="F432">
        <v>35.17</v>
      </c>
      <c r="G432" s="6">
        <v>43101</v>
      </c>
      <c r="H432" t="s">
        <v>17</v>
      </c>
      <c r="I432" t="s">
        <v>27</v>
      </c>
      <c r="J432" t="s">
        <v>32</v>
      </c>
      <c r="K432" t="s">
        <v>52</v>
      </c>
      <c r="L432">
        <v>491.49</v>
      </c>
      <c r="M432">
        <v>0</v>
      </c>
      <c r="N432" s="3">
        <v>43160</v>
      </c>
      <c r="O432">
        <v>35.17</v>
      </c>
      <c r="P432" s="3">
        <v>43191</v>
      </c>
      <c r="Q432" t="s">
        <v>20</v>
      </c>
      <c r="R432" t="s">
        <v>22</v>
      </c>
      <c r="S432" t="s">
        <v>21</v>
      </c>
      <c r="T432" t="str">
        <f>SUBSTITUTE(S432,"N", 0)</f>
        <v>0</v>
      </c>
      <c r="U432" t="str">
        <f>IF(S432="N", "FALSE", "TRUE")</f>
        <v>FALSE</v>
      </c>
    </row>
    <row r="433" spans="1:21" x14ac:dyDescent="0.35">
      <c r="A433" s="2">
        <v>901</v>
      </c>
      <c r="B433" s="8">
        <v>129596607</v>
      </c>
      <c r="C433">
        <v>12000</v>
      </c>
      <c r="D433" t="s">
        <v>24</v>
      </c>
      <c r="E433">
        <v>22.9</v>
      </c>
      <c r="F433">
        <v>463.9</v>
      </c>
      <c r="G433" s="6">
        <v>43160</v>
      </c>
      <c r="H433" t="s">
        <v>17</v>
      </c>
      <c r="I433" t="s">
        <v>18</v>
      </c>
      <c r="J433" t="s">
        <v>32</v>
      </c>
      <c r="K433" t="s">
        <v>52</v>
      </c>
      <c r="L433">
        <v>5558.39</v>
      </c>
      <c r="M433">
        <v>0</v>
      </c>
      <c r="N433" s="3">
        <v>43160</v>
      </c>
      <c r="O433">
        <v>463.9</v>
      </c>
      <c r="P433" s="3">
        <v>43191</v>
      </c>
      <c r="Q433" t="s">
        <v>23</v>
      </c>
      <c r="R433" t="s">
        <v>22</v>
      </c>
      <c r="S433" t="s">
        <v>21</v>
      </c>
      <c r="T433" t="str">
        <f>SUBSTITUTE(S433,"N", 0)</f>
        <v>0</v>
      </c>
      <c r="U433" t="str">
        <f>IF(S433="N", "FALSE", "TRUE")</f>
        <v>FALSE</v>
      </c>
    </row>
    <row r="434" spans="1:21" x14ac:dyDescent="0.35">
      <c r="A434" s="2">
        <v>902</v>
      </c>
      <c r="B434" s="8">
        <v>137521419</v>
      </c>
      <c r="C434">
        <v>10000</v>
      </c>
      <c r="D434" t="s">
        <v>24</v>
      </c>
      <c r="E434">
        <v>8.4600000000000009</v>
      </c>
      <c r="F434">
        <v>315.5</v>
      </c>
      <c r="G434" s="6">
        <v>43282</v>
      </c>
      <c r="H434" t="s">
        <v>17</v>
      </c>
      <c r="I434" t="s">
        <v>26</v>
      </c>
      <c r="J434" t="s">
        <v>19</v>
      </c>
      <c r="K434" t="s">
        <v>53</v>
      </c>
      <c r="L434">
        <v>2234.35</v>
      </c>
      <c r="M434">
        <v>0</v>
      </c>
      <c r="N434" s="3">
        <v>43160</v>
      </c>
      <c r="O434">
        <v>315.5</v>
      </c>
      <c r="P434" s="3">
        <v>43191</v>
      </c>
      <c r="Q434" t="s">
        <v>20</v>
      </c>
      <c r="R434" t="s">
        <v>22</v>
      </c>
      <c r="S434" t="s">
        <v>21</v>
      </c>
      <c r="T434" t="str">
        <f>SUBSTITUTE(S434,"N", 0)</f>
        <v>0</v>
      </c>
      <c r="U434" t="str">
        <f>IF(S434="N", "FALSE", "TRUE")</f>
        <v>FALSE</v>
      </c>
    </row>
    <row r="435" spans="1:21" x14ac:dyDescent="0.35">
      <c r="A435" s="2">
        <v>903</v>
      </c>
      <c r="B435" s="8">
        <v>126281479</v>
      </c>
      <c r="C435">
        <v>10000</v>
      </c>
      <c r="D435" t="s">
        <v>24</v>
      </c>
      <c r="E435">
        <v>18.059999999999999</v>
      </c>
      <c r="F435">
        <v>361.83</v>
      </c>
      <c r="G435" s="6">
        <v>43101</v>
      </c>
      <c r="H435" t="s">
        <v>28</v>
      </c>
      <c r="I435" t="s">
        <v>26</v>
      </c>
      <c r="J435" t="s">
        <v>32</v>
      </c>
      <c r="K435" t="s">
        <v>52</v>
      </c>
      <c r="L435">
        <v>11396.889370000001</v>
      </c>
      <c r="M435">
        <v>0</v>
      </c>
      <c r="N435" s="3">
        <v>43132</v>
      </c>
      <c r="O435">
        <v>5.61</v>
      </c>
      <c r="P435"/>
      <c r="Q435" t="s">
        <v>20</v>
      </c>
      <c r="R435" t="s">
        <v>22</v>
      </c>
      <c r="S435" t="s">
        <v>21</v>
      </c>
      <c r="T435" t="str">
        <f>SUBSTITUTE(S435,"N", 0)</f>
        <v>0</v>
      </c>
      <c r="U435" t="str">
        <f>IF(S435="N", "FALSE", "TRUE")</f>
        <v>FALSE</v>
      </c>
    </row>
    <row r="436" spans="1:21" x14ac:dyDescent="0.35">
      <c r="A436" s="2">
        <v>904</v>
      </c>
      <c r="B436" s="8">
        <v>126343659</v>
      </c>
      <c r="C436">
        <v>20000</v>
      </c>
      <c r="D436" t="s">
        <v>16</v>
      </c>
      <c r="E436">
        <v>19.03</v>
      </c>
      <c r="F436">
        <v>519.15</v>
      </c>
      <c r="G436" s="6">
        <v>43101</v>
      </c>
      <c r="H436" t="s">
        <v>36</v>
      </c>
      <c r="I436" t="s">
        <v>18</v>
      </c>
      <c r="J436" t="s">
        <v>19</v>
      </c>
      <c r="K436" t="s">
        <v>53</v>
      </c>
      <c r="L436">
        <v>7747.14</v>
      </c>
      <c r="M436">
        <v>0</v>
      </c>
      <c r="N436" s="3">
        <v>43132</v>
      </c>
      <c r="O436">
        <v>600</v>
      </c>
      <c r="P436" s="3">
        <v>43191</v>
      </c>
      <c r="Q436" t="s">
        <v>20</v>
      </c>
      <c r="R436" t="s">
        <v>22</v>
      </c>
      <c r="S436" t="s">
        <v>21</v>
      </c>
      <c r="T436" t="str">
        <f>SUBSTITUTE(S436,"N", 0)</f>
        <v>0</v>
      </c>
      <c r="U436" t="str">
        <f>IF(S436="N", "FALSE", "TRUE")</f>
        <v>FALSE</v>
      </c>
    </row>
    <row r="437" spans="1:21" x14ac:dyDescent="0.35">
      <c r="A437" s="2">
        <v>905</v>
      </c>
      <c r="B437" s="8">
        <v>136530619</v>
      </c>
      <c r="C437">
        <v>16000</v>
      </c>
      <c r="D437" t="s">
        <v>16</v>
      </c>
      <c r="E437">
        <v>16.91</v>
      </c>
      <c r="F437">
        <v>396.87</v>
      </c>
      <c r="G437" s="6">
        <v>43282</v>
      </c>
      <c r="H437" t="s">
        <v>40</v>
      </c>
      <c r="I437" t="s">
        <v>26</v>
      </c>
      <c r="J437" t="s">
        <v>19</v>
      </c>
      <c r="K437" t="s">
        <v>53</v>
      </c>
      <c r="L437">
        <v>2763.06</v>
      </c>
      <c r="M437">
        <v>0</v>
      </c>
      <c r="N437" s="3">
        <v>43132</v>
      </c>
      <c r="O437">
        <v>396.87</v>
      </c>
      <c r="P437" s="3">
        <v>43191</v>
      </c>
      <c r="Q437" t="s">
        <v>20</v>
      </c>
      <c r="R437" t="s">
        <v>22</v>
      </c>
      <c r="S437" t="s">
        <v>21</v>
      </c>
      <c r="T437" t="str">
        <f>SUBSTITUTE(S437,"N", 0)</f>
        <v>0</v>
      </c>
      <c r="U437" t="str">
        <f>IF(S437="N", "FALSE", "TRUE")</f>
        <v>FALSE</v>
      </c>
    </row>
    <row r="438" spans="1:21" x14ac:dyDescent="0.35">
      <c r="A438" s="2">
        <v>906</v>
      </c>
      <c r="B438" s="8">
        <v>137711892</v>
      </c>
      <c r="C438">
        <v>10000</v>
      </c>
      <c r="D438" t="s">
        <v>24</v>
      </c>
      <c r="E438">
        <v>13.56</v>
      </c>
      <c r="F438">
        <v>339.65</v>
      </c>
      <c r="G438" s="6">
        <v>43313</v>
      </c>
      <c r="H438" t="s">
        <v>17</v>
      </c>
      <c r="I438" t="s">
        <v>18</v>
      </c>
      <c r="J438" t="s">
        <v>19</v>
      </c>
      <c r="K438" t="s">
        <v>53</v>
      </c>
      <c r="L438">
        <v>2370.02</v>
      </c>
      <c r="M438">
        <v>0</v>
      </c>
      <c r="N438" s="3">
        <v>43160</v>
      </c>
      <c r="O438">
        <v>339.65</v>
      </c>
      <c r="P438" s="3">
        <v>43191</v>
      </c>
      <c r="Q438" t="s">
        <v>20</v>
      </c>
      <c r="R438" t="s">
        <v>22</v>
      </c>
      <c r="S438" t="s">
        <v>21</v>
      </c>
      <c r="T438" t="str">
        <f>SUBSTITUTE(S438,"N", 0)</f>
        <v>0</v>
      </c>
      <c r="U438" t="str">
        <f>IF(S438="N", "FALSE", "TRUE")</f>
        <v>FALSE</v>
      </c>
    </row>
    <row r="439" spans="1:21" x14ac:dyDescent="0.35">
      <c r="A439" s="2">
        <v>907</v>
      </c>
      <c r="B439" s="8">
        <v>128890125</v>
      </c>
      <c r="C439">
        <v>10000</v>
      </c>
      <c r="D439" t="s">
        <v>24</v>
      </c>
      <c r="E439">
        <v>19.03</v>
      </c>
      <c r="F439">
        <v>366.72</v>
      </c>
      <c r="G439" s="6">
        <v>43132</v>
      </c>
      <c r="H439" t="s">
        <v>28</v>
      </c>
      <c r="I439" t="s">
        <v>18</v>
      </c>
      <c r="J439" t="s">
        <v>19</v>
      </c>
      <c r="K439" t="s">
        <v>53</v>
      </c>
      <c r="L439">
        <v>10862.63631</v>
      </c>
      <c r="M439">
        <v>0</v>
      </c>
      <c r="N439" s="3">
        <v>43282</v>
      </c>
      <c r="O439">
        <v>9406.33</v>
      </c>
      <c r="P439"/>
      <c r="Q439" t="s">
        <v>20</v>
      </c>
      <c r="R439" t="s">
        <v>22</v>
      </c>
      <c r="S439" t="s">
        <v>21</v>
      </c>
      <c r="T439" t="str">
        <f>SUBSTITUTE(S439,"N", 0)</f>
        <v>0</v>
      </c>
      <c r="U439" t="str">
        <f>IF(S439="N", "FALSE", "TRUE")</f>
        <v>FALSE</v>
      </c>
    </row>
    <row r="440" spans="1:21" x14ac:dyDescent="0.35">
      <c r="A440" s="2">
        <v>908</v>
      </c>
      <c r="B440" s="8">
        <v>140744272</v>
      </c>
      <c r="C440">
        <v>24000</v>
      </c>
      <c r="D440" t="s">
        <v>24</v>
      </c>
      <c r="E440">
        <v>8.4600000000000009</v>
      </c>
      <c r="F440">
        <v>757.18</v>
      </c>
      <c r="G440" s="6">
        <v>43344</v>
      </c>
      <c r="H440" t="s">
        <v>17</v>
      </c>
      <c r="I440" t="s">
        <v>18</v>
      </c>
      <c r="J440" t="s">
        <v>32</v>
      </c>
      <c r="K440" t="s">
        <v>52</v>
      </c>
      <c r="L440">
        <v>4531.8</v>
      </c>
      <c r="M440">
        <v>0</v>
      </c>
      <c r="N440" s="3">
        <v>43160</v>
      </c>
      <c r="O440">
        <v>757.18</v>
      </c>
      <c r="P440" s="3">
        <v>43191</v>
      </c>
      <c r="Q440" t="s">
        <v>20</v>
      </c>
      <c r="R440" t="s">
        <v>22</v>
      </c>
      <c r="S440" t="s">
        <v>21</v>
      </c>
      <c r="T440" t="str">
        <f>SUBSTITUTE(S440,"N", 0)</f>
        <v>0</v>
      </c>
      <c r="U440" t="str">
        <f>IF(S440="N", "FALSE", "TRUE")</f>
        <v>FALSE</v>
      </c>
    </row>
    <row r="441" spans="1:21" x14ac:dyDescent="0.35">
      <c r="A441" s="2">
        <v>909</v>
      </c>
      <c r="B441" s="8">
        <v>128090378</v>
      </c>
      <c r="C441">
        <v>30000</v>
      </c>
      <c r="D441" t="s">
        <v>24</v>
      </c>
      <c r="E441">
        <v>9.44</v>
      </c>
      <c r="F441">
        <v>960.15</v>
      </c>
      <c r="G441" s="6">
        <v>43132</v>
      </c>
      <c r="H441" t="s">
        <v>17</v>
      </c>
      <c r="I441" t="s">
        <v>41</v>
      </c>
      <c r="J441" t="s">
        <v>19</v>
      </c>
      <c r="K441" t="s">
        <v>53</v>
      </c>
      <c r="L441">
        <v>12750.48</v>
      </c>
      <c r="M441">
        <v>0</v>
      </c>
      <c r="N441" s="3">
        <v>43160</v>
      </c>
      <c r="O441">
        <v>960.15</v>
      </c>
      <c r="P441" s="3">
        <v>43191</v>
      </c>
      <c r="Q441" t="s">
        <v>20</v>
      </c>
      <c r="R441" t="s">
        <v>22</v>
      </c>
      <c r="S441" t="s">
        <v>21</v>
      </c>
      <c r="T441" t="str">
        <f>SUBSTITUTE(S441,"N", 0)</f>
        <v>0</v>
      </c>
      <c r="U441" t="str">
        <f>IF(S441="N", "FALSE", "TRUE")</f>
        <v>FALSE</v>
      </c>
    </row>
    <row r="442" spans="1:21" x14ac:dyDescent="0.35">
      <c r="A442" s="2">
        <v>910</v>
      </c>
      <c r="B442" s="8">
        <v>129829551</v>
      </c>
      <c r="C442">
        <v>24000</v>
      </c>
      <c r="D442" t="s">
        <v>16</v>
      </c>
      <c r="E442">
        <v>9.43</v>
      </c>
      <c r="F442">
        <v>503.23</v>
      </c>
      <c r="G442" s="6">
        <v>43160</v>
      </c>
      <c r="H442" t="s">
        <v>17</v>
      </c>
      <c r="I442" t="s">
        <v>27</v>
      </c>
      <c r="J442" t="s">
        <v>19</v>
      </c>
      <c r="K442" t="s">
        <v>53</v>
      </c>
      <c r="L442">
        <v>6013.61</v>
      </c>
      <c r="M442">
        <v>0</v>
      </c>
      <c r="N442" s="3">
        <v>43160</v>
      </c>
      <c r="O442">
        <v>503.23</v>
      </c>
      <c r="P442" s="3">
        <v>43191</v>
      </c>
      <c r="Q442" t="s">
        <v>20</v>
      </c>
      <c r="R442" t="s">
        <v>22</v>
      </c>
      <c r="S442" t="s">
        <v>21</v>
      </c>
      <c r="T442" t="str">
        <f>SUBSTITUTE(S442,"N", 0)</f>
        <v>0</v>
      </c>
      <c r="U442" t="str">
        <f>IF(S442="N", "FALSE", "TRUE")</f>
        <v>FALSE</v>
      </c>
    </row>
    <row r="443" spans="1:21" x14ac:dyDescent="0.35">
      <c r="A443" s="2">
        <v>911</v>
      </c>
      <c r="B443" s="8">
        <v>128138584</v>
      </c>
      <c r="C443">
        <v>1000</v>
      </c>
      <c r="D443" t="s">
        <v>24</v>
      </c>
      <c r="E443">
        <v>19.03</v>
      </c>
      <c r="F443">
        <v>36.68</v>
      </c>
      <c r="G443" s="6">
        <v>43132</v>
      </c>
      <c r="H443" t="s">
        <v>17</v>
      </c>
      <c r="I443" t="s">
        <v>26</v>
      </c>
      <c r="J443" t="s">
        <v>32</v>
      </c>
      <c r="K443" t="s">
        <v>52</v>
      </c>
      <c r="L443">
        <v>475.78</v>
      </c>
      <c r="M443">
        <v>0</v>
      </c>
      <c r="N443" s="3">
        <v>43160</v>
      </c>
      <c r="O443">
        <v>36.68</v>
      </c>
      <c r="P443" s="3">
        <v>43191</v>
      </c>
      <c r="Q443" t="s">
        <v>20</v>
      </c>
      <c r="R443" t="s">
        <v>22</v>
      </c>
      <c r="S443" t="s">
        <v>21</v>
      </c>
      <c r="T443" t="str">
        <f>SUBSTITUTE(S443,"N", 0)</f>
        <v>0</v>
      </c>
      <c r="U443" t="str">
        <f>IF(S443="N", "FALSE", "TRUE")</f>
        <v>FALSE</v>
      </c>
    </row>
    <row r="444" spans="1:21" x14ac:dyDescent="0.35">
      <c r="A444" s="2">
        <v>912</v>
      </c>
      <c r="B444" s="8">
        <v>139976298</v>
      </c>
      <c r="C444">
        <v>29500</v>
      </c>
      <c r="D444" t="s">
        <v>24</v>
      </c>
      <c r="E444">
        <v>7.21</v>
      </c>
      <c r="F444">
        <v>913.71</v>
      </c>
      <c r="G444" s="6">
        <v>43344</v>
      </c>
      <c r="H444" t="s">
        <v>17</v>
      </c>
      <c r="I444" t="s">
        <v>18</v>
      </c>
      <c r="J444" t="s">
        <v>19</v>
      </c>
      <c r="K444" t="s">
        <v>53</v>
      </c>
      <c r="L444">
        <v>5505.01</v>
      </c>
      <c r="M444">
        <v>0</v>
      </c>
      <c r="N444" s="3">
        <v>43160</v>
      </c>
      <c r="O444">
        <v>913.71</v>
      </c>
      <c r="P444" s="3">
        <v>43191</v>
      </c>
      <c r="Q444" t="s">
        <v>20</v>
      </c>
      <c r="R444" t="s">
        <v>22</v>
      </c>
      <c r="S444" t="s">
        <v>21</v>
      </c>
      <c r="T444" t="str">
        <f>SUBSTITUTE(S444,"N", 0)</f>
        <v>0</v>
      </c>
      <c r="U444" t="str">
        <f>IF(S444="N", "FALSE", "TRUE")</f>
        <v>FALSE</v>
      </c>
    </row>
    <row r="445" spans="1:21" x14ac:dyDescent="0.35">
      <c r="A445" s="2">
        <v>913</v>
      </c>
      <c r="B445" s="8">
        <v>127523854</v>
      </c>
      <c r="C445">
        <v>15000</v>
      </c>
      <c r="D445" t="s">
        <v>16</v>
      </c>
      <c r="E445">
        <v>11.99</v>
      </c>
      <c r="F445">
        <v>333.6</v>
      </c>
      <c r="G445" s="6">
        <v>43101</v>
      </c>
      <c r="H445" t="s">
        <v>34</v>
      </c>
      <c r="I445" t="s">
        <v>18</v>
      </c>
      <c r="J445" t="s">
        <v>19</v>
      </c>
      <c r="K445" t="s">
        <v>53</v>
      </c>
      <c r="L445">
        <v>3919.85</v>
      </c>
      <c r="M445">
        <v>16.68</v>
      </c>
      <c r="N445" s="3">
        <v>43160</v>
      </c>
      <c r="O445">
        <v>128.62</v>
      </c>
      <c r="P445" s="3">
        <v>43191</v>
      </c>
      <c r="Q445" t="s">
        <v>20</v>
      </c>
      <c r="R445" t="s">
        <v>22</v>
      </c>
      <c r="S445" t="s">
        <v>21</v>
      </c>
      <c r="T445" t="str">
        <f>SUBSTITUTE(S445,"N", 0)</f>
        <v>0</v>
      </c>
      <c r="U445" t="str">
        <f>IF(S445="N", "FALSE", "TRUE")</f>
        <v>FALSE</v>
      </c>
    </row>
    <row r="446" spans="1:21" x14ac:dyDescent="0.35">
      <c r="A446" s="2">
        <v>914</v>
      </c>
      <c r="B446" s="8">
        <v>137471164</v>
      </c>
      <c r="C446">
        <v>4500</v>
      </c>
      <c r="D446" t="s">
        <v>24</v>
      </c>
      <c r="E446">
        <v>11.06</v>
      </c>
      <c r="F446">
        <v>147.46</v>
      </c>
      <c r="G446" s="6">
        <v>43282</v>
      </c>
      <c r="H446" t="s">
        <v>17</v>
      </c>
      <c r="I446" t="s">
        <v>18</v>
      </c>
      <c r="J446" t="s">
        <v>19</v>
      </c>
      <c r="K446" t="s">
        <v>53</v>
      </c>
      <c r="L446">
        <v>1176.92</v>
      </c>
      <c r="M446">
        <v>0</v>
      </c>
      <c r="N446" s="3">
        <v>43160</v>
      </c>
      <c r="O446">
        <v>147.46</v>
      </c>
      <c r="P446" s="3">
        <v>43191</v>
      </c>
      <c r="Q446" t="s">
        <v>20</v>
      </c>
      <c r="R446" t="s">
        <v>22</v>
      </c>
      <c r="S446" t="s">
        <v>21</v>
      </c>
      <c r="T446" t="str">
        <f>SUBSTITUTE(S446,"N", 0)</f>
        <v>0</v>
      </c>
      <c r="U446" t="str">
        <f>IF(S446="N", "FALSE", "TRUE")</f>
        <v>FALSE</v>
      </c>
    </row>
    <row r="447" spans="1:21" x14ac:dyDescent="0.35">
      <c r="A447" s="2">
        <v>915</v>
      </c>
      <c r="B447" s="8">
        <v>137463143</v>
      </c>
      <c r="C447">
        <v>16500</v>
      </c>
      <c r="D447" t="s">
        <v>16</v>
      </c>
      <c r="E447">
        <v>11.55</v>
      </c>
      <c r="F447">
        <v>363.3</v>
      </c>
      <c r="G447" s="6">
        <v>43282</v>
      </c>
      <c r="H447" t="s">
        <v>17</v>
      </c>
      <c r="I447" t="s">
        <v>26</v>
      </c>
      <c r="J447" t="s">
        <v>19</v>
      </c>
      <c r="K447" t="s">
        <v>53</v>
      </c>
      <c r="L447">
        <v>2864.31</v>
      </c>
      <c r="M447">
        <v>0</v>
      </c>
      <c r="N447" s="3">
        <v>43160</v>
      </c>
      <c r="O447">
        <v>363.3</v>
      </c>
      <c r="P447" s="3">
        <v>43191</v>
      </c>
      <c r="Q447" t="s">
        <v>20</v>
      </c>
      <c r="R447" t="s">
        <v>22</v>
      </c>
      <c r="S447" t="s">
        <v>21</v>
      </c>
      <c r="T447" t="str">
        <f>SUBSTITUTE(S447,"N", 0)</f>
        <v>0</v>
      </c>
      <c r="U447" t="str">
        <f>IF(S447="N", "FALSE", "TRUE")</f>
        <v>FALSE</v>
      </c>
    </row>
    <row r="448" spans="1:21" x14ac:dyDescent="0.35">
      <c r="A448" s="2">
        <v>916</v>
      </c>
      <c r="B448" s="8">
        <v>139308844</v>
      </c>
      <c r="C448">
        <v>20000</v>
      </c>
      <c r="D448" t="s">
        <v>16</v>
      </c>
      <c r="E448">
        <v>14.47</v>
      </c>
      <c r="F448">
        <v>470.26</v>
      </c>
      <c r="G448" s="6">
        <v>43313</v>
      </c>
      <c r="H448" t="s">
        <v>17</v>
      </c>
      <c r="I448" t="s">
        <v>27</v>
      </c>
      <c r="J448" t="s">
        <v>19</v>
      </c>
      <c r="K448" t="s">
        <v>53</v>
      </c>
      <c r="L448">
        <v>3275.74</v>
      </c>
      <c r="M448">
        <v>0</v>
      </c>
      <c r="N448" s="3">
        <v>43160</v>
      </c>
      <c r="O448">
        <v>470.26</v>
      </c>
      <c r="P448" s="3">
        <v>43191</v>
      </c>
      <c r="Q448" t="s">
        <v>20</v>
      </c>
      <c r="R448" t="s">
        <v>22</v>
      </c>
      <c r="S448" t="s">
        <v>21</v>
      </c>
      <c r="T448" t="str">
        <f>SUBSTITUTE(S448,"N", 0)</f>
        <v>0</v>
      </c>
      <c r="U448" t="str">
        <f>IF(S448="N", "FALSE", "TRUE")</f>
        <v>FALSE</v>
      </c>
    </row>
    <row r="449" spans="1:21" x14ac:dyDescent="0.35">
      <c r="A449" s="2">
        <v>917</v>
      </c>
      <c r="B449" s="8">
        <v>139371290</v>
      </c>
      <c r="C449">
        <v>20000</v>
      </c>
      <c r="D449" t="s">
        <v>16</v>
      </c>
      <c r="E449">
        <v>20.89</v>
      </c>
      <c r="F449">
        <v>539.84</v>
      </c>
      <c r="G449" s="6">
        <v>43313</v>
      </c>
      <c r="H449" t="s">
        <v>17</v>
      </c>
      <c r="I449" t="s">
        <v>18</v>
      </c>
      <c r="J449" t="s">
        <v>19</v>
      </c>
      <c r="K449" t="s">
        <v>53</v>
      </c>
      <c r="L449">
        <v>3181.01</v>
      </c>
      <c r="M449">
        <v>0</v>
      </c>
      <c r="N449" s="3">
        <v>43160</v>
      </c>
      <c r="O449">
        <v>539.84</v>
      </c>
      <c r="P449" s="3">
        <v>43191</v>
      </c>
      <c r="Q449" t="s">
        <v>20</v>
      </c>
      <c r="R449" t="s">
        <v>22</v>
      </c>
      <c r="S449" t="s">
        <v>21</v>
      </c>
      <c r="T449" t="str">
        <f>SUBSTITUTE(S449,"N", 0)</f>
        <v>0</v>
      </c>
      <c r="U449" t="str">
        <f>IF(S449="N", "FALSE", "TRUE")</f>
        <v>FALSE</v>
      </c>
    </row>
    <row r="450" spans="1:21" x14ac:dyDescent="0.35">
      <c r="A450" s="2">
        <v>918</v>
      </c>
      <c r="B450" s="8">
        <v>129939176</v>
      </c>
      <c r="C450">
        <v>28000</v>
      </c>
      <c r="D450" t="s">
        <v>16</v>
      </c>
      <c r="E450">
        <v>19.420000000000002</v>
      </c>
      <c r="F450">
        <v>732.83</v>
      </c>
      <c r="G450" s="6">
        <v>43160</v>
      </c>
      <c r="H450" t="s">
        <v>17</v>
      </c>
      <c r="I450" t="s">
        <v>27</v>
      </c>
      <c r="J450" t="s">
        <v>19</v>
      </c>
      <c r="K450" t="s">
        <v>53</v>
      </c>
      <c r="L450">
        <v>8000.71</v>
      </c>
      <c r="M450">
        <v>0</v>
      </c>
      <c r="N450" s="3">
        <v>43132</v>
      </c>
      <c r="O450">
        <v>732.83</v>
      </c>
      <c r="P450" s="3">
        <v>43191</v>
      </c>
      <c r="Q450" t="s">
        <v>20</v>
      </c>
      <c r="R450" t="s">
        <v>22</v>
      </c>
      <c r="S450" t="s">
        <v>21</v>
      </c>
      <c r="T450" t="str">
        <f>SUBSTITUTE(S450,"N", 0)</f>
        <v>0</v>
      </c>
      <c r="U450" t="str">
        <f>IF(S450="N", "FALSE", "TRUE")</f>
        <v>FALSE</v>
      </c>
    </row>
    <row r="451" spans="1:21" x14ac:dyDescent="0.35">
      <c r="A451" s="2">
        <v>919</v>
      </c>
      <c r="B451" s="8">
        <v>138282692</v>
      </c>
      <c r="C451">
        <v>24000</v>
      </c>
      <c r="D451" t="s">
        <v>24</v>
      </c>
      <c r="E451">
        <v>7.84</v>
      </c>
      <c r="F451">
        <v>750.31</v>
      </c>
      <c r="G451" s="6">
        <v>43313</v>
      </c>
      <c r="H451" t="s">
        <v>17</v>
      </c>
      <c r="I451" t="s">
        <v>31</v>
      </c>
      <c r="J451" t="s">
        <v>19</v>
      </c>
      <c r="K451" t="s">
        <v>53</v>
      </c>
      <c r="L451">
        <v>5304.23</v>
      </c>
      <c r="M451">
        <v>0</v>
      </c>
      <c r="N451" s="3">
        <v>43160</v>
      </c>
      <c r="O451">
        <v>782.97</v>
      </c>
      <c r="P451" s="3">
        <v>43191</v>
      </c>
      <c r="Q451" t="s">
        <v>20</v>
      </c>
      <c r="R451" t="s">
        <v>22</v>
      </c>
      <c r="S451" t="s">
        <v>21</v>
      </c>
      <c r="T451" t="str">
        <f>SUBSTITUTE(S451,"N", 0)</f>
        <v>0</v>
      </c>
      <c r="U451" t="str">
        <f>IF(S451="N", "FALSE", "TRUE")</f>
        <v>FALSE</v>
      </c>
    </row>
    <row r="452" spans="1:21" x14ac:dyDescent="0.35">
      <c r="A452" s="2">
        <v>920</v>
      </c>
      <c r="B452" s="8">
        <v>127525848</v>
      </c>
      <c r="C452">
        <v>20850</v>
      </c>
      <c r="D452" t="s">
        <v>16</v>
      </c>
      <c r="E452">
        <v>20</v>
      </c>
      <c r="F452">
        <v>552.4</v>
      </c>
      <c r="G452" s="6">
        <v>43101</v>
      </c>
      <c r="H452" t="s">
        <v>17</v>
      </c>
      <c r="I452" t="s">
        <v>18</v>
      </c>
      <c r="J452" t="s">
        <v>19</v>
      </c>
      <c r="K452" t="s">
        <v>53</v>
      </c>
      <c r="L452">
        <v>7687.27</v>
      </c>
      <c r="M452">
        <v>0</v>
      </c>
      <c r="N452" s="3">
        <v>43160</v>
      </c>
      <c r="O452">
        <v>552.4</v>
      </c>
      <c r="P452" s="3">
        <v>43191</v>
      </c>
      <c r="Q452" t="s">
        <v>20</v>
      </c>
      <c r="R452" t="s">
        <v>22</v>
      </c>
      <c r="S452" t="s">
        <v>21</v>
      </c>
      <c r="T452" t="str">
        <f>SUBSTITUTE(S452,"N", 0)</f>
        <v>0</v>
      </c>
      <c r="U452" t="str">
        <f>IF(S452="N", "FALSE", "TRUE")</f>
        <v>FALSE</v>
      </c>
    </row>
    <row r="453" spans="1:21" x14ac:dyDescent="0.35">
      <c r="A453" s="2">
        <v>921</v>
      </c>
      <c r="B453" s="8">
        <v>138844436</v>
      </c>
      <c r="C453">
        <v>5000</v>
      </c>
      <c r="D453" t="s">
        <v>24</v>
      </c>
      <c r="E453">
        <v>10.08</v>
      </c>
      <c r="F453">
        <v>161.53</v>
      </c>
      <c r="G453" s="6">
        <v>43313</v>
      </c>
      <c r="H453" t="s">
        <v>17</v>
      </c>
      <c r="I453" t="s">
        <v>29</v>
      </c>
      <c r="J453" t="s">
        <v>19</v>
      </c>
      <c r="K453" t="s">
        <v>53</v>
      </c>
      <c r="L453">
        <v>1127.9100000000001</v>
      </c>
      <c r="M453">
        <v>0</v>
      </c>
      <c r="N453" s="3">
        <v>43160</v>
      </c>
      <c r="O453">
        <v>161.53</v>
      </c>
      <c r="P453" s="3">
        <v>43191</v>
      </c>
      <c r="Q453" t="s">
        <v>20</v>
      </c>
      <c r="R453" t="s">
        <v>22</v>
      </c>
      <c r="S453" t="s">
        <v>21</v>
      </c>
      <c r="T453" t="str">
        <f>SUBSTITUTE(S453,"N", 0)</f>
        <v>0</v>
      </c>
      <c r="U453" t="str">
        <f>IF(S453="N", "FALSE", "TRUE")</f>
        <v>FALSE</v>
      </c>
    </row>
    <row r="454" spans="1:21" x14ac:dyDescent="0.35">
      <c r="A454" s="2">
        <v>922</v>
      </c>
      <c r="B454" s="8">
        <v>129719684</v>
      </c>
      <c r="C454">
        <v>7000</v>
      </c>
      <c r="D454" t="s">
        <v>24</v>
      </c>
      <c r="E454">
        <v>9.43</v>
      </c>
      <c r="F454">
        <v>224.01</v>
      </c>
      <c r="G454" s="6">
        <v>43160</v>
      </c>
      <c r="H454" t="s">
        <v>28</v>
      </c>
      <c r="I454" t="s">
        <v>27</v>
      </c>
      <c r="J454" t="s">
        <v>32</v>
      </c>
      <c r="K454" t="s">
        <v>52</v>
      </c>
      <c r="L454">
        <v>7165.8591379999998</v>
      </c>
      <c r="M454">
        <v>0</v>
      </c>
      <c r="N454" s="3">
        <v>43252</v>
      </c>
      <c r="O454">
        <v>6721.51</v>
      </c>
      <c r="P454"/>
      <c r="Q454" t="s">
        <v>20</v>
      </c>
      <c r="R454" t="s">
        <v>22</v>
      </c>
      <c r="S454" t="s">
        <v>21</v>
      </c>
      <c r="T454" t="str">
        <f>SUBSTITUTE(S454,"N", 0)</f>
        <v>0</v>
      </c>
      <c r="U454" t="str">
        <f>IF(S454="N", "FALSE", "TRUE")</f>
        <v>FALSE</v>
      </c>
    </row>
    <row r="455" spans="1:21" x14ac:dyDescent="0.35">
      <c r="A455" s="2">
        <v>923</v>
      </c>
      <c r="B455" s="8">
        <v>126673543</v>
      </c>
      <c r="C455">
        <v>10000</v>
      </c>
      <c r="D455" t="s">
        <v>24</v>
      </c>
      <c r="E455">
        <v>12.62</v>
      </c>
      <c r="F455">
        <v>335.12</v>
      </c>
      <c r="G455" s="6">
        <v>43101</v>
      </c>
      <c r="H455" t="s">
        <v>17</v>
      </c>
      <c r="I455" t="s">
        <v>26</v>
      </c>
      <c r="J455" t="s">
        <v>19</v>
      </c>
      <c r="K455" t="s">
        <v>53</v>
      </c>
      <c r="L455">
        <v>4383.8599999999997</v>
      </c>
      <c r="M455">
        <v>0</v>
      </c>
      <c r="N455" s="3">
        <v>43132</v>
      </c>
      <c r="O455">
        <v>335.12</v>
      </c>
      <c r="P455" s="3">
        <v>43191</v>
      </c>
      <c r="Q455" t="s">
        <v>20</v>
      </c>
      <c r="R455" t="s">
        <v>22</v>
      </c>
      <c r="S455" t="s">
        <v>21</v>
      </c>
      <c r="T455" t="str">
        <f>SUBSTITUTE(S455,"N", 0)</f>
        <v>0</v>
      </c>
      <c r="U455" t="str">
        <f>IF(S455="N", "FALSE", "TRUE")</f>
        <v>FALSE</v>
      </c>
    </row>
    <row r="456" spans="1:21" x14ac:dyDescent="0.35">
      <c r="A456" s="2">
        <v>924</v>
      </c>
      <c r="B456" s="8">
        <v>127931401</v>
      </c>
      <c r="C456">
        <v>20000</v>
      </c>
      <c r="D456" t="s">
        <v>24</v>
      </c>
      <c r="E456">
        <v>10.42</v>
      </c>
      <c r="F456">
        <v>649.29999999999995</v>
      </c>
      <c r="G456" s="6">
        <v>43101</v>
      </c>
      <c r="H456" t="s">
        <v>17</v>
      </c>
      <c r="I456" t="s">
        <v>26</v>
      </c>
      <c r="J456" t="s">
        <v>19</v>
      </c>
      <c r="K456" t="s">
        <v>53</v>
      </c>
      <c r="L456">
        <v>8505.65</v>
      </c>
      <c r="M456">
        <v>0</v>
      </c>
      <c r="N456" s="3">
        <v>43160</v>
      </c>
      <c r="O456">
        <v>649.29999999999995</v>
      </c>
      <c r="P456" s="3">
        <v>43191</v>
      </c>
      <c r="Q456" t="s">
        <v>20</v>
      </c>
      <c r="R456" t="s">
        <v>22</v>
      </c>
      <c r="S456" t="s">
        <v>21</v>
      </c>
      <c r="T456" t="str">
        <f>SUBSTITUTE(S456,"N", 0)</f>
        <v>0</v>
      </c>
      <c r="U456" t="str">
        <f>IF(S456="N", "FALSE", "TRUE")</f>
        <v>FALSE</v>
      </c>
    </row>
    <row r="457" spans="1:21" x14ac:dyDescent="0.35">
      <c r="A457" s="2">
        <v>925</v>
      </c>
      <c r="B457" s="8">
        <v>137592516</v>
      </c>
      <c r="C457">
        <v>20000</v>
      </c>
      <c r="D457" t="s">
        <v>16</v>
      </c>
      <c r="E457">
        <v>25.34</v>
      </c>
      <c r="F457">
        <v>591.02</v>
      </c>
      <c r="G457" s="6">
        <v>43282</v>
      </c>
      <c r="H457" t="s">
        <v>17</v>
      </c>
      <c r="I457" t="s">
        <v>26</v>
      </c>
      <c r="J457" t="s">
        <v>19</v>
      </c>
      <c r="K457" t="s">
        <v>53</v>
      </c>
      <c r="L457">
        <v>4671.8500000000004</v>
      </c>
      <c r="M457">
        <v>0</v>
      </c>
      <c r="N457" s="3">
        <v>43160</v>
      </c>
      <c r="O457">
        <v>591.02</v>
      </c>
      <c r="P457" s="3">
        <v>43191</v>
      </c>
      <c r="Q457" t="s">
        <v>20</v>
      </c>
      <c r="R457" t="s">
        <v>22</v>
      </c>
      <c r="S457" t="s">
        <v>21</v>
      </c>
      <c r="T457" t="str">
        <f>SUBSTITUTE(S457,"N", 0)</f>
        <v>0</v>
      </c>
      <c r="U457" t="str">
        <f>IF(S457="N", "FALSE", "TRUE")</f>
        <v>FALSE</v>
      </c>
    </row>
    <row r="458" spans="1:21" x14ac:dyDescent="0.35">
      <c r="A458" s="2">
        <v>926</v>
      </c>
      <c r="B458" s="8">
        <v>129440701</v>
      </c>
      <c r="C458">
        <v>23000</v>
      </c>
      <c r="D458" t="s">
        <v>24</v>
      </c>
      <c r="E458">
        <v>19.420000000000002</v>
      </c>
      <c r="F458">
        <v>847.99</v>
      </c>
      <c r="G458" s="6">
        <v>43160</v>
      </c>
      <c r="H458" t="s">
        <v>17</v>
      </c>
      <c r="I458" t="s">
        <v>18</v>
      </c>
      <c r="J458" t="s">
        <v>19</v>
      </c>
      <c r="K458" t="s">
        <v>53</v>
      </c>
      <c r="L458">
        <v>10126.25</v>
      </c>
      <c r="M458">
        <v>0</v>
      </c>
      <c r="N458" s="3">
        <v>43160</v>
      </c>
      <c r="O458">
        <v>847.99</v>
      </c>
      <c r="P458" s="3">
        <v>43191</v>
      </c>
      <c r="Q458" t="s">
        <v>20</v>
      </c>
      <c r="R458" t="s">
        <v>22</v>
      </c>
      <c r="S458" t="s">
        <v>21</v>
      </c>
      <c r="T458" t="str">
        <f>SUBSTITUTE(S458,"N", 0)</f>
        <v>0</v>
      </c>
      <c r="U458" t="str">
        <f>IF(S458="N", "FALSE", "TRUE")</f>
        <v>FALSE</v>
      </c>
    </row>
    <row r="459" spans="1:21" x14ac:dyDescent="0.35">
      <c r="A459" s="2">
        <v>927</v>
      </c>
      <c r="B459" s="8">
        <v>136484155</v>
      </c>
      <c r="C459">
        <v>35000</v>
      </c>
      <c r="D459" t="s">
        <v>24</v>
      </c>
      <c r="E459">
        <v>7.84</v>
      </c>
      <c r="F459">
        <v>1094.2</v>
      </c>
      <c r="G459" s="6">
        <v>43313</v>
      </c>
      <c r="H459" t="s">
        <v>17</v>
      </c>
      <c r="I459" t="s">
        <v>26</v>
      </c>
      <c r="J459" t="s">
        <v>19</v>
      </c>
      <c r="K459" t="s">
        <v>53</v>
      </c>
      <c r="L459">
        <v>7644.16</v>
      </c>
      <c r="M459">
        <v>0</v>
      </c>
      <c r="N459" s="3">
        <v>43160</v>
      </c>
      <c r="O459">
        <v>1094.2</v>
      </c>
      <c r="P459" s="3">
        <v>43191</v>
      </c>
      <c r="Q459" t="s">
        <v>20</v>
      </c>
      <c r="R459" t="s">
        <v>30</v>
      </c>
      <c r="S459" t="s">
        <v>21</v>
      </c>
      <c r="T459" t="str">
        <f>SUBSTITUTE(S459,"N", 0)</f>
        <v>0</v>
      </c>
      <c r="U459" t="str">
        <f>IF(S459="N", "FALSE", "TRUE")</f>
        <v>FALSE</v>
      </c>
    </row>
    <row r="460" spans="1:21" x14ac:dyDescent="0.35">
      <c r="A460" s="2">
        <v>928</v>
      </c>
      <c r="B460" s="8">
        <v>140384843</v>
      </c>
      <c r="C460">
        <v>20000</v>
      </c>
      <c r="D460" t="s">
        <v>16</v>
      </c>
      <c r="E460">
        <v>15.02</v>
      </c>
      <c r="F460">
        <v>476.01</v>
      </c>
      <c r="G460" s="6">
        <v>43344</v>
      </c>
      <c r="H460" t="s">
        <v>17</v>
      </c>
      <c r="I460" t="s">
        <v>18</v>
      </c>
      <c r="J460" t="s">
        <v>19</v>
      </c>
      <c r="K460" t="s">
        <v>53</v>
      </c>
      <c r="L460">
        <v>2822.68</v>
      </c>
      <c r="M460">
        <v>0</v>
      </c>
      <c r="N460" s="3">
        <v>43160</v>
      </c>
      <c r="O460">
        <v>476.01</v>
      </c>
      <c r="P460" s="3">
        <v>43191</v>
      </c>
      <c r="Q460" t="s">
        <v>20</v>
      </c>
      <c r="R460" t="s">
        <v>22</v>
      </c>
      <c r="S460" t="s">
        <v>21</v>
      </c>
      <c r="T460" t="str">
        <f>SUBSTITUTE(S460,"N", 0)</f>
        <v>0</v>
      </c>
      <c r="U460" t="str">
        <f>IF(S460="N", "FALSE", "TRUE")</f>
        <v>FALSE</v>
      </c>
    </row>
    <row r="461" spans="1:21" x14ac:dyDescent="0.35">
      <c r="A461" s="2">
        <v>929</v>
      </c>
      <c r="B461" s="8">
        <v>129630500</v>
      </c>
      <c r="C461">
        <v>10000</v>
      </c>
      <c r="D461" t="s">
        <v>16</v>
      </c>
      <c r="E461">
        <v>15.04</v>
      </c>
      <c r="F461">
        <v>238.11</v>
      </c>
      <c r="G461" s="6">
        <v>43160</v>
      </c>
      <c r="H461" t="s">
        <v>17</v>
      </c>
      <c r="I461" t="s">
        <v>18</v>
      </c>
      <c r="J461" t="s">
        <v>19</v>
      </c>
      <c r="K461" t="s">
        <v>53</v>
      </c>
      <c r="L461">
        <v>2866.74</v>
      </c>
      <c r="M461">
        <v>0</v>
      </c>
      <c r="N461" s="3">
        <v>43160</v>
      </c>
      <c r="O461">
        <v>238.11</v>
      </c>
      <c r="P461" s="3">
        <v>43191</v>
      </c>
      <c r="Q461" t="s">
        <v>20</v>
      </c>
      <c r="R461" t="s">
        <v>22</v>
      </c>
      <c r="S461" t="s">
        <v>21</v>
      </c>
      <c r="T461" t="str">
        <f>SUBSTITUTE(S461,"N", 0)</f>
        <v>0</v>
      </c>
      <c r="U461" t="str">
        <f>IF(S461="N", "FALSE", "TRUE")</f>
        <v>FALSE</v>
      </c>
    </row>
    <row r="462" spans="1:21" x14ac:dyDescent="0.35">
      <c r="A462" s="2">
        <v>930</v>
      </c>
      <c r="B462" s="8">
        <v>137478817</v>
      </c>
      <c r="C462">
        <v>10000</v>
      </c>
      <c r="D462" t="s">
        <v>24</v>
      </c>
      <c r="E462">
        <v>10.08</v>
      </c>
      <c r="F462">
        <v>323.05</v>
      </c>
      <c r="G462" s="6">
        <v>43282</v>
      </c>
      <c r="H462" t="s">
        <v>17</v>
      </c>
      <c r="I462" t="s">
        <v>18</v>
      </c>
      <c r="J462" t="s">
        <v>19</v>
      </c>
      <c r="K462" t="s">
        <v>53</v>
      </c>
      <c r="L462">
        <v>2573.1999999999998</v>
      </c>
      <c r="M462">
        <v>0</v>
      </c>
      <c r="N462" s="3">
        <v>43160</v>
      </c>
      <c r="O462">
        <v>323.05</v>
      </c>
      <c r="P462" s="3">
        <v>43191</v>
      </c>
      <c r="Q462" t="s">
        <v>20</v>
      </c>
      <c r="R462" t="s">
        <v>22</v>
      </c>
      <c r="S462" t="s">
        <v>21</v>
      </c>
      <c r="T462" t="str">
        <f>SUBSTITUTE(S462,"N", 0)</f>
        <v>0</v>
      </c>
      <c r="U462" t="str">
        <f>IF(S462="N", "FALSE", "TRUE")</f>
        <v>FALSE</v>
      </c>
    </row>
    <row r="463" spans="1:21" x14ac:dyDescent="0.35">
      <c r="A463" s="2">
        <v>931</v>
      </c>
      <c r="B463" s="8">
        <v>138758117</v>
      </c>
      <c r="C463">
        <v>3200</v>
      </c>
      <c r="D463" t="s">
        <v>24</v>
      </c>
      <c r="E463">
        <v>11.06</v>
      </c>
      <c r="F463">
        <v>104.86</v>
      </c>
      <c r="G463" s="6">
        <v>43313</v>
      </c>
      <c r="H463" t="s">
        <v>17</v>
      </c>
      <c r="I463" t="s">
        <v>18</v>
      </c>
      <c r="J463" t="s">
        <v>19</v>
      </c>
      <c r="K463" t="s">
        <v>53</v>
      </c>
      <c r="L463">
        <v>732.05</v>
      </c>
      <c r="M463">
        <v>0</v>
      </c>
      <c r="N463" s="3">
        <v>43160</v>
      </c>
      <c r="O463">
        <v>104.86</v>
      </c>
      <c r="P463" s="3">
        <v>43191</v>
      </c>
      <c r="Q463" t="s">
        <v>23</v>
      </c>
      <c r="R463" t="s">
        <v>22</v>
      </c>
      <c r="S463" t="s">
        <v>21</v>
      </c>
      <c r="T463" t="str">
        <f>SUBSTITUTE(S463,"N", 0)</f>
        <v>0</v>
      </c>
      <c r="U463" t="str">
        <f>IF(S463="N", "FALSE", "TRUE")</f>
        <v>FALSE</v>
      </c>
    </row>
    <row r="464" spans="1:21" x14ac:dyDescent="0.35">
      <c r="A464" s="2">
        <v>932</v>
      </c>
      <c r="B464" s="8">
        <v>136071600</v>
      </c>
      <c r="C464">
        <v>20000</v>
      </c>
      <c r="D464" t="s">
        <v>16</v>
      </c>
      <c r="E464">
        <v>19.420000000000002</v>
      </c>
      <c r="F464">
        <v>523.45000000000005</v>
      </c>
      <c r="G464" s="6">
        <v>43282</v>
      </c>
      <c r="H464" t="s">
        <v>17</v>
      </c>
      <c r="I464" t="s">
        <v>18</v>
      </c>
      <c r="J464" t="s">
        <v>19</v>
      </c>
      <c r="K464" t="s">
        <v>53</v>
      </c>
      <c r="L464">
        <v>4155.2299999999996</v>
      </c>
      <c r="M464">
        <v>0</v>
      </c>
      <c r="N464" s="3">
        <v>43160</v>
      </c>
      <c r="O464">
        <v>523.45000000000005</v>
      </c>
      <c r="P464" s="3">
        <v>43191</v>
      </c>
      <c r="Q464" t="s">
        <v>20</v>
      </c>
      <c r="R464" t="s">
        <v>22</v>
      </c>
      <c r="S464" t="s">
        <v>21</v>
      </c>
      <c r="T464" t="str">
        <f>SUBSTITUTE(S464,"N", 0)</f>
        <v>0</v>
      </c>
      <c r="U464" t="str">
        <f>IF(S464="N", "FALSE", "TRUE")</f>
        <v>FALSE</v>
      </c>
    </row>
    <row r="465" spans="1:21" x14ac:dyDescent="0.35">
      <c r="A465" s="2">
        <v>933</v>
      </c>
      <c r="B465" s="8">
        <v>138141124</v>
      </c>
      <c r="C465">
        <v>3200</v>
      </c>
      <c r="D465" t="s">
        <v>24</v>
      </c>
      <c r="E465">
        <v>17.97</v>
      </c>
      <c r="F465">
        <v>115.64</v>
      </c>
      <c r="G465" s="6">
        <v>43313</v>
      </c>
      <c r="H465" t="s">
        <v>28</v>
      </c>
      <c r="I465" t="s">
        <v>27</v>
      </c>
      <c r="J465" t="s">
        <v>19</v>
      </c>
      <c r="K465" t="s">
        <v>53</v>
      </c>
      <c r="L465">
        <v>3402.7711049999998</v>
      </c>
      <c r="M465">
        <v>0</v>
      </c>
      <c r="N465" s="3">
        <v>43435</v>
      </c>
      <c r="O465">
        <v>3059.04</v>
      </c>
      <c r="P465"/>
      <c r="Q465" t="s">
        <v>20</v>
      </c>
      <c r="R465" t="s">
        <v>22</v>
      </c>
      <c r="S465" t="s">
        <v>21</v>
      </c>
      <c r="T465" t="str">
        <f>SUBSTITUTE(S465,"N", 0)</f>
        <v>0</v>
      </c>
      <c r="U465" t="str">
        <f>IF(S465="N", "FALSE", "TRUE")</f>
        <v>FALSE</v>
      </c>
    </row>
    <row r="466" spans="1:21" x14ac:dyDescent="0.35">
      <c r="A466" s="2">
        <v>934</v>
      </c>
      <c r="B466" s="8">
        <v>126709294</v>
      </c>
      <c r="C466">
        <v>2000</v>
      </c>
      <c r="D466"/>
      <c r="E466">
        <v>13.59</v>
      </c>
      <c r="F466">
        <v>67.959999999999994</v>
      </c>
      <c r="G466" s="6">
        <v>43101</v>
      </c>
      <c r="H466" t="s">
        <v>34</v>
      </c>
      <c r="I466" t="s">
        <v>27</v>
      </c>
      <c r="J466" t="s">
        <v>19</v>
      </c>
      <c r="K466" t="s">
        <v>53</v>
      </c>
      <c r="L466">
        <v>751.82</v>
      </c>
      <c r="M466">
        <v>0</v>
      </c>
      <c r="N466" s="3">
        <v>43435</v>
      </c>
      <c r="O466">
        <v>67.959999999999994</v>
      </c>
      <c r="P466" s="3">
        <v>43191</v>
      </c>
      <c r="Q466" t="s">
        <v>20</v>
      </c>
      <c r="R466" t="s">
        <v>22</v>
      </c>
      <c r="S466" t="s">
        <v>21</v>
      </c>
      <c r="T466" t="str">
        <f>SUBSTITUTE(S466,"N", 0)</f>
        <v>0</v>
      </c>
      <c r="U466" t="str">
        <f>IF(S466="N", "FALSE", "TRUE")</f>
        <v>FALSE</v>
      </c>
    </row>
    <row r="467" spans="1:21" x14ac:dyDescent="0.35">
      <c r="A467" s="2">
        <v>935</v>
      </c>
      <c r="B467" s="8">
        <v>139884134</v>
      </c>
      <c r="C467">
        <v>12000</v>
      </c>
      <c r="D467" t="s">
        <v>24</v>
      </c>
      <c r="E467">
        <v>7.84</v>
      </c>
      <c r="F467">
        <v>375.16</v>
      </c>
      <c r="G467" s="6">
        <v>43344</v>
      </c>
      <c r="H467" t="s">
        <v>17</v>
      </c>
      <c r="I467" t="s">
        <v>27</v>
      </c>
      <c r="J467" t="s">
        <v>19</v>
      </c>
      <c r="K467" t="s">
        <v>53</v>
      </c>
      <c r="L467">
        <v>2248.35</v>
      </c>
      <c r="M467">
        <v>0</v>
      </c>
      <c r="N467" s="3">
        <v>43160</v>
      </c>
      <c r="O467">
        <v>375.16</v>
      </c>
      <c r="P467" s="3">
        <v>43191</v>
      </c>
      <c r="Q467" t="s">
        <v>20</v>
      </c>
      <c r="R467" t="s">
        <v>22</v>
      </c>
      <c r="S467" t="s">
        <v>21</v>
      </c>
      <c r="T467" t="str">
        <f>SUBSTITUTE(S467,"N", 0)</f>
        <v>0</v>
      </c>
      <c r="U467" t="str">
        <f>IF(S467="N", "FALSE", "TRUE")</f>
        <v>FALSE</v>
      </c>
    </row>
    <row r="468" spans="1:21" x14ac:dyDescent="0.35">
      <c r="A468" s="2">
        <v>936</v>
      </c>
      <c r="B468" s="8">
        <v>129381454</v>
      </c>
      <c r="C468">
        <v>16000</v>
      </c>
      <c r="D468" t="s">
        <v>16</v>
      </c>
      <c r="E468">
        <v>14.07</v>
      </c>
      <c r="F468">
        <v>372.88</v>
      </c>
      <c r="G468" s="6">
        <v>43160</v>
      </c>
      <c r="H468" t="s">
        <v>17</v>
      </c>
      <c r="I468" t="s">
        <v>18</v>
      </c>
      <c r="J468" t="s">
        <v>19</v>
      </c>
      <c r="K468" t="s">
        <v>53</v>
      </c>
      <c r="L468">
        <v>4462.05</v>
      </c>
      <c r="M468">
        <v>0</v>
      </c>
      <c r="N468" s="3">
        <v>43160</v>
      </c>
      <c r="O468">
        <v>372.88</v>
      </c>
      <c r="P468" s="3">
        <v>43191</v>
      </c>
      <c r="Q468" t="s">
        <v>20</v>
      </c>
      <c r="R468" t="s">
        <v>22</v>
      </c>
      <c r="S468" t="s">
        <v>21</v>
      </c>
      <c r="T468" t="str">
        <f>SUBSTITUTE(S468,"N", 0)</f>
        <v>0</v>
      </c>
      <c r="U468" t="str">
        <f>IF(S468="N", "FALSE", "TRUE")</f>
        <v>FALSE</v>
      </c>
    </row>
    <row r="469" spans="1:21" x14ac:dyDescent="0.35">
      <c r="A469" s="2">
        <v>937</v>
      </c>
      <c r="B469" s="8">
        <v>137566930</v>
      </c>
      <c r="C469">
        <v>8400</v>
      </c>
      <c r="D469" t="s">
        <v>24</v>
      </c>
      <c r="E469">
        <v>10.08</v>
      </c>
      <c r="F469">
        <v>271.36</v>
      </c>
      <c r="G469" s="6">
        <v>43282</v>
      </c>
      <c r="H469" t="s">
        <v>28</v>
      </c>
      <c r="I469" t="s">
        <v>29</v>
      </c>
      <c r="J469" t="s">
        <v>19</v>
      </c>
      <c r="K469" t="s">
        <v>53</v>
      </c>
      <c r="L469">
        <v>8752.0423780000001</v>
      </c>
      <c r="M469">
        <v>0</v>
      </c>
      <c r="N469" s="3">
        <v>43101</v>
      </c>
      <c r="O469">
        <v>7671.3</v>
      </c>
      <c r="P469"/>
      <c r="Q469" t="s">
        <v>20</v>
      </c>
      <c r="R469" t="s">
        <v>22</v>
      </c>
      <c r="S469" t="s">
        <v>21</v>
      </c>
      <c r="T469" t="str">
        <f>SUBSTITUTE(S469,"N", 0)</f>
        <v>0</v>
      </c>
      <c r="U469" t="str">
        <f>IF(S469="N", "FALSE", "TRUE")</f>
        <v>FALSE</v>
      </c>
    </row>
    <row r="470" spans="1:21" x14ac:dyDescent="0.35">
      <c r="A470" s="2">
        <v>938</v>
      </c>
      <c r="B470" s="8">
        <v>136739962</v>
      </c>
      <c r="C470">
        <v>12000</v>
      </c>
      <c r="D470" t="s">
        <v>16</v>
      </c>
      <c r="E470">
        <v>12.73</v>
      </c>
      <c r="F470">
        <v>271.39</v>
      </c>
      <c r="G470" s="6">
        <v>43282</v>
      </c>
      <c r="H470" t="s">
        <v>17</v>
      </c>
      <c r="I470" t="s">
        <v>27</v>
      </c>
      <c r="J470" t="s">
        <v>19</v>
      </c>
      <c r="K470" t="s">
        <v>53</v>
      </c>
      <c r="L470">
        <v>2212.63</v>
      </c>
      <c r="M470">
        <v>0</v>
      </c>
      <c r="N470" s="3">
        <v>43160</v>
      </c>
      <c r="O470">
        <v>321.39</v>
      </c>
      <c r="P470" s="3">
        <v>43191</v>
      </c>
      <c r="Q470" t="s">
        <v>20</v>
      </c>
      <c r="R470" t="s">
        <v>22</v>
      </c>
      <c r="S470" t="s">
        <v>21</v>
      </c>
      <c r="T470" t="str">
        <f>SUBSTITUTE(S470,"N", 0)</f>
        <v>0</v>
      </c>
      <c r="U470" t="str">
        <f>IF(S470="N", "FALSE", "TRUE")</f>
        <v>FALSE</v>
      </c>
    </row>
    <row r="471" spans="1:21" x14ac:dyDescent="0.35">
      <c r="A471" s="2">
        <v>939</v>
      </c>
      <c r="B471" s="8">
        <v>135128534</v>
      </c>
      <c r="C471">
        <v>30000</v>
      </c>
      <c r="D471" t="s">
        <v>24</v>
      </c>
      <c r="E471">
        <v>10.56</v>
      </c>
      <c r="F471">
        <v>975.93</v>
      </c>
      <c r="G471" s="6">
        <v>43282</v>
      </c>
      <c r="H471" t="s">
        <v>40</v>
      </c>
      <c r="I471" t="s">
        <v>18</v>
      </c>
      <c r="J471" t="s">
        <v>19</v>
      </c>
      <c r="K471" t="s">
        <v>53</v>
      </c>
      <c r="L471">
        <v>6875.51</v>
      </c>
      <c r="M471">
        <v>0</v>
      </c>
      <c r="N471" s="3">
        <v>43132</v>
      </c>
      <c r="O471">
        <v>975.93</v>
      </c>
      <c r="P471" s="3">
        <v>43191</v>
      </c>
      <c r="Q471" t="s">
        <v>20</v>
      </c>
      <c r="R471" t="s">
        <v>30</v>
      </c>
      <c r="S471" t="s">
        <v>21</v>
      </c>
      <c r="T471" t="str">
        <f>SUBSTITUTE(S471,"N", 0)</f>
        <v>0</v>
      </c>
      <c r="U471" t="str">
        <f>IF(S471="N", "FALSE", "TRUE")</f>
        <v>FALSE</v>
      </c>
    </row>
    <row r="472" spans="1:21" x14ac:dyDescent="0.35">
      <c r="A472" s="2">
        <v>940</v>
      </c>
      <c r="B472" s="8">
        <v>139530446</v>
      </c>
      <c r="C472">
        <v>12000</v>
      </c>
      <c r="D472" t="s">
        <v>24</v>
      </c>
      <c r="E472">
        <v>7.84</v>
      </c>
      <c r="F472">
        <v>375.16</v>
      </c>
      <c r="G472" s="6">
        <v>43344</v>
      </c>
      <c r="H472" t="s">
        <v>17</v>
      </c>
      <c r="I472" t="s">
        <v>18</v>
      </c>
      <c r="J472" t="s">
        <v>19</v>
      </c>
      <c r="K472" t="s">
        <v>53</v>
      </c>
      <c r="L472">
        <v>2245.73</v>
      </c>
      <c r="M472">
        <v>0</v>
      </c>
      <c r="N472" s="3">
        <v>43160</v>
      </c>
      <c r="O472">
        <v>375.16</v>
      </c>
      <c r="P472" s="3">
        <v>43191</v>
      </c>
      <c r="Q472" t="s">
        <v>20</v>
      </c>
      <c r="R472" t="s">
        <v>22</v>
      </c>
      <c r="S472" t="s">
        <v>21</v>
      </c>
      <c r="T472" t="str">
        <f>SUBSTITUTE(S472,"N", 0)</f>
        <v>0</v>
      </c>
      <c r="U472" t="str">
        <f>IF(S472="N", "FALSE", "TRUE")</f>
        <v>FALSE</v>
      </c>
    </row>
    <row r="473" spans="1:21" x14ac:dyDescent="0.35">
      <c r="A473" s="2">
        <v>941</v>
      </c>
      <c r="B473" s="8">
        <v>136902342</v>
      </c>
      <c r="C473"/>
      <c r="D473" t="s">
        <v>24</v>
      </c>
      <c r="E473">
        <v>6.11</v>
      </c>
      <c r="F473">
        <v>1218.8800000000001</v>
      </c>
      <c r="G473" s="6">
        <v>43282</v>
      </c>
      <c r="H473" t="s">
        <v>17</v>
      </c>
      <c r="I473" t="s">
        <v>18</v>
      </c>
      <c r="J473" t="s">
        <v>32</v>
      </c>
      <c r="K473" t="s">
        <v>52</v>
      </c>
      <c r="L473">
        <v>10285.35</v>
      </c>
      <c r="M473">
        <v>0</v>
      </c>
      <c r="N473" s="3">
        <v>43160</v>
      </c>
      <c r="O473">
        <v>1218.8800000000001</v>
      </c>
      <c r="P473" s="3">
        <v>43191</v>
      </c>
      <c r="Q473" t="s">
        <v>20</v>
      </c>
      <c r="R473" t="s">
        <v>30</v>
      </c>
      <c r="S473" t="s">
        <v>21</v>
      </c>
      <c r="T473" t="str">
        <f>SUBSTITUTE(S473,"N", 0)</f>
        <v>0</v>
      </c>
      <c r="U473" t="str">
        <f>IF(S473="N", "FALSE", "TRUE")</f>
        <v>FALSE</v>
      </c>
    </row>
    <row r="474" spans="1:21" x14ac:dyDescent="0.35">
      <c r="A474" s="2">
        <v>942</v>
      </c>
      <c r="B474" s="8">
        <v>136925265</v>
      </c>
      <c r="C474">
        <v>9600</v>
      </c>
      <c r="D474" t="s">
        <v>24</v>
      </c>
      <c r="E474">
        <v>10.47</v>
      </c>
      <c r="F474">
        <v>311.89</v>
      </c>
      <c r="G474" s="6">
        <v>43282</v>
      </c>
      <c r="H474" t="s">
        <v>28</v>
      </c>
      <c r="I474" t="s">
        <v>29</v>
      </c>
      <c r="J474" t="s">
        <v>19</v>
      </c>
      <c r="K474" t="s">
        <v>53</v>
      </c>
      <c r="L474">
        <v>9886.214892</v>
      </c>
      <c r="M474">
        <v>0</v>
      </c>
      <c r="N474" s="3">
        <v>43374</v>
      </c>
      <c r="O474">
        <v>9273.6</v>
      </c>
      <c r="P474"/>
      <c r="Q474" t="s">
        <v>20</v>
      </c>
      <c r="R474" t="s">
        <v>22</v>
      </c>
      <c r="S474" t="s">
        <v>21</v>
      </c>
      <c r="T474" t="str">
        <f>SUBSTITUTE(S474,"N", 0)</f>
        <v>0</v>
      </c>
      <c r="U474" t="str">
        <f>IF(S474="N", "FALSE", "TRUE")</f>
        <v>FALSE</v>
      </c>
    </row>
    <row r="475" spans="1:21" x14ac:dyDescent="0.35">
      <c r="A475" s="2">
        <v>943</v>
      </c>
      <c r="B475" s="8">
        <v>129128253</v>
      </c>
      <c r="C475">
        <v>15000</v>
      </c>
      <c r="D475" t="s">
        <v>24</v>
      </c>
      <c r="E475">
        <v>14.07</v>
      </c>
      <c r="F475">
        <v>513.17999999999995</v>
      </c>
      <c r="G475" s="6">
        <v>43132</v>
      </c>
      <c r="H475" t="s">
        <v>28</v>
      </c>
      <c r="I475" t="s">
        <v>18</v>
      </c>
      <c r="J475" t="s">
        <v>19</v>
      </c>
      <c r="K475" t="s">
        <v>53</v>
      </c>
      <c r="L475">
        <v>16823.899460000001</v>
      </c>
      <c r="M475">
        <v>0</v>
      </c>
      <c r="N475" s="3">
        <v>43132</v>
      </c>
      <c r="O475">
        <v>11202.37</v>
      </c>
      <c r="P475"/>
      <c r="Q475" t="s">
        <v>20</v>
      </c>
      <c r="R475" t="s">
        <v>22</v>
      </c>
      <c r="S475" t="s">
        <v>21</v>
      </c>
      <c r="T475" t="str">
        <f>SUBSTITUTE(S475,"N", 0)</f>
        <v>0</v>
      </c>
      <c r="U475" t="str">
        <f>IF(S475="N", "FALSE", "TRUE")</f>
        <v>FALSE</v>
      </c>
    </row>
    <row r="476" spans="1:21" x14ac:dyDescent="0.35">
      <c r="A476" s="2">
        <v>944</v>
      </c>
      <c r="B476" s="8">
        <v>138997149</v>
      </c>
      <c r="C476">
        <v>5000</v>
      </c>
      <c r="D476" t="s">
        <v>24</v>
      </c>
      <c r="E476">
        <v>19.920000000000002</v>
      </c>
      <c r="F476">
        <v>185.62</v>
      </c>
      <c r="G476" s="6">
        <v>43313</v>
      </c>
      <c r="H476" t="s">
        <v>17</v>
      </c>
      <c r="I476" t="s">
        <v>27</v>
      </c>
      <c r="J476" t="s">
        <v>19</v>
      </c>
      <c r="K476" t="s">
        <v>53</v>
      </c>
      <c r="L476">
        <v>1288.27</v>
      </c>
      <c r="M476">
        <v>0</v>
      </c>
      <c r="N476" s="3">
        <v>43160</v>
      </c>
      <c r="O476">
        <v>185.62</v>
      </c>
      <c r="P476" s="3">
        <v>43191</v>
      </c>
      <c r="Q476" t="s">
        <v>20</v>
      </c>
      <c r="R476" t="s">
        <v>22</v>
      </c>
      <c r="S476" t="s">
        <v>21</v>
      </c>
      <c r="T476" t="str">
        <f>SUBSTITUTE(S476,"N", 0)</f>
        <v>0</v>
      </c>
      <c r="U476" t="str">
        <f>IF(S476="N", "FALSE", "TRUE")</f>
        <v>FALSE</v>
      </c>
    </row>
    <row r="477" spans="1:21" x14ac:dyDescent="0.35">
      <c r="A477" s="2">
        <v>945</v>
      </c>
      <c r="B477" s="8">
        <v>136309585</v>
      </c>
      <c r="C477">
        <v>15000</v>
      </c>
      <c r="D477" t="s">
        <v>24</v>
      </c>
      <c r="E477">
        <v>6.67</v>
      </c>
      <c r="F477">
        <v>460.9</v>
      </c>
      <c r="G477" s="6">
        <v>43282</v>
      </c>
      <c r="H477" t="s">
        <v>17</v>
      </c>
      <c r="I477" t="s">
        <v>18</v>
      </c>
      <c r="J477" t="s">
        <v>19</v>
      </c>
      <c r="K477" t="s">
        <v>53</v>
      </c>
      <c r="L477">
        <v>3681.64</v>
      </c>
      <c r="M477">
        <v>0</v>
      </c>
      <c r="N477" s="3">
        <v>43160</v>
      </c>
      <c r="O477">
        <v>460.9</v>
      </c>
      <c r="P477" s="3">
        <v>43191</v>
      </c>
      <c r="Q477" t="s">
        <v>20</v>
      </c>
      <c r="R477" t="s">
        <v>30</v>
      </c>
      <c r="S477" t="s">
        <v>21</v>
      </c>
      <c r="T477" t="str">
        <f>SUBSTITUTE(S477,"N", 0)</f>
        <v>0</v>
      </c>
      <c r="U477" t="str">
        <f>IF(S477="N", "FALSE", "TRUE")</f>
        <v>FALSE</v>
      </c>
    </row>
    <row r="478" spans="1:21" x14ac:dyDescent="0.35">
      <c r="A478" s="2">
        <v>946</v>
      </c>
      <c r="B478" s="8">
        <v>129038759</v>
      </c>
      <c r="C478">
        <v>19875</v>
      </c>
      <c r="D478" t="s">
        <v>16</v>
      </c>
      <c r="E478">
        <v>19.420000000000002</v>
      </c>
      <c r="F478">
        <v>520.17999999999995</v>
      </c>
      <c r="G478" s="6">
        <v>43160</v>
      </c>
      <c r="H478" t="s">
        <v>17</v>
      </c>
      <c r="I478" t="s">
        <v>18</v>
      </c>
      <c r="J478" t="s">
        <v>19</v>
      </c>
      <c r="K478" t="s">
        <v>53</v>
      </c>
      <c r="L478">
        <v>6357.3</v>
      </c>
      <c r="M478">
        <v>0</v>
      </c>
      <c r="N478" s="3">
        <v>43160</v>
      </c>
      <c r="O478">
        <v>520.17999999999995</v>
      </c>
      <c r="P478" s="3">
        <v>43191</v>
      </c>
      <c r="Q478" t="s">
        <v>23</v>
      </c>
      <c r="R478" t="s">
        <v>22</v>
      </c>
      <c r="S478" t="s">
        <v>21</v>
      </c>
      <c r="T478" t="str">
        <f>SUBSTITUTE(S478,"N", 0)</f>
        <v>0</v>
      </c>
      <c r="U478" t="str">
        <f>IF(S478="N", "FALSE", "TRUE")</f>
        <v>FALSE</v>
      </c>
    </row>
    <row r="479" spans="1:21" x14ac:dyDescent="0.35">
      <c r="A479" s="2">
        <v>947</v>
      </c>
      <c r="B479" s="8">
        <v>128570719</v>
      </c>
      <c r="C479">
        <v>10000</v>
      </c>
      <c r="D479" t="s">
        <v>24</v>
      </c>
      <c r="E479">
        <v>12.62</v>
      </c>
      <c r="F479">
        <v>335.12</v>
      </c>
      <c r="G479" s="6">
        <v>43132</v>
      </c>
      <c r="H479" t="s">
        <v>17</v>
      </c>
      <c r="I479" t="s">
        <v>26</v>
      </c>
      <c r="J479" t="s">
        <v>19</v>
      </c>
      <c r="K479" t="s">
        <v>53</v>
      </c>
      <c r="L479">
        <v>4349.55</v>
      </c>
      <c r="M479">
        <v>0</v>
      </c>
      <c r="N479" s="3">
        <v>43160</v>
      </c>
      <c r="O479">
        <v>335.12</v>
      </c>
      <c r="P479" s="3">
        <v>43191</v>
      </c>
      <c r="Q479" t="s">
        <v>20</v>
      </c>
      <c r="R479" t="s">
        <v>22</v>
      </c>
      <c r="S479" t="s">
        <v>21</v>
      </c>
      <c r="T479" t="str">
        <f>SUBSTITUTE(S479,"N", 0)</f>
        <v>0</v>
      </c>
      <c r="U479" t="str">
        <f>IF(S479="N", "FALSE", "TRUE")</f>
        <v>FALSE</v>
      </c>
    </row>
    <row r="480" spans="1:21" x14ac:dyDescent="0.35">
      <c r="A480" s="2">
        <v>948</v>
      </c>
      <c r="B480" s="8">
        <v>128232323</v>
      </c>
      <c r="C480">
        <v>4000</v>
      </c>
      <c r="D480" t="s">
        <v>24</v>
      </c>
      <c r="E480">
        <v>9.93</v>
      </c>
      <c r="F480">
        <v>128.94</v>
      </c>
      <c r="G480" s="6">
        <v>43160</v>
      </c>
      <c r="H480" t="s">
        <v>17</v>
      </c>
      <c r="I480" t="s">
        <v>26</v>
      </c>
      <c r="J480" t="s">
        <v>19</v>
      </c>
      <c r="K480" t="s">
        <v>53</v>
      </c>
      <c r="L480">
        <v>1542.87</v>
      </c>
      <c r="M480">
        <v>0</v>
      </c>
      <c r="N480" s="3">
        <v>43160</v>
      </c>
      <c r="O480">
        <v>128.94</v>
      </c>
      <c r="P480" s="3">
        <v>43191</v>
      </c>
      <c r="Q480" t="s">
        <v>20</v>
      </c>
      <c r="R480" t="s">
        <v>22</v>
      </c>
      <c r="S480" t="s">
        <v>21</v>
      </c>
      <c r="T480" t="str">
        <f>SUBSTITUTE(S480,"N", 0)</f>
        <v>0</v>
      </c>
      <c r="U480" t="str">
        <f>IF(S480="N", "FALSE", "TRUE")</f>
        <v>FALSE</v>
      </c>
    </row>
    <row r="481" spans="1:21" x14ac:dyDescent="0.35">
      <c r="A481" s="2">
        <v>949</v>
      </c>
      <c r="B481" s="8">
        <v>125818027</v>
      </c>
      <c r="C481">
        <v>16000</v>
      </c>
      <c r="D481" t="s">
        <v>16</v>
      </c>
      <c r="E481">
        <v>19.03</v>
      </c>
      <c r="F481">
        <v>415.32</v>
      </c>
      <c r="G481" s="6">
        <v>43101</v>
      </c>
      <c r="H481" t="s">
        <v>33</v>
      </c>
      <c r="I481" t="s">
        <v>18</v>
      </c>
      <c r="J481" t="s">
        <v>19</v>
      </c>
      <c r="K481" t="s">
        <v>53</v>
      </c>
      <c r="L481">
        <v>3720.96</v>
      </c>
      <c r="M481">
        <v>0</v>
      </c>
      <c r="N481" s="3">
        <v>43374</v>
      </c>
      <c r="O481">
        <v>415.32</v>
      </c>
      <c r="P481"/>
      <c r="Q481" t="s">
        <v>23</v>
      </c>
      <c r="R481" t="s">
        <v>22</v>
      </c>
      <c r="S481" t="s">
        <v>21</v>
      </c>
      <c r="T481" t="str">
        <f>SUBSTITUTE(S481,"N", 0)</f>
        <v>0</v>
      </c>
      <c r="U481" t="str">
        <f>IF(S481="N", "FALSE", "TRUE")</f>
        <v>FALSE</v>
      </c>
    </row>
    <row r="482" spans="1:21" x14ac:dyDescent="0.35">
      <c r="A482" s="2">
        <v>950</v>
      </c>
      <c r="B482" s="8">
        <v>130045842</v>
      </c>
      <c r="C482">
        <v>16000</v>
      </c>
      <c r="D482" t="s">
        <v>16</v>
      </c>
      <c r="E482">
        <v>19.420000000000002</v>
      </c>
      <c r="F482">
        <v>418.76</v>
      </c>
      <c r="G482" s="6">
        <v>43160</v>
      </c>
      <c r="H482" t="s">
        <v>33</v>
      </c>
      <c r="I482" t="s">
        <v>18</v>
      </c>
      <c r="J482" t="s">
        <v>19</v>
      </c>
      <c r="K482" t="s">
        <v>53</v>
      </c>
      <c r="L482">
        <v>2478.04</v>
      </c>
      <c r="M482">
        <v>0</v>
      </c>
      <c r="N482" s="3">
        <v>43344</v>
      </c>
      <c r="O482">
        <v>418.76</v>
      </c>
      <c r="P482"/>
      <c r="Q482" t="s">
        <v>20</v>
      </c>
      <c r="R482" t="s">
        <v>22</v>
      </c>
      <c r="S482" t="s">
        <v>21</v>
      </c>
      <c r="T482" t="str">
        <f>SUBSTITUTE(S482,"N", 0)</f>
        <v>0</v>
      </c>
      <c r="U482" t="str">
        <f>IF(S482="N", "FALSE", "TRUE")</f>
        <v>FALSE</v>
      </c>
    </row>
    <row r="483" spans="1:21" x14ac:dyDescent="0.35">
      <c r="A483" s="2">
        <v>951</v>
      </c>
      <c r="B483" s="8">
        <v>138356943</v>
      </c>
      <c r="C483">
        <v>30000</v>
      </c>
      <c r="D483" t="s">
        <v>16</v>
      </c>
      <c r="E483">
        <v>13.56</v>
      </c>
      <c r="F483">
        <v>691.23</v>
      </c>
      <c r="G483" s="6">
        <v>43313</v>
      </c>
      <c r="H483" t="s">
        <v>17</v>
      </c>
      <c r="I483" t="s">
        <v>18</v>
      </c>
      <c r="J483" t="s">
        <v>19</v>
      </c>
      <c r="K483" t="s">
        <v>53</v>
      </c>
      <c r="L483">
        <v>4215.18</v>
      </c>
      <c r="M483">
        <v>0</v>
      </c>
      <c r="N483" s="3">
        <v>43160</v>
      </c>
      <c r="O483">
        <v>691.23</v>
      </c>
      <c r="P483" s="3">
        <v>43191</v>
      </c>
      <c r="Q483" t="s">
        <v>20</v>
      </c>
      <c r="R483" t="s">
        <v>22</v>
      </c>
      <c r="S483" t="s">
        <v>21</v>
      </c>
      <c r="T483" t="str">
        <f>SUBSTITUTE(S483,"N", 0)</f>
        <v>0</v>
      </c>
      <c r="U483" t="str">
        <f>IF(S483="N", "FALSE", "TRUE")</f>
        <v>FALSE</v>
      </c>
    </row>
    <row r="484" spans="1:21" x14ac:dyDescent="0.35">
      <c r="A484" s="2">
        <v>952</v>
      </c>
      <c r="B484" s="8">
        <v>138285858</v>
      </c>
      <c r="C484">
        <v>8000</v>
      </c>
      <c r="D484" t="s">
        <v>24</v>
      </c>
      <c r="E484">
        <v>16.14</v>
      </c>
      <c r="F484">
        <v>281.81</v>
      </c>
      <c r="G484" s="6">
        <v>43313</v>
      </c>
      <c r="H484" t="s">
        <v>17</v>
      </c>
      <c r="I484" t="s">
        <v>31</v>
      </c>
      <c r="J484" t="s">
        <v>19</v>
      </c>
      <c r="K484" t="s">
        <v>53</v>
      </c>
      <c r="L484">
        <v>1965.5</v>
      </c>
      <c r="M484">
        <v>0</v>
      </c>
      <c r="N484" s="3">
        <v>43160</v>
      </c>
      <c r="O484">
        <v>281.81</v>
      </c>
      <c r="P484" s="3">
        <v>43191</v>
      </c>
      <c r="Q484" t="s">
        <v>20</v>
      </c>
      <c r="R484" t="s">
        <v>22</v>
      </c>
      <c r="S484" t="s">
        <v>21</v>
      </c>
      <c r="T484" t="str">
        <f>SUBSTITUTE(S484,"N", 0)</f>
        <v>0</v>
      </c>
      <c r="U484" t="str">
        <f>IF(S484="N", "FALSE", "TRUE")</f>
        <v>FALSE</v>
      </c>
    </row>
    <row r="485" spans="1:21" x14ac:dyDescent="0.35">
      <c r="A485" s="2">
        <v>953</v>
      </c>
      <c r="B485" s="8">
        <v>128690411</v>
      </c>
      <c r="C485">
        <v>15600</v>
      </c>
      <c r="D485" t="s">
        <v>24</v>
      </c>
      <c r="E485">
        <v>10.42</v>
      </c>
      <c r="F485">
        <v>506.45</v>
      </c>
      <c r="G485" s="6">
        <v>43132</v>
      </c>
      <c r="H485" t="s">
        <v>17</v>
      </c>
      <c r="I485" t="s">
        <v>18</v>
      </c>
      <c r="J485" t="s">
        <v>19</v>
      </c>
      <c r="K485" t="s">
        <v>53</v>
      </c>
      <c r="L485">
        <v>6574.82</v>
      </c>
      <c r="M485">
        <v>0</v>
      </c>
      <c r="N485" s="3">
        <v>43160</v>
      </c>
      <c r="O485">
        <v>506.45</v>
      </c>
      <c r="P485" s="3">
        <v>43191</v>
      </c>
      <c r="Q485" t="s">
        <v>20</v>
      </c>
      <c r="R485" t="s">
        <v>22</v>
      </c>
      <c r="S485" t="s">
        <v>21</v>
      </c>
      <c r="T485" t="str">
        <f>SUBSTITUTE(S485,"N", 0)</f>
        <v>0</v>
      </c>
      <c r="U485" t="str">
        <f>IF(S485="N", "FALSE", "TRUE")</f>
        <v>FALSE</v>
      </c>
    </row>
    <row r="486" spans="1:21" x14ac:dyDescent="0.35">
      <c r="A486" s="2">
        <v>954</v>
      </c>
      <c r="B486" s="8">
        <v>129827252</v>
      </c>
      <c r="C486">
        <v>10300</v>
      </c>
      <c r="D486" t="s">
        <v>24</v>
      </c>
      <c r="E486">
        <v>14.07</v>
      </c>
      <c r="F486">
        <v>352.38</v>
      </c>
      <c r="G486" s="6">
        <v>43160</v>
      </c>
      <c r="H486" t="s">
        <v>17</v>
      </c>
      <c r="I486" t="s">
        <v>18</v>
      </c>
      <c r="J486" t="s">
        <v>19</v>
      </c>
      <c r="K486" t="s">
        <v>53</v>
      </c>
      <c r="L486">
        <v>4860.08</v>
      </c>
      <c r="M486">
        <v>0</v>
      </c>
      <c r="N486" s="3">
        <v>43132</v>
      </c>
      <c r="O486">
        <v>352.38</v>
      </c>
      <c r="P486" s="3">
        <v>43191</v>
      </c>
      <c r="Q486" t="s">
        <v>20</v>
      </c>
      <c r="R486" t="s">
        <v>22</v>
      </c>
      <c r="S486" t="s">
        <v>21</v>
      </c>
      <c r="T486" t="str">
        <f>SUBSTITUTE(S486,"N", 0)</f>
        <v>0</v>
      </c>
      <c r="U486" t="str">
        <f>IF(S486="N", "FALSE", "TRUE")</f>
        <v>FALSE</v>
      </c>
    </row>
    <row r="487" spans="1:21" x14ac:dyDescent="0.35">
      <c r="A487" s="2">
        <v>955</v>
      </c>
      <c r="B487" s="8">
        <v>126384374</v>
      </c>
      <c r="C487">
        <v>11000</v>
      </c>
      <c r="D487" t="s">
        <v>24</v>
      </c>
      <c r="E487">
        <v>12.62</v>
      </c>
      <c r="F487">
        <v>368.63</v>
      </c>
      <c r="G487" s="6">
        <v>43101</v>
      </c>
      <c r="H487" t="s">
        <v>17</v>
      </c>
      <c r="I487" t="s">
        <v>26</v>
      </c>
      <c r="J487" t="s">
        <v>32</v>
      </c>
      <c r="K487" t="s">
        <v>52</v>
      </c>
      <c r="L487">
        <v>5153.1099999999997</v>
      </c>
      <c r="M487">
        <v>0</v>
      </c>
      <c r="N487" s="3">
        <v>43160</v>
      </c>
      <c r="O487">
        <v>368.63</v>
      </c>
      <c r="P487" s="3">
        <v>43191</v>
      </c>
      <c r="Q487" t="s">
        <v>20</v>
      </c>
      <c r="R487" t="s">
        <v>22</v>
      </c>
      <c r="S487" t="s">
        <v>21</v>
      </c>
      <c r="T487" t="str">
        <f>SUBSTITUTE(S487,"N", 0)</f>
        <v>0</v>
      </c>
      <c r="U487" t="str">
        <f>IF(S487="N", "FALSE", "TRUE")</f>
        <v>FALSE</v>
      </c>
    </row>
    <row r="488" spans="1:21" x14ac:dyDescent="0.35">
      <c r="A488" s="2">
        <v>956</v>
      </c>
      <c r="B488" s="8">
        <v>129216205</v>
      </c>
      <c r="C488">
        <v>14400</v>
      </c>
      <c r="D488" t="s">
        <v>24</v>
      </c>
      <c r="E488">
        <v>10.41</v>
      </c>
      <c r="F488">
        <v>467.43</v>
      </c>
      <c r="G488" s="6">
        <v>43132</v>
      </c>
      <c r="H488" t="s">
        <v>17</v>
      </c>
      <c r="I488" t="s">
        <v>18</v>
      </c>
      <c r="J488" t="s">
        <v>19</v>
      </c>
      <c r="K488" t="s">
        <v>53</v>
      </c>
      <c r="L488">
        <v>6068.26</v>
      </c>
      <c r="M488">
        <v>0</v>
      </c>
      <c r="N488" s="3">
        <v>43160</v>
      </c>
      <c r="O488">
        <v>467.43</v>
      </c>
      <c r="P488" s="3">
        <v>43191</v>
      </c>
      <c r="Q488" t="s">
        <v>20</v>
      </c>
      <c r="R488" t="s">
        <v>22</v>
      </c>
      <c r="S488" t="s">
        <v>21</v>
      </c>
      <c r="T488" t="str">
        <f>SUBSTITUTE(S488,"N", 0)</f>
        <v>0</v>
      </c>
      <c r="U488" t="str">
        <f>IF(S488="N", "FALSE", "TRUE")</f>
        <v>FALSE</v>
      </c>
    </row>
    <row r="489" spans="1:21" x14ac:dyDescent="0.35">
      <c r="A489" s="2">
        <v>957</v>
      </c>
      <c r="B489" s="8">
        <v>137946367</v>
      </c>
      <c r="C489">
        <v>10000</v>
      </c>
      <c r="D489" t="s">
        <v>24</v>
      </c>
      <c r="E489">
        <v>11.06</v>
      </c>
      <c r="F489">
        <v>327.68</v>
      </c>
      <c r="G489" s="6">
        <v>43313</v>
      </c>
      <c r="H489" t="s">
        <v>17</v>
      </c>
      <c r="I489" t="s">
        <v>27</v>
      </c>
      <c r="J489" t="s">
        <v>32</v>
      </c>
      <c r="K489" t="s">
        <v>52</v>
      </c>
      <c r="L489">
        <v>2287.62</v>
      </c>
      <c r="M489">
        <v>0</v>
      </c>
      <c r="N489" s="3">
        <v>43160</v>
      </c>
      <c r="O489">
        <v>327.68</v>
      </c>
      <c r="P489" s="3">
        <v>43191</v>
      </c>
      <c r="Q489" t="s">
        <v>20</v>
      </c>
      <c r="R489" t="s">
        <v>22</v>
      </c>
      <c r="S489" t="s">
        <v>21</v>
      </c>
      <c r="T489" t="str">
        <f>SUBSTITUTE(S489,"N", 0)</f>
        <v>0</v>
      </c>
      <c r="U489" t="str">
        <f>IF(S489="N", "FALSE", "TRUE")</f>
        <v>FALSE</v>
      </c>
    </row>
    <row r="490" spans="1:21" x14ac:dyDescent="0.35">
      <c r="A490" s="2">
        <v>958</v>
      </c>
      <c r="B490" s="8">
        <v>126797537</v>
      </c>
      <c r="C490">
        <v>20000</v>
      </c>
      <c r="D490" t="s">
        <v>24</v>
      </c>
      <c r="E490">
        <v>10.42</v>
      </c>
      <c r="F490">
        <v>649.29999999999995</v>
      </c>
      <c r="G490" s="6">
        <v>43101</v>
      </c>
      <c r="H490" t="s">
        <v>17</v>
      </c>
      <c r="I490" t="s">
        <v>18</v>
      </c>
      <c r="J490" t="s">
        <v>19</v>
      </c>
      <c r="K490" t="s">
        <v>53</v>
      </c>
      <c r="L490">
        <v>9061.26</v>
      </c>
      <c r="M490">
        <v>0</v>
      </c>
      <c r="N490" s="3">
        <v>43160</v>
      </c>
      <c r="O490">
        <v>649.29999999999995</v>
      </c>
      <c r="P490" s="3">
        <v>43191</v>
      </c>
      <c r="Q490" t="s">
        <v>20</v>
      </c>
      <c r="R490" t="s">
        <v>22</v>
      </c>
      <c r="S490" t="s">
        <v>21</v>
      </c>
      <c r="T490" t="str">
        <f>SUBSTITUTE(S490,"N", 0)</f>
        <v>0</v>
      </c>
      <c r="U490" t="str">
        <f>IF(S490="N", "FALSE", "TRUE")</f>
        <v>FALSE</v>
      </c>
    </row>
    <row r="491" spans="1:21" x14ac:dyDescent="0.35">
      <c r="A491" s="2">
        <v>959</v>
      </c>
      <c r="B491" s="8">
        <v>130296594</v>
      </c>
      <c r="C491">
        <v>20000</v>
      </c>
      <c r="D491" t="s">
        <v>16</v>
      </c>
      <c r="E491">
        <v>14.07</v>
      </c>
      <c r="F491">
        <v>466.1</v>
      </c>
      <c r="G491" s="6">
        <v>43160</v>
      </c>
      <c r="H491" t="s">
        <v>17</v>
      </c>
      <c r="I491" t="s">
        <v>27</v>
      </c>
      <c r="J491" t="s">
        <v>19</v>
      </c>
      <c r="K491" t="s">
        <v>53</v>
      </c>
      <c r="L491">
        <v>5577.57</v>
      </c>
      <c r="M491">
        <v>0</v>
      </c>
      <c r="N491" s="3">
        <v>43160</v>
      </c>
      <c r="O491">
        <v>466.1</v>
      </c>
      <c r="P491" s="3">
        <v>43191</v>
      </c>
      <c r="Q491" t="s">
        <v>20</v>
      </c>
      <c r="R491" t="s">
        <v>22</v>
      </c>
      <c r="S491" t="s">
        <v>21</v>
      </c>
      <c r="T491" t="str">
        <f>SUBSTITUTE(S491,"N", 0)</f>
        <v>0</v>
      </c>
      <c r="U491" t="str">
        <f>IF(S491="N", "FALSE", "TRUE")</f>
        <v>FALSE</v>
      </c>
    </row>
    <row r="492" spans="1:21" x14ac:dyDescent="0.35">
      <c r="A492" s="2">
        <v>960</v>
      </c>
      <c r="B492" s="8">
        <v>130538883</v>
      </c>
      <c r="C492">
        <v>30000</v>
      </c>
      <c r="D492" t="s">
        <v>24</v>
      </c>
      <c r="E492">
        <v>18.45</v>
      </c>
      <c r="F492">
        <v>1091.3599999999999</v>
      </c>
      <c r="G492" s="6">
        <v>43160</v>
      </c>
      <c r="H492" t="s">
        <v>17</v>
      </c>
      <c r="I492" t="s">
        <v>18</v>
      </c>
      <c r="J492" t="s">
        <v>19</v>
      </c>
      <c r="K492" t="s">
        <v>53</v>
      </c>
      <c r="L492">
        <v>13034.82</v>
      </c>
      <c r="M492">
        <v>0</v>
      </c>
      <c r="N492" s="3">
        <v>43160</v>
      </c>
      <c r="O492">
        <v>1091.3599999999999</v>
      </c>
      <c r="P492" s="3">
        <v>43191</v>
      </c>
      <c r="Q492" t="s">
        <v>20</v>
      </c>
      <c r="R492" t="s">
        <v>22</v>
      </c>
      <c r="S492" t="s">
        <v>21</v>
      </c>
      <c r="T492" t="str">
        <f>SUBSTITUTE(S492,"N", 0)</f>
        <v>0</v>
      </c>
      <c r="U492" t="str">
        <f>IF(S492="N", "FALSE", "TRUE")</f>
        <v>FALSE</v>
      </c>
    </row>
    <row r="493" spans="1:21" x14ac:dyDescent="0.35">
      <c r="A493" s="2">
        <v>961</v>
      </c>
      <c r="B493" s="8">
        <v>127961621</v>
      </c>
      <c r="C493">
        <v>12000</v>
      </c>
      <c r="D493" t="s">
        <v>24</v>
      </c>
      <c r="E493">
        <v>9.93</v>
      </c>
      <c r="F493">
        <v>386.82</v>
      </c>
      <c r="G493" s="6">
        <v>43101</v>
      </c>
      <c r="H493" t="s">
        <v>17</v>
      </c>
      <c r="I493" t="s">
        <v>29</v>
      </c>
      <c r="J493" t="s">
        <v>19</v>
      </c>
      <c r="K493" t="s">
        <v>53</v>
      </c>
      <c r="L493">
        <v>5024.7</v>
      </c>
      <c r="M493">
        <v>0</v>
      </c>
      <c r="N493" s="3">
        <v>43132</v>
      </c>
      <c r="O493">
        <v>386.82</v>
      </c>
      <c r="P493" s="3">
        <v>43191</v>
      </c>
      <c r="Q493" t="s">
        <v>20</v>
      </c>
      <c r="R493" t="s">
        <v>22</v>
      </c>
      <c r="S493" t="s">
        <v>21</v>
      </c>
      <c r="T493" t="str">
        <f>SUBSTITUTE(S493,"N", 0)</f>
        <v>0</v>
      </c>
      <c r="U493" t="str">
        <f>IF(S493="N", "FALSE", "TRUE")</f>
        <v>FALSE</v>
      </c>
    </row>
    <row r="494" spans="1:21" x14ac:dyDescent="0.35">
      <c r="A494" s="2">
        <v>962</v>
      </c>
      <c r="B494" s="8">
        <v>128028229</v>
      </c>
      <c r="C494">
        <v>35300</v>
      </c>
      <c r="D494" t="s">
        <v>24</v>
      </c>
      <c r="E494">
        <v>21.45</v>
      </c>
      <c r="F494">
        <v>1338.1</v>
      </c>
      <c r="G494" s="6">
        <v>43132</v>
      </c>
      <c r="H494" t="s">
        <v>28</v>
      </c>
      <c r="I494" t="s">
        <v>18</v>
      </c>
      <c r="J494" t="s">
        <v>32</v>
      </c>
      <c r="K494" t="s">
        <v>52</v>
      </c>
      <c r="L494">
        <v>40987.506950000003</v>
      </c>
      <c r="M494">
        <v>0</v>
      </c>
      <c r="N494" s="3">
        <v>43435</v>
      </c>
      <c r="O494">
        <v>28986.68</v>
      </c>
      <c r="P494"/>
      <c r="Q494" t="s">
        <v>23</v>
      </c>
      <c r="R494" t="s">
        <v>22</v>
      </c>
      <c r="S494" t="s">
        <v>21</v>
      </c>
      <c r="T494" t="str">
        <f>SUBSTITUTE(S494,"N", 0)</f>
        <v>0</v>
      </c>
      <c r="U494" t="str">
        <f>IF(S494="N", "FALSE", "TRUE")</f>
        <v>FALSE</v>
      </c>
    </row>
    <row r="495" spans="1:21" x14ac:dyDescent="0.35">
      <c r="A495" s="2">
        <v>963</v>
      </c>
      <c r="B495" s="8">
        <v>130477378</v>
      </c>
      <c r="C495">
        <v>25000</v>
      </c>
      <c r="D495" t="s">
        <v>16</v>
      </c>
      <c r="E495">
        <v>15.04</v>
      </c>
      <c r="F495">
        <v>595.28</v>
      </c>
      <c r="G495" s="6">
        <v>43160</v>
      </c>
      <c r="H495" t="s">
        <v>17</v>
      </c>
      <c r="I495" t="s">
        <v>18</v>
      </c>
      <c r="J495" t="s">
        <v>19</v>
      </c>
      <c r="K495" t="s">
        <v>53</v>
      </c>
      <c r="L495">
        <v>7101.58</v>
      </c>
      <c r="M495">
        <v>0</v>
      </c>
      <c r="N495" s="3">
        <v>43160</v>
      </c>
      <c r="O495">
        <v>595.28</v>
      </c>
      <c r="P495" s="3">
        <v>43191</v>
      </c>
      <c r="Q495" t="s">
        <v>23</v>
      </c>
      <c r="R495" t="s">
        <v>22</v>
      </c>
      <c r="S495" t="s">
        <v>21</v>
      </c>
      <c r="T495" t="str">
        <f>SUBSTITUTE(S495,"N", 0)</f>
        <v>0</v>
      </c>
      <c r="U495" t="str">
        <f>IF(S495="N", "FALSE", "TRUE")</f>
        <v>FALSE</v>
      </c>
    </row>
    <row r="496" spans="1:21" x14ac:dyDescent="0.35">
      <c r="A496" s="2">
        <v>964</v>
      </c>
      <c r="B496" s="8">
        <v>129234019</v>
      </c>
      <c r="C496">
        <v>6000</v>
      </c>
      <c r="D496" t="s">
        <v>24</v>
      </c>
      <c r="E496">
        <v>12.61</v>
      </c>
      <c r="F496">
        <v>201.04</v>
      </c>
      <c r="G496" s="6">
        <v>43160</v>
      </c>
      <c r="H496" t="s">
        <v>17</v>
      </c>
      <c r="I496" t="s">
        <v>18</v>
      </c>
      <c r="J496" t="s">
        <v>19</v>
      </c>
      <c r="K496" t="s">
        <v>53</v>
      </c>
      <c r="L496">
        <v>2404.0700000000002</v>
      </c>
      <c r="M496">
        <v>0</v>
      </c>
      <c r="N496" s="3">
        <v>43160</v>
      </c>
      <c r="O496">
        <v>201.04</v>
      </c>
      <c r="P496" s="3">
        <v>43191</v>
      </c>
      <c r="Q496" t="s">
        <v>20</v>
      </c>
      <c r="R496" t="s">
        <v>22</v>
      </c>
      <c r="S496" t="s">
        <v>21</v>
      </c>
      <c r="T496" t="str">
        <f>SUBSTITUTE(S496,"N", 0)</f>
        <v>0</v>
      </c>
      <c r="U496" t="str">
        <f>IF(S496="N", "FALSE", "TRUE")</f>
        <v>FALSE</v>
      </c>
    </row>
    <row r="497" spans="1:21" x14ac:dyDescent="0.35">
      <c r="A497" s="2">
        <v>965</v>
      </c>
      <c r="B497" s="8">
        <v>140561097</v>
      </c>
      <c r="C497">
        <v>20000</v>
      </c>
      <c r="D497" t="s">
        <v>24</v>
      </c>
      <c r="E497">
        <v>7.84</v>
      </c>
      <c r="F497">
        <v>625.26</v>
      </c>
      <c r="G497" s="6">
        <v>43344</v>
      </c>
      <c r="H497" t="s">
        <v>17</v>
      </c>
      <c r="I497" t="s">
        <v>18</v>
      </c>
      <c r="J497" t="s">
        <v>19</v>
      </c>
      <c r="K497" t="s">
        <v>53</v>
      </c>
      <c r="L497">
        <v>3174.22</v>
      </c>
      <c r="M497">
        <v>0</v>
      </c>
      <c r="N497" s="3">
        <v>43160</v>
      </c>
      <c r="O497">
        <v>625.26</v>
      </c>
      <c r="P497" s="3">
        <v>43191</v>
      </c>
      <c r="Q497" t="s">
        <v>23</v>
      </c>
      <c r="R497" t="s">
        <v>22</v>
      </c>
      <c r="S497" t="s">
        <v>21</v>
      </c>
      <c r="T497" t="str">
        <f>SUBSTITUTE(S497,"N", 0)</f>
        <v>0</v>
      </c>
      <c r="U497" t="str">
        <f>IF(S497="N", "FALSE", "TRUE")</f>
        <v>FALSE</v>
      </c>
    </row>
    <row r="498" spans="1:21" x14ac:dyDescent="0.35">
      <c r="A498" s="2">
        <v>966</v>
      </c>
      <c r="B498" s="8">
        <v>128142673</v>
      </c>
      <c r="C498">
        <v>36000</v>
      </c>
      <c r="D498" t="s">
        <v>24</v>
      </c>
      <c r="E498">
        <v>9.44</v>
      </c>
      <c r="F498">
        <v>1152.18</v>
      </c>
      <c r="G498" s="6">
        <v>43132</v>
      </c>
      <c r="H498" t="s">
        <v>17</v>
      </c>
      <c r="I498" t="s">
        <v>18</v>
      </c>
      <c r="J498" t="s">
        <v>19</v>
      </c>
      <c r="K498" t="s">
        <v>53</v>
      </c>
      <c r="L498">
        <v>14959.46</v>
      </c>
      <c r="M498">
        <v>0</v>
      </c>
      <c r="N498" s="3">
        <v>43160</v>
      </c>
      <c r="O498">
        <v>1152.18</v>
      </c>
      <c r="P498" s="3">
        <v>43191</v>
      </c>
      <c r="Q498" t="s">
        <v>20</v>
      </c>
      <c r="R498" t="s">
        <v>22</v>
      </c>
      <c r="S498" t="s">
        <v>21</v>
      </c>
      <c r="T498" t="str">
        <f>SUBSTITUTE(S498,"N", 0)</f>
        <v>0</v>
      </c>
      <c r="U498" t="str">
        <f>IF(S498="N", "FALSE", "TRUE")</f>
        <v>FALSE</v>
      </c>
    </row>
    <row r="499" spans="1:21" x14ac:dyDescent="0.35">
      <c r="A499" s="2">
        <v>967</v>
      </c>
      <c r="B499" s="8">
        <v>124443378</v>
      </c>
      <c r="C499">
        <v>32000</v>
      </c>
      <c r="D499" t="s">
        <v>16</v>
      </c>
      <c r="E499">
        <v>10.42</v>
      </c>
      <c r="F499">
        <v>686.54</v>
      </c>
      <c r="G499" s="6">
        <v>43101</v>
      </c>
      <c r="H499" t="s">
        <v>17</v>
      </c>
      <c r="I499" t="s">
        <v>18</v>
      </c>
      <c r="J499" t="s">
        <v>19</v>
      </c>
      <c r="K499" t="s">
        <v>53</v>
      </c>
      <c r="L499">
        <v>9593.0400000000009</v>
      </c>
      <c r="M499">
        <v>0</v>
      </c>
      <c r="N499" s="3">
        <v>43160</v>
      </c>
      <c r="O499">
        <v>686.54</v>
      </c>
      <c r="P499" s="3">
        <v>43191</v>
      </c>
      <c r="Q499" t="s">
        <v>20</v>
      </c>
      <c r="R499" t="s">
        <v>22</v>
      </c>
      <c r="S499" t="s">
        <v>21</v>
      </c>
      <c r="T499" t="str">
        <f>SUBSTITUTE(S499,"N", 0)</f>
        <v>0</v>
      </c>
      <c r="U499" t="str">
        <f>IF(S499="N", "FALSE", "TRUE")</f>
        <v>FALSE</v>
      </c>
    </row>
    <row r="500" spans="1:21" x14ac:dyDescent="0.35">
      <c r="A500" s="2">
        <v>968</v>
      </c>
      <c r="B500" s="8">
        <v>128169170</v>
      </c>
      <c r="C500">
        <v>10000</v>
      </c>
      <c r="D500" t="s">
        <v>24</v>
      </c>
      <c r="E500">
        <v>17.09</v>
      </c>
      <c r="F500">
        <v>356.98</v>
      </c>
      <c r="G500" s="6">
        <v>43132</v>
      </c>
      <c r="H500" t="s">
        <v>17</v>
      </c>
      <c r="I500" t="s">
        <v>18</v>
      </c>
      <c r="J500" t="s">
        <v>32</v>
      </c>
      <c r="K500" t="s">
        <v>52</v>
      </c>
      <c r="L500">
        <v>4617</v>
      </c>
      <c r="M500">
        <v>0</v>
      </c>
      <c r="N500" s="3">
        <v>43160</v>
      </c>
      <c r="O500">
        <v>356.98</v>
      </c>
      <c r="P500" s="3">
        <v>43191</v>
      </c>
      <c r="Q500" t="s">
        <v>20</v>
      </c>
      <c r="R500" t="s">
        <v>22</v>
      </c>
      <c r="S500" t="s">
        <v>21</v>
      </c>
      <c r="T500" t="str">
        <f>SUBSTITUTE(S500,"N", 0)</f>
        <v>0</v>
      </c>
      <c r="U500" t="str">
        <f>IF(S500="N", "FALSE", "TRUE")</f>
        <v>FALSE</v>
      </c>
    </row>
    <row r="501" spans="1:21" x14ac:dyDescent="0.35">
      <c r="A501" s="2">
        <v>969</v>
      </c>
      <c r="B501" s="8">
        <v>129078883</v>
      </c>
      <c r="C501">
        <v>10000</v>
      </c>
      <c r="D501" t="s">
        <v>24</v>
      </c>
      <c r="E501">
        <v>9.44</v>
      </c>
      <c r="F501">
        <v>320.05</v>
      </c>
      <c r="G501" s="6">
        <v>43132</v>
      </c>
      <c r="H501" t="s">
        <v>17</v>
      </c>
      <c r="I501" t="s">
        <v>27</v>
      </c>
      <c r="J501" t="s">
        <v>19</v>
      </c>
      <c r="K501" t="s">
        <v>53</v>
      </c>
      <c r="L501">
        <v>4155.41</v>
      </c>
      <c r="M501">
        <v>0</v>
      </c>
      <c r="N501" s="3">
        <v>43160</v>
      </c>
      <c r="O501">
        <v>320.05</v>
      </c>
      <c r="P501" s="3">
        <v>43191</v>
      </c>
      <c r="Q501" t="s">
        <v>20</v>
      </c>
      <c r="R501" t="s">
        <v>22</v>
      </c>
      <c r="S501" t="s">
        <v>21</v>
      </c>
      <c r="T501" t="str">
        <f>SUBSTITUTE(S501,"N", 0)</f>
        <v>0</v>
      </c>
      <c r="U501" t="str">
        <f>IF(S501="N", "FALSE", "TRUE")</f>
        <v>FALSE</v>
      </c>
    </row>
    <row r="502" spans="1:21" x14ac:dyDescent="0.35">
      <c r="A502" s="2">
        <v>970</v>
      </c>
      <c r="B502" s="8">
        <v>137664125</v>
      </c>
      <c r="C502">
        <v>35000</v>
      </c>
      <c r="D502" t="s">
        <v>24</v>
      </c>
      <c r="E502">
        <v>8.4600000000000009</v>
      </c>
      <c r="F502">
        <v>1104.22</v>
      </c>
      <c r="G502" s="6">
        <v>43313</v>
      </c>
      <c r="H502" t="s">
        <v>17</v>
      </c>
      <c r="I502" t="s">
        <v>26</v>
      </c>
      <c r="J502" t="s">
        <v>32</v>
      </c>
      <c r="K502" t="s">
        <v>52</v>
      </c>
      <c r="L502">
        <v>7713.09</v>
      </c>
      <c r="M502">
        <v>0</v>
      </c>
      <c r="N502" s="3">
        <v>43160</v>
      </c>
      <c r="O502">
        <v>1104.22</v>
      </c>
      <c r="P502" s="3">
        <v>43191</v>
      </c>
      <c r="Q502" t="s">
        <v>20</v>
      </c>
      <c r="R502" t="s">
        <v>22</v>
      </c>
      <c r="S502" t="s">
        <v>21</v>
      </c>
      <c r="T502" t="str">
        <f>SUBSTITUTE(S502,"N", 0)</f>
        <v>0</v>
      </c>
      <c r="U502" t="str">
        <f>IF(S502="N", "FALSE", "TRUE")</f>
        <v>FALSE</v>
      </c>
    </row>
    <row r="503" spans="1:21" x14ac:dyDescent="0.35">
      <c r="A503" s="2">
        <v>971</v>
      </c>
      <c r="B503" s="8">
        <v>128439892</v>
      </c>
      <c r="C503">
        <v>15000</v>
      </c>
      <c r="D503" t="s">
        <v>24</v>
      </c>
      <c r="E503">
        <v>6.08</v>
      </c>
      <c r="F503">
        <v>456.88</v>
      </c>
      <c r="G503" s="6">
        <v>43132</v>
      </c>
      <c r="H503" t="s">
        <v>17</v>
      </c>
      <c r="I503" t="s">
        <v>18</v>
      </c>
      <c r="J503" t="s">
        <v>19</v>
      </c>
      <c r="K503" t="s">
        <v>53</v>
      </c>
      <c r="L503">
        <v>5944.51</v>
      </c>
      <c r="M503">
        <v>0</v>
      </c>
      <c r="N503" s="3">
        <v>43160</v>
      </c>
      <c r="O503">
        <v>456.88</v>
      </c>
      <c r="P503" s="3">
        <v>43191</v>
      </c>
      <c r="Q503" t="s">
        <v>20</v>
      </c>
      <c r="R503" t="s">
        <v>22</v>
      </c>
      <c r="S503" t="s">
        <v>21</v>
      </c>
      <c r="T503" t="str">
        <f>SUBSTITUTE(S503,"N", 0)</f>
        <v>0</v>
      </c>
      <c r="U503" t="str">
        <f>IF(S503="N", "FALSE", "TRUE")</f>
        <v>FALSE</v>
      </c>
    </row>
    <row r="504" spans="1:21" x14ac:dyDescent="0.35">
      <c r="A504" s="2">
        <v>972</v>
      </c>
      <c r="B504" s="8">
        <v>139204057</v>
      </c>
      <c r="C504">
        <v>12000</v>
      </c>
      <c r="D504" t="s">
        <v>24</v>
      </c>
      <c r="E504">
        <v>11.06</v>
      </c>
      <c r="F504">
        <v>393.21</v>
      </c>
      <c r="G504" s="6">
        <v>43313</v>
      </c>
      <c r="H504" t="s">
        <v>17</v>
      </c>
      <c r="I504" t="s">
        <v>26</v>
      </c>
      <c r="J504" t="s">
        <v>19</v>
      </c>
      <c r="K504" t="s">
        <v>53</v>
      </c>
      <c r="L504">
        <v>2340.83</v>
      </c>
      <c r="M504">
        <v>0</v>
      </c>
      <c r="N504" s="3">
        <v>43132</v>
      </c>
      <c r="O504">
        <v>393.21</v>
      </c>
      <c r="P504" s="3">
        <v>43191</v>
      </c>
      <c r="Q504" t="s">
        <v>20</v>
      </c>
      <c r="R504" t="s">
        <v>22</v>
      </c>
      <c r="S504" t="s">
        <v>21</v>
      </c>
      <c r="T504" t="str">
        <f>SUBSTITUTE(S504,"N", 0)</f>
        <v>0</v>
      </c>
      <c r="U504" t="str">
        <f>IF(S504="N", "FALSE", "TRUE")</f>
        <v>FALSE</v>
      </c>
    </row>
    <row r="505" spans="1:21" x14ac:dyDescent="0.35">
      <c r="A505" s="2">
        <v>973</v>
      </c>
      <c r="B505" s="8">
        <v>138308159</v>
      </c>
      <c r="C505">
        <v>15000</v>
      </c>
      <c r="D505" t="s">
        <v>16</v>
      </c>
      <c r="E505">
        <v>7.84</v>
      </c>
      <c r="F505">
        <v>303</v>
      </c>
      <c r="G505" s="6">
        <v>43313</v>
      </c>
      <c r="H505" t="s">
        <v>17</v>
      </c>
      <c r="I505" t="s">
        <v>35</v>
      </c>
      <c r="J505" t="s">
        <v>19</v>
      </c>
      <c r="K505" t="s">
        <v>53</v>
      </c>
      <c r="L505">
        <v>2114.4699999999998</v>
      </c>
      <c r="M505">
        <v>0</v>
      </c>
      <c r="N505" s="3">
        <v>43160</v>
      </c>
      <c r="O505">
        <v>303</v>
      </c>
      <c r="P505" s="3">
        <v>43191</v>
      </c>
      <c r="Q505" t="s">
        <v>20</v>
      </c>
      <c r="R505" t="s">
        <v>22</v>
      </c>
      <c r="S505" t="s">
        <v>21</v>
      </c>
      <c r="T505" t="str">
        <f>SUBSTITUTE(S505,"N", 0)</f>
        <v>0</v>
      </c>
      <c r="U505" t="str">
        <f>IF(S505="N", "FALSE", "TRUE")</f>
        <v>FALSE</v>
      </c>
    </row>
    <row r="506" spans="1:21" x14ac:dyDescent="0.35">
      <c r="A506" s="2">
        <v>974</v>
      </c>
      <c r="B506" s="8">
        <v>128115134</v>
      </c>
      <c r="C506">
        <v>6000</v>
      </c>
      <c r="D506" t="s">
        <v>24</v>
      </c>
      <c r="E506">
        <v>10.42</v>
      </c>
      <c r="F506">
        <v>194.79</v>
      </c>
      <c r="G506" s="6">
        <v>43132</v>
      </c>
      <c r="H506" t="s">
        <v>28</v>
      </c>
      <c r="I506" t="s">
        <v>26</v>
      </c>
      <c r="J506" t="s">
        <v>32</v>
      </c>
      <c r="K506" t="s">
        <v>52</v>
      </c>
      <c r="L506">
        <v>6206.8685169999999</v>
      </c>
      <c r="M506">
        <v>0</v>
      </c>
      <c r="N506" s="3">
        <v>43252</v>
      </c>
      <c r="O506">
        <v>5625.97</v>
      </c>
      <c r="P506"/>
      <c r="Q506" t="s">
        <v>20</v>
      </c>
      <c r="R506" t="s">
        <v>22</v>
      </c>
      <c r="S506" t="s">
        <v>21</v>
      </c>
      <c r="T506" t="str">
        <f>SUBSTITUTE(S506,"N", 0)</f>
        <v>0</v>
      </c>
      <c r="U506" t="str">
        <f>IF(S506="N", "FALSE", "TRUE")</f>
        <v>FALSE</v>
      </c>
    </row>
    <row r="507" spans="1:21" x14ac:dyDescent="0.35">
      <c r="A507" s="2">
        <v>975</v>
      </c>
      <c r="B507" s="8">
        <v>128784712</v>
      </c>
      <c r="C507">
        <v>1500</v>
      </c>
      <c r="D507" t="s">
        <v>24</v>
      </c>
      <c r="E507">
        <v>11.99</v>
      </c>
      <c r="F507">
        <v>49.82</v>
      </c>
      <c r="G507" s="6">
        <v>43132</v>
      </c>
      <c r="H507" t="s">
        <v>28</v>
      </c>
      <c r="I507" t="s">
        <v>27</v>
      </c>
      <c r="J507" t="s">
        <v>32</v>
      </c>
      <c r="K507" t="s">
        <v>52</v>
      </c>
      <c r="L507">
        <v>1559.622875</v>
      </c>
      <c r="M507">
        <v>0</v>
      </c>
      <c r="N507" s="3">
        <v>43252</v>
      </c>
      <c r="O507">
        <v>1341.16</v>
      </c>
      <c r="P507"/>
      <c r="Q507" t="s">
        <v>20</v>
      </c>
      <c r="R507" t="s">
        <v>22</v>
      </c>
      <c r="S507" t="s">
        <v>21</v>
      </c>
      <c r="T507" t="str">
        <f>SUBSTITUTE(S507,"N", 0)</f>
        <v>0</v>
      </c>
      <c r="U507" t="str">
        <f>IF(S507="N", "FALSE", "TRUE")</f>
        <v>FALSE</v>
      </c>
    </row>
    <row r="508" spans="1:21" x14ac:dyDescent="0.35">
      <c r="A508" s="2">
        <v>976</v>
      </c>
      <c r="B508" s="8">
        <v>129643834</v>
      </c>
      <c r="C508">
        <v>10000</v>
      </c>
      <c r="D508" t="s">
        <v>24</v>
      </c>
      <c r="E508">
        <v>13.58</v>
      </c>
      <c r="F508">
        <v>339.74</v>
      </c>
      <c r="G508" s="6">
        <v>43160</v>
      </c>
      <c r="H508" t="s">
        <v>17</v>
      </c>
      <c r="I508" t="s">
        <v>18</v>
      </c>
      <c r="J508" t="s">
        <v>19</v>
      </c>
      <c r="K508" t="s">
        <v>53</v>
      </c>
      <c r="L508">
        <v>4069.34</v>
      </c>
      <c r="M508">
        <v>0</v>
      </c>
      <c r="N508" s="3">
        <v>43160</v>
      </c>
      <c r="O508">
        <v>339.74</v>
      </c>
      <c r="P508" s="3">
        <v>43191</v>
      </c>
      <c r="Q508" t="s">
        <v>20</v>
      </c>
      <c r="R508" t="s">
        <v>22</v>
      </c>
      <c r="S508" t="s">
        <v>21</v>
      </c>
      <c r="T508" t="str">
        <f>SUBSTITUTE(S508,"N", 0)</f>
        <v>0</v>
      </c>
      <c r="U508" t="str">
        <f>IF(S508="N", "FALSE", "TRUE")</f>
        <v>FALSE</v>
      </c>
    </row>
    <row r="509" spans="1:21" x14ac:dyDescent="0.35">
      <c r="A509" s="2">
        <v>977</v>
      </c>
      <c r="B509" s="8">
        <v>130807400</v>
      </c>
      <c r="C509">
        <v>1000</v>
      </c>
      <c r="D509" t="s">
        <v>24</v>
      </c>
      <c r="E509">
        <v>12.61</v>
      </c>
      <c r="F509">
        <v>33.51</v>
      </c>
      <c r="G509" s="6">
        <v>43160</v>
      </c>
      <c r="H509" t="s">
        <v>17</v>
      </c>
      <c r="I509" t="s">
        <v>35</v>
      </c>
      <c r="J509" t="s">
        <v>19</v>
      </c>
      <c r="K509" t="s">
        <v>53</v>
      </c>
      <c r="L509">
        <v>401.42</v>
      </c>
      <c r="M509">
        <v>0</v>
      </c>
      <c r="N509" s="3">
        <v>43160</v>
      </c>
      <c r="O509">
        <v>33.51</v>
      </c>
      <c r="P509" s="3">
        <v>43191</v>
      </c>
      <c r="Q509" t="s">
        <v>20</v>
      </c>
      <c r="R509" t="s">
        <v>22</v>
      </c>
      <c r="S509" t="s">
        <v>21</v>
      </c>
      <c r="T509" t="str">
        <f>SUBSTITUTE(S509,"N", 0)</f>
        <v>0</v>
      </c>
      <c r="U509" t="str">
        <f>IF(S509="N", "FALSE", "TRUE")</f>
        <v>FALSE</v>
      </c>
    </row>
    <row r="510" spans="1:21" x14ac:dyDescent="0.35">
      <c r="A510" s="2">
        <v>978</v>
      </c>
      <c r="B510" s="8">
        <v>136213523</v>
      </c>
      <c r="C510">
        <v>25000</v>
      </c>
      <c r="D510" t="s">
        <v>16</v>
      </c>
      <c r="E510">
        <v>28.72</v>
      </c>
      <c r="F510">
        <v>789.3</v>
      </c>
      <c r="G510" s="6">
        <v>43282</v>
      </c>
      <c r="H510" t="s">
        <v>17</v>
      </c>
      <c r="I510" t="s">
        <v>35</v>
      </c>
      <c r="J510" t="s">
        <v>19</v>
      </c>
      <c r="K510" t="s">
        <v>53</v>
      </c>
      <c r="L510">
        <v>6274.51</v>
      </c>
      <c r="M510">
        <v>0</v>
      </c>
      <c r="N510" s="3">
        <v>43160</v>
      </c>
      <c r="O510">
        <v>789.3</v>
      </c>
      <c r="P510" s="3">
        <v>43191</v>
      </c>
      <c r="Q510" t="s">
        <v>20</v>
      </c>
      <c r="R510" t="s">
        <v>22</v>
      </c>
      <c r="S510" t="s">
        <v>21</v>
      </c>
      <c r="T510" t="str">
        <f>SUBSTITUTE(S510,"N", 0)</f>
        <v>0</v>
      </c>
      <c r="U510" t="str">
        <f>IF(S510="N", "FALSE", "TRUE")</f>
        <v>FALSE</v>
      </c>
    </row>
    <row r="511" spans="1:21" x14ac:dyDescent="0.35">
      <c r="A511" s="2">
        <v>979</v>
      </c>
      <c r="B511" s="8">
        <v>127581447</v>
      </c>
      <c r="C511">
        <v>8000</v>
      </c>
      <c r="D511" t="s">
        <v>24</v>
      </c>
      <c r="E511">
        <v>9.44</v>
      </c>
      <c r="F511">
        <v>256.04000000000002</v>
      </c>
      <c r="G511" s="6">
        <v>43101</v>
      </c>
      <c r="H511" t="s">
        <v>17</v>
      </c>
      <c r="I511" t="s">
        <v>27</v>
      </c>
      <c r="J511" t="s">
        <v>19</v>
      </c>
      <c r="K511" t="s">
        <v>53</v>
      </c>
      <c r="L511">
        <v>3576.17</v>
      </c>
      <c r="M511">
        <v>0</v>
      </c>
      <c r="N511" s="3">
        <v>43160</v>
      </c>
      <c r="O511">
        <v>256.04000000000002</v>
      </c>
      <c r="P511" s="3">
        <v>43191</v>
      </c>
      <c r="Q511" t="s">
        <v>20</v>
      </c>
      <c r="R511" t="s">
        <v>22</v>
      </c>
      <c r="S511" t="s">
        <v>21</v>
      </c>
      <c r="T511" t="str">
        <f>SUBSTITUTE(S511,"N", 0)</f>
        <v>0</v>
      </c>
      <c r="U511" t="str">
        <f>IF(S511="N", "FALSE", "TRUE")</f>
        <v>FALSE</v>
      </c>
    </row>
    <row r="512" spans="1:21" x14ac:dyDescent="0.35">
      <c r="A512" s="2">
        <v>980</v>
      </c>
      <c r="B512" s="8">
        <v>136746282</v>
      </c>
      <c r="C512">
        <v>35000</v>
      </c>
      <c r="D512" t="s">
        <v>24</v>
      </c>
      <c r="E512">
        <v>11.55</v>
      </c>
      <c r="F512">
        <v>1155</v>
      </c>
      <c r="G512" s="6">
        <v>43282</v>
      </c>
      <c r="H512" t="s">
        <v>17</v>
      </c>
      <c r="I512" t="s">
        <v>26</v>
      </c>
      <c r="J512" t="s">
        <v>19</v>
      </c>
      <c r="K512" t="s">
        <v>53</v>
      </c>
      <c r="L512">
        <v>9217.5400000000009</v>
      </c>
      <c r="M512">
        <v>0</v>
      </c>
      <c r="N512" s="3">
        <v>43160</v>
      </c>
      <c r="O512">
        <v>1155</v>
      </c>
      <c r="P512" s="3">
        <v>43191</v>
      </c>
      <c r="Q512" t="s">
        <v>20</v>
      </c>
      <c r="R512" t="s">
        <v>30</v>
      </c>
      <c r="S512" t="s">
        <v>21</v>
      </c>
      <c r="T512" t="str">
        <f>SUBSTITUTE(S512,"N", 0)</f>
        <v>0</v>
      </c>
      <c r="U512" t="str">
        <f>IF(S512="N", "FALSE", "TRUE")</f>
        <v>FALSE</v>
      </c>
    </row>
    <row r="513" spans="1:21" x14ac:dyDescent="0.35">
      <c r="A513" s="2">
        <v>981</v>
      </c>
      <c r="B513" s="8">
        <v>140578198</v>
      </c>
      <c r="C513">
        <v>21600</v>
      </c>
      <c r="D513" t="s">
        <v>16</v>
      </c>
      <c r="E513">
        <v>11.06</v>
      </c>
      <c r="F513">
        <v>470.29</v>
      </c>
      <c r="G513" s="6">
        <v>43344</v>
      </c>
      <c r="H513" t="s">
        <v>17</v>
      </c>
      <c r="I513" t="s">
        <v>26</v>
      </c>
      <c r="J513" t="s">
        <v>19</v>
      </c>
      <c r="K513" t="s">
        <v>53</v>
      </c>
      <c r="L513">
        <v>2808.47</v>
      </c>
      <c r="M513">
        <v>0</v>
      </c>
      <c r="N513" s="3">
        <v>43160</v>
      </c>
      <c r="O513">
        <v>470.29</v>
      </c>
      <c r="P513" s="3">
        <v>43191</v>
      </c>
      <c r="Q513" t="s">
        <v>20</v>
      </c>
      <c r="R513" t="s">
        <v>22</v>
      </c>
      <c r="S513" t="s">
        <v>21</v>
      </c>
      <c r="T513" t="str">
        <f>SUBSTITUTE(S513,"N", 0)</f>
        <v>0</v>
      </c>
      <c r="U513" t="str">
        <f>IF(S513="N", "FALSE", "TRUE")</f>
        <v>FALSE</v>
      </c>
    </row>
    <row r="514" spans="1:21" x14ac:dyDescent="0.35">
      <c r="A514" s="2">
        <v>982</v>
      </c>
      <c r="B514" s="8">
        <v>136511704</v>
      </c>
      <c r="C514">
        <v>6000</v>
      </c>
      <c r="D514" t="s">
        <v>24</v>
      </c>
      <c r="E514">
        <v>6.67</v>
      </c>
      <c r="F514">
        <v>184.36</v>
      </c>
      <c r="G514" s="6">
        <v>43282</v>
      </c>
      <c r="H514" t="s">
        <v>17</v>
      </c>
      <c r="I514" t="s">
        <v>27</v>
      </c>
      <c r="J514" t="s">
        <v>19</v>
      </c>
      <c r="K514" t="s">
        <v>53</v>
      </c>
      <c r="L514">
        <v>1472.66</v>
      </c>
      <c r="M514">
        <v>0</v>
      </c>
      <c r="N514" s="3">
        <v>43160</v>
      </c>
      <c r="O514">
        <v>184.36</v>
      </c>
      <c r="P514" s="3">
        <v>43191</v>
      </c>
      <c r="Q514" t="s">
        <v>20</v>
      </c>
      <c r="R514" t="s">
        <v>22</v>
      </c>
      <c r="S514" t="s">
        <v>21</v>
      </c>
      <c r="T514" t="str">
        <f>SUBSTITUTE(S514,"N", 0)</f>
        <v>0</v>
      </c>
      <c r="U514" t="str">
        <f>IF(S514="N", "FALSE", "TRUE")</f>
        <v>FALSE</v>
      </c>
    </row>
    <row r="515" spans="1:21" x14ac:dyDescent="0.35">
      <c r="A515" s="2">
        <v>983</v>
      </c>
      <c r="B515" s="8">
        <v>136597946</v>
      </c>
      <c r="C515">
        <v>17000</v>
      </c>
      <c r="D515"/>
      <c r="E515">
        <v>6.11</v>
      </c>
      <c r="F515">
        <v>518.03</v>
      </c>
      <c r="G515" s="6">
        <v>43282</v>
      </c>
      <c r="H515" t="s">
        <v>17</v>
      </c>
      <c r="I515" t="s">
        <v>18</v>
      </c>
      <c r="J515" t="s">
        <v>19</v>
      </c>
      <c r="K515" t="s">
        <v>53</v>
      </c>
      <c r="L515">
        <v>4132.7</v>
      </c>
      <c r="M515">
        <v>0</v>
      </c>
      <c r="N515" s="3">
        <v>43160</v>
      </c>
      <c r="O515">
        <v>518.03</v>
      </c>
      <c r="P515" s="3">
        <v>43191</v>
      </c>
      <c r="Q515" t="s">
        <v>20</v>
      </c>
      <c r="R515" t="s">
        <v>22</v>
      </c>
      <c r="S515" t="s">
        <v>21</v>
      </c>
      <c r="T515" t="str">
        <f>SUBSTITUTE(S515,"N", 0)</f>
        <v>0</v>
      </c>
      <c r="U515" t="str">
        <f>IF(S515="N", "FALSE", "TRUE")</f>
        <v>FALSE</v>
      </c>
    </row>
    <row r="516" spans="1:21" x14ac:dyDescent="0.35">
      <c r="A516" s="2">
        <v>984</v>
      </c>
      <c r="B516" s="8">
        <v>136010007</v>
      </c>
      <c r="C516">
        <v>40000</v>
      </c>
      <c r="D516" t="s">
        <v>16</v>
      </c>
      <c r="E516">
        <v>6.19</v>
      </c>
      <c r="F516">
        <v>776.86</v>
      </c>
      <c r="G516" s="6">
        <v>43282</v>
      </c>
      <c r="H516" t="s">
        <v>17</v>
      </c>
      <c r="I516" t="s">
        <v>18</v>
      </c>
      <c r="J516" t="s">
        <v>19</v>
      </c>
      <c r="K516" t="s">
        <v>53</v>
      </c>
      <c r="L516">
        <v>6201.12</v>
      </c>
      <c r="M516">
        <v>0</v>
      </c>
      <c r="N516" s="3">
        <v>43160</v>
      </c>
      <c r="O516">
        <v>776.86</v>
      </c>
      <c r="P516" s="3">
        <v>43191</v>
      </c>
      <c r="Q516" t="s">
        <v>20</v>
      </c>
      <c r="R516" t="s">
        <v>30</v>
      </c>
      <c r="S516" t="s">
        <v>21</v>
      </c>
      <c r="T516" t="str">
        <f>SUBSTITUTE(S516,"N", 0)</f>
        <v>0</v>
      </c>
      <c r="U516" t="str">
        <f>IF(S516="N", "FALSE", "TRUE")</f>
        <v>FALSE</v>
      </c>
    </row>
    <row r="517" spans="1:21" x14ac:dyDescent="0.35">
      <c r="A517" s="2">
        <v>985</v>
      </c>
      <c r="B517" s="8">
        <v>140723938</v>
      </c>
      <c r="C517">
        <v>13000</v>
      </c>
      <c r="D517" t="s">
        <v>16</v>
      </c>
      <c r="E517">
        <v>12.73</v>
      </c>
      <c r="F517">
        <v>294</v>
      </c>
      <c r="G517" s="6">
        <v>43344</v>
      </c>
      <c r="H517" t="s">
        <v>17</v>
      </c>
      <c r="I517" t="s">
        <v>18</v>
      </c>
      <c r="J517" t="s">
        <v>19</v>
      </c>
      <c r="K517" t="s">
        <v>53</v>
      </c>
      <c r="L517">
        <v>1745.61</v>
      </c>
      <c r="M517">
        <v>0</v>
      </c>
      <c r="N517" s="3">
        <v>43160</v>
      </c>
      <c r="O517">
        <v>294</v>
      </c>
      <c r="P517" s="3">
        <v>43191</v>
      </c>
      <c r="Q517" t="s">
        <v>20</v>
      </c>
      <c r="R517" t="s">
        <v>22</v>
      </c>
      <c r="S517" t="s">
        <v>21</v>
      </c>
      <c r="T517" t="str">
        <f>SUBSTITUTE(S517,"N", 0)</f>
        <v>0</v>
      </c>
      <c r="U517" t="str">
        <f>IF(S517="N", "FALSE", "TRUE")</f>
        <v>FALSE</v>
      </c>
    </row>
    <row r="518" spans="1:21" x14ac:dyDescent="0.35">
      <c r="A518" s="2">
        <v>986</v>
      </c>
      <c r="B518" s="8">
        <v>126640206</v>
      </c>
      <c r="C518">
        <v>8500</v>
      </c>
      <c r="D518" t="s">
        <v>24</v>
      </c>
      <c r="E518">
        <v>24.85</v>
      </c>
      <c r="F518">
        <v>337.29</v>
      </c>
      <c r="G518" s="6">
        <v>43101</v>
      </c>
      <c r="H518" t="s">
        <v>28</v>
      </c>
      <c r="I518" t="s">
        <v>18</v>
      </c>
      <c r="J518" t="s">
        <v>32</v>
      </c>
      <c r="K518" t="s">
        <v>52</v>
      </c>
      <c r="L518">
        <v>8955.4627650000002</v>
      </c>
      <c r="M518">
        <v>0</v>
      </c>
      <c r="N518" s="3">
        <v>43160</v>
      </c>
      <c r="O518">
        <v>8629.9</v>
      </c>
      <c r="P518"/>
      <c r="Q518" t="s">
        <v>20</v>
      </c>
      <c r="R518" t="s">
        <v>22</v>
      </c>
      <c r="S518" t="s">
        <v>21</v>
      </c>
      <c r="T518" t="str">
        <f>SUBSTITUTE(S518,"N", 0)</f>
        <v>0</v>
      </c>
      <c r="U518" t="str">
        <f>IF(S518="N", "FALSE", "TRUE")</f>
        <v>FALSE</v>
      </c>
    </row>
    <row r="519" spans="1:21" x14ac:dyDescent="0.35">
      <c r="A519" s="2">
        <v>987</v>
      </c>
      <c r="B519" s="8">
        <v>140965958</v>
      </c>
      <c r="C519">
        <v>14400</v>
      </c>
      <c r="D519" t="s">
        <v>16</v>
      </c>
      <c r="E519">
        <v>10.47</v>
      </c>
      <c r="F519">
        <v>309.3</v>
      </c>
      <c r="G519" s="6">
        <v>43344</v>
      </c>
      <c r="H519" t="s">
        <v>17</v>
      </c>
      <c r="I519" t="s">
        <v>18</v>
      </c>
      <c r="J519" t="s">
        <v>19</v>
      </c>
      <c r="K519" t="s">
        <v>53</v>
      </c>
      <c r="L519">
        <v>1847.42</v>
      </c>
      <c r="M519">
        <v>0</v>
      </c>
      <c r="N519" s="3">
        <v>43160</v>
      </c>
      <c r="O519">
        <v>309.3</v>
      </c>
      <c r="P519" s="3">
        <v>43191</v>
      </c>
      <c r="Q519" t="s">
        <v>20</v>
      </c>
      <c r="R519" t="s">
        <v>22</v>
      </c>
      <c r="S519" t="s">
        <v>21</v>
      </c>
      <c r="T519" t="str">
        <f>SUBSTITUTE(S519,"N", 0)</f>
        <v>0</v>
      </c>
      <c r="U519" t="str">
        <f>IF(S519="N", "FALSE", "TRUE")</f>
        <v>FALSE</v>
      </c>
    </row>
    <row r="520" spans="1:21" x14ac:dyDescent="0.35">
      <c r="A520" s="2">
        <v>988</v>
      </c>
      <c r="B520" s="8">
        <v>129049731</v>
      </c>
      <c r="C520">
        <v>6000</v>
      </c>
      <c r="D520" t="s">
        <v>24</v>
      </c>
      <c r="E520">
        <v>5.32</v>
      </c>
      <c r="F520">
        <v>180.69</v>
      </c>
      <c r="G520" s="6">
        <v>43132</v>
      </c>
      <c r="H520" t="s">
        <v>17</v>
      </c>
      <c r="I520" t="s">
        <v>18</v>
      </c>
      <c r="J520" t="s">
        <v>19</v>
      </c>
      <c r="K520" t="s">
        <v>53</v>
      </c>
      <c r="L520">
        <v>2347.1999999999998</v>
      </c>
      <c r="M520">
        <v>0</v>
      </c>
      <c r="N520" s="3">
        <v>43160</v>
      </c>
      <c r="O520">
        <v>180.69</v>
      </c>
      <c r="P520" s="3">
        <v>43191</v>
      </c>
      <c r="Q520" t="s">
        <v>20</v>
      </c>
      <c r="R520" t="s">
        <v>22</v>
      </c>
      <c r="S520" t="s">
        <v>21</v>
      </c>
      <c r="T520" t="str">
        <f>SUBSTITUTE(S520,"N", 0)</f>
        <v>0</v>
      </c>
      <c r="U520" t="str">
        <f>IF(S520="N", "FALSE", "TRUE")</f>
        <v>FALSE</v>
      </c>
    </row>
    <row r="521" spans="1:21" x14ac:dyDescent="0.35">
      <c r="A521" s="2">
        <v>989</v>
      </c>
      <c r="B521" s="8">
        <v>137877679</v>
      </c>
      <c r="C521">
        <v>19000</v>
      </c>
      <c r="D521" t="s">
        <v>24</v>
      </c>
      <c r="E521">
        <v>6.11</v>
      </c>
      <c r="F521">
        <v>578.97</v>
      </c>
      <c r="G521" s="6">
        <v>43313</v>
      </c>
      <c r="H521" t="s">
        <v>17</v>
      </c>
      <c r="I521" t="s">
        <v>18</v>
      </c>
      <c r="J521" t="s">
        <v>19</v>
      </c>
      <c r="K521" t="s">
        <v>53</v>
      </c>
      <c r="L521">
        <v>8101.2</v>
      </c>
      <c r="M521">
        <v>0</v>
      </c>
      <c r="N521" s="3">
        <v>43160</v>
      </c>
      <c r="O521">
        <v>1078.97</v>
      </c>
      <c r="P521" s="3">
        <v>43191</v>
      </c>
      <c r="Q521" t="s">
        <v>20</v>
      </c>
      <c r="R521" t="s">
        <v>22</v>
      </c>
      <c r="S521" t="s">
        <v>21</v>
      </c>
      <c r="T521" t="str">
        <f>SUBSTITUTE(S521,"N", 0)</f>
        <v>0</v>
      </c>
      <c r="U521" t="str">
        <f>IF(S521="N", "FALSE", "TRUE")</f>
        <v>FALSE</v>
      </c>
    </row>
    <row r="522" spans="1:21" x14ac:dyDescent="0.35">
      <c r="A522" s="2">
        <v>990</v>
      </c>
      <c r="B522" s="8">
        <v>140895929</v>
      </c>
      <c r="C522">
        <v>10000</v>
      </c>
      <c r="D522" t="s">
        <v>24</v>
      </c>
      <c r="E522">
        <v>6.67</v>
      </c>
      <c r="F522">
        <v>307.27</v>
      </c>
      <c r="G522" s="6">
        <v>43344</v>
      </c>
      <c r="H522" t="s">
        <v>17</v>
      </c>
      <c r="I522" t="s">
        <v>26</v>
      </c>
      <c r="J522" t="s">
        <v>19</v>
      </c>
      <c r="K522" t="s">
        <v>53</v>
      </c>
      <c r="L522">
        <v>1839.91</v>
      </c>
      <c r="M522">
        <v>0</v>
      </c>
      <c r="N522" s="3">
        <v>43160</v>
      </c>
      <c r="O522">
        <v>307.27</v>
      </c>
      <c r="P522" s="3">
        <v>43191</v>
      </c>
      <c r="Q522" t="s">
        <v>20</v>
      </c>
      <c r="R522" t="s">
        <v>30</v>
      </c>
      <c r="S522" t="s">
        <v>21</v>
      </c>
      <c r="T522" t="str">
        <f>SUBSTITUTE(S522,"N", 0)</f>
        <v>0</v>
      </c>
      <c r="U522" t="str">
        <f>IF(S522="N", "FALSE", "TRUE")</f>
        <v>FALSE</v>
      </c>
    </row>
    <row r="523" spans="1:21" x14ac:dyDescent="0.35">
      <c r="A523" s="2">
        <v>991</v>
      </c>
      <c r="B523" s="8">
        <v>140314048</v>
      </c>
      <c r="C523">
        <v>8000</v>
      </c>
      <c r="D523" t="s">
        <v>24</v>
      </c>
      <c r="E523">
        <v>14.47</v>
      </c>
      <c r="F523">
        <v>275.26</v>
      </c>
      <c r="G523" s="6">
        <v>43344</v>
      </c>
      <c r="H523" t="s">
        <v>17</v>
      </c>
      <c r="I523" t="s">
        <v>18</v>
      </c>
      <c r="J523" t="s">
        <v>19</v>
      </c>
      <c r="K523" t="s">
        <v>53</v>
      </c>
      <c r="L523">
        <v>1645.13</v>
      </c>
      <c r="M523">
        <v>0</v>
      </c>
      <c r="N523" s="3">
        <v>43160</v>
      </c>
      <c r="O523">
        <v>275.26</v>
      </c>
      <c r="P523" s="3">
        <v>43191</v>
      </c>
      <c r="Q523" t="s">
        <v>20</v>
      </c>
      <c r="R523" t="s">
        <v>22</v>
      </c>
      <c r="S523" t="s">
        <v>21</v>
      </c>
      <c r="T523" t="str">
        <f>SUBSTITUTE(S523,"N", 0)</f>
        <v>0</v>
      </c>
      <c r="U523" t="str">
        <f>IF(S523="N", "FALSE", "TRUE")</f>
        <v>FALSE</v>
      </c>
    </row>
    <row r="524" spans="1:21" x14ac:dyDescent="0.35">
      <c r="A524" s="2">
        <v>992</v>
      </c>
      <c r="B524" s="8">
        <v>136417398</v>
      </c>
      <c r="C524">
        <v>11000</v>
      </c>
      <c r="D524" t="s">
        <v>16</v>
      </c>
      <c r="E524">
        <v>20.89</v>
      </c>
      <c r="F524">
        <v>296.91000000000003</v>
      </c>
      <c r="G524" s="6">
        <v>43282</v>
      </c>
      <c r="H524" t="s">
        <v>17</v>
      </c>
      <c r="I524" t="s">
        <v>18</v>
      </c>
      <c r="J524" t="s">
        <v>19</v>
      </c>
      <c r="K524" t="s">
        <v>53</v>
      </c>
      <c r="L524">
        <v>2362.5100000000002</v>
      </c>
      <c r="M524">
        <v>0</v>
      </c>
      <c r="N524" s="3">
        <v>43160</v>
      </c>
      <c r="O524">
        <v>296.91000000000003</v>
      </c>
      <c r="P524" s="3">
        <v>43191</v>
      </c>
      <c r="Q524" t="s">
        <v>20</v>
      </c>
      <c r="R524" t="s">
        <v>22</v>
      </c>
      <c r="S524" t="s">
        <v>21</v>
      </c>
      <c r="T524" t="str">
        <f>SUBSTITUTE(S524,"N", 0)</f>
        <v>0</v>
      </c>
      <c r="U524" t="str">
        <f>IF(S524="N", "FALSE", "TRUE")</f>
        <v>FALSE</v>
      </c>
    </row>
    <row r="525" spans="1:21" x14ac:dyDescent="0.35">
      <c r="A525" s="2">
        <v>993</v>
      </c>
      <c r="B525" s="8">
        <v>127630247</v>
      </c>
      <c r="C525">
        <v>16000</v>
      </c>
      <c r="D525" t="s">
        <v>16</v>
      </c>
      <c r="E525">
        <v>17.09</v>
      </c>
      <c r="F525">
        <v>398.42</v>
      </c>
      <c r="G525" s="6">
        <v>43101</v>
      </c>
      <c r="H525" t="s">
        <v>17</v>
      </c>
      <c r="I525" t="s">
        <v>27</v>
      </c>
      <c r="J525" t="s">
        <v>19</v>
      </c>
      <c r="K525" t="s">
        <v>53</v>
      </c>
      <c r="L525">
        <v>5164.2700000000004</v>
      </c>
      <c r="M525">
        <v>0</v>
      </c>
      <c r="N525" s="3">
        <v>43132</v>
      </c>
      <c r="O525">
        <v>398.42</v>
      </c>
      <c r="P525" s="3">
        <v>43191</v>
      </c>
      <c r="Q525" t="s">
        <v>20</v>
      </c>
      <c r="R525" t="s">
        <v>22</v>
      </c>
      <c r="S525" t="s">
        <v>21</v>
      </c>
      <c r="T525" t="str">
        <f>SUBSTITUTE(S525,"N", 0)</f>
        <v>0</v>
      </c>
      <c r="U525" t="str">
        <f>IF(S525="N", "FALSE", "TRUE")</f>
        <v>FALSE</v>
      </c>
    </row>
    <row r="526" spans="1:21" x14ac:dyDescent="0.35">
      <c r="A526" s="2">
        <v>994</v>
      </c>
      <c r="B526" s="8">
        <v>139326519</v>
      </c>
      <c r="C526">
        <v>24000</v>
      </c>
      <c r="D526" t="s">
        <v>24</v>
      </c>
      <c r="E526">
        <v>16.91</v>
      </c>
      <c r="F526">
        <v>854.6</v>
      </c>
      <c r="G526" s="6">
        <v>43344</v>
      </c>
      <c r="H526" t="s">
        <v>17</v>
      </c>
      <c r="I526" t="s">
        <v>26</v>
      </c>
      <c r="J526" t="s">
        <v>19</v>
      </c>
      <c r="K526" t="s">
        <v>53</v>
      </c>
      <c r="L526">
        <v>5150.1499999999996</v>
      </c>
      <c r="M526">
        <v>0</v>
      </c>
      <c r="N526" s="3">
        <v>43160</v>
      </c>
      <c r="O526">
        <v>854.6</v>
      </c>
      <c r="P526" s="3">
        <v>43191</v>
      </c>
      <c r="Q526" t="s">
        <v>20</v>
      </c>
      <c r="R526" t="s">
        <v>22</v>
      </c>
      <c r="S526" t="s">
        <v>21</v>
      </c>
      <c r="T526" t="str">
        <f>SUBSTITUTE(S526,"N", 0)</f>
        <v>0</v>
      </c>
      <c r="U526" t="str">
        <f>IF(S526="N", "FALSE", "TRUE")</f>
        <v>FALSE</v>
      </c>
    </row>
    <row r="527" spans="1:21" x14ac:dyDescent="0.35">
      <c r="A527" s="2">
        <v>995</v>
      </c>
      <c r="B527" s="8">
        <v>126341958</v>
      </c>
      <c r="C527">
        <v>14000</v>
      </c>
      <c r="D527" t="s">
        <v>16</v>
      </c>
      <c r="E527">
        <v>16.02</v>
      </c>
      <c r="F527">
        <v>340.61</v>
      </c>
      <c r="G527" s="6">
        <v>43101</v>
      </c>
      <c r="H527" t="s">
        <v>17</v>
      </c>
      <c r="I527" t="s">
        <v>25</v>
      </c>
      <c r="J527" t="s">
        <v>19</v>
      </c>
      <c r="K527" t="s">
        <v>53</v>
      </c>
      <c r="L527">
        <v>4756.08</v>
      </c>
      <c r="M527">
        <v>0</v>
      </c>
      <c r="N527" s="3">
        <v>43160</v>
      </c>
      <c r="O527">
        <v>340.61</v>
      </c>
      <c r="P527" s="3">
        <v>43191</v>
      </c>
      <c r="Q527" t="s">
        <v>23</v>
      </c>
      <c r="R527" t="s">
        <v>22</v>
      </c>
      <c r="S527" t="s">
        <v>21</v>
      </c>
      <c r="T527" t="str">
        <f>SUBSTITUTE(S527,"N", 0)</f>
        <v>0</v>
      </c>
      <c r="U527" t="str">
        <f>IF(S527="N", "FALSE", "TRUE")</f>
        <v>FALSE</v>
      </c>
    </row>
    <row r="528" spans="1:21" x14ac:dyDescent="0.35">
      <c r="A528" s="2">
        <v>996</v>
      </c>
      <c r="B528" s="8">
        <v>130348197</v>
      </c>
      <c r="C528">
        <v>30000</v>
      </c>
      <c r="D528" t="s">
        <v>24</v>
      </c>
      <c r="E528">
        <v>12.61</v>
      </c>
      <c r="F528">
        <v>1005.2</v>
      </c>
      <c r="G528" s="6">
        <v>43160</v>
      </c>
      <c r="H528" t="s">
        <v>17</v>
      </c>
      <c r="I528" t="s">
        <v>18</v>
      </c>
      <c r="J528" t="s">
        <v>19</v>
      </c>
      <c r="K528" t="s">
        <v>53</v>
      </c>
      <c r="L528">
        <v>12020.37</v>
      </c>
      <c r="M528">
        <v>0</v>
      </c>
      <c r="N528" s="3">
        <v>43160</v>
      </c>
      <c r="O528">
        <v>1005.2</v>
      </c>
      <c r="P528" s="3">
        <v>43191</v>
      </c>
      <c r="Q528" t="s">
        <v>20</v>
      </c>
      <c r="R528" t="s">
        <v>22</v>
      </c>
      <c r="S528" t="s">
        <v>21</v>
      </c>
      <c r="T528" t="str">
        <f>SUBSTITUTE(S528,"N", 0)</f>
        <v>0</v>
      </c>
      <c r="U528" t="str">
        <f>IF(S528="N", "FALSE", "TRUE")</f>
        <v>FALSE</v>
      </c>
    </row>
    <row r="529" spans="1:21" x14ac:dyDescent="0.35">
      <c r="A529" s="2">
        <v>997</v>
      </c>
      <c r="B529" s="8">
        <v>125207773</v>
      </c>
      <c r="C529">
        <v>5000</v>
      </c>
      <c r="D529"/>
      <c r="E529">
        <v>9.44</v>
      </c>
      <c r="F529">
        <v>160.03</v>
      </c>
      <c r="G529" s="6">
        <v>43101</v>
      </c>
      <c r="H529" t="s">
        <v>17</v>
      </c>
      <c r="I529" t="s">
        <v>27</v>
      </c>
      <c r="J529" t="s">
        <v>32</v>
      </c>
      <c r="K529" t="s">
        <v>52</v>
      </c>
      <c r="L529">
        <v>2235.1799999999998</v>
      </c>
      <c r="M529">
        <v>0</v>
      </c>
      <c r="N529" s="3">
        <v>43160</v>
      </c>
      <c r="O529">
        <v>160.03</v>
      </c>
      <c r="P529" s="3">
        <v>43191</v>
      </c>
      <c r="Q529" t="s">
        <v>20</v>
      </c>
      <c r="R529" t="s">
        <v>22</v>
      </c>
      <c r="S529" t="s">
        <v>21</v>
      </c>
      <c r="T529" t="str">
        <f>SUBSTITUTE(S529,"N", 0)</f>
        <v>0</v>
      </c>
      <c r="U529" t="str">
        <f>IF(S529="N", "FALSE", "TRUE")</f>
        <v>FALSE</v>
      </c>
    </row>
    <row r="530" spans="1:21" x14ac:dyDescent="0.35">
      <c r="A530" s="2">
        <v>998</v>
      </c>
      <c r="B530" s="8">
        <v>128664358</v>
      </c>
      <c r="C530">
        <v>8000</v>
      </c>
      <c r="D530" t="s">
        <v>24</v>
      </c>
      <c r="E530">
        <v>10.91</v>
      </c>
      <c r="F530">
        <v>261.57</v>
      </c>
      <c r="G530" s="6">
        <v>43132</v>
      </c>
      <c r="H530" t="s">
        <v>17</v>
      </c>
      <c r="I530" t="s">
        <v>29</v>
      </c>
      <c r="J530" t="s">
        <v>19</v>
      </c>
      <c r="K530" t="s">
        <v>53</v>
      </c>
      <c r="L530">
        <v>3395.56</v>
      </c>
      <c r="M530">
        <v>0</v>
      </c>
      <c r="N530" s="3">
        <v>43160</v>
      </c>
      <c r="O530">
        <v>261.57</v>
      </c>
      <c r="P530" s="3">
        <v>43191</v>
      </c>
      <c r="Q530" t="s">
        <v>20</v>
      </c>
      <c r="R530" t="s">
        <v>22</v>
      </c>
      <c r="S530" t="s">
        <v>21</v>
      </c>
      <c r="T530" t="str">
        <f>SUBSTITUTE(S530,"N", 0)</f>
        <v>0</v>
      </c>
      <c r="U530" t="str">
        <f>IF(S530="N", "FALSE", "TRUE")</f>
        <v>FALSE</v>
      </c>
    </row>
    <row r="531" spans="1:21" x14ac:dyDescent="0.35">
      <c r="A531" s="2">
        <v>999</v>
      </c>
      <c r="B531" s="8">
        <v>129885393</v>
      </c>
      <c r="C531">
        <v>8000</v>
      </c>
      <c r="D531" t="s">
        <v>24</v>
      </c>
      <c r="E531">
        <v>6.07</v>
      </c>
      <c r="F531">
        <v>243.63</v>
      </c>
      <c r="G531" s="6">
        <v>43160</v>
      </c>
      <c r="H531" t="s">
        <v>17</v>
      </c>
      <c r="I531" t="s">
        <v>29</v>
      </c>
      <c r="J531" t="s">
        <v>19</v>
      </c>
      <c r="K531" t="s">
        <v>53</v>
      </c>
      <c r="L531">
        <v>2696.12</v>
      </c>
      <c r="M531">
        <v>0</v>
      </c>
      <c r="N531" s="3">
        <v>43160</v>
      </c>
      <c r="O531">
        <v>243.63</v>
      </c>
      <c r="P531" s="3">
        <v>43191</v>
      </c>
      <c r="Q531" t="s">
        <v>20</v>
      </c>
      <c r="R531" t="s">
        <v>22</v>
      </c>
      <c r="S531" t="s">
        <v>21</v>
      </c>
      <c r="T531" t="str">
        <f>SUBSTITUTE(S531,"N", 0)</f>
        <v>0</v>
      </c>
      <c r="U531" t="str">
        <f>IF(S531="N", "FALSE", "TRUE")</f>
        <v>FALSE</v>
      </c>
    </row>
    <row r="532" spans="1:21" x14ac:dyDescent="0.35">
      <c r="A532" s="2">
        <v>1372</v>
      </c>
      <c r="B532" s="8">
        <v>127184629</v>
      </c>
      <c r="C532">
        <v>15000</v>
      </c>
      <c r="D532" t="s">
        <v>24</v>
      </c>
      <c r="E532">
        <v>6.72</v>
      </c>
      <c r="F532">
        <v>461.24</v>
      </c>
      <c r="G532" s="6">
        <v>43101</v>
      </c>
      <c r="H532" t="s">
        <v>34</v>
      </c>
      <c r="I532" t="s">
        <v>37</v>
      </c>
      <c r="J532" t="s">
        <v>19</v>
      </c>
      <c r="K532" t="s">
        <v>53</v>
      </c>
      <c r="L532">
        <v>4601.7700000000004</v>
      </c>
      <c r="M532">
        <v>0</v>
      </c>
      <c r="N532" s="3">
        <v>43405</v>
      </c>
      <c r="O532">
        <v>461.24</v>
      </c>
      <c r="P532" s="3">
        <v>43191</v>
      </c>
      <c r="Q532" t="s">
        <v>20</v>
      </c>
      <c r="R532" t="s">
        <v>22</v>
      </c>
      <c r="S532" t="s">
        <v>42</v>
      </c>
      <c r="T532" t="str">
        <f>SUBSTITUTE(S532,"Y", 1)</f>
        <v>1</v>
      </c>
      <c r="U532" t="str">
        <f>IF(S532="N", "FALSE", "TRUE")</f>
        <v>TRUE</v>
      </c>
    </row>
    <row r="533" spans="1:21" x14ac:dyDescent="0.35">
      <c r="A533" s="2">
        <v>2612</v>
      </c>
      <c r="B533" s="8">
        <v>126867659</v>
      </c>
      <c r="C533">
        <v>12000</v>
      </c>
      <c r="D533" t="s">
        <v>16</v>
      </c>
      <c r="E533">
        <v>15.05</v>
      </c>
      <c r="F533">
        <v>285.8</v>
      </c>
      <c r="G533" s="6">
        <v>43101</v>
      </c>
      <c r="H533" t="s">
        <v>33</v>
      </c>
      <c r="I533" t="s">
        <v>26</v>
      </c>
      <c r="J533" t="s">
        <v>32</v>
      </c>
      <c r="K533" t="s">
        <v>52</v>
      </c>
      <c r="L533">
        <v>1493.97</v>
      </c>
      <c r="M533">
        <v>0</v>
      </c>
      <c r="N533" s="3">
        <v>43252</v>
      </c>
      <c r="O533">
        <v>285.8</v>
      </c>
      <c r="P533"/>
      <c r="Q533" t="s">
        <v>20</v>
      </c>
      <c r="R533" t="s">
        <v>22</v>
      </c>
      <c r="S533" t="s">
        <v>42</v>
      </c>
      <c r="T533" t="str">
        <f>SUBSTITUTE(S533,"Y", 1)</f>
        <v>1</v>
      </c>
      <c r="U533" t="str">
        <f>IF(S533="N", "FALSE", "TRUE")</f>
        <v>TRUE</v>
      </c>
    </row>
    <row r="534" spans="1:21" x14ac:dyDescent="0.35">
      <c r="A534" s="2">
        <v>3610</v>
      </c>
      <c r="B534" s="8">
        <v>126432642</v>
      </c>
      <c r="C534">
        <v>30000</v>
      </c>
      <c r="D534" t="s">
        <v>16</v>
      </c>
      <c r="E534">
        <v>11.99</v>
      </c>
      <c r="F534">
        <v>667.19</v>
      </c>
      <c r="G534" s="6">
        <v>43101</v>
      </c>
      <c r="H534" t="s">
        <v>33</v>
      </c>
      <c r="I534" t="s">
        <v>18</v>
      </c>
      <c r="J534" t="s">
        <v>19</v>
      </c>
      <c r="K534" t="s">
        <v>53</v>
      </c>
      <c r="L534">
        <v>6084.73</v>
      </c>
      <c r="M534">
        <v>33.36</v>
      </c>
      <c r="N534" s="3">
        <v>43160</v>
      </c>
      <c r="O534">
        <v>50</v>
      </c>
      <c r="P534"/>
      <c r="Q534" t="s">
        <v>23</v>
      </c>
      <c r="R534" t="s">
        <v>22</v>
      </c>
      <c r="S534" t="s">
        <v>42</v>
      </c>
      <c r="T534" t="str">
        <f>SUBSTITUTE(S534,"Y", 1)</f>
        <v>1</v>
      </c>
      <c r="U534" t="str">
        <f>IF(S534="N", "FALSE", "TRUE")</f>
        <v>TRUE</v>
      </c>
    </row>
    <row r="535" spans="1:21" x14ac:dyDescent="0.35">
      <c r="A535" s="2">
        <v>6557</v>
      </c>
      <c r="B535" s="8">
        <v>128829440</v>
      </c>
      <c r="C535">
        <v>18850</v>
      </c>
      <c r="D535"/>
      <c r="E535">
        <v>15.05</v>
      </c>
      <c r="F535">
        <v>653.91</v>
      </c>
      <c r="G535" s="6">
        <v>43160</v>
      </c>
      <c r="H535" t="s">
        <v>33</v>
      </c>
      <c r="I535" t="s">
        <v>18</v>
      </c>
      <c r="J535" t="s">
        <v>32</v>
      </c>
      <c r="K535" t="s">
        <v>52</v>
      </c>
      <c r="L535">
        <v>2131.3000000000002</v>
      </c>
      <c r="M535">
        <v>0</v>
      </c>
      <c r="N535" s="3">
        <v>43252</v>
      </c>
      <c r="O535">
        <v>653.91</v>
      </c>
      <c r="P535"/>
      <c r="Q535" t="s">
        <v>20</v>
      </c>
      <c r="R535" t="s">
        <v>22</v>
      </c>
      <c r="S535" t="s">
        <v>42</v>
      </c>
      <c r="T535" t="str">
        <f>SUBSTITUTE(S535,"Y", 1)</f>
        <v>1</v>
      </c>
      <c r="U535" t="str">
        <f>IF(S535="N", "FALSE", "TRUE")</f>
        <v>TRUE</v>
      </c>
    </row>
    <row r="536" spans="1:21" x14ac:dyDescent="0.35">
      <c r="A536" s="2">
        <v>7071</v>
      </c>
      <c r="B536" s="8">
        <v>126500145</v>
      </c>
      <c r="C536"/>
      <c r="D536" t="s">
        <v>16</v>
      </c>
      <c r="E536">
        <v>17.09</v>
      </c>
      <c r="F536">
        <v>298.82</v>
      </c>
      <c r="G536" s="6">
        <v>43101</v>
      </c>
      <c r="H536" t="s">
        <v>33</v>
      </c>
      <c r="I536" t="s">
        <v>26</v>
      </c>
      <c r="J536" t="s">
        <v>19</v>
      </c>
      <c r="K536" t="s">
        <v>53</v>
      </c>
      <c r="L536">
        <v>2367.77</v>
      </c>
      <c r="M536">
        <v>0</v>
      </c>
      <c r="N536" s="3">
        <v>43374</v>
      </c>
      <c r="O536">
        <v>298.82</v>
      </c>
      <c r="P536"/>
      <c r="Q536" t="s">
        <v>20</v>
      </c>
      <c r="R536" t="s">
        <v>22</v>
      </c>
      <c r="S536" t="s">
        <v>42</v>
      </c>
      <c r="T536" t="str">
        <f>SUBSTITUTE(S536,"Y", 1)</f>
        <v>1</v>
      </c>
      <c r="U536" t="str">
        <f>IF(S536="N", "FALSE", "TRUE")</f>
        <v>TRUE</v>
      </c>
    </row>
    <row r="537" spans="1:21" x14ac:dyDescent="0.35">
      <c r="A537" s="2">
        <v>7207</v>
      </c>
      <c r="B537" s="8">
        <v>127064203</v>
      </c>
      <c r="C537">
        <v>17000</v>
      </c>
      <c r="D537" t="s">
        <v>16</v>
      </c>
      <c r="E537">
        <v>20</v>
      </c>
      <c r="F537">
        <v>450.4</v>
      </c>
      <c r="G537" s="6">
        <v>43101</v>
      </c>
      <c r="H537" t="s">
        <v>33</v>
      </c>
      <c r="I537" t="s">
        <v>18</v>
      </c>
      <c r="J537" t="s">
        <v>19</v>
      </c>
      <c r="K537" t="s">
        <v>53</v>
      </c>
      <c r="L537">
        <v>3472.1</v>
      </c>
      <c r="M537">
        <v>0</v>
      </c>
      <c r="N537" s="3">
        <v>43344</v>
      </c>
      <c r="O537">
        <v>450.4</v>
      </c>
      <c r="P537"/>
      <c r="Q537" t="s">
        <v>20</v>
      </c>
      <c r="R537" t="s">
        <v>22</v>
      </c>
      <c r="S537" t="s">
        <v>42</v>
      </c>
      <c r="T537" t="str">
        <f>SUBSTITUTE(S537,"Y", 1)</f>
        <v>1</v>
      </c>
      <c r="U537" t="str">
        <f>IF(S537="N", "FALSE", "TRUE")</f>
        <v>TRUE</v>
      </c>
    </row>
    <row r="538" spans="1:21" x14ac:dyDescent="0.35">
      <c r="A538" s="2">
        <v>7971</v>
      </c>
      <c r="B538" s="8">
        <v>130145167</v>
      </c>
      <c r="C538">
        <v>7500</v>
      </c>
      <c r="D538" t="s">
        <v>24</v>
      </c>
      <c r="E538">
        <v>10.9</v>
      </c>
      <c r="F538">
        <v>245.19</v>
      </c>
      <c r="G538" s="6">
        <v>43160</v>
      </c>
      <c r="H538" t="s">
        <v>33</v>
      </c>
      <c r="I538" t="s">
        <v>18</v>
      </c>
      <c r="J538" t="s">
        <v>19</v>
      </c>
      <c r="K538" t="s">
        <v>53</v>
      </c>
      <c r="L538">
        <v>5008.92</v>
      </c>
      <c r="M538">
        <v>15</v>
      </c>
      <c r="N538" s="3">
        <v>43160</v>
      </c>
      <c r="O538">
        <v>501.8</v>
      </c>
      <c r="P538"/>
      <c r="Q538" t="s">
        <v>20</v>
      </c>
      <c r="R538" t="s">
        <v>22</v>
      </c>
      <c r="S538" t="s">
        <v>42</v>
      </c>
      <c r="T538" t="str">
        <f>SUBSTITUTE(S538,"Y", 1)</f>
        <v>1</v>
      </c>
      <c r="U538" t="str">
        <f>IF(S538="N", "FALSE", "TRUE")</f>
        <v>TRUE</v>
      </c>
    </row>
    <row r="539" spans="1:21" x14ac:dyDescent="0.35">
      <c r="A539" s="2">
        <v>8855</v>
      </c>
      <c r="B539" s="8">
        <v>130045712</v>
      </c>
      <c r="C539">
        <v>6000</v>
      </c>
      <c r="D539" t="s">
        <v>24</v>
      </c>
      <c r="E539">
        <v>18.45</v>
      </c>
      <c r="F539">
        <v>218.28</v>
      </c>
      <c r="G539" s="6">
        <v>43160</v>
      </c>
      <c r="H539" t="s">
        <v>33</v>
      </c>
      <c r="I539" t="s">
        <v>18</v>
      </c>
      <c r="J539" t="s">
        <v>19</v>
      </c>
      <c r="K539" t="s">
        <v>53</v>
      </c>
      <c r="L539">
        <v>698.69</v>
      </c>
      <c r="M539">
        <v>0</v>
      </c>
      <c r="N539" s="3">
        <v>43252</v>
      </c>
      <c r="O539">
        <v>218.28</v>
      </c>
      <c r="P539"/>
      <c r="Q539" t="s">
        <v>20</v>
      </c>
      <c r="R539" t="s">
        <v>22</v>
      </c>
      <c r="S539" t="s">
        <v>42</v>
      </c>
      <c r="T539" t="str">
        <f>SUBSTITUTE(S539,"Y", 1)</f>
        <v>1</v>
      </c>
      <c r="U539" t="str">
        <f>IF(S539="N", "FALSE", "TRUE")</f>
        <v>TRUE</v>
      </c>
    </row>
    <row r="540" spans="1:21" x14ac:dyDescent="0.35">
      <c r="A540" s="2">
        <v>8998</v>
      </c>
      <c r="B540" s="8">
        <v>129880417</v>
      </c>
      <c r="C540">
        <v>3600</v>
      </c>
      <c r="D540" t="s">
        <v>24</v>
      </c>
      <c r="E540">
        <v>10.9</v>
      </c>
      <c r="F540">
        <v>117.69</v>
      </c>
      <c r="G540" s="6">
        <v>43160</v>
      </c>
      <c r="H540" t="s">
        <v>17</v>
      </c>
      <c r="I540" t="s">
        <v>18</v>
      </c>
      <c r="J540" t="s">
        <v>19</v>
      </c>
      <c r="K540" t="s">
        <v>53</v>
      </c>
      <c r="L540">
        <v>1420.85</v>
      </c>
      <c r="M540">
        <v>15</v>
      </c>
      <c r="N540" s="3">
        <v>43160</v>
      </c>
      <c r="O540">
        <v>117.69</v>
      </c>
      <c r="P540" s="3">
        <v>43191</v>
      </c>
      <c r="Q540" t="s">
        <v>20</v>
      </c>
      <c r="R540" t="s">
        <v>22</v>
      </c>
      <c r="S540" t="s">
        <v>42</v>
      </c>
      <c r="T540" t="str">
        <f>SUBSTITUTE(S540,"Y", 1)</f>
        <v>1</v>
      </c>
      <c r="U540" t="str">
        <f>IF(S540="N", "FALSE", "TRUE")</f>
        <v>TRUE</v>
      </c>
    </row>
    <row r="541" spans="1:21" x14ac:dyDescent="0.35">
      <c r="A541" s="2">
        <v>9274</v>
      </c>
      <c r="B541" s="8">
        <v>126182633</v>
      </c>
      <c r="C541">
        <v>10100</v>
      </c>
      <c r="D541" t="s">
        <v>24</v>
      </c>
      <c r="E541">
        <v>22.91</v>
      </c>
      <c r="F541">
        <v>390.5</v>
      </c>
      <c r="G541" s="6">
        <v>43101</v>
      </c>
      <c r="H541" t="s">
        <v>33</v>
      </c>
      <c r="I541" t="s">
        <v>27</v>
      </c>
      <c r="J541" t="s">
        <v>32</v>
      </c>
      <c r="K541" t="s">
        <v>52</v>
      </c>
      <c r="L541">
        <v>1183.6400000000001</v>
      </c>
      <c r="M541">
        <v>0</v>
      </c>
      <c r="N541" s="3">
        <v>43191</v>
      </c>
      <c r="O541">
        <v>390.5</v>
      </c>
      <c r="P541"/>
      <c r="Q541" t="s">
        <v>20</v>
      </c>
      <c r="R541" t="s">
        <v>22</v>
      </c>
      <c r="S541" t="s">
        <v>42</v>
      </c>
      <c r="T541" t="str">
        <f>SUBSTITUTE(S541,"Y", 1)</f>
        <v>1</v>
      </c>
      <c r="U541" t="str">
        <f>IF(S541="N", "FALSE", "TRUE")</f>
        <v>TRUE</v>
      </c>
    </row>
    <row r="542" spans="1:21" x14ac:dyDescent="0.35">
      <c r="A542" s="2">
        <v>9980</v>
      </c>
      <c r="B542" s="8">
        <v>130712738</v>
      </c>
      <c r="C542">
        <v>12000</v>
      </c>
      <c r="D542" t="s">
        <v>16</v>
      </c>
      <c r="E542">
        <v>14.07</v>
      </c>
      <c r="F542">
        <v>279.66000000000003</v>
      </c>
      <c r="G542" s="6">
        <v>43160</v>
      </c>
      <c r="H542" t="s">
        <v>33</v>
      </c>
      <c r="I542" t="s">
        <v>18</v>
      </c>
      <c r="J542" t="s">
        <v>19</v>
      </c>
      <c r="K542" t="s">
        <v>53</v>
      </c>
      <c r="L542">
        <v>1948.24</v>
      </c>
      <c r="M542">
        <v>0</v>
      </c>
      <c r="N542" s="3">
        <v>43405</v>
      </c>
      <c r="O542">
        <v>279.66000000000003</v>
      </c>
      <c r="P542"/>
      <c r="Q542" t="s">
        <v>20</v>
      </c>
      <c r="R542" t="s">
        <v>22</v>
      </c>
      <c r="S542" t="s">
        <v>42</v>
      </c>
      <c r="T542" t="str">
        <f>SUBSTITUTE(S542,"Y", 1)</f>
        <v>1</v>
      </c>
      <c r="U542" t="str">
        <f>IF(S542="N", "FALSE", "TRUE")</f>
        <v>TRUE</v>
      </c>
    </row>
    <row r="543" spans="1:21" x14ac:dyDescent="0.35">
      <c r="A543">
        <f>COUNTBLANK(A2:A542)</f>
        <v>0</v>
      </c>
      <c r="B543">
        <f t="shared" ref="B543:U543" si="0">COUNTBLANK(B2:B542)</f>
        <v>0</v>
      </c>
      <c r="C543">
        <f t="shared" si="0"/>
        <v>18</v>
      </c>
      <c r="D543">
        <f t="shared" si="0"/>
        <v>22</v>
      </c>
      <c r="E543">
        <f t="shared" si="0"/>
        <v>0</v>
      </c>
      <c r="F543">
        <f t="shared" si="0"/>
        <v>0</v>
      </c>
      <c r="G543">
        <f t="shared" si="0"/>
        <v>0</v>
      </c>
      <c r="H543">
        <f t="shared" si="0"/>
        <v>0</v>
      </c>
      <c r="I543">
        <f t="shared" si="0"/>
        <v>0</v>
      </c>
      <c r="J543">
        <f t="shared" si="0"/>
        <v>0</v>
      </c>
      <c r="K543">
        <f t="shared" si="0"/>
        <v>0</v>
      </c>
      <c r="L543">
        <f t="shared" si="0"/>
        <v>0</v>
      </c>
      <c r="M543">
        <f t="shared" si="0"/>
        <v>0</v>
      </c>
      <c r="N543">
        <f t="shared" si="0"/>
        <v>0</v>
      </c>
      <c r="O543">
        <f t="shared" si="0"/>
        <v>0</v>
      </c>
      <c r="P543">
        <f t="shared" si="0"/>
        <v>88</v>
      </c>
      <c r="Q543">
        <f t="shared" si="0"/>
        <v>0</v>
      </c>
      <c r="R543">
        <f t="shared" si="0"/>
        <v>0</v>
      </c>
      <c r="S543">
        <f t="shared" si="0"/>
        <v>0</v>
      </c>
      <c r="T543">
        <f t="shared" si="0"/>
        <v>0</v>
      </c>
      <c r="U543">
        <f t="shared" si="0"/>
        <v>0</v>
      </c>
    </row>
    <row r="544" spans="1:21" x14ac:dyDescent="0.3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</row>
    <row r="545" spans="1:21" x14ac:dyDescent="0.3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</row>
    <row r="546" spans="1:21" x14ac:dyDescent="0.35">
      <c r="A546">
        <f>COUNT(A2:A542)</f>
        <v>541</v>
      </c>
      <c r="B546">
        <f t="shared" ref="B546:U546" si="1">COUNT(B2:B542)</f>
        <v>541</v>
      </c>
      <c r="C546">
        <f t="shared" si="1"/>
        <v>523</v>
      </c>
      <c r="D546">
        <f t="shared" si="1"/>
        <v>0</v>
      </c>
      <c r="E546">
        <f t="shared" si="1"/>
        <v>541</v>
      </c>
      <c r="F546">
        <f t="shared" si="1"/>
        <v>541</v>
      </c>
      <c r="G546">
        <f t="shared" si="1"/>
        <v>541</v>
      </c>
      <c r="H546">
        <f t="shared" si="1"/>
        <v>0</v>
      </c>
      <c r="I546">
        <f t="shared" si="1"/>
        <v>0</v>
      </c>
      <c r="J546">
        <f t="shared" si="1"/>
        <v>0</v>
      </c>
      <c r="K546"/>
      <c r="L546">
        <f t="shared" si="1"/>
        <v>541</v>
      </c>
      <c r="M546">
        <f t="shared" si="1"/>
        <v>541</v>
      </c>
      <c r="N546">
        <f t="shared" si="1"/>
        <v>541</v>
      </c>
      <c r="O546">
        <f t="shared" si="1"/>
        <v>541</v>
      </c>
      <c r="P546">
        <f t="shared" si="1"/>
        <v>453</v>
      </c>
      <c r="Q546">
        <f t="shared" si="1"/>
        <v>0</v>
      </c>
      <c r="R546">
        <f t="shared" si="1"/>
        <v>0</v>
      </c>
      <c r="S546">
        <f t="shared" si="1"/>
        <v>0</v>
      </c>
      <c r="T546">
        <f t="shared" si="1"/>
        <v>0</v>
      </c>
      <c r="U546">
        <f t="shared" si="1"/>
        <v>0</v>
      </c>
    </row>
    <row r="547" spans="1:21" x14ac:dyDescent="0.3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</row>
    <row r="548" spans="1:21" x14ac:dyDescent="0.3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</row>
    <row r="549" spans="1:21" x14ac:dyDescent="0.3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</row>
    <row r="550" spans="1:21" x14ac:dyDescent="0.3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</row>
    <row r="551" spans="1:21" x14ac:dyDescent="0.3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</row>
    <row r="552" spans="1:21" x14ac:dyDescent="0.35">
      <c r="B552" s="8"/>
      <c r="C552"/>
      <c r="D552"/>
      <c r="E552"/>
      <c r="F552"/>
      <c r="G552" s="6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</row>
    <row r="553" spans="1:21" x14ac:dyDescent="0.35">
      <c r="B553" s="8"/>
      <c r="C553"/>
      <c r="D553"/>
      <c r="E553"/>
      <c r="F553"/>
      <c r="G553" s="6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</row>
    <row r="554" spans="1:21" x14ac:dyDescent="0.35">
      <c r="B554" s="8"/>
      <c r="C554"/>
      <c r="D554"/>
      <c r="E554"/>
      <c r="F554"/>
      <c r="G554" s="6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</row>
    <row r="555" spans="1:21" x14ac:dyDescent="0.35">
      <c r="B555" s="8"/>
      <c r="C555"/>
      <c r="D555"/>
      <c r="E555"/>
      <c r="F555"/>
      <c r="G555" s="6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</row>
    <row r="556" spans="1:21" x14ac:dyDescent="0.35">
      <c r="B556" s="8"/>
      <c r="C556"/>
      <c r="D556"/>
      <c r="E556"/>
      <c r="F556"/>
      <c r="G556" s="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</row>
    <row r="557" spans="1:21" x14ac:dyDescent="0.35">
      <c r="B557" s="8"/>
      <c r="C557"/>
      <c r="D557"/>
      <c r="E557"/>
      <c r="F557"/>
      <c r="G557" s="6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</row>
    <row r="558" spans="1:21" x14ac:dyDescent="0.35">
      <c r="B558" s="8"/>
      <c r="C558"/>
      <c r="D558"/>
      <c r="E558"/>
      <c r="F558"/>
      <c r="G558" s="6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</row>
    <row r="559" spans="1:21" x14ac:dyDescent="0.35">
      <c r="B559" s="8"/>
      <c r="C559"/>
      <c r="D559"/>
      <c r="E559"/>
      <c r="F559"/>
      <c r="G559" s="6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</row>
    <row r="560" spans="1:21" x14ac:dyDescent="0.35">
      <c r="B560" s="8"/>
      <c r="C560"/>
      <c r="D560"/>
      <c r="E560"/>
      <c r="F560"/>
      <c r="G560" s="6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</row>
    <row r="561" spans="2:21" x14ac:dyDescent="0.35">
      <c r="B561" s="8"/>
      <c r="C561"/>
      <c r="D561"/>
      <c r="E561"/>
      <c r="F561"/>
      <c r="G561" s="6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</row>
    <row r="562" spans="2:21" x14ac:dyDescent="0.35">
      <c r="B562" s="8"/>
      <c r="C562"/>
      <c r="D562"/>
      <c r="E562"/>
      <c r="F562"/>
      <c r="G562" s="6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</row>
    <row r="563" spans="2:21" x14ac:dyDescent="0.35">
      <c r="B563" s="8"/>
      <c r="C563"/>
      <c r="D563"/>
      <c r="E563"/>
      <c r="F563"/>
      <c r="G563" s="6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</row>
    <row r="564" spans="2:21" x14ac:dyDescent="0.35">
      <c r="B564" s="8"/>
      <c r="C564"/>
      <c r="D564"/>
      <c r="E564"/>
      <c r="F564"/>
      <c r="G564" s="6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</row>
    <row r="565" spans="2:21" x14ac:dyDescent="0.35">
      <c r="B565" s="8"/>
      <c r="C565"/>
      <c r="D565"/>
      <c r="E565"/>
      <c r="F565"/>
      <c r="G565" s="6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</row>
    <row r="566" spans="2:21" x14ac:dyDescent="0.35">
      <c r="B566" s="8"/>
      <c r="C566"/>
      <c r="D566"/>
      <c r="E566"/>
      <c r="F566"/>
      <c r="G566" s="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</row>
    <row r="567" spans="2:21" x14ac:dyDescent="0.35">
      <c r="B567" s="8"/>
      <c r="C567"/>
      <c r="D567"/>
      <c r="E567"/>
      <c r="F567"/>
      <c r="G567" s="6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</row>
    <row r="568" spans="2:21" x14ac:dyDescent="0.35">
      <c r="B568" s="8"/>
      <c r="C568"/>
      <c r="D568"/>
      <c r="E568"/>
      <c r="F568"/>
      <c r="G568" s="6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</row>
    <row r="569" spans="2:21" x14ac:dyDescent="0.35">
      <c r="B569" s="8"/>
      <c r="C569"/>
      <c r="D569"/>
      <c r="E569"/>
      <c r="F569"/>
      <c r="G569" s="6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</row>
    <row r="570" spans="2:21" x14ac:dyDescent="0.35">
      <c r="B570" s="8"/>
      <c r="C570"/>
      <c r="D570"/>
      <c r="E570"/>
      <c r="F570"/>
      <c r="G570" s="6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</row>
    <row r="571" spans="2:21" x14ac:dyDescent="0.35">
      <c r="B571" s="8"/>
      <c r="C571"/>
      <c r="D571"/>
      <c r="E571"/>
      <c r="F571"/>
      <c r="G571" s="6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</row>
    <row r="572" spans="2:21" x14ac:dyDescent="0.35">
      <c r="B572" s="8"/>
      <c r="C572"/>
      <c r="D572"/>
      <c r="E572"/>
      <c r="F572"/>
      <c r="G572" s="6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</row>
    <row r="573" spans="2:21" x14ac:dyDescent="0.35">
      <c r="B573" s="8"/>
      <c r="C573"/>
      <c r="D573"/>
      <c r="E573"/>
      <c r="F573"/>
      <c r="G573" s="6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</row>
    <row r="574" spans="2:21" x14ac:dyDescent="0.35">
      <c r="B574" s="8"/>
      <c r="C574"/>
      <c r="D574"/>
      <c r="E574"/>
      <c r="F574"/>
      <c r="G574" s="6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</row>
    <row r="575" spans="2:21" x14ac:dyDescent="0.35">
      <c r="B575" s="8"/>
      <c r="C575"/>
      <c r="D575"/>
      <c r="E575"/>
      <c r="F575"/>
      <c r="G575" s="6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</row>
    <row r="576" spans="2:21" x14ac:dyDescent="0.35">
      <c r="B576" s="8"/>
      <c r="C576"/>
      <c r="D576"/>
      <c r="E576"/>
      <c r="F576"/>
      <c r="G576" s="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</row>
    <row r="577" spans="2:21" x14ac:dyDescent="0.35">
      <c r="B577" s="8"/>
      <c r="C577"/>
      <c r="D577"/>
      <c r="E577"/>
      <c r="F577"/>
      <c r="G577" s="6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</row>
    <row r="578" spans="2:21" x14ac:dyDescent="0.35">
      <c r="B578" s="8"/>
      <c r="C578"/>
      <c r="D578"/>
      <c r="E578"/>
      <c r="F578"/>
      <c r="G578" s="6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</row>
    <row r="579" spans="2:21" x14ac:dyDescent="0.35">
      <c r="B579" s="8"/>
      <c r="C579"/>
      <c r="D579"/>
      <c r="E579"/>
      <c r="F579"/>
      <c r="G579" s="6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</row>
    <row r="580" spans="2:21" x14ac:dyDescent="0.35">
      <c r="B580" s="8"/>
      <c r="C580"/>
      <c r="D580"/>
      <c r="E580"/>
      <c r="F580"/>
      <c r="G580" s="6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</row>
    <row r="581" spans="2:21" x14ac:dyDescent="0.35">
      <c r="B581" s="8"/>
      <c r="C581"/>
      <c r="D581"/>
      <c r="E581"/>
      <c r="F581"/>
      <c r="G581" s="6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</row>
    <row r="582" spans="2:21" x14ac:dyDescent="0.35">
      <c r="B582" s="8"/>
      <c r="C582"/>
      <c r="D582"/>
      <c r="E582"/>
      <c r="F582"/>
      <c r="G582" s="6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</row>
    <row r="583" spans="2:21" x14ac:dyDescent="0.35">
      <c r="B583" s="8"/>
      <c r="C583"/>
      <c r="D583"/>
      <c r="E583"/>
      <c r="F583"/>
      <c r="G583" s="6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</row>
    <row r="584" spans="2:21" x14ac:dyDescent="0.35">
      <c r="B584" s="8"/>
      <c r="C584"/>
      <c r="D584"/>
      <c r="E584"/>
      <c r="F584"/>
      <c r="G584" s="6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</row>
    <row r="585" spans="2:21" x14ac:dyDescent="0.35">
      <c r="B585" s="8"/>
      <c r="C585"/>
      <c r="D585"/>
      <c r="E585"/>
      <c r="F585"/>
      <c r="G585" s="6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</row>
    <row r="586" spans="2:21" x14ac:dyDescent="0.35">
      <c r="B586" s="8"/>
      <c r="C586"/>
      <c r="D586"/>
      <c r="E586"/>
      <c r="F586"/>
      <c r="G586" s="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</row>
    <row r="587" spans="2:21" x14ac:dyDescent="0.35">
      <c r="B587" s="8"/>
      <c r="C587"/>
      <c r="D587"/>
      <c r="E587"/>
      <c r="F587"/>
      <c r="G587" s="6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</row>
    <row r="588" spans="2:21" x14ac:dyDescent="0.35">
      <c r="B588" s="8"/>
      <c r="C588"/>
      <c r="D588"/>
      <c r="E588"/>
      <c r="F588"/>
      <c r="G588" s="6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</row>
    <row r="589" spans="2:21" x14ac:dyDescent="0.35">
      <c r="B589" s="8"/>
      <c r="C589"/>
      <c r="D589"/>
      <c r="E589"/>
      <c r="F589"/>
      <c r="G589" s="6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</row>
    <row r="590" spans="2:21" x14ac:dyDescent="0.35">
      <c r="B590" s="8"/>
      <c r="C590"/>
      <c r="D590"/>
      <c r="E590"/>
      <c r="F590"/>
      <c r="G590" s="6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</row>
    <row r="591" spans="2:21" x14ac:dyDescent="0.35">
      <c r="B591" s="8"/>
      <c r="C591"/>
      <c r="D591"/>
      <c r="E591"/>
      <c r="F591"/>
      <c r="G591" s="6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</row>
    <row r="592" spans="2:21" x14ac:dyDescent="0.35">
      <c r="B592" s="8"/>
      <c r="C592"/>
      <c r="D592"/>
      <c r="E592"/>
      <c r="F592"/>
      <c r="G592" s="6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</row>
    <row r="593" spans="2:21" x14ac:dyDescent="0.35">
      <c r="B593" s="8"/>
      <c r="C593"/>
      <c r="D593"/>
      <c r="E593"/>
      <c r="F593"/>
      <c r="G593" s="6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</row>
    <row r="594" spans="2:21" x14ac:dyDescent="0.35">
      <c r="B594" s="8"/>
      <c r="C594"/>
      <c r="D594"/>
      <c r="E594"/>
      <c r="F594"/>
      <c r="G594" s="6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</row>
    <row r="595" spans="2:21" x14ac:dyDescent="0.35">
      <c r="B595" s="8"/>
      <c r="C595"/>
      <c r="D595"/>
      <c r="E595"/>
      <c r="F595"/>
      <c r="G595" s="6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</row>
    <row r="596" spans="2:21" x14ac:dyDescent="0.35">
      <c r="B596" s="8"/>
      <c r="C596"/>
      <c r="D596"/>
      <c r="E596"/>
      <c r="F596"/>
      <c r="G596" s="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</row>
    <row r="597" spans="2:21" x14ac:dyDescent="0.35">
      <c r="B597" s="8"/>
      <c r="C597"/>
      <c r="D597"/>
      <c r="E597"/>
      <c r="F597"/>
      <c r="G597" s="6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</row>
    <row r="598" spans="2:21" x14ac:dyDescent="0.35">
      <c r="B598" s="8"/>
      <c r="C598"/>
      <c r="D598"/>
      <c r="E598"/>
      <c r="F598"/>
      <c r="G598" s="6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</row>
    <row r="599" spans="2:21" x14ac:dyDescent="0.35">
      <c r="B599" s="8"/>
      <c r="C599"/>
      <c r="D599"/>
      <c r="E599"/>
      <c r="F599"/>
      <c r="G599" s="6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</row>
    <row r="600" spans="2:21" x14ac:dyDescent="0.35">
      <c r="B600" s="8"/>
      <c r="C600"/>
      <c r="D600"/>
      <c r="E600"/>
      <c r="F600"/>
      <c r="G600" s="6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</row>
    <row r="601" spans="2:21" x14ac:dyDescent="0.35">
      <c r="B601" s="8"/>
      <c r="C601"/>
      <c r="D601"/>
      <c r="E601"/>
      <c r="F601"/>
      <c r="G601" s="6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</row>
    <row r="602" spans="2:21" x14ac:dyDescent="0.35">
      <c r="B602" s="8"/>
      <c r="C602"/>
      <c r="D602"/>
      <c r="E602"/>
      <c r="F602"/>
      <c r="G602" s="6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</row>
    <row r="603" spans="2:21" x14ac:dyDescent="0.35">
      <c r="B603" s="8"/>
      <c r="C603"/>
      <c r="D603"/>
      <c r="E603"/>
      <c r="F603"/>
      <c r="G603" s="6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</row>
    <row r="604" spans="2:21" x14ac:dyDescent="0.35">
      <c r="B604" s="8"/>
      <c r="C604"/>
      <c r="D604"/>
      <c r="E604"/>
      <c r="F604"/>
      <c r="G604" s="6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</row>
    <row r="605" spans="2:21" x14ac:dyDescent="0.35">
      <c r="B605" s="8"/>
      <c r="C605"/>
      <c r="D605"/>
      <c r="E605"/>
      <c r="F605"/>
      <c r="G605" s="6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</row>
    <row r="606" spans="2:21" x14ac:dyDescent="0.35">
      <c r="B606" s="8"/>
      <c r="C606"/>
      <c r="D606"/>
      <c r="E606"/>
      <c r="F606"/>
      <c r="G606" s="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</row>
    <row r="607" spans="2:21" x14ac:dyDescent="0.35">
      <c r="B607" s="8"/>
      <c r="C607"/>
      <c r="D607"/>
      <c r="E607"/>
      <c r="F607"/>
      <c r="G607" s="6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</row>
    <row r="608" spans="2:21" x14ac:dyDescent="0.35">
      <c r="B608" s="8"/>
      <c r="C608"/>
      <c r="D608"/>
      <c r="E608"/>
      <c r="F608"/>
      <c r="G608" s="6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</row>
    <row r="609" spans="2:21" x14ac:dyDescent="0.35">
      <c r="B609" s="8"/>
      <c r="C609"/>
      <c r="D609"/>
      <c r="E609"/>
      <c r="F609"/>
      <c r="G609" s="6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</row>
    <row r="610" spans="2:21" x14ac:dyDescent="0.35">
      <c r="B610" s="8"/>
      <c r="C610"/>
      <c r="D610"/>
      <c r="E610"/>
      <c r="F610"/>
      <c r="G610" s="6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</row>
    <row r="611" spans="2:21" x14ac:dyDescent="0.35">
      <c r="B611" s="8"/>
      <c r="C611"/>
      <c r="D611"/>
      <c r="E611"/>
      <c r="F611"/>
      <c r="G611" s="6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</row>
    <row r="612" spans="2:21" x14ac:dyDescent="0.35">
      <c r="B612" s="8"/>
      <c r="C612"/>
      <c r="D612"/>
      <c r="E612"/>
      <c r="F612"/>
      <c r="G612" s="6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</row>
    <row r="613" spans="2:21" x14ac:dyDescent="0.35">
      <c r="B613" s="8"/>
      <c r="C613"/>
      <c r="D613"/>
      <c r="E613"/>
      <c r="F613"/>
      <c r="G613" s="6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</row>
    <row r="614" spans="2:21" x14ac:dyDescent="0.35">
      <c r="B614" s="8"/>
      <c r="C614"/>
      <c r="D614"/>
      <c r="E614"/>
      <c r="F614"/>
      <c r="G614" s="6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</row>
    <row r="615" spans="2:21" x14ac:dyDescent="0.35">
      <c r="B615" s="8"/>
      <c r="C615"/>
      <c r="D615"/>
      <c r="E615"/>
      <c r="F615"/>
      <c r="G615" s="6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</row>
    <row r="616" spans="2:21" x14ac:dyDescent="0.35">
      <c r="B616" s="8"/>
      <c r="C616"/>
      <c r="D616"/>
      <c r="E616"/>
      <c r="F616"/>
      <c r="G616" s="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</row>
    <row r="617" spans="2:21" x14ac:dyDescent="0.35">
      <c r="B617" s="8"/>
      <c r="C617"/>
      <c r="D617"/>
      <c r="E617"/>
      <c r="F617"/>
      <c r="G617" s="6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</row>
    <row r="618" spans="2:21" x14ac:dyDescent="0.35">
      <c r="B618" s="8"/>
      <c r="C618"/>
      <c r="D618"/>
      <c r="E618"/>
      <c r="F618"/>
      <c r="G618" s="6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</row>
    <row r="619" spans="2:21" x14ac:dyDescent="0.35">
      <c r="B619" s="8"/>
      <c r="C619"/>
      <c r="D619"/>
      <c r="E619"/>
      <c r="F619"/>
      <c r="G619" s="6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</row>
    <row r="620" spans="2:21" x14ac:dyDescent="0.35">
      <c r="B620" s="8"/>
      <c r="C620"/>
      <c r="D620"/>
      <c r="E620"/>
      <c r="F620"/>
      <c r="G620" s="6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</row>
    <row r="621" spans="2:21" x14ac:dyDescent="0.35">
      <c r="B621" s="8"/>
      <c r="C621"/>
      <c r="D621"/>
      <c r="E621"/>
      <c r="F621"/>
      <c r="G621" s="6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</row>
    <row r="622" spans="2:21" x14ac:dyDescent="0.35">
      <c r="B622" s="8"/>
      <c r="C622"/>
      <c r="D622"/>
      <c r="E622"/>
      <c r="F622"/>
      <c r="G622" s="6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</row>
    <row r="623" spans="2:21" x14ac:dyDescent="0.35">
      <c r="B623" s="8"/>
      <c r="C623"/>
      <c r="D623"/>
      <c r="E623"/>
      <c r="F623"/>
      <c r="G623" s="6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</row>
    <row r="624" spans="2:21" x14ac:dyDescent="0.35">
      <c r="B624" s="8"/>
      <c r="C624"/>
      <c r="D624"/>
      <c r="E624"/>
      <c r="F624"/>
      <c r="G624" s="6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</row>
    <row r="625" spans="2:21" x14ac:dyDescent="0.35">
      <c r="B625" s="8"/>
      <c r="C625"/>
      <c r="D625"/>
      <c r="E625"/>
      <c r="F625"/>
      <c r="G625" s="6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</row>
    <row r="626" spans="2:21" x14ac:dyDescent="0.35">
      <c r="B626" s="8"/>
      <c r="C626"/>
      <c r="D626"/>
      <c r="E626"/>
      <c r="F626"/>
      <c r="G626" s="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</row>
    <row r="627" spans="2:21" x14ac:dyDescent="0.35">
      <c r="B627" s="8"/>
      <c r="C627"/>
      <c r="D627"/>
      <c r="E627"/>
      <c r="F627"/>
      <c r="G627" s="6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</row>
    <row r="628" spans="2:21" x14ac:dyDescent="0.35">
      <c r="B628" s="8"/>
      <c r="C628"/>
      <c r="D628"/>
      <c r="E628"/>
      <c r="F628"/>
      <c r="G628" s="6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</row>
    <row r="629" spans="2:21" x14ac:dyDescent="0.35">
      <c r="B629" s="8"/>
      <c r="C629"/>
      <c r="D629"/>
      <c r="E629"/>
      <c r="F629"/>
      <c r="G629" s="6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</row>
    <row r="630" spans="2:21" x14ac:dyDescent="0.35">
      <c r="B630" s="8"/>
      <c r="C630"/>
      <c r="D630"/>
      <c r="E630"/>
      <c r="F630"/>
      <c r="G630" s="6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</row>
    <row r="631" spans="2:21" x14ac:dyDescent="0.35">
      <c r="B631" s="8"/>
      <c r="C631"/>
      <c r="D631"/>
      <c r="E631"/>
      <c r="F631"/>
      <c r="G631" s="6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</row>
    <row r="632" spans="2:21" x14ac:dyDescent="0.35">
      <c r="B632" s="8"/>
      <c r="C632"/>
      <c r="D632"/>
      <c r="E632"/>
      <c r="F632"/>
      <c r="G632" s="6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</row>
    <row r="633" spans="2:21" x14ac:dyDescent="0.35">
      <c r="B633" s="8"/>
      <c r="C633"/>
      <c r="D633"/>
      <c r="E633"/>
      <c r="F633"/>
      <c r="G633" s="6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</row>
    <row r="634" spans="2:21" x14ac:dyDescent="0.35">
      <c r="B634" s="8"/>
      <c r="C634"/>
      <c r="D634"/>
      <c r="E634"/>
      <c r="F634"/>
      <c r="G634" s="6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</row>
    <row r="635" spans="2:21" x14ac:dyDescent="0.35">
      <c r="B635" s="8"/>
      <c r="C635"/>
      <c r="D635"/>
      <c r="E635"/>
      <c r="F635"/>
      <c r="G635" s="6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</row>
    <row r="636" spans="2:21" x14ac:dyDescent="0.35">
      <c r="B636" s="8"/>
      <c r="C636"/>
      <c r="D636"/>
      <c r="E636"/>
      <c r="F636"/>
      <c r="G636" s="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</row>
    <row r="637" spans="2:21" x14ac:dyDescent="0.35">
      <c r="B637" s="8"/>
      <c r="C637"/>
      <c r="D637"/>
      <c r="E637"/>
      <c r="F637"/>
      <c r="G637" s="6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</row>
    <row r="638" spans="2:21" x14ac:dyDescent="0.35">
      <c r="B638" s="8"/>
      <c r="C638"/>
      <c r="D638"/>
      <c r="E638"/>
      <c r="F638"/>
      <c r="G638" s="6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</row>
    <row r="639" spans="2:21" x14ac:dyDescent="0.35">
      <c r="B639" s="8"/>
      <c r="C639"/>
      <c r="D639"/>
      <c r="E639"/>
      <c r="F639"/>
      <c r="G639" s="6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</row>
    <row r="640" spans="2:21" x14ac:dyDescent="0.35">
      <c r="B640" s="8"/>
      <c r="C640"/>
      <c r="D640"/>
      <c r="E640"/>
      <c r="F640"/>
      <c r="G640" s="6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</row>
    <row r="641" spans="2:21" x14ac:dyDescent="0.35">
      <c r="B641" s="8"/>
      <c r="C641"/>
      <c r="D641"/>
      <c r="E641"/>
      <c r="F641"/>
      <c r="G641" s="6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</row>
    <row r="642" spans="2:21" x14ac:dyDescent="0.35">
      <c r="B642" s="8"/>
      <c r="C642"/>
      <c r="D642"/>
      <c r="E642"/>
      <c r="F642"/>
      <c r="G642" s="6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</row>
    <row r="643" spans="2:21" x14ac:dyDescent="0.35">
      <c r="B643" s="8"/>
      <c r="C643"/>
      <c r="D643"/>
      <c r="E643"/>
      <c r="F643"/>
      <c r="G643" s="6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</row>
    <row r="644" spans="2:21" x14ac:dyDescent="0.35">
      <c r="B644" s="8"/>
      <c r="C644"/>
      <c r="D644"/>
      <c r="E644"/>
      <c r="F644"/>
      <c r="G644" s="6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</row>
    <row r="645" spans="2:21" x14ac:dyDescent="0.35">
      <c r="B645" s="8"/>
      <c r="C645"/>
      <c r="D645"/>
      <c r="E645"/>
      <c r="F645"/>
      <c r="G645" s="6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</row>
    <row r="646" spans="2:21" x14ac:dyDescent="0.35">
      <c r="B646" s="8"/>
      <c r="C646"/>
      <c r="D646"/>
      <c r="E646"/>
      <c r="F646"/>
      <c r="G646" s="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</row>
    <row r="647" spans="2:21" x14ac:dyDescent="0.35">
      <c r="B647" s="8"/>
      <c r="C647"/>
      <c r="D647"/>
      <c r="E647"/>
      <c r="F647"/>
      <c r="G647" s="6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</row>
    <row r="648" spans="2:21" x14ac:dyDescent="0.35">
      <c r="B648" s="8"/>
      <c r="C648"/>
      <c r="D648"/>
      <c r="E648"/>
      <c r="F648"/>
      <c r="G648" s="6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</row>
    <row r="649" spans="2:21" x14ac:dyDescent="0.35">
      <c r="B649" s="8"/>
      <c r="C649"/>
      <c r="D649"/>
      <c r="E649"/>
      <c r="F649"/>
      <c r="G649" s="6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</row>
    <row r="650" spans="2:21" x14ac:dyDescent="0.35">
      <c r="B650" s="8"/>
      <c r="C650"/>
      <c r="D650"/>
      <c r="E650"/>
      <c r="F650"/>
      <c r="G650" s="6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</row>
    <row r="651" spans="2:21" x14ac:dyDescent="0.35">
      <c r="B651" s="8"/>
      <c r="C651"/>
      <c r="D651"/>
      <c r="E651"/>
      <c r="F651"/>
      <c r="G651" s="6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</row>
    <row r="652" spans="2:21" x14ac:dyDescent="0.35">
      <c r="B652" s="8"/>
      <c r="C652"/>
      <c r="D652"/>
      <c r="E652"/>
      <c r="F652"/>
      <c r="G652" s="6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</row>
    <row r="653" spans="2:21" x14ac:dyDescent="0.35">
      <c r="B653" s="8"/>
      <c r="C653"/>
      <c r="D653"/>
      <c r="E653"/>
      <c r="F653"/>
      <c r="G653" s="6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</row>
    <row r="654" spans="2:21" x14ac:dyDescent="0.35">
      <c r="B654" s="8"/>
      <c r="C654"/>
      <c r="D654"/>
      <c r="E654"/>
      <c r="F654"/>
      <c r="G654" s="6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</row>
    <row r="655" spans="2:21" x14ac:dyDescent="0.35">
      <c r="B655" s="8"/>
      <c r="C655"/>
      <c r="D655"/>
      <c r="E655"/>
      <c r="F655"/>
      <c r="G655" s="6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</row>
    <row r="656" spans="2:21" x14ac:dyDescent="0.35">
      <c r="B656" s="8"/>
      <c r="C656"/>
      <c r="D656"/>
      <c r="E656"/>
      <c r="F656"/>
      <c r="G656" s="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</row>
    <row r="657" spans="2:21" x14ac:dyDescent="0.35">
      <c r="B657" s="8"/>
      <c r="C657"/>
      <c r="D657"/>
      <c r="E657"/>
      <c r="F657"/>
      <c r="G657" s="6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</row>
    <row r="658" spans="2:21" x14ac:dyDescent="0.35">
      <c r="B658" s="8"/>
      <c r="C658"/>
      <c r="D658"/>
      <c r="E658"/>
      <c r="F658"/>
      <c r="G658" s="6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</row>
    <row r="659" spans="2:21" x14ac:dyDescent="0.35">
      <c r="B659" s="8"/>
      <c r="C659"/>
      <c r="D659"/>
      <c r="E659"/>
      <c r="F659"/>
      <c r="G659" s="6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</row>
    <row r="660" spans="2:21" x14ac:dyDescent="0.35">
      <c r="B660" s="8"/>
      <c r="C660"/>
      <c r="D660"/>
      <c r="E660"/>
      <c r="F660"/>
      <c r="G660" s="6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</row>
    <row r="661" spans="2:21" x14ac:dyDescent="0.35">
      <c r="B661" s="8"/>
      <c r="C661"/>
      <c r="D661"/>
      <c r="E661"/>
      <c r="F661"/>
      <c r="G661" s="6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</row>
    <row r="662" spans="2:21" x14ac:dyDescent="0.35">
      <c r="B662" s="8"/>
      <c r="C662"/>
      <c r="D662"/>
      <c r="E662"/>
      <c r="F662"/>
      <c r="G662" s="6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</row>
    <row r="663" spans="2:21" x14ac:dyDescent="0.35">
      <c r="B663" s="8"/>
      <c r="C663"/>
      <c r="D663"/>
      <c r="E663"/>
      <c r="F663"/>
      <c r="G663" s="6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</row>
    <row r="664" spans="2:21" x14ac:dyDescent="0.35">
      <c r="B664" s="8"/>
      <c r="C664"/>
      <c r="D664"/>
      <c r="E664"/>
      <c r="F664"/>
      <c r="G664" s="6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</row>
    <row r="665" spans="2:21" x14ac:dyDescent="0.35">
      <c r="B665" s="8"/>
      <c r="C665"/>
      <c r="D665"/>
      <c r="E665"/>
      <c r="F665"/>
      <c r="G665" s="6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</row>
    <row r="666" spans="2:21" x14ac:dyDescent="0.35">
      <c r="B666" s="8"/>
      <c r="C666"/>
      <c r="D666"/>
      <c r="E666"/>
      <c r="F666"/>
      <c r="G666" s="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</row>
    <row r="667" spans="2:21" x14ac:dyDescent="0.35">
      <c r="B667" s="8"/>
      <c r="C667"/>
      <c r="D667"/>
      <c r="E667"/>
      <c r="F667"/>
      <c r="G667" s="6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</row>
    <row r="668" spans="2:21" x14ac:dyDescent="0.35">
      <c r="B668" s="8"/>
      <c r="C668"/>
      <c r="D668"/>
      <c r="E668"/>
      <c r="F668"/>
      <c r="G668" s="6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</row>
    <row r="669" spans="2:21" x14ac:dyDescent="0.35">
      <c r="B669" s="8"/>
      <c r="C669"/>
      <c r="D669"/>
      <c r="E669"/>
      <c r="F669"/>
      <c r="G669" s="6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</row>
    <row r="670" spans="2:21" x14ac:dyDescent="0.35">
      <c r="B670" s="8"/>
      <c r="C670"/>
      <c r="D670"/>
      <c r="E670"/>
      <c r="F670"/>
      <c r="G670" s="6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</row>
    <row r="671" spans="2:21" x14ac:dyDescent="0.35">
      <c r="B671" s="8"/>
      <c r="C671"/>
      <c r="D671"/>
      <c r="E671"/>
      <c r="F671"/>
      <c r="G671" s="6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</row>
    <row r="672" spans="2:21" x14ac:dyDescent="0.35">
      <c r="B672" s="8"/>
      <c r="C672"/>
      <c r="D672"/>
      <c r="E672"/>
      <c r="F672"/>
      <c r="G672" s="6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</row>
    <row r="673" spans="2:21" x14ac:dyDescent="0.35">
      <c r="B673" s="8"/>
      <c r="C673"/>
      <c r="D673"/>
      <c r="E673"/>
      <c r="F673"/>
      <c r="G673" s="6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</row>
    <row r="674" spans="2:21" x14ac:dyDescent="0.35">
      <c r="B674" s="8"/>
      <c r="C674"/>
      <c r="D674"/>
      <c r="E674"/>
      <c r="F674"/>
      <c r="G674" s="6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</row>
    <row r="675" spans="2:21" x14ac:dyDescent="0.35">
      <c r="B675" s="8"/>
      <c r="C675"/>
      <c r="D675"/>
      <c r="E675"/>
      <c r="F675"/>
      <c r="G675" s="6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</row>
    <row r="676" spans="2:21" x14ac:dyDescent="0.35">
      <c r="B676" s="8"/>
      <c r="C676"/>
      <c r="D676"/>
      <c r="E676"/>
      <c r="F676"/>
      <c r="G676" s="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</row>
    <row r="677" spans="2:21" x14ac:dyDescent="0.35">
      <c r="B677" s="8"/>
      <c r="C677"/>
      <c r="D677"/>
      <c r="E677"/>
      <c r="F677"/>
      <c r="G677" s="6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</row>
    <row r="678" spans="2:21" x14ac:dyDescent="0.35">
      <c r="B678" s="8"/>
      <c r="C678"/>
      <c r="D678"/>
      <c r="E678"/>
      <c r="F678"/>
      <c r="G678" s="6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</row>
    <row r="679" spans="2:21" x14ac:dyDescent="0.35">
      <c r="B679" s="8"/>
      <c r="C679"/>
      <c r="D679"/>
      <c r="E679"/>
      <c r="F679"/>
      <c r="G679" s="6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</row>
    <row r="680" spans="2:21" x14ac:dyDescent="0.35">
      <c r="B680" s="8"/>
      <c r="C680"/>
      <c r="D680"/>
      <c r="E680"/>
      <c r="F680"/>
      <c r="G680" s="6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</row>
    <row r="681" spans="2:21" x14ac:dyDescent="0.35">
      <c r="B681" s="8"/>
      <c r="C681"/>
      <c r="D681"/>
      <c r="E681"/>
      <c r="F681"/>
      <c r="G681" s="6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</row>
    <row r="682" spans="2:21" x14ac:dyDescent="0.35">
      <c r="B682" s="8"/>
      <c r="C682"/>
      <c r="D682"/>
      <c r="E682"/>
      <c r="F682"/>
      <c r="G682" s="6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</row>
    <row r="683" spans="2:21" x14ac:dyDescent="0.35">
      <c r="B683" s="8"/>
      <c r="C683"/>
      <c r="D683"/>
      <c r="E683"/>
      <c r="F683"/>
      <c r="G683" s="6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</row>
    <row r="684" spans="2:21" x14ac:dyDescent="0.35">
      <c r="B684" s="8"/>
      <c r="C684"/>
      <c r="D684"/>
      <c r="E684"/>
      <c r="F684"/>
      <c r="G684" s="6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</row>
    <row r="685" spans="2:21" x14ac:dyDescent="0.35">
      <c r="B685" s="8"/>
      <c r="C685"/>
      <c r="D685"/>
      <c r="E685"/>
      <c r="F685"/>
      <c r="G685" s="6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</row>
    <row r="686" spans="2:21" x14ac:dyDescent="0.35">
      <c r="B686" s="8"/>
      <c r="C686"/>
      <c r="D686"/>
      <c r="E686"/>
      <c r="F686"/>
      <c r="G686" s="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</row>
    <row r="687" spans="2:21" x14ac:dyDescent="0.35">
      <c r="B687" s="8"/>
      <c r="C687"/>
      <c r="D687"/>
      <c r="E687"/>
      <c r="F687"/>
      <c r="G687" s="6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</row>
    <row r="688" spans="2:21" x14ac:dyDescent="0.35">
      <c r="B688" s="8"/>
      <c r="C688"/>
      <c r="D688"/>
      <c r="E688"/>
      <c r="F688"/>
      <c r="G688" s="6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</row>
    <row r="689" spans="2:21" x14ac:dyDescent="0.35">
      <c r="B689" s="8"/>
      <c r="C689"/>
      <c r="D689"/>
      <c r="E689"/>
      <c r="F689"/>
      <c r="G689" s="6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</row>
    <row r="690" spans="2:21" x14ac:dyDescent="0.35">
      <c r="B690" s="8"/>
      <c r="C690"/>
      <c r="D690"/>
      <c r="E690"/>
      <c r="F690"/>
      <c r="G690" s="6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</row>
    <row r="691" spans="2:21" x14ac:dyDescent="0.35">
      <c r="B691" s="8"/>
      <c r="C691"/>
      <c r="D691"/>
      <c r="E691"/>
      <c r="F691"/>
      <c r="G691" s="6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</row>
    <row r="692" spans="2:21" x14ac:dyDescent="0.35">
      <c r="B692" s="8"/>
      <c r="C692"/>
      <c r="D692"/>
      <c r="E692"/>
      <c r="F692"/>
      <c r="G692" s="6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</row>
    <row r="693" spans="2:21" x14ac:dyDescent="0.35">
      <c r="B693" s="8"/>
      <c r="C693"/>
      <c r="D693"/>
      <c r="E693"/>
      <c r="F693"/>
      <c r="G693" s="6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</row>
    <row r="694" spans="2:21" x14ac:dyDescent="0.35">
      <c r="B694" s="8"/>
      <c r="C694"/>
      <c r="D694"/>
      <c r="E694"/>
      <c r="F694"/>
      <c r="G694" s="6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</row>
    <row r="695" spans="2:21" x14ac:dyDescent="0.35">
      <c r="B695" s="8"/>
      <c r="C695"/>
      <c r="D695"/>
      <c r="E695"/>
      <c r="F695"/>
      <c r="G695" s="6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</row>
    <row r="696" spans="2:21" x14ac:dyDescent="0.35">
      <c r="B696" s="8"/>
      <c r="C696"/>
      <c r="D696"/>
      <c r="E696"/>
      <c r="F696"/>
      <c r="G696" s="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</row>
    <row r="697" spans="2:21" x14ac:dyDescent="0.35">
      <c r="B697" s="8"/>
      <c r="C697"/>
      <c r="D697"/>
      <c r="E697"/>
      <c r="F697"/>
      <c r="G697" s="6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</row>
    <row r="698" spans="2:21" x14ac:dyDescent="0.35">
      <c r="B698" s="8"/>
      <c r="C698"/>
      <c r="D698"/>
      <c r="E698"/>
      <c r="F698"/>
      <c r="G698" s="6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</row>
    <row r="699" spans="2:21" x14ac:dyDescent="0.35">
      <c r="B699" s="8"/>
      <c r="C699"/>
      <c r="D699"/>
      <c r="E699"/>
      <c r="F699"/>
      <c r="G699" s="6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</row>
    <row r="700" spans="2:21" x14ac:dyDescent="0.35">
      <c r="B700" s="8"/>
      <c r="C700"/>
      <c r="D700"/>
      <c r="E700"/>
      <c r="F700"/>
      <c r="G700" s="6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</row>
    <row r="701" spans="2:21" x14ac:dyDescent="0.35">
      <c r="B701" s="8"/>
      <c r="C701"/>
      <c r="D701"/>
      <c r="E701"/>
      <c r="F701"/>
      <c r="G701" s="6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</row>
    <row r="702" spans="2:21" x14ac:dyDescent="0.35">
      <c r="B702" s="8"/>
      <c r="C702"/>
      <c r="D702"/>
      <c r="E702"/>
      <c r="F702"/>
      <c r="G702" s="6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</row>
    <row r="703" spans="2:21" x14ac:dyDescent="0.35">
      <c r="B703" s="8"/>
      <c r="C703"/>
      <c r="D703"/>
      <c r="E703"/>
      <c r="F703"/>
      <c r="G703" s="6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</row>
    <row r="704" spans="2:21" x14ac:dyDescent="0.35">
      <c r="B704" s="8"/>
      <c r="C704"/>
      <c r="D704"/>
      <c r="E704"/>
      <c r="F704"/>
      <c r="G704" s="6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</row>
    <row r="705" spans="2:21" x14ac:dyDescent="0.35">
      <c r="B705" s="8"/>
      <c r="C705"/>
      <c r="D705"/>
      <c r="E705"/>
      <c r="F705"/>
      <c r="G705" s="6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</row>
    <row r="706" spans="2:21" x14ac:dyDescent="0.35">
      <c r="B706" s="8"/>
      <c r="C706"/>
      <c r="D706"/>
      <c r="E706"/>
      <c r="F706"/>
      <c r="G706" s="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</row>
    <row r="707" spans="2:21" x14ac:dyDescent="0.35">
      <c r="B707" s="8"/>
      <c r="C707"/>
      <c r="D707"/>
      <c r="E707"/>
      <c r="F707"/>
      <c r="G707" s="6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</row>
    <row r="708" spans="2:21" x14ac:dyDescent="0.35">
      <c r="B708" s="8"/>
      <c r="C708"/>
      <c r="D708"/>
      <c r="E708"/>
      <c r="F708"/>
      <c r="G708" s="6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</row>
    <row r="709" spans="2:21" x14ac:dyDescent="0.35">
      <c r="B709" s="8"/>
      <c r="C709"/>
      <c r="D709"/>
      <c r="E709"/>
      <c r="F709"/>
      <c r="G709" s="6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</row>
    <row r="710" spans="2:21" x14ac:dyDescent="0.35">
      <c r="B710" s="8"/>
      <c r="C710"/>
      <c r="D710"/>
      <c r="E710"/>
      <c r="F710"/>
      <c r="G710" s="6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</row>
    <row r="711" spans="2:21" x14ac:dyDescent="0.35">
      <c r="B711" s="8"/>
      <c r="C711"/>
      <c r="D711"/>
      <c r="E711"/>
      <c r="F711"/>
      <c r="G711" s="6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</row>
    <row r="712" spans="2:21" x14ac:dyDescent="0.35">
      <c r="B712" s="8"/>
      <c r="C712"/>
      <c r="D712"/>
      <c r="E712"/>
      <c r="F712"/>
      <c r="G712" s="6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</row>
    <row r="713" spans="2:21" x14ac:dyDescent="0.35">
      <c r="B713" s="8"/>
      <c r="C713"/>
      <c r="D713"/>
      <c r="E713"/>
      <c r="F713"/>
      <c r="G713" s="6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</row>
    <row r="714" spans="2:21" x14ac:dyDescent="0.35">
      <c r="B714" s="8"/>
      <c r="C714"/>
      <c r="D714"/>
      <c r="E714"/>
      <c r="F714"/>
      <c r="G714" s="6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</row>
    <row r="715" spans="2:21" x14ac:dyDescent="0.35">
      <c r="B715" s="8"/>
      <c r="C715"/>
      <c r="D715"/>
      <c r="E715"/>
      <c r="F715"/>
      <c r="G715" s="6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</row>
    <row r="716" spans="2:21" x14ac:dyDescent="0.35">
      <c r="B716" s="8"/>
      <c r="C716"/>
      <c r="D716"/>
      <c r="E716"/>
      <c r="F716"/>
      <c r="G716" s="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</row>
    <row r="717" spans="2:21" x14ac:dyDescent="0.35">
      <c r="B717" s="8"/>
      <c r="C717"/>
      <c r="D717"/>
      <c r="E717"/>
      <c r="F717"/>
      <c r="G717" s="6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</row>
    <row r="718" spans="2:21" x14ac:dyDescent="0.35">
      <c r="B718" s="8"/>
      <c r="C718"/>
      <c r="D718"/>
      <c r="E718"/>
      <c r="F718"/>
      <c r="G718" s="6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</row>
    <row r="719" spans="2:21" x14ac:dyDescent="0.35">
      <c r="B719" s="8"/>
      <c r="C719"/>
      <c r="D719"/>
      <c r="E719"/>
      <c r="F719"/>
      <c r="G719" s="6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</row>
    <row r="720" spans="2:21" x14ac:dyDescent="0.35">
      <c r="B720" s="8"/>
      <c r="C720"/>
      <c r="D720"/>
      <c r="E720"/>
      <c r="F720"/>
      <c r="G720" s="6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</row>
    <row r="721" spans="2:21" x14ac:dyDescent="0.35">
      <c r="B721" s="8"/>
      <c r="C721"/>
      <c r="D721"/>
      <c r="E721"/>
      <c r="F721"/>
      <c r="G721" s="6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</row>
    <row r="722" spans="2:21" x14ac:dyDescent="0.35">
      <c r="B722" s="8"/>
      <c r="C722"/>
      <c r="D722"/>
      <c r="E722"/>
      <c r="F722"/>
      <c r="G722" s="6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</row>
    <row r="723" spans="2:21" x14ac:dyDescent="0.35">
      <c r="B723" s="8"/>
      <c r="C723"/>
      <c r="D723"/>
      <c r="E723"/>
      <c r="F723"/>
      <c r="G723" s="6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</row>
    <row r="724" spans="2:21" x14ac:dyDescent="0.35">
      <c r="B724" s="8"/>
      <c r="C724"/>
      <c r="D724"/>
      <c r="E724"/>
      <c r="F724"/>
      <c r="G724" s="6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</row>
    <row r="725" spans="2:21" x14ac:dyDescent="0.35">
      <c r="B725" s="8"/>
      <c r="C725"/>
      <c r="D725"/>
      <c r="E725"/>
      <c r="F725"/>
      <c r="G725" s="6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</row>
    <row r="726" spans="2:21" x14ac:dyDescent="0.35">
      <c r="B726" s="8"/>
      <c r="C726"/>
      <c r="D726"/>
      <c r="E726"/>
      <c r="F726"/>
      <c r="G726" s="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</row>
    <row r="727" spans="2:21" x14ac:dyDescent="0.35">
      <c r="B727" s="8"/>
      <c r="C727"/>
      <c r="D727"/>
      <c r="E727"/>
      <c r="F727"/>
      <c r="G727" s="6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</row>
    <row r="728" spans="2:21" x14ac:dyDescent="0.35">
      <c r="B728" s="8"/>
      <c r="C728"/>
      <c r="D728"/>
      <c r="E728"/>
      <c r="F728"/>
      <c r="G728" s="6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</row>
    <row r="729" spans="2:21" x14ac:dyDescent="0.35">
      <c r="B729" s="8"/>
      <c r="C729"/>
      <c r="D729"/>
      <c r="E729"/>
      <c r="F729"/>
      <c r="G729" s="6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</row>
    <row r="730" spans="2:21" x14ac:dyDescent="0.35">
      <c r="B730" s="8"/>
      <c r="C730"/>
      <c r="D730"/>
      <c r="E730"/>
      <c r="F730"/>
      <c r="G730" s="6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</row>
    <row r="731" spans="2:21" x14ac:dyDescent="0.35">
      <c r="B731" s="8"/>
      <c r="C731"/>
      <c r="D731"/>
      <c r="E731"/>
      <c r="F731"/>
      <c r="G731" s="6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</row>
    <row r="732" spans="2:21" x14ac:dyDescent="0.35">
      <c r="B732" s="8"/>
      <c r="C732"/>
      <c r="D732"/>
      <c r="E732"/>
      <c r="F732"/>
      <c r="G732" s="6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</row>
    <row r="733" spans="2:21" x14ac:dyDescent="0.35">
      <c r="B733" s="8"/>
      <c r="C733"/>
      <c r="D733"/>
      <c r="E733"/>
      <c r="F733"/>
      <c r="G733" s="6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</row>
    <row r="734" spans="2:21" x14ac:dyDescent="0.35">
      <c r="B734" s="8"/>
      <c r="C734"/>
      <c r="D734"/>
      <c r="E734"/>
      <c r="F734"/>
      <c r="G734" s="6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</row>
    <row r="735" spans="2:21" x14ac:dyDescent="0.35">
      <c r="B735" s="8"/>
      <c r="C735"/>
      <c r="D735"/>
      <c r="E735"/>
      <c r="F735"/>
      <c r="G735" s="6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</row>
    <row r="736" spans="2:21" x14ac:dyDescent="0.35">
      <c r="B736" s="8"/>
      <c r="C736"/>
      <c r="D736"/>
      <c r="E736"/>
      <c r="F736"/>
      <c r="G736" s="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</row>
    <row r="737" spans="2:21" x14ac:dyDescent="0.35">
      <c r="B737" s="8"/>
      <c r="C737"/>
      <c r="D737"/>
      <c r="E737"/>
      <c r="F737"/>
      <c r="G737" s="6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</row>
    <row r="738" spans="2:21" x14ac:dyDescent="0.35">
      <c r="B738" s="8"/>
      <c r="C738"/>
      <c r="D738"/>
      <c r="E738"/>
      <c r="F738"/>
      <c r="G738" s="6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</row>
    <row r="739" spans="2:21" x14ac:dyDescent="0.35">
      <c r="B739" s="8"/>
      <c r="C739"/>
      <c r="D739"/>
      <c r="E739"/>
      <c r="F739"/>
      <c r="G739" s="6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</row>
    <row r="740" spans="2:21" x14ac:dyDescent="0.35">
      <c r="B740" s="8"/>
      <c r="C740"/>
      <c r="D740"/>
      <c r="E740"/>
      <c r="F740"/>
      <c r="G740" s="6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</row>
    <row r="741" spans="2:21" x14ac:dyDescent="0.35">
      <c r="B741" s="8"/>
      <c r="C741"/>
      <c r="D741"/>
      <c r="E741"/>
      <c r="F741"/>
      <c r="G741" s="6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</row>
    <row r="742" spans="2:21" x14ac:dyDescent="0.35">
      <c r="B742" s="8"/>
      <c r="C742"/>
      <c r="D742"/>
      <c r="E742"/>
      <c r="F742"/>
      <c r="G742" s="6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</row>
    <row r="743" spans="2:21" x14ac:dyDescent="0.35">
      <c r="B743" s="8"/>
      <c r="C743"/>
      <c r="D743"/>
      <c r="E743"/>
      <c r="F743"/>
      <c r="G743" s="6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</row>
    <row r="744" spans="2:21" x14ac:dyDescent="0.35">
      <c r="B744" s="8"/>
      <c r="C744"/>
      <c r="D744"/>
      <c r="E744"/>
      <c r="F744"/>
      <c r="G744" s="6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</row>
    <row r="745" spans="2:21" x14ac:dyDescent="0.35">
      <c r="B745" s="8"/>
      <c r="C745"/>
      <c r="D745"/>
      <c r="E745"/>
      <c r="F745"/>
      <c r="G745" s="6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</row>
    <row r="746" spans="2:21" x14ac:dyDescent="0.35">
      <c r="B746" s="8"/>
      <c r="C746"/>
      <c r="D746"/>
      <c r="E746"/>
      <c r="F746"/>
      <c r="G746" s="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</row>
    <row r="747" spans="2:21" x14ac:dyDescent="0.35">
      <c r="B747" s="8"/>
      <c r="C747"/>
      <c r="D747"/>
      <c r="E747"/>
      <c r="F747"/>
      <c r="G747" s="6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</row>
    <row r="748" spans="2:21" x14ac:dyDescent="0.35">
      <c r="B748" s="8"/>
      <c r="C748"/>
      <c r="D748"/>
      <c r="E748"/>
      <c r="F748"/>
      <c r="G748" s="6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</row>
    <row r="749" spans="2:21" x14ac:dyDescent="0.35">
      <c r="B749" s="8"/>
      <c r="C749"/>
      <c r="D749"/>
      <c r="E749"/>
      <c r="F749"/>
      <c r="G749" s="6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</row>
    <row r="750" spans="2:21" x14ac:dyDescent="0.35">
      <c r="B750" s="8"/>
      <c r="C750"/>
      <c r="D750"/>
      <c r="E750"/>
      <c r="F750"/>
      <c r="G750" s="6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</row>
    <row r="751" spans="2:21" x14ac:dyDescent="0.35">
      <c r="B751" s="8"/>
      <c r="C751"/>
      <c r="D751"/>
      <c r="E751"/>
      <c r="F751"/>
      <c r="G751" s="6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</row>
    <row r="752" spans="2:21" x14ac:dyDescent="0.35">
      <c r="B752" s="8"/>
      <c r="C752"/>
      <c r="D752"/>
      <c r="E752"/>
      <c r="F752"/>
      <c r="G752" s="6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</row>
    <row r="753" spans="2:21" x14ac:dyDescent="0.35">
      <c r="B753" s="8"/>
      <c r="C753"/>
      <c r="D753"/>
      <c r="E753"/>
      <c r="F753"/>
      <c r="G753" s="6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</row>
    <row r="754" spans="2:21" x14ac:dyDescent="0.35">
      <c r="B754" s="8"/>
      <c r="C754"/>
      <c r="D754"/>
      <c r="E754"/>
      <c r="F754"/>
      <c r="G754" s="6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</row>
    <row r="755" spans="2:21" x14ac:dyDescent="0.35">
      <c r="B755" s="8"/>
      <c r="C755"/>
      <c r="D755"/>
      <c r="E755"/>
      <c r="F755"/>
      <c r="G755" s="6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</row>
    <row r="756" spans="2:21" x14ac:dyDescent="0.35">
      <c r="B756" s="8"/>
      <c r="C756"/>
      <c r="D756"/>
      <c r="E756"/>
      <c r="F756"/>
      <c r="G756" s="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</row>
    <row r="757" spans="2:21" x14ac:dyDescent="0.35">
      <c r="B757" s="8"/>
      <c r="C757"/>
      <c r="D757"/>
      <c r="E757"/>
      <c r="F757"/>
      <c r="G757" s="6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</row>
    <row r="758" spans="2:21" x14ac:dyDescent="0.35">
      <c r="B758" s="8"/>
      <c r="C758"/>
      <c r="D758"/>
      <c r="E758"/>
      <c r="F758"/>
      <c r="G758" s="6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</row>
    <row r="759" spans="2:21" x14ac:dyDescent="0.35">
      <c r="B759" s="8"/>
      <c r="C759"/>
      <c r="D759"/>
      <c r="E759"/>
      <c r="F759"/>
      <c r="G759" s="6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</row>
    <row r="760" spans="2:21" x14ac:dyDescent="0.35">
      <c r="B760" s="8"/>
      <c r="C760"/>
      <c r="D760"/>
      <c r="E760"/>
      <c r="F760"/>
      <c r="G760" s="6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</row>
    <row r="761" spans="2:21" x14ac:dyDescent="0.35">
      <c r="B761" s="8"/>
      <c r="C761"/>
      <c r="D761"/>
      <c r="E761"/>
      <c r="F761"/>
      <c r="G761" s="6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</row>
    <row r="762" spans="2:21" x14ac:dyDescent="0.35">
      <c r="B762" s="8"/>
      <c r="C762"/>
      <c r="D762"/>
      <c r="E762"/>
      <c r="F762"/>
      <c r="G762" s="6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</row>
    <row r="763" spans="2:21" x14ac:dyDescent="0.35">
      <c r="B763" s="8"/>
      <c r="C763"/>
      <c r="D763"/>
      <c r="E763"/>
      <c r="F763"/>
      <c r="G763" s="6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</row>
    <row r="764" spans="2:21" x14ac:dyDescent="0.35">
      <c r="B764" s="8"/>
      <c r="C764"/>
      <c r="D764"/>
      <c r="E764"/>
      <c r="F764"/>
      <c r="G764" s="6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</row>
    <row r="765" spans="2:21" x14ac:dyDescent="0.35">
      <c r="B765" s="8"/>
      <c r="C765"/>
      <c r="D765"/>
      <c r="E765"/>
      <c r="F765"/>
      <c r="G765" s="6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</row>
    <row r="766" spans="2:21" x14ac:dyDescent="0.35">
      <c r="B766" s="8"/>
      <c r="C766"/>
      <c r="D766"/>
      <c r="E766"/>
      <c r="F766"/>
      <c r="G766" s="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</row>
    <row r="767" spans="2:21" x14ac:dyDescent="0.35">
      <c r="B767" s="8"/>
      <c r="C767"/>
      <c r="D767"/>
      <c r="E767"/>
      <c r="F767"/>
      <c r="G767" s="6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</row>
    <row r="768" spans="2:21" x14ac:dyDescent="0.35">
      <c r="B768" s="8"/>
      <c r="C768"/>
      <c r="D768"/>
      <c r="E768"/>
      <c r="F768"/>
      <c r="G768" s="6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</row>
    <row r="769" spans="2:21" x14ac:dyDescent="0.35">
      <c r="B769" s="8"/>
      <c r="C769"/>
      <c r="D769"/>
      <c r="E769"/>
      <c r="F769"/>
      <c r="G769" s="6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</row>
    <row r="770" spans="2:21" x14ac:dyDescent="0.35">
      <c r="B770" s="8"/>
      <c r="C770"/>
      <c r="D770"/>
      <c r="E770"/>
      <c r="F770"/>
      <c r="G770" s="6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</row>
    <row r="771" spans="2:21" x14ac:dyDescent="0.35">
      <c r="B771" s="8"/>
      <c r="C771"/>
      <c r="D771"/>
      <c r="E771"/>
      <c r="F771"/>
      <c r="G771" s="6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</row>
    <row r="772" spans="2:21" x14ac:dyDescent="0.35">
      <c r="B772" s="8"/>
      <c r="C772"/>
      <c r="D772"/>
      <c r="E772"/>
      <c r="F772"/>
      <c r="G772" s="6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</row>
    <row r="773" spans="2:21" x14ac:dyDescent="0.35">
      <c r="B773" s="8"/>
      <c r="C773"/>
      <c r="D773"/>
      <c r="E773"/>
      <c r="F773"/>
      <c r="G773" s="6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</row>
    <row r="774" spans="2:21" x14ac:dyDescent="0.35">
      <c r="B774" s="8"/>
      <c r="C774"/>
      <c r="D774"/>
      <c r="E774"/>
      <c r="F774"/>
      <c r="G774" s="6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</row>
    <row r="775" spans="2:21" x14ac:dyDescent="0.35">
      <c r="B775" s="8"/>
      <c r="C775"/>
      <c r="D775"/>
      <c r="E775"/>
      <c r="F775"/>
      <c r="G775" s="6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</row>
    <row r="776" spans="2:21" x14ac:dyDescent="0.35">
      <c r="B776" s="8"/>
      <c r="C776"/>
      <c r="D776"/>
      <c r="E776"/>
      <c r="F776"/>
      <c r="G776" s="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</row>
    <row r="777" spans="2:21" x14ac:dyDescent="0.35">
      <c r="B777" s="8"/>
      <c r="C777"/>
      <c r="D777"/>
      <c r="E777"/>
      <c r="F777"/>
      <c r="G777" s="6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</row>
    <row r="778" spans="2:21" x14ac:dyDescent="0.35">
      <c r="B778" s="8"/>
      <c r="C778"/>
      <c r="D778"/>
      <c r="E778"/>
      <c r="F778"/>
      <c r="G778" s="6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</row>
    <row r="779" spans="2:21" x14ac:dyDescent="0.35">
      <c r="B779" s="8"/>
      <c r="C779"/>
      <c r="D779"/>
      <c r="E779"/>
      <c r="F779"/>
      <c r="G779" s="6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</row>
    <row r="780" spans="2:21" x14ac:dyDescent="0.35">
      <c r="B780" s="8"/>
      <c r="C780"/>
      <c r="D780"/>
      <c r="E780"/>
      <c r="F780"/>
      <c r="G780" s="6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</row>
    <row r="781" spans="2:21" x14ac:dyDescent="0.35">
      <c r="B781" s="8"/>
      <c r="C781"/>
      <c r="D781"/>
      <c r="E781"/>
      <c r="F781"/>
      <c r="G781" s="6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</row>
    <row r="782" spans="2:21" x14ac:dyDescent="0.35">
      <c r="B782" s="8"/>
      <c r="C782"/>
      <c r="D782"/>
      <c r="E782"/>
      <c r="F782"/>
      <c r="G782" s="6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</row>
    <row r="783" spans="2:21" x14ac:dyDescent="0.35">
      <c r="B783" s="8"/>
      <c r="C783"/>
      <c r="D783"/>
      <c r="E783"/>
      <c r="F783"/>
      <c r="G783" s="6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</row>
    <row r="784" spans="2:21" x14ac:dyDescent="0.35">
      <c r="B784" s="8"/>
      <c r="C784"/>
      <c r="D784"/>
      <c r="E784"/>
      <c r="F784"/>
      <c r="G784" s="6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</row>
    <row r="785" spans="2:21" x14ac:dyDescent="0.35">
      <c r="B785" s="8"/>
      <c r="C785"/>
      <c r="D785"/>
      <c r="E785"/>
      <c r="F785"/>
      <c r="G785" s="6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</row>
    <row r="786" spans="2:21" x14ac:dyDescent="0.35">
      <c r="B786" s="8"/>
      <c r="C786"/>
      <c r="D786"/>
      <c r="E786"/>
      <c r="F786"/>
      <c r="G786" s="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</row>
    <row r="787" spans="2:21" x14ac:dyDescent="0.35">
      <c r="B787" s="8"/>
      <c r="C787"/>
      <c r="D787"/>
      <c r="E787"/>
      <c r="F787"/>
      <c r="G787" s="6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</row>
    <row r="788" spans="2:21" x14ac:dyDescent="0.35">
      <c r="B788" s="8"/>
      <c r="C788"/>
      <c r="D788"/>
      <c r="E788"/>
      <c r="F788"/>
      <c r="G788" s="6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</row>
    <row r="789" spans="2:21" x14ac:dyDescent="0.35">
      <c r="B789" s="8"/>
      <c r="C789"/>
      <c r="D789"/>
      <c r="E789"/>
      <c r="F789"/>
      <c r="G789" s="6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</row>
    <row r="790" spans="2:21" x14ac:dyDescent="0.35">
      <c r="B790" s="8"/>
      <c r="C790"/>
      <c r="D790"/>
      <c r="E790"/>
      <c r="F790"/>
      <c r="G790" s="6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</row>
    <row r="791" spans="2:21" x14ac:dyDescent="0.35">
      <c r="B791" s="8"/>
      <c r="C791"/>
      <c r="D791"/>
      <c r="E791"/>
      <c r="F791"/>
      <c r="G791" s="6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</row>
    <row r="792" spans="2:21" x14ac:dyDescent="0.35">
      <c r="B792" s="8"/>
      <c r="C792"/>
      <c r="D792"/>
      <c r="E792"/>
      <c r="F792"/>
      <c r="G792" s="6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</row>
    <row r="793" spans="2:21" x14ac:dyDescent="0.35">
      <c r="B793" s="8"/>
      <c r="C793"/>
      <c r="D793"/>
      <c r="E793"/>
      <c r="F793"/>
      <c r="G793" s="6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</row>
    <row r="794" spans="2:21" x14ac:dyDescent="0.35">
      <c r="B794" s="8"/>
      <c r="C794"/>
      <c r="D794"/>
      <c r="E794"/>
      <c r="F794"/>
      <c r="G794" s="6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</row>
    <row r="795" spans="2:21" x14ac:dyDescent="0.35">
      <c r="B795" s="8"/>
      <c r="C795"/>
      <c r="D795"/>
      <c r="E795"/>
      <c r="F795"/>
      <c r="G795" s="6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</row>
    <row r="796" spans="2:21" x14ac:dyDescent="0.35">
      <c r="B796" s="8"/>
      <c r="C796"/>
      <c r="D796"/>
      <c r="E796"/>
      <c r="F796"/>
      <c r="G796" s="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</row>
    <row r="797" spans="2:21" x14ac:dyDescent="0.35">
      <c r="B797" s="8"/>
      <c r="C797"/>
      <c r="D797"/>
      <c r="E797"/>
      <c r="F797"/>
      <c r="G797" s="6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</row>
    <row r="798" spans="2:21" x14ac:dyDescent="0.35">
      <c r="B798" s="8"/>
      <c r="C798"/>
      <c r="D798"/>
      <c r="E798"/>
      <c r="F798"/>
      <c r="G798" s="6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</row>
    <row r="799" spans="2:21" x14ac:dyDescent="0.35">
      <c r="B799" s="8"/>
      <c r="C799"/>
      <c r="D799"/>
      <c r="E799"/>
      <c r="F799"/>
      <c r="G799" s="6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</row>
    <row r="800" spans="2:21" x14ac:dyDescent="0.35">
      <c r="B800" s="8"/>
      <c r="C800"/>
      <c r="D800"/>
      <c r="E800"/>
      <c r="F800"/>
      <c r="G800" s="6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</row>
    <row r="801" spans="2:21" x14ac:dyDescent="0.35">
      <c r="B801" s="8"/>
      <c r="C801"/>
      <c r="D801"/>
      <c r="E801"/>
      <c r="F801"/>
      <c r="G801" s="6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</row>
    <row r="802" spans="2:21" x14ac:dyDescent="0.35">
      <c r="B802" s="8"/>
      <c r="C802"/>
      <c r="D802"/>
      <c r="E802"/>
      <c r="F802"/>
      <c r="G802" s="6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</row>
    <row r="803" spans="2:21" x14ac:dyDescent="0.35">
      <c r="B803" s="8"/>
      <c r="C803"/>
      <c r="D803"/>
      <c r="E803"/>
      <c r="F803"/>
      <c r="G803" s="6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</row>
    <row r="804" spans="2:21" x14ac:dyDescent="0.35">
      <c r="B804" s="8"/>
      <c r="C804"/>
      <c r="D804"/>
      <c r="E804"/>
      <c r="F804"/>
      <c r="G804" s="6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</row>
    <row r="805" spans="2:21" x14ac:dyDescent="0.35">
      <c r="B805" s="8"/>
      <c r="C805"/>
      <c r="D805"/>
      <c r="E805"/>
      <c r="F805"/>
      <c r="G805" s="6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</row>
    <row r="806" spans="2:21" x14ac:dyDescent="0.35">
      <c r="B806" s="8"/>
      <c r="C806"/>
      <c r="D806"/>
      <c r="E806"/>
      <c r="F806"/>
      <c r="G806" s="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</row>
    <row r="807" spans="2:21" x14ac:dyDescent="0.35">
      <c r="B807" s="8"/>
      <c r="C807"/>
      <c r="D807"/>
      <c r="E807"/>
      <c r="F807"/>
      <c r="G807" s="6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</row>
    <row r="808" spans="2:21" x14ac:dyDescent="0.35">
      <c r="B808" s="8"/>
      <c r="C808"/>
      <c r="D808"/>
      <c r="E808"/>
      <c r="F808"/>
      <c r="G808" s="6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</row>
    <row r="809" spans="2:21" x14ac:dyDescent="0.35">
      <c r="B809" s="8"/>
      <c r="C809"/>
      <c r="D809"/>
      <c r="E809"/>
      <c r="F809"/>
      <c r="G809" s="6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</row>
    <row r="810" spans="2:21" x14ac:dyDescent="0.35">
      <c r="B810" s="8"/>
      <c r="C810"/>
      <c r="D810"/>
      <c r="E810"/>
      <c r="F810"/>
      <c r="G810" s="6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</row>
    <row r="811" spans="2:21" x14ac:dyDescent="0.35">
      <c r="B811" s="8"/>
      <c r="C811"/>
      <c r="D811"/>
      <c r="E811"/>
      <c r="F811"/>
      <c r="G811" s="6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</row>
    <row r="812" spans="2:21" x14ac:dyDescent="0.35">
      <c r="B812" s="8"/>
      <c r="C812"/>
      <c r="D812"/>
      <c r="E812"/>
      <c r="F812"/>
      <c r="G812" s="6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</row>
    <row r="813" spans="2:21" x14ac:dyDescent="0.35">
      <c r="B813" s="8"/>
      <c r="C813"/>
      <c r="D813"/>
      <c r="E813"/>
      <c r="F813"/>
      <c r="G813" s="6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</row>
    <row r="814" spans="2:21" x14ac:dyDescent="0.35">
      <c r="B814" s="8"/>
      <c r="C814"/>
      <c r="D814"/>
      <c r="E814"/>
      <c r="F814"/>
      <c r="G814" s="6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</row>
    <row r="815" spans="2:21" x14ac:dyDescent="0.35">
      <c r="B815" s="8"/>
      <c r="C815"/>
      <c r="D815"/>
      <c r="E815"/>
      <c r="F815"/>
      <c r="G815" s="6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</row>
    <row r="816" spans="2:21" x14ac:dyDescent="0.35">
      <c r="B816" s="8"/>
      <c r="C816"/>
      <c r="D816"/>
      <c r="E816"/>
      <c r="F816"/>
      <c r="G816" s="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</row>
    <row r="817" spans="2:21" x14ac:dyDescent="0.35">
      <c r="B817" s="8"/>
      <c r="C817"/>
      <c r="D817"/>
      <c r="E817"/>
      <c r="F817"/>
      <c r="G817" s="6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</row>
    <row r="818" spans="2:21" x14ac:dyDescent="0.35">
      <c r="B818" s="8"/>
      <c r="C818"/>
      <c r="D818"/>
      <c r="E818"/>
      <c r="F818"/>
      <c r="G818" s="6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</row>
    <row r="819" spans="2:21" x14ac:dyDescent="0.35">
      <c r="B819" s="8"/>
      <c r="C819"/>
      <c r="D819"/>
      <c r="E819"/>
      <c r="F819"/>
      <c r="G819" s="6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</row>
    <row r="820" spans="2:21" x14ac:dyDescent="0.35">
      <c r="B820" s="8"/>
      <c r="C820"/>
      <c r="D820"/>
      <c r="E820"/>
      <c r="F820"/>
      <c r="G820" s="6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</row>
    <row r="821" spans="2:21" x14ac:dyDescent="0.35">
      <c r="B821" s="8"/>
      <c r="C821"/>
      <c r="D821"/>
      <c r="E821"/>
      <c r="F821"/>
      <c r="G821" s="6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</row>
    <row r="822" spans="2:21" x14ac:dyDescent="0.35">
      <c r="B822" s="8"/>
      <c r="C822"/>
      <c r="D822"/>
      <c r="E822"/>
      <c r="F822"/>
      <c r="G822" s="6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</row>
    <row r="823" spans="2:21" x14ac:dyDescent="0.35">
      <c r="B823" s="8"/>
      <c r="C823"/>
      <c r="D823"/>
      <c r="E823"/>
      <c r="F823"/>
      <c r="G823" s="6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</row>
    <row r="824" spans="2:21" x14ac:dyDescent="0.35">
      <c r="B824" s="8"/>
      <c r="C824"/>
      <c r="D824"/>
      <c r="E824"/>
      <c r="F824"/>
      <c r="G824" s="6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</row>
    <row r="825" spans="2:21" x14ac:dyDescent="0.35">
      <c r="B825" s="8"/>
      <c r="C825"/>
      <c r="D825"/>
      <c r="E825"/>
      <c r="F825"/>
      <c r="G825" s="6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</row>
    <row r="826" spans="2:21" x14ac:dyDescent="0.35">
      <c r="B826" s="8"/>
      <c r="C826"/>
      <c r="D826"/>
      <c r="E826"/>
      <c r="F826"/>
      <c r="G826" s="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</row>
    <row r="827" spans="2:21" x14ac:dyDescent="0.35">
      <c r="B827" s="8"/>
      <c r="C827"/>
      <c r="D827"/>
      <c r="E827"/>
      <c r="F827"/>
      <c r="G827" s="6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</row>
    <row r="828" spans="2:21" x14ac:dyDescent="0.35">
      <c r="B828" s="8"/>
      <c r="C828"/>
      <c r="D828"/>
      <c r="E828"/>
      <c r="F828"/>
      <c r="G828" s="6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</row>
    <row r="829" spans="2:21" x14ac:dyDescent="0.35">
      <c r="B829" s="8"/>
      <c r="C829"/>
      <c r="D829"/>
      <c r="E829"/>
      <c r="F829"/>
      <c r="G829" s="6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</row>
    <row r="830" spans="2:21" x14ac:dyDescent="0.35">
      <c r="B830" s="8"/>
      <c r="C830"/>
      <c r="D830"/>
      <c r="E830"/>
      <c r="F830"/>
      <c r="G830" s="6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</row>
    <row r="831" spans="2:21" x14ac:dyDescent="0.35">
      <c r="B831" s="8"/>
      <c r="C831"/>
      <c r="D831"/>
      <c r="E831"/>
      <c r="F831"/>
      <c r="G831" s="6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</row>
    <row r="832" spans="2:21" x14ac:dyDescent="0.35">
      <c r="B832" s="8"/>
      <c r="C832"/>
      <c r="D832"/>
      <c r="E832"/>
      <c r="F832"/>
      <c r="G832" s="6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</row>
    <row r="833" spans="2:21" x14ac:dyDescent="0.35">
      <c r="B833" s="8"/>
      <c r="C833"/>
      <c r="D833"/>
      <c r="E833"/>
      <c r="F833"/>
      <c r="G833" s="6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</row>
    <row r="834" spans="2:21" x14ac:dyDescent="0.35">
      <c r="B834" s="8"/>
      <c r="C834"/>
      <c r="D834"/>
      <c r="E834"/>
      <c r="F834"/>
      <c r="G834" s="6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</row>
    <row r="835" spans="2:21" x14ac:dyDescent="0.35">
      <c r="B835" s="8"/>
      <c r="C835"/>
      <c r="D835"/>
      <c r="E835"/>
      <c r="F835"/>
      <c r="G835" s="6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</row>
    <row r="836" spans="2:21" x14ac:dyDescent="0.35">
      <c r="B836" s="8"/>
      <c r="C836"/>
      <c r="D836"/>
      <c r="E836"/>
      <c r="F836"/>
      <c r="G836" s="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</row>
    <row r="837" spans="2:21" x14ac:dyDescent="0.35">
      <c r="B837" s="8"/>
      <c r="C837"/>
      <c r="D837"/>
      <c r="E837"/>
      <c r="F837"/>
      <c r="G837" s="6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</row>
    <row r="838" spans="2:21" x14ac:dyDescent="0.35">
      <c r="B838" s="8"/>
      <c r="C838"/>
      <c r="D838"/>
      <c r="E838"/>
      <c r="F838"/>
      <c r="G838" s="6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</row>
    <row r="839" spans="2:21" x14ac:dyDescent="0.35">
      <c r="B839" s="8"/>
      <c r="C839"/>
      <c r="D839"/>
      <c r="E839"/>
      <c r="F839"/>
      <c r="G839" s="6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</row>
    <row r="840" spans="2:21" x14ac:dyDescent="0.35">
      <c r="B840" s="8"/>
      <c r="C840"/>
      <c r="D840"/>
      <c r="E840"/>
      <c r="F840"/>
      <c r="G840" s="6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</row>
    <row r="841" spans="2:21" x14ac:dyDescent="0.35">
      <c r="B841" s="8"/>
      <c r="C841"/>
      <c r="D841"/>
      <c r="E841"/>
      <c r="F841"/>
      <c r="G841" s="6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</row>
    <row r="842" spans="2:21" x14ac:dyDescent="0.35">
      <c r="B842" s="8"/>
      <c r="C842"/>
      <c r="D842"/>
      <c r="E842"/>
      <c r="F842"/>
      <c r="G842" s="6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</row>
    <row r="843" spans="2:21" x14ac:dyDescent="0.35">
      <c r="B843" s="8"/>
      <c r="C843"/>
      <c r="D843"/>
      <c r="E843"/>
      <c r="F843"/>
      <c r="G843" s="6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</row>
    <row r="844" spans="2:21" x14ac:dyDescent="0.35">
      <c r="B844" s="8"/>
      <c r="C844"/>
      <c r="D844"/>
      <c r="E844"/>
      <c r="F844"/>
      <c r="G844" s="6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</row>
    <row r="845" spans="2:21" x14ac:dyDescent="0.35">
      <c r="B845" s="8"/>
      <c r="C845"/>
      <c r="D845"/>
      <c r="E845"/>
      <c r="F845"/>
      <c r="G845" s="6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</row>
    <row r="846" spans="2:21" x14ac:dyDescent="0.35">
      <c r="B846" s="8"/>
      <c r="C846"/>
      <c r="D846"/>
      <c r="E846"/>
      <c r="F846"/>
      <c r="G846" s="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</row>
    <row r="847" spans="2:21" x14ac:dyDescent="0.35">
      <c r="B847" s="8"/>
      <c r="C847"/>
      <c r="D847"/>
      <c r="E847"/>
      <c r="F847"/>
      <c r="G847" s="6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</row>
    <row r="848" spans="2:21" x14ac:dyDescent="0.35">
      <c r="B848" s="8"/>
      <c r="C848"/>
      <c r="D848"/>
      <c r="E848"/>
      <c r="F848"/>
      <c r="G848" s="6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</row>
    <row r="849" spans="2:21" x14ac:dyDescent="0.35">
      <c r="B849" s="8"/>
      <c r="C849"/>
      <c r="D849"/>
      <c r="E849"/>
      <c r="F849"/>
      <c r="G849" s="6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</row>
    <row r="850" spans="2:21" x14ac:dyDescent="0.35">
      <c r="B850" s="8"/>
      <c r="C850"/>
      <c r="D850"/>
      <c r="E850"/>
      <c r="F850"/>
      <c r="G850" s="6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</row>
    <row r="851" spans="2:21" x14ac:dyDescent="0.35">
      <c r="B851" s="8"/>
      <c r="C851"/>
      <c r="D851"/>
      <c r="E851"/>
      <c r="F851"/>
      <c r="G851" s="6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</row>
    <row r="852" spans="2:21" x14ac:dyDescent="0.35">
      <c r="B852" s="8"/>
      <c r="C852"/>
      <c r="D852"/>
      <c r="E852"/>
      <c r="F852"/>
      <c r="G852" s="6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</row>
    <row r="853" spans="2:21" x14ac:dyDescent="0.35">
      <c r="B853" s="8"/>
      <c r="C853"/>
      <c r="D853"/>
      <c r="E853"/>
      <c r="F853"/>
      <c r="G853" s="6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</row>
    <row r="854" spans="2:21" x14ac:dyDescent="0.35">
      <c r="B854" s="8"/>
      <c r="C854"/>
      <c r="D854"/>
      <c r="E854"/>
      <c r="F854"/>
      <c r="G854" s="6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</row>
    <row r="855" spans="2:21" x14ac:dyDescent="0.35">
      <c r="B855" s="8"/>
      <c r="C855"/>
      <c r="D855"/>
      <c r="E855"/>
      <c r="F855"/>
      <c r="G855" s="6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</row>
    <row r="856" spans="2:21" x14ac:dyDescent="0.35">
      <c r="B856" s="8"/>
      <c r="C856"/>
      <c r="D856"/>
      <c r="E856"/>
      <c r="F856"/>
      <c r="G856" s="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</row>
    <row r="857" spans="2:21" x14ac:dyDescent="0.35">
      <c r="B857" s="8"/>
      <c r="C857"/>
      <c r="D857"/>
      <c r="E857"/>
      <c r="F857"/>
      <c r="G857" s="6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</row>
    <row r="858" spans="2:21" x14ac:dyDescent="0.35">
      <c r="B858" s="8"/>
      <c r="C858"/>
      <c r="D858"/>
      <c r="E858"/>
      <c r="F858"/>
      <c r="G858" s="6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</row>
    <row r="859" spans="2:21" x14ac:dyDescent="0.35">
      <c r="B859" s="8"/>
      <c r="C859"/>
      <c r="D859"/>
      <c r="E859"/>
      <c r="F859"/>
      <c r="G859" s="6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</row>
    <row r="860" spans="2:21" x14ac:dyDescent="0.35">
      <c r="B860" s="8"/>
      <c r="C860"/>
      <c r="D860"/>
      <c r="E860"/>
      <c r="F860"/>
      <c r="G860" s="6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</row>
    <row r="861" spans="2:21" x14ac:dyDescent="0.35">
      <c r="B861" s="8"/>
      <c r="C861"/>
      <c r="D861"/>
      <c r="E861"/>
      <c r="F861"/>
      <c r="G861" s="6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</row>
    <row r="862" spans="2:21" x14ac:dyDescent="0.35">
      <c r="B862" s="8"/>
      <c r="C862"/>
      <c r="D862"/>
      <c r="E862"/>
      <c r="F862"/>
      <c r="G862" s="6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</row>
    <row r="863" spans="2:21" x14ac:dyDescent="0.35">
      <c r="B863" s="8"/>
      <c r="C863"/>
      <c r="D863"/>
      <c r="E863"/>
      <c r="F863"/>
      <c r="G863" s="6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</row>
    <row r="864" spans="2:21" x14ac:dyDescent="0.35">
      <c r="B864" s="8"/>
      <c r="C864"/>
      <c r="D864"/>
      <c r="E864"/>
      <c r="F864"/>
      <c r="G864" s="6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</row>
    <row r="865" spans="2:21" x14ac:dyDescent="0.35">
      <c r="B865" s="8"/>
      <c r="C865"/>
      <c r="D865"/>
      <c r="E865"/>
      <c r="F865"/>
      <c r="G865" s="6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</row>
    <row r="866" spans="2:21" x14ac:dyDescent="0.35">
      <c r="B866" s="8"/>
      <c r="C866"/>
      <c r="D866"/>
      <c r="E866"/>
      <c r="F866"/>
      <c r="G866" s="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</row>
    <row r="867" spans="2:21" x14ac:dyDescent="0.35">
      <c r="B867" s="8"/>
      <c r="C867"/>
      <c r="D867"/>
      <c r="E867"/>
      <c r="F867"/>
      <c r="G867" s="6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</row>
    <row r="868" spans="2:21" x14ac:dyDescent="0.35">
      <c r="B868" s="8"/>
      <c r="C868"/>
      <c r="D868"/>
      <c r="E868"/>
      <c r="F868"/>
      <c r="G868" s="6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</row>
    <row r="869" spans="2:21" x14ac:dyDescent="0.35">
      <c r="B869" s="8"/>
      <c r="C869"/>
      <c r="D869"/>
      <c r="E869"/>
      <c r="F869"/>
      <c r="G869" s="6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</row>
    <row r="870" spans="2:21" x14ac:dyDescent="0.35">
      <c r="B870" s="8"/>
      <c r="C870"/>
      <c r="D870"/>
      <c r="E870"/>
      <c r="F870"/>
      <c r="G870" s="6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</row>
    <row r="871" spans="2:21" x14ac:dyDescent="0.35">
      <c r="B871" s="8"/>
      <c r="C871"/>
      <c r="D871"/>
      <c r="E871"/>
      <c r="F871"/>
      <c r="G871" s="6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</row>
    <row r="872" spans="2:21" x14ac:dyDescent="0.35">
      <c r="B872" s="8"/>
      <c r="C872"/>
      <c r="D872"/>
      <c r="E872"/>
      <c r="F872"/>
      <c r="G872" s="6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</row>
    <row r="873" spans="2:21" x14ac:dyDescent="0.35">
      <c r="B873" s="8"/>
      <c r="C873"/>
      <c r="D873"/>
      <c r="E873"/>
      <c r="F873"/>
      <c r="G873" s="6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</row>
    <row r="874" spans="2:21" x14ac:dyDescent="0.35">
      <c r="B874" s="8"/>
      <c r="C874"/>
      <c r="D874"/>
      <c r="E874"/>
      <c r="F874"/>
      <c r="G874" s="6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</row>
    <row r="875" spans="2:21" x14ac:dyDescent="0.35">
      <c r="B875" s="8"/>
      <c r="C875"/>
      <c r="D875"/>
      <c r="E875"/>
      <c r="F875"/>
      <c r="G875" s="6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</row>
    <row r="876" spans="2:21" x14ac:dyDescent="0.35">
      <c r="B876" s="8"/>
      <c r="C876"/>
      <c r="D876"/>
      <c r="E876"/>
      <c r="F876"/>
      <c r="G876" s="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</row>
    <row r="877" spans="2:21" x14ac:dyDescent="0.35">
      <c r="B877" s="8"/>
      <c r="C877"/>
      <c r="D877"/>
      <c r="E877"/>
      <c r="F877"/>
      <c r="G877" s="6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</row>
    <row r="878" spans="2:21" x14ac:dyDescent="0.35">
      <c r="B878" s="8"/>
      <c r="C878"/>
      <c r="D878"/>
      <c r="E878"/>
      <c r="F878"/>
      <c r="G878" s="6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</row>
    <row r="879" spans="2:21" x14ac:dyDescent="0.35">
      <c r="B879" s="8"/>
      <c r="C879"/>
      <c r="D879"/>
      <c r="E879"/>
      <c r="F879"/>
      <c r="G879" s="6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</row>
    <row r="880" spans="2:21" x14ac:dyDescent="0.35">
      <c r="B880" s="8"/>
      <c r="C880"/>
      <c r="D880"/>
      <c r="E880"/>
      <c r="F880"/>
      <c r="G880" s="6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</row>
    <row r="881" spans="2:21" x14ac:dyDescent="0.35">
      <c r="B881" s="8"/>
      <c r="C881"/>
      <c r="D881"/>
      <c r="E881"/>
      <c r="F881"/>
      <c r="G881" s="6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</row>
    <row r="882" spans="2:21" x14ac:dyDescent="0.35">
      <c r="B882" s="8"/>
      <c r="C882"/>
      <c r="D882"/>
      <c r="E882"/>
      <c r="F882"/>
      <c r="G882" s="6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</row>
    <row r="883" spans="2:21" x14ac:dyDescent="0.35">
      <c r="B883" s="8"/>
      <c r="C883"/>
      <c r="D883"/>
      <c r="E883"/>
      <c r="F883"/>
      <c r="G883" s="6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</row>
    <row r="884" spans="2:21" x14ac:dyDescent="0.35">
      <c r="B884" s="8"/>
      <c r="C884"/>
      <c r="D884"/>
      <c r="E884"/>
      <c r="F884"/>
      <c r="G884" s="6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</row>
    <row r="885" spans="2:21" x14ac:dyDescent="0.35">
      <c r="B885" s="8"/>
      <c r="C885"/>
      <c r="D885"/>
      <c r="E885"/>
      <c r="F885"/>
      <c r="G885" s="6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</row>
    <row r="886" spans="2:21" x14ac:dyDescent="0.35">
      <c r="B886" s="8"/>
      <c r="C886"/>
      <c r="D886"/>
      <c r="E886"/>
      <c r="F886"/>
      <c r="G886" s="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</row>
    <row r="887" spans="2:21" x14ac:dyDescent="0.35">
      <c r="B887" s="8"/>
      <c r="C887"/>
      <c r="D887"/>
      <c r="E887"/>
      <c r="F887"/>
      <c r="G887" s="6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</row>
    <row r="888" spans="2:21" x14ac:dyDescent="0.35">
      <c r="B888" s="8"/>
      <c r="C888"/>
      <c r="D888"/>
      <c r="E888"/>
      <c r="F888"/>
      <c r="G888" s="6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</row>
    <row r="889" spans="2:21" x14ac:dyDescent="0.35">
      <c r="B889" s="8"/>
      <c r="C889"/>
      <c r="D889"/>
      <c r="E889"/>
      <c r="F889"/>
      <c r="G889" s="6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</row>
    <row r="890" spans="2:21" x14ac:dyDescent="0.35">
      <c r="B890" s="8"/>
      <c r="C890"/>
      <c r="D890"/>
      <c r="E890"/>
      <c r="F890"/>
      <c r="G890" s="6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</row>
    <row r="891" spans="2:21" x14ac:dyDescent="0.35">
      <c r="B891" s="8"/>
      <c r="C891"/>
      <c r="D891"/>
      <c r="E891"/>
      <c r="F891"/>
      <c r="G891" s="6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</row>
    <row r="892" spans="2:21" x14ac:dyDescent="0.35">
      <c r="B892" s="8"/>
      <c r="C892"/>
      <c r="D892"/>
      <c r="E892"/>
      <c r="F892"/>
      <c r="G892" s="6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</row>
    <row r="893" spans="2:21" x14ac:dyDescent="0.35">
      <c r="B893" s="8"/>
      <c r="C893"/>
      <c r="D893"/>
      <c r="E893"/>
      <c r="F893"/>
      <c r="G893" s="6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</row>
    <row r="894" spans="2:21" x14ac:dyDescent="0.35">
      <c r="B894" s="8"/>
      <c r="C894"/>
      <c r="D894"/>
      <c r="E894"/>
      <c r="F894"/>
      <c r="G894" s="6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</row>
    <row r="895" spans="2:21" x14ac:dyDescent="0.35">
      <c r="B895" s="8"/>
      <c r="C895"/>
      <c r="D895"/>
      <c r="E895"/>
      <c r="F895"/>
      <c r="G895" s="6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</row>
    <row r="896" spans="2:21" x14ac:dyDescent="0.35">
      <c r="B896" s="8"/>
      <c r="C896"/>
      <c r="D896"/>
      <c r="E896"/>
      <c r="F896"/>
      <c r="G896" s="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</row>
    <row r="897" spans="2:21" x14ac:dyDescent="0.35">
      <c r="B897" s="8"/>
      <c r="C897"/>
      <c r="D897"/>
      <c r="E897"/>
      <c r="F897"/>
      <c r="G897" s="6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</row>
    <row r="898" spans="2:21" x14ac:dyDescent="0.35">
      <c r="B898" s="8"/>
      <c r="C898"/>
      <c r="D898"/>
      <c r="E898"/>
      <c r="F898"/>
      <c r="G898" s="6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</row>
    <row r="899" spans="2:21" x14ac:dyDescent="0.35">
      <c r="B899" s="8"/>
      <c r="C899"/>
      <c r="D899"/>
      <c r="E899"/>
      <c r="F899"/>
      <c r="G899" s="6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</row>
    <row r="900" spans="2:21" x14ac:dyDescent="0.35">
      <c r="B900" s="8"/>
      <c r="C900"/>
      <c r="D900"/>
      <c r="E900"/>
      <c r="F900"/>
      <c r="G900" s="6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</row>
    <row r="901" spans="2:21" x14ac:dyDescent="0.35">
      <c r="B901" s="8"/>
      <c r="C901"/>
      <c r="D901"/>
      <c r="E901"/>
      <c r="F901"/>
      <c r="G901" s="6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</row>
    <row r="902" spans="2:21" x14ac:dyDescent="0.35">
      <c r="B902" s="8"/>
      <c r="C902"/>
      <c r="D902"/>
      <c r="E902"/>
      <c r="F902"/>
      <c r="G902" s="6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</row>
    <row r="903" spans="2:21" x14ac:dyDescent="0.35">
      <c r="B903" s="8"/>
      <c r="C903"/>
      <c r="D903"/>
      <c r="E903"/>
      <c r="F903"/>
      <c r="G903" s="6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</row>
    <row r="904" spans="2:21" x14ac:dyDescent="0.35">
      <c r="B904" s="8"/>
      <c r="C904"/>
      <c r="D904"/>
      <c r="E904"/>
      <c r="F904"/>
      <c r="G904" s="6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</row>
    <row r="905" spans="2:21" x14ac:dyDescent="0.35">
      <c r="B905" s="8"/>
      <c r="C905"/>
      <c r="D905"/>
      <c r="E905"/>
      <c r="F905"/>
      <c r="G905" s="6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</row>
    <row r="906" spans="2:21" x14ac:dyDescent="0.35">
      <c r="B906" s="8"/>
      <c r="C906"/>
      <c r="D906"/>
      <c r="E906"/>
      <c r="F906"/>
      <c r="G906" s="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</row>
    <row r="907" spans="2:21" x14ac:dyDescent="0.35">
      <c r="B907" s="8"/>
      <c r="C907"/>
      <c r="D907"/>
      <c r="E907"/>
      <c r="F907"/>
      <c r="G907" s="6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</row>
    <row r="908" spans="2:21" x14ac:dyDescent="0.35">
      <c r="B908" s="8"/>
      <c r="C908"/>
      <c r="D908"/>
      <c r="E908"/>
      <c r="F908"/>
      <c r="G908" s="6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</row>
    <row r="909" spans="2:21" x14ac:dyDescent="0.35">
      <c r="B909" s="8"/>
      <c r="C909"/>
      <c r="D909"/>
      <c r="E909"/>
      <c r="F909"/>
      <c r="G909" s="6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</row>
    <row r="910" spans="2:21" x14ac:dyDescent="0.35">
      <c r="B910" s="8"/>
      <c r="C910"/>
      <c r="D910"/>
      <c r="E910"/>
      <c r="F910"/>
      <c r="G910" s="6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</row>
    <row r="911" spans="2:21" x14ac:dyDescent="0.35">
      <c r="B911" s="8"/>
      <c r="C911"/>
      <c r="D911"/>
      <c r="E911"/>
      <c r="F911"/>
      <c r="G911" s="6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</row>
    <row r="912" spans="2:21" x14ac:dyDescent="0.35">
      <c r="B912" s="8"/>
      <c r="C912"/>
      <c r="D912"/>
      <c r="E912"/>
      <c r="F912"/>
      <c r="G912" s="6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</row>
    <row r="913" spans="2:21" x14ac:dyDescent="0.35">
      <c r="B913" s="8"/>
      <c r="C913"/>
      <c r="D913"/>
      <c r="E913"/>
      <c r="F913"/>
      <c r="G913" s="6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</row>
    <row r="914" spans="2:21" x14ac:dyDescent="0.35">
      <c r="B914" s="8"/>
      <c r="C914"/>
      <c r="D914"/>
      <c r="E914"/>
      <c r="F914"/>
      <c r="G914" s="6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</row>
    <row r="915" spans="2:21" x14ac:dyDescent="0.35">
      <c r="B915" s="8"/>
      <c r="C915"/>
      <c r="D915"/>
      <c r="E915"/>
      <c r="F915"/>
      <c r="G915" s="6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</row>
    <row r="916" spans="2:21" x14ac:dyDescent="0.35">
      <c r="B916" s="8"/>
      <c r="C916"/>
      <c r="D916"/>
      <c r="E916"/>
      <c r="F916"/>
      <c r="G916" s="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</row>
    <row r="917" spans="2:21" x14ac:dyDescent="0.35">
      <c r="B917" s="8"/>
      <c r="C917"/>
      <c r="D917"/>
      <c r="E917"/>
      <c r="F917"/>
      <c r="G917" s="6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</row>
    <row r="918" spans="2:21" x14ac:dyDescent="0.35">
      <c r="B918" s="8"/>
      <c r="C918"/>
      <c r="D918"/>
      <c r="E918"/>
      <c r="F918"/>
      <c r="G918" s="6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</row>
    <row r="919" spans="2:21" x14ac:dyDescent="0.35">
      <c r="B919" s="8"/>
      <c r="C919"/>
      <c r="D919"/>
      <c r="E919"/>
      <c r="F919"/>
      <c r="G919" s="6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</row>
    <row r="920" spans="2:21" x14ac:dyDescent="0.35">
      <c r="B920" s="8"/>
      <c r="C920"/>
      <c r="D920"/>
      <c r="E920"/>
      <c r="F920"/>
      <c r="G920" s="6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</row>
    <row r="921" spans="2:21" x14ac:dyDescent="0.35">
      <c r="B921" s="8"/>
      <c r="C921"/>
      <c r="D921"/>
      <c r="E921"/>
      <c r="F921"/>
      <c r="G921" s="6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</row>
    <row r="922" spans="2:21" x14ac:dyDescent="0.35">
      <c r="B922" s="8"/>
      <c r="C922"/>
      <c r="D922"/>
      <c r="E922"/>
      <c r="F922"/>
      <c r="G922" s="6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</row>
    <row r="923" spans="2:21" x14ac:dyDescent="0.35">
      <c r="B923" s="8"/>
      <c r="C923"/>
      <c r="D923"/>
      <c r="E923"/>
      <c r="F923"/>
      <c r="G923" s="6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</row>
    <row r="924" spans="2:21" x14ac:dyDescent="0.35">
      <c r="B924" s="8"/>
      <c r="C924"/>
      <c r="D924"/>
      <c r="E924"/>
      <c r="F924"/>
      <c r="G924" s="6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</row>
    <row r="925" spans="2:21" x14ac:dyDescent="0.35">
      <c r="B925" s="8"/>
      <c r="C925"/>
      <c r="D925"/>
      <c r="E925"/>
      <c r="F925"/>
      <c r="G925" s="6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</row>
    <row r="926" spans="2:21" x14ac:dyDescent="0.35">
      <c r="B926" s="8"/>
      <c r="C926"/>
      <c r="D926"/>
      <c r="E926"/>
      <c r="F926"/>
      <c r="G926" s="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</row>
    <row r="927" spans="2:21" x14ac:dyDescent="0.35">
      <c r="B927" s="8"/>
      <c r="C927"/>
      <c r="D927"/>
      <c r="E927"/>
      <c r="F927"/>
      <c r="G927" s="6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</row>
    <row r="928" spans="2:21" x14ac:dyDescent="0.35">
      <c r="B928" s="8"/>
      <c r="C928"/>
      <c r="D928"/>
      <c r="E928"/>
      <c r="F928"/>
      <c r="G928" s="6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</row>
    <row r="929" spans="2:21" x14ac:dyDescent="0.35">
      <c r="B929" s="8"/>
      <c r="C929"/>
      <c r="D929"/>
      <c r="E929"/>
      <c r="F929"/>
      <c r="G929" s="6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</row>
    <row r="930" spans="2:21" x14ac:dyDescent="0.35">
      <c r="B930" s="8"/>
      <c r="C930"/>
      <c r="D930"/>
      <c r="E930"/>
      <c r="F930"/>
      <c r="G930" s="6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</row>
    <row r="931" spans="2:21" x14ac:dyDescent="0.35">
      <c r="B931" s="8"/>
      <c r="C931"/>
      <c r="D931"/>
      <c r="E931"/>
      <c r="F931"/>
      <c r="G931" s="6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</row>
    <row r="932" spans="2:21" x14ac:dyDescent="0.35">
      <c r="B932" s="8"/>
      <c r="C932"/>
      <c r="D932"/>
      <c r="E932"/>
      <c r="F932"/>
      <c r="G932" s="6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</row>
    <row r="933" spans="2:21" x14ac:dyDescent="0.35">
      <c r="B933" s="8"/>
      <c r="C933"/>
      <c r="D933"/>
      <c r="E933"/>
      <c r="F933"/>
      <c r="G933" s="6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</row>
    <row r="934" spans="2:21" x14ac:dyDescent="0.35">
      <c r="B934" s="8"/>
      <c r="C934"/>
      <c r="D934"/>
      <c r="E934"/>
      <c r="F934"/>
      <c r="G934" s="6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</row>
    <row r="935" spans="2:21" x14ac:dyDescent="0.35">
      <c r="B935" s="8"/>
      <c r="C935"/>
      <c r="D935"/>
      <c r="E935"/>
      <c r="F935"/>
      <c r="G935" s="6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</row>
    <row r="936" spans="2:21" x14ac:dyDescent="0.35">
      <c r="B936" s="8"/>
      <c r="C936"/>
      <c r="D936"/>
      <c r="E936"/>
      <c r="F936"/>
      <c r="G936" s="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</row>
    <row r="937" spans="2:21" x14ac:dyDescent="0.35">
      <c r="B937" s="8"/>
      <c r="C937"/>
      <c r="D937"/>
      <c r="E937"/>
      <c r="F937"/>
      <c r="G937" s="6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</row>
    <row r="938" spans="2:21" x14ac:dyDescent="0.35">
      <c r="B938" s="8"/>
      <c r="C938"/>
      <c r="D938"/>
      <c r="E938"/>
      <c r="F938"/>
      <c r="G938" s="6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</row>
    <row r="939" spans="2:21" x14ac:dyDescent="0.35">
      <c r="B939" s="8"/>
      <c r="C939"/>
      <c r="D939"/>
      <c r="E939"/>
      <c r="F939"/>
      <c r="G939" s="6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</row>
    <row r="940" spans="2:21" x14ac:dyDescent="0.35">
      <c r="B940" s="8"/>
      <c r="C940"/>
      <c r="D940"/>
      <c r="E940"/>
      <c r="F940"/>
      <c r="G940" s="6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</row>
    <row r="941" spans="2:21" x14ac:dyDescent="0.35">
      <c r="B941" s="8"/>
      <c r="C941"/>
      <c r="D941"/>
      <c r="E941"/>
      <c r="F941"/>
      <c r="G941" s="6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</row>
    <row r="942" spans="2:21" x14ac:dyDescent="0.35">
      <c r="B942" s="8"/>
      <c r="C942"/>
      <c r="D942"/>
      <c r="E942"/>
      <c r="F942"/>
      <c r="G942" s="6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</row>
    <row r="943" spans="2:21" x14ac:dyDescent="0.35">
      <c r="B943" s="8"/>
      <c r="C943"/>
      <c r="D943"/>
      <c r="E943"/>
      <c r="F943"/>
      <c r="G943" s="6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</row>
    <row r="944" spans="2:21" x14ac:dyDescent="0.35">
      <c r="B944" s="8"/>
      <c r="C944"/>
      <c r="D944"/>
      <c r="E944"/>
      <c r="F944"/>
      <c r="G944" s="6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</row>
    <row r="945" spans="2:21" x14ac:dyDescent="0.35">
      <c r="B945" s="8"/>
      <c r="C945"/>
      <c r="D945"/>
      <c r="E945"/>
      <c r="F945"/>
      <c r="G945" s="6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</row>
    <row r="946" spans="2:21" x14ac:dyDescent="0.35">
      <c r="B946" s="8"/>
      <c r="C946"/>
      <c r="D946"/>
      <c r="E946"/>
      <c r="F946"/>
      <c r="G946" s="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</row>
    <row r="947" spans="2:21" x14ac:dyDescent="0.35">
      <c r="B947" s="8"/>
      <c r="C947"/>
      <c r="D947"/>
      <c r="E947"/>
      <c r="F947"/>
      <c r="G947" s="6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</row>
    <row r="948" spans="2:21" x14ac:dyDescent="0.35">
      <c r="B948" s="8"/>
      <c r="C948"/>
      <c r="D948"/>
      <c r="E948"/>
      <c r="F948"/>
      <c r="G948" s="6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</row>
    <row r="949" spans="2:21" x14ac:dyDescent="0.35">
      <c r="B949" s="8"/>
      <c r="C949"/>
      <c r="D949"/>
      <c r="E949"/>
      <c r="F949"/>
      <c r="G949" s="6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</row>
    <row r="950" spans="2:21" x14ac:dyDescent="0.35">
      <c r="B950" s="8"/>
      <c r="C950"/>
      <c r="D950"/>
      <c r="E950"/>
      <c r="F950"/>
      <c r="G950" s="6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</row>
    <row r="951" spans="2:21" x14ac:dyDescent="0.35">
      <c r="B951" s="8"/>
      <c r="C951"/>
      <c r="D951"/>
      <c r="E951"/>
      <c r="F951"/>
      <c r="G951" s="6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</row>
    <row r="952" spans="2:21" x14ac:dyDescent="0.35">
      <c r="B952" s="8"/>
      <c r="C952"/>
      <c r="D952"/>
      <c r="E952"/>
      <c r="F952"/>
      <c r="G952" s="6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</row>
    <row r="953" spans="2:21" x14ac:dyDescent="0.35">
      <c r="B953" s="8"/>
      <c r="C953"/>
      <c r="D953"/>
      <c r="E953"/>
      <c r="F953"/>
      <c r="G953" s="6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</row>
    <row r="954" spans="2:21" x14ac:dyDescent="0.35">
      <c r="B954" s="8"/>
      <c r="C954"/>
      <c r="D954"/>
      <c r="E954"/>
      <c r="F954"/>
      <c r="G954" s="6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</row>
    <row r="955" spans="2:21" x14ac:dyDescent="0.35">
      <c r="B955" s="8"/>
      <c r="C955"/>
      <c r="D955"/>
      <c r="E955"/>
      <c r="F955"/>
      <c r="G955" s="6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</row>
    <row r="956" spans="2:21" x14ac:dyDescent="0.35">
      <c r="B956" s="8"/>
      <c r="C956"/>
      <c r="D956"/>
      <c r="E956"/>
      <c r="F956"/>
      <c r="G956" s="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</row>
    <row r="957" spans="2:21" x14ac:dyDescent="0.35">
      <c r="B957" s="8"/>
      <c r="C957"/>
      <c r="D957"/>
      <c r="E957"/>
      <c r="F957"/>
      <c r="G957" s="6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</row>
    <row r="958" spans="2:21" x14ac:dyDescent="0.35">
      <c r="B958" s="8"/>
      <c r="C958"/>
      <c r="D958"/>
      <c r="E958"/>
      <c r="F958"/>
      <c r="G958" s="6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</row>
    <row r="959" spans="2:21" x14ac:dyDescent="0.35">
      <c r="B959" s="8"/>
      <c r="C959"/>
      <c r="D959"/>
      <c r="E959"/>
      <c r="F959"/>
      <c r="G959" s="6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</row>
    <row r="960" spans="2:21" x14ac:dyDescent="0.35">
      <c r="B960" s="8"/>
      <c r="C960"/>
      <c r="D960"/>
      <c r="E960"/>
      <c r="F960"/>
      <c r="G960" s="6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</row>
    <row r="961" spans="2:21" x14ac:dyDescent="0.35">
      <c r="B961" s="8"/>
      <c r="C961"/>
      <c r="D961"/>
      <c r="E961"/>
      <c r="F961"/>
      <c r="G961" s="6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</row>
    <row r="962" spans="2:21" x14ac:dyDescent="0.35">
      <c r="B962" s="8"/>
      <c r="C962"/>
      <c r="D962"/>
      <c r="E962"/>
      <c r="F962"/>
      <c r="G962" s="6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</row>
    <row r="963" spans="2:21" x14ac:dyDescent="0.35">
      <c r="B963" s="8"/>
      <c r="C963"/>
      <c r="D963"/>
      <c r="E963"/>
      <c r="F963"/>
      <c r="G963" s="6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</row>
    <row r="964" spans="2:21" x14ac:dyDescent="0.35">
      <c r="B964" s="8"/>
      <c r="C964"/>
      <c r="D964"/>
      <c r="E964"/>
      <c r="F964"/>
      <c r="G964" s="6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</row>
    <row r="965" spans="2:21" x14ac:dyDescent="0.35">
      <c r="B965" s="8"/>
      <c r="C965"/>
      <c r="D965"/>
      <c r="E965"/>
      <c r="F965"/>
      <c r="G965" s="6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</row>
    <row r="966" spans="2:21" x14ac:dyDescent="0.35">
      <c r="B966" s="8"/>
      <c r="C966"/>
      <c r="D966"/>
      <c r="E966"/>
      <c r="F966"/>
      <c r="G966" s="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</row>
    <row r="967" spans="2:21" x14ac:dyDescent="0.35">
      <c r="B967" s="8"/>
      <c r="C967"/>
      <c r="D967"/>
      <c r="E967"/>
      <c r="F967"/>
      <c r="G967" s="6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</row>
    <row r="968" spans="2:21" x14ac:dyDescent="0.35">
      <c r="B968" s="8"/>
      <c r="C968"/>
      <c r="D968"/>
      <c r="E968"/>
      <c r="F968"/>
      <c r="G968" s="6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</row>
    <row r="969" spans="2:21" x14ac:dyDescent="0.35">
      <c r="B969" s="8"/>
      <c r="C969"/>
      <c r="D969"/>
      <c r="E969"/>
      <c r="F969"/>
      <c r="G969" s="6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</row>
    <row r="970" spans="2:21" x14ac:dyDescent="0.35">
      <c r="B970" s="8"/>
      <c r="C970"/>
      <c r="D970"/>
      <c r="E970"/>
      <c r="F970"/>
      <c r="G970" s="6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</row>
    <row r="971" spans="2:21" x14ac:dyDescent="0.35">
      <c r="B971" s="8"/>
      <c r="C971"/>
      <c r="D971"/>
      <c r="E971"/>
      <c r="F971"/>
      <c r="G971" s="6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</row>
    <row r="972" spans="2:21" x14ac:dyDescent="0.35">
      <c r="B972" s="8"/>
      <c r="C972"/>
      <c r="D972"/>
      <c r="E972"/>
      <c r="F972"/>
      <c r="G972" s="6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</row>
    <row r="973" spans="2:21" x14ac:dyDescent="0.35">
      <c r="B973" s="8"/>
      <c r="C973"/>
      <c r="D973"/>
      <c r="E973"/>
      <c r="F973"/>
      <c r="G973" s="6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</row>
    <row r="974" spans="2:21" x14ac:dyDescent="0.35">
      <c r="B974" s="8"/>
      <c r="C974"/>
      <c r="D974"/>
      <c r="E974"/>
      <c r="F974"/>
      <c r="G974" s="6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</row>
    <row r="975" spans="2:21" x14ac:dyDescent="0.35">
      <c r="B975" s="8"/>
      <c r="C975"/>
      <c r="D975"/>
      <c r="E975"/>
      <c r="F975"/>
      <c r="G975" s="6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</row>
    <row r="976" spans="2:21" x14ac:dyDescent="0.35">
      <c r="B976" s="8"/>
      <c r="C976"/>
      <c r="D976"/>
      <c r="E976"/>
      <c r="F976"/>
      <c r="G976" s="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</row>
    <row r="977" spans="2:21" x14ac:dyDescent="0.35">
      <c r="B977" s="8"/>
      <c r="C977"/>
      <c r="D977"/>
      <c r="E977"/>
      <c r="F977"/>
      <c r="G977" s="6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</row>
    <row r="978" spans="2:21" x14ac:dyDescent="0.35">
      <c r="B978" s="8"/>
      <c r="C978"/>
      <c r="D978"/>
      <c r="E978"/>
      <c r="F978"/>
      <c r="G978" s="6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</row>
    <row r="979" spans="2:21" x14ac:dyDescent="0.35">
      <c r="B979" s="8"/>
      <c r="C979"/>
      <c r="D979"/>
      <c r="E979"/>
      <c r="F979"/>
      <c r="G979" s="6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</row>
    <row r="980" spans="2:21" x14ac:dyDescent="0.35">
      <c r="B980" s="8"/>
      <c r="C980"/>
      <c r="D980"/>
      <c r="E980"/>
      <c r="F980"/>
      <c r="G980" s="6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</row>
    <row r="981" spans="2:21" x14ac:dyDescent="0.35">
      <c r="B981" s="8"/>
      <c r="C981"/>
      <c r="D981"/>
      <c r="E981"/>
      <c r="F981"/>
      <c r="G981" s="6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</row>
    <row r="982" spans="2:21" x14ac:dyDescent="0.35">
      <c r="B982" s="8"/>
      <c r="C982"/>
      <c r="D982"/>
      <c r="E982"/>
      <c r="F982"/>
      <c r="G982" s="6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</row>
    <row r="983" spans="2:21" x14ac:dyDescent="0.35">
      <c r="B983" s="8"/>
      <c r="C983"/>
      <c r="D983"/>
      <c r="E983"/>
      <c r="F983"/>
      <c r="G983" s="6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</row>
    <row r="984" spans="2:21" x14ac:dyDescent="0.35">
      <c r="B984" s="8"/>
      <c r="C984"/>
      <c r="D984"/>
      <c r="E984"/>
      <c r="F984"/>
      <c r="G984" s="6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</row>
    <row r="985" spans="2:21" x14ac:dyDescent="0.35">
      <c r="B985" s="8"/>
      <c r="C985"/>
      <c r="D985"/>
      <c r="E985"/>
      <c r="F985"/>
      <c r="G985" s="6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</row>
    <row r="986" spans="2:21" x14ac:dyDescent="0.35">
      <c r="B986" s="8"/>
      <c r="C986"/>
      <c r="D986"/>
      <c r="E986"/>
      <c r="F986"/>
      <c r="G986" s="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</row>
    <row r="987" spans="2:21" x14ac:dyDescent="0.35">
      <c r="B987" s="8"/>
      <c r="C987"/>
      <c r="D987"/>
      <c r="E987"/>
      <c r="F987"/>
      <c r="G987" s="6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</row>
    <row r="988" spans="2:21" x14ac:dyDescent="0.35">
      <c r="B988" s="8"/>
      <c r="C988"/>
      <c r="D988"/>
      <c r="E988"/>
      <c r="F988"/>
      <c r="G988" s="6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</row>
    <row r="989" spans="2:21" x14ac:dyDescent="0.35">
      <c r="B989" s="8"/>
      <c r="C989"/>
      <c r="D989"/>
      <c r="E989"/>
      <c r="F989"/>
      <c r="G989" s="6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</row>
    <row r="990" spans="2:21" x14ac:dyDescent="0.35">
      <c r="B990" s="8"/>
      <c r="C990"/>
      <c r="D990"/>
      <c r="E990"/>
      <c r="F990"/>
      <c r="G990" s="6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</row>
    <row r="991" spans="2:21" x14ac:dyDescent="0.35">
      <c r="B991" s="8"/>
      <c r="C991"/>
      <c r="D991"/>
      <c r="E991"/>
      <c r="F991"/>
      <c r="G991" s="6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</row>
    <row r="992" spans="2:21" x14ac:dyDescent="0.35">
      <c r="B992" s="8"/>
      <c r="C992"/>
      <c r="D992"/>
      <c r="E992"/>
      <c r="F992"/>
      <c r="G992" s="6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</row>
    <row r="993" spans="2:21" x14ac:dyDescent="0.35">
      <c r="B993" s="8"/>
      <c r="C993"/>
      <c r="D993"/>
      <c r="E993"/>
      <c r="F993"/>
      <c r="G993" s="6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</row>
    <row r="994" spans="2:21" x14ac:dyDescent="0.35">
      <c r="B994" s="8"/>
      <c r="C994"/>
      <c r="D994"/>
      <c r="E994"/>
      <c r="F994"/>
      <c r="G994" s="6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</row>
    <row r="995" spans="2:21" x14ac:dyDescent="0.35">
      <c r="B995" s="8"/>
      <c r="C995"/>
      <c r="D995"/>
      <c r="E995"/>
      <c r="F995"/>
      <c r="G995" s="6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</row>
    <row r="996" spans="2:21" x14ac:dyDescent="0.35">
      <c r="B996" s="8"/>
      <c r="C996"/>
      <c r="D996"/>
      <c r="E996"/>
      <c r="F996"/>
      <c r="G996" s="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</row>
    <row r="997" spans="2:21" x14ac:dyDescent="0.35">
      <c r="B997" s="8"/>
      <c r="C997"/>
      <c r="D997"/>
      <c r="E997"/>
      <c r="F997"/>
      <c r="G997" s="6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</row>
    <row r="998" spans="2:21" x14ac:dyDescent="0.35">
      <c r="B998" s="8"/>
      <c r="C998"/>
      <c r="D998"/>
      <c r="E998"/>
      <c r="F998"/>
      <c r="G998" s="6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</row>
    <row r="999" spans="2:21" x14ac:dyDescent="0.35">
      <c r="B999" s="8"/>
      <c r="C999"/>
      <c r="D999"/>
      <c r="E999"/>
      <c r="F999"/>
      <c r="G999" s="6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</row>
    <row r="1000" spans="2:21" x14ac:dyDescent="0.35">
      <c r="B1000" s="8"/>
      <c r="C1000"/>
      <c r="D1000"/>
      <c r="E1000"/>
      <c r="F1000"/>
      <c r="G1000" s="6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</row>
    <row r="1001" spans="2:21" x14ac:dyDescent="0.35">
      <c r="B1001" s="8"/>
      <c r="C1001"/>
      <c r="D1001"/>
      <c r="E1001"/>
      <c r="F1001"/>
      <c r="G1001" s="6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</row>
    <row r="1002" spans="2:21" x14ac:dyDescent="0.35">
      <c r="B1002" s="8"/>
      <c r="C1002"/>
      <c r="D1002"/>
      <c r="E1002"/>
      <c r="F1002"/>
      <c r="G1002" s="6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</row>
    <row r="1003" spans="2:21" x14ac:dyDescent="0.35">
      <c r="B1003" s="8"/>
      <c r="C1003"/>
      <c r="D1003"/>
      <c r="E1003"/>
      <c r="F1003"/>
      <c r="G1003" s="6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</row>
    <row r="1004" spans="2:21" x14ac:dyDescent="0.35">
      <c r="B1004" s="8"/>
      <c r="C1004"/>
      <c r="D1004"/>
      <c r="E1004"/>
      <c r="F1004"/>
      <c r="G1004" s="6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</row>
    <row r="1005" spans="2:21" x14ac:dyDescent="0.35">
      <c r="B1005" s="8"/>
      <c r="C1005"/>
      <c r="D1005"/>
      <c r="E1005"/>
      <c r="F1005"/>
      <c r="G1005" s="6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</row>
    <row r="1006" spans="2:21" x14ac:dyDescent="0.35">
      <c r="B1006" s="8"/>
      <c r="C1006"/>
      <c r="D1006"/>
      <c r="E1006"/>
      <c r="F1006"/>
      <c r="G1006" s="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</row>
    <row r="1007" spans="2:21" x14ac:dyDescent="0.35">
      <c r="B1007" s="8"/>
      <c r="C1007"/>
      <c r="D1007"/>
      <c r="E1007"/>
      <c r="F1007"/>
      <c r="G1007" s="6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</row>
    <row r="1008" spans="2:21" x14ac:dyDescent="0.35">
      <c r="B1008" s="8"/>
      <c r="C1008"/>
      <c r="D1008"/>
      <c r="E1008"/>
      <c r="F1008"/>
      <c r="G1008" s="6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</row>
    <row r="1009" spans="2:21" x14ac:dyDescent="0.35">
      <c r="B1009" s="8"/>
      <c r="C1009"/>
      <c r="D1009"/>
      <c r="E1009"/>
      <c r="F1009"/>
      <c r="G1009" s="6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</row>
    <row r="1010" spans="2:21" x14ac:dyDescent="0.35">
      <c r="B1010" s="8"/>
      <c r="C1010"/>
      <c r="D1010"/>
      <c r="E1010"/>
      <c r="F1010"/>
      <c r="G1010" s="6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</row>
    <row r="1011" spans="2:21" x14ac:dyDescent="0.35">
      <c r="B1011" s="8"/>
      <c r="C1011"/>
      <c r="D1011"/>
      <c r="E1011"/>
      <c r="F1011"/>
      <c r="G1011" s="6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</row>
    <row r="1012" spans="2:21" x14ac:dyDescent="0.35">
      <c r="B1012" s="8"/>
      <c r="C1012"/>
      <c r="D1012"/>
      <c r="E1012"/>
      <c r="F1012"/>
      <c r="G1012" s="6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</row>
    <row r="1013" spans="2:21" x14ac:dyDescent="0.35">
      <c r="B1013" s="8"/>
      <c r="C1013"/>
      <c r="D1013"/>
      <c r="E1013"/>
      <c r="F1013"/>
      <c r="G1013" s="6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</row>
    <row r="1014" spans="2:21" x14ac:dyDescent="0.35">
      <c r="B1014" s="8"/>
      <c r="C1014"/>
      <c r="D1014"/>
      <c r="E1014"/>
      <c r="F1014"/>
      <c r="G1014" s="6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</row>
    <row r="1015" spans="2:21" x14ac:dyDescent="0.35">
      <c r="B1015" s="8"/>
      <c r="C1015"/>
      <c r="D1015"/>
      <c r="E1015"/>
      <c r="F1015"/>
      <c r="G1015" s="6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</row>
    <row r="1016" spans="2:21" x14ac:dyDescent="0.35">
      <c r="B1016" s="8"/>
      <c r="C1016"/>
      <c r="D1016"/>
      <c r="E1016"/>
      <c r="F1016"/>
      <c r="G1016" s="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</row>
    <row r="1017" spans="2:21" x14ac:dyDescent="0.35">
      <c r="B1017" s="8"/>
      <c r="C1017"/>
      <c r="D1017"/>
      <c r="E1017"/>
      <c r="F1017"/>
      <c r="G1017" s="6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</row>
    <row r="1018" spans="2:21" x14ac:dyDescent="0.35">
      <c r="B1018" s="8"/>
      <c r="C1018"/>
      <c r="D1018"/>
      <c r="E1018"/>
      <c r="F1018"/>
      <c r="G1018" s="6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</row>
    <row r="1019" spans="2:21" x14ac:dyDescent="0.35">
      <c r="B1019" s="8"/>
      <c r="C1019"/>
      <c r="D1019"/>
      <c r="E1019"/>
      <c r="F1019"/>
      <c r="G1019" s="6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</row>
    <row r="1020" spans="2:21" x14ac:dyDescent="0.35">
      <c r="B1020" s="8"/>
      <c r="C1020"/>
      <c r="D1020"/>
      <c r="E1020"/>
      <c r="F1020"/>
      <c r="G1020" s="6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</row>
    <row r="1021" spans="2:21" x14ac:dyDescent="0.35">
      <c r="B1021" s="8"/>
      <c r="C1021"/>
      <c r="D1021"/>
      <c r="E1021"/>
      <c r="F1021"/>
      <c r="G1021" s="6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</row>
    <row r="1022" spans="2:21" x14ac:dyDescent="0.35">
      <c r="B1022" s="8"/>
      <c r="C1022"/>
      <c r="D1022"/>
      <c r="E1022"/>
      <c r="F1022"/>
      <c r="G1022" s="6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</row>
    <row r="1023" spans="2:21" x14ac:dyDescent="0.35">
      <c r="B1023" s="8"/>
      <c r="C1023"/>
      <c r="D1023"/>
      <c r="E1023"/>
      <c r="F1023"/>
      <c r="G1023" s="6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</row>
    <row r="1024" spans="2:21" x14ac:dyDescent="0.35">
      <c r="B1024" s="8"/>
      <c r="C1024"/>
      <c r="D1024"/>
      <c r="E1024"/>
      <c r="F1024"/>
      <c r="G1024" s="6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</row>
    <row r="1025" spans="2:21" x14ac:dyDescent="0.35">
      <c r="B1025" s="8"/>
      <c r="C1025"/>
      <c r="D1025"/>
      <c r="E1025"/>
      <c r="F1025"/>
      <c r="G1025" s="6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</row>
    <row r="1026" spans="2:21" x14ac:dyDescent="0.35">
      <c r="B1026" s="8"/>
      <c r="C1026"/>
      <c r="D1026"/>
      <c r="E1026"/>
      <c r="F1026"/>
      <c r="G1026" s="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</row>
    <row r="1027" spans="2:21" x14ac:dyDescent="0.35">
      <c r="B1027" s="8"/>
      <c r="C1027"/>
      <c r="D1027"/>
      <c r="E1027"/>
      <c r="F1027"/>
      <c r="G1027" s="6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</row>
    <row r="1028" spans="2:21" x14ac:dyDescent="0.35">
      <c r="B1028" s="8"/>
      <c r="C1028"/>
      <c r="D1028"/>
      <c r="E1028"/>
      <c r="F1028"/>
      <c r="G1028" s="6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</row>
    <row r="1029" spans="2:21" x14ac:dyDescent="0.35">
      <c r="B1029" s="8"/>
      <c r="C1029"/>
      <c r="D1029"/>
      <c r="E1029"/>
      <c r="F1029"/>
      <c r="G1029" s="6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</row>
    <row r="1030" spans="2:21" x14ac:dyDescent="0.35">
      <c r="B1030" s="8"/>
      <c r="C1030"/>
      <c r="D1030"/>
      <c r="E1030"/>
      <c r="F1030"/>
      <c r="G1030" s="6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</row>
    <row r="1031" spans="2:21" x14ac:dyDescent="0.35">
      <c r="B1031" s="8"/>
      <c r="C1031"/>
      <c r="D1031"/>
      <c r="E1031"/>
      <c r="F1031"/>
      <c r="G1031" s="6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</row>
    <row r="1032" spans="2:21" x14ac:dyDescent="0.35">
      <c r="B1032" s="8"/>
      <c r="C1032"/>
      <c r="D1032"/>
      <c r="E1032"/>
      <c r="F1032"/>
      <c r="G1032" s="6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</row>
    <row r="1033" spans="2:21" x14ac:dyDescent="0.35">
      <c r="B1033" s="8"/>
      <c r="C1033"/>
      <c r="D1033"/>
      <c r="E1033"/>
      <c r="F1033"/>
      <c r="G1033" s="6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</row>
    <row r="1034" spans="2:21" x14ac:dyDescent="0.35">
      <c r="B1034" s="8"/>
      <c r="C1034"/>
      <c r="D1034"/>
      <c r="E1034"/>
      <c r="F1034"/>
      <c r="G1034" s="6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</row>
    <row r="1035" spans="2:21" x14ac:dyDescent="0.35">
      <c r="B1035" s="8"/>
      <c r="C1035"/>
      <c r="D1035"/>
      <c r="E1035"/>
      <c r="F1035"/>
      <c r="G1035" s="6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</row>
    <row r="1036" spans="2:21" x14ac:dyDescent="0.35">
      <c r="B1036" s="8"/>
      <c r="C1036"/>
      <c r="D1036"/>
      <c r="E1036"/>
      <c r="F1036"/>
      <c r="G1036" s="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</row>
    <row r="1037" spans="2:21" x14ac:dyDescent="0.35">
      <c r="B1037" s="8"/>
      <c r="C1037"/>
      <c r="D1037"/>
      <c r="E1037"/>
      <c r="F1037"/>
      <c r="G1037" s="6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</row>
    <row r="1038" spans="2:21" x14ac:dyDescent="0.35">
      <c r="B1038" s="8"/>
      <c r="C1038"/>
      <c r="D1038"/>
      <c r="E1038"/>
      <c r="F1038"/>
      <c r="G1038" s="6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</row>
    <row r="1039" spans="2:21" x14ac:dyDescent="0.35">
      <c r="B1039" s="8"/>
      <c r="C1039"/>
      <c r="D1039"/>
      <c r="E1039"/>
      <c r="F1039"/>
      <c r="G1039" s="6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</row>
    <row r="1040" spans="2:21" x14ac:dyDescent="0.35">
      <c r="B1040" s="8"/>
      <c r="C1040"/>
      <c r="D1040"/>
      <c r="E1040"/>
      <c r="F1040"/>
      <c r="G1040" s="6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</row>
    <row r="1041" spans="2:21" x14ac:dyDescent="0.35">
      <c r="B1041" s="8"/>
      <c r="C1041"/>
      <c r="D1041"/>
      <c r="E1041"/>
      <c r="F1041"/>
      <c r="G1041" s="6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</row>
    <row r="1042" spans="2:21" x14ac:dyDescent="0.35">
      <c r="B1042" s="8"/>
      <c r="C1042"/>
      <c r="D1042"/>
      <c r="E1042"/>
      <c r="F1042"/>
      <c r="G1042" s="6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</row>
    <row r="1043" spans="2:21" x14ac:dyDescent="0.35">
      <c r="B1043" s="8"/>
      <c r="C1043"/>
      <c r="D1043"/>
      <c r="E1043"/>
      <c r="F1043"/>
      <c r="G1043" s="6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</row>
    <row r="1044" spans="2:21" x14ac:dyDescent="0.35">
      <c r="B1044" s="8"/>
      <c r="C1044"/>
      <c r="D1044"/>
      <c r="E1044"/>
      <c r="F1044"/>
      <c r="G1044" s="6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</row>
    <row r="1045" spans="2:21" x14ac:dyDescent="0.35">
      <c r="B1045" s="8"/>
      <c r="C1045"/>
      <c r="D1045"/>
      <c r="E1045"/>
      <c r="F1045"/>
      <c r="G1045" s="6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</row>
    <row r="1046" spans="2:21" x14ac:dyDescent="0.35">
      <c r="B1046" s="8"/>
      <c r="C1046"/>
      <c r="D1046"/>
      <c r="E1046"/>
      <c r="F1046"/>
      <c r="G1046" s="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</row>
    <row r="1047" spans="2:21" x14ac:dyDescent="0.35">
      <c r="B1047" s="8"/>
      <c r="C1047"/>
      <c r="D1047"/>
      <c r="E1047"/>
      <c r="F1047"/>
      <c r="G1047" s="6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</row>
    <row r="1048" spans="2:21" x14ac:dyDescent="0.35">
      <c r="B1048" s="8"/>
      <c r="C1048"/>
      <c r="D1048"/>
      <c r="E1048"/>
      <c r="F1048"/>
      <c r="G1048" s="6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</row>
    <row r="1049" spans="2:21" x14ac:dyDescent="0.35">
      <c r="B1049" s="8"/>
      <c r="C1049"/>
      <c r="D1049"/>
      <c r="E1049"/>
      <c r="F1049"/>
      <c r="G1049" s="6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</row>
    <row r="1050" spans="2:21" x14ac:dyDescent="0.35">
      <c r="B1050" s="8"/>
      <c r="C1050"/>
      <c r="D1050"/>
      <c r="E1050"/>
      <c r="F1050"/>
      <c r="G1050" s="6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</row>
    <row r="1051" spans="2:21" x14ac:dyDescent="0.35">
      <c r="B1051" s="8"/>
      <c r="C1051"/>
      <c r="D1051"/>
      <c r="E1051"/>
      <c r="F1051"/>
      <c r="G1051" s="6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</row>
    <row r="1052" spans="2:21" x14ac:dyDescent="0.35">
      <c r="B1052" s="8"/>
      <c r="C1052"/>
      <c r="D1052"/>
      <c r="E1052"/>
      <c r="F1052"/>
      <c r="G1052" s="6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</row>
    <row r="1053" spans="2:21" x14ac:dyDescent="0.35">
      <c r="B1053" s="8"/>
      <c r="C1053"/>
      <c r="D1053"/>
      <c r="E1053"/>
      <c r="F1053"/>
      <c r="G1053" s="6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</row>
    <row r="1054" spans="2:21" x14ac:dyDescent="0.35">
      <c r="B1054" s="8"/>
      <c r="C1054"/>
      <c r="D1054"/>
      <c r="E1054"/>
      <c r="F1054"/>
      <c r="G1054" s="6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</row>
    <row r="1055" spans="2:21" x14ac:dyDescent="0.35">
      <c r="B1055" s="8"/>
      <c r="C1055"/>
      <c r="D1055"/>
      <c r="E1055"/>
      <c r="F1055"/>
      <c r="G1055" s="6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</row>
    <row r="1056" spans="2:21" x14ac:dyDescent="0.35">
      <c r="B1056" s="8"/>
      <c r="C1056"/>
      <c r="D1056"/>
      <c r="E1056"/>
      <c r="F1056"/>
      <c r="G1056" s="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</row>
    <row r="1057" spans="2:21" x14ac:dyDescent="0.35">
      <c r="B1057" s="8"/>
      <c r="C1057"/>
      <c r="D1057"/>
      <c r="E1057"/>
      <c r="F1057"/>
      <c r="G1057" s="6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</row>
    <row r="1058" spans="2:21" x14ac:dyDescent="0.35">
      <c r="B1058" s="8"/>
      <c r="C1058"/>
      <c r="D1058"/>
      <c r="E1058"/>
      <c r="F1058"/>
      <c r="G1058" s="6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</row>
    <row r="1059" spans="2:21" x14ac:dyDescent="0.35">
      <c r="B1059" s="8"/>
      <c r="C1059"/>
      <c r="D1059"/>
      <c r="E1059"/>
      <c r="F1059"/>
      <c r="G1059" s="6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</row>
    <row r="1060" spans="2:21" x14ac:dyDescent="0.35">
      <c r="B1060" s="8"/>
      <c r="C1060"/>
      <c r="D1060"/>
      <c r="E1060"/>
      <c r="F1060"/>
      <c r="G1060" s="6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</row>
    <row r="1061" spans="2:21" x14ac:dyDescent="0.35">
      <c r="B1061" s="8"/>
      <c r="C1061"/>
      <c r="D1061"/>
      <c r="E1061"/>
      <c r="F1061"/>
      <c r="G1061" s="6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</row>
    <row r="1062" spans="2:21" x14ac:dyDescent="0.35">
      <c r="B1062" s="8"/>
      <c r="C1062"/>
      <c r="D1062"/>
      <c r="E1062"/>
      <c r="F1062"/>
      <c r="G1062" s="6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</row>
    <row r="1063" spans="2:21" x14ac:dyDescent="0.35">
      <c r="B1063" s="8"/>
      <c r="C1063"/>
      <c r="D1063"/>
      <c r="E1063"/>
      <c r="F1063"/>
      <c r="G1063" s="6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</row>
    <row r="1064" spans="2:21" x14ac:dyDescent="0.35">
      <c r="B1064" s="8"/>
      <c r="C1064"/>
      <c r="D1064"/>
      <c r="E1064"/>
      <c r="F1064"/>
      <c r="G1064" s="6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</row>
    <row r="1065" spans="2:21" x14ac:dyDescent="0.35">
      <c r="B1065" s="8"/>
      <c r="C1065"/>
      <c r="D1065"/>
      <c r="E1065"/>
      <c r="F1065"/>
      <c r="G1065" s="6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</row>
    <row r="1066" spans="2:21" x14ac:dyDescent="0.35">
      <c r="B1066" s="8"/>
      <c r="C1066"/>
      <c r="D1066"/>
      <c r="E1066"/>
      <c r="F1066"/>
      <c r="G1066" s="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</row>
    <row r="1067" spans="2:21" x14ac:dyDescent="0.35">
      <c r="B1067" s="8"/>
      <c r="C1067"/>
      <c r="D1067"/>
      <c r="E1067"/>
      <c r="F1067"/>
      <c r="G1067" s="6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</row>
    <row r="1068" spans="2:21" x14ac:dyDescent="0.35">
      <c r="B1068" s="8"/>
      <c r="C1068"/>
      <c r="D1068"/>
      <c r="E1068"/>
      <c r="F1068"/>
      <c r="G1068" s="6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</row>
    <row r="1069" spans="2:21" x14ac:dyDescent="0.35">
      <c r="B1069" s="8"/>
      <c r="C1069"/>
      <c r="D1069"/>
      <c r="E1069"/>
      <c r="F1069"/>
      <c r="G1069" s="6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</row>
    <row r="1070" spans="2:21" x14ac:dyDescent="0.35">
      <c r="B1070" s="8"/>
      <c r="C1070"/>
      <c r="D1070"/>
      <c r="E1070"/>
      <c r="F1070"/>
      <c r="G1070" s="6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</row>
    <row r="1071" spans="2:21" x14ac:dyDescent="0.35">
      <c r="B1071" s="8"/>
      <c r="C1071"/>
      <c r="D1071"/>
      <c r="E1071"/>
      <c r="F1071"/>
      <c r="G1071" s="6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</row>
    <row r="1072" spans="2:21" x14ac:dyDescent="0.35">
      <c r="B1072" s="8"/>
      <c r="C1072"/>
      <c r="D1072"/>
      <c r="E1072"/>
      <c r="F1072"/>
      <c r="G1072" s="6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</row>
    <row r="1073" spans="2:21" x14ac:dyDescent="0.35">
      <c r="B1073" s="8"/>
      <c r="C1073"/>
      <c r="D1073"/>
      <c r="E1073"/>
      <c r="F1073"/>
      <c r="G1073" s="6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</row>
    <row r="1074" spans="2:21" x14ac:dyDescent="0.35">
      <c r="B1074" s="8"/>
      <c r="C1074"/>
      <c r="D1074"/>
      <c r="E1074"/>
      <c r="F1074"/>
      <c r="G1074" s="6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</row>
    <row r="1075" spans="2:21" x14ac:dyDescent="0.35">
      <c r="B1075" s="8"/>
      <c r="C1075"/>
      <c r="D1075"/>
      <c r="E1075"/>
      <c r="F1075"/>
      <c r="G1075" s="6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</row>
    <row r="1076" spans="2:21" x14ac:dyDescent="0.35">
      <c r="B1076" s="8"/>
      <c r="C1076"/>
      <c r="D1076"/>
      <c r="E1076"/>
      <c r="F1076"/>
      <c r="G1076" s="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</row>
    <row r="1077" spans="2:21" x14ac:dyDescent="0.35">
      <c r="B1077" s="8"/>
      <c r="C1077"/>
      <c r="D1077"/>
      <c r="E1077"/>
      <c r="F1077"/>
      <c r="G1077" s="6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</row>
    <row r="1078" spans="2:21" x14ac:dyDescent="0.35">
      <c r="B1078" s="8"/>
      <c r="C1078"/>
      <c r="D1078"/>
      <c r="E1078"/>
      <c r="F1078"/>
      <c r="G1078" s="6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</row>
    <row r="1079" spans="2:21" x14ac:dyDescent="0.35">
      <c r="B1079" s="8"/>
      <c r="C1079"/>
      <c r="D1079"/>
      <c r="E1079"/>
      <c r="F1079"/>
      <c r="G1079" s="6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</row>
    <row r="1080" spans="2:21" x14ac:dyDescent="0.35">
      <c r="B1080" s="8"/>
      <c r="C1080"/>
      <c r="D1080"/>
      <c r="E1080"/>
      <c r="F1080"/>
      <c r="G1080" s="6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</row>
    <row r="1081" spans="2:21" x14ac:dyDescent="0.35">
      <c r="B1081" s="8"/>
      <c r="C1081"/>
      <c r="D1081"/>
      <c r="E1081"/>
      <c r="F1081"/>
      <c r="G1081" s="6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</row>
    <row r="1082" spans="2:21" x14ac:dyDescent="0.35">
      <c r="B1082" s="8"/>
      <c r="C1082"/>
      <c r="D1082"/>
      <c r="E1082"/>
      <c r="F1082"/>
      <c r="G1082" s="6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</row>
    <row r="1083" spans="2:21" x14ac:dyDescent="0.35">
      <c r="B1083" s="8"/>
      <c r="C1083"/>
      <c r="D1083"/>
      <c r="E1083"/>
      <c r="F1083"/>
      <c r="G1083" s="6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</row>
    <row r="1084" spans="2:21" x14ac:dyDescent="0.35">
      <c r="B1084" s="8"/>
      <c r="C1084"/>
      <c r="D1084"/>
      <c r="E1084"/>
      <c r="F1084"/>
      <c r="G1084" s="6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</row>
    <row r="1085" spans="2:21" x14ac:dyDescent="0.35">
      <c r="B1085" s="8"/>
      <c r="C1085"/>
      <c r="D1085"/>
      <c r="E1085"/>
      <c r="F1085"/>
      <c r="G1085" s="6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</row>
    <row r="1086" spans="2:21" x14ac:dyDescent="0.35">
      <c r="B1086" s="8"/>
      <c r="C1086"/>
      <c r="D1086"/>
      <c r="E1086"/>
      <c r="F1086"/>
      <c r="G1086" s="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</row>
    <row r="1087" spans="2:21" x14ac:dyDescent="0.35">
      <c r="B1087" s="8"/>
      <c r="C1087"/>
      <c r="D1087"/>
      <c r="E1087"/>
      <c r="F1087"/>
      <c r="G1087" s="6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</row>
    <row r="1088" spans="2:21" x14ac:dyDescent="0.35">
      <c r="B1088" s="8"/>
      <c r="C1088"/>
      <c r="D1088"/>
      <c r="E1088"/>
      <c r="F1088"/>
      <c r="G1088" s="6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</row>
    <row r="1089" spans="2:21" x14ac:dyDescent="0.35">
      <c r="B1089" s="8"/>
      <c r="C1089"/>
      <c r="D1089"/>
      <c r="E1089"/>
      <c r="F1089"/>
      <c r="G1089" s="6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</row>
    <row r="1090" spans="2:21" x14ac:dyDescent="0.35">
      <c r="B1090" s="8"/>
      <c r="C1090"/>
      <c r="D1090"/>
      <c r="E1090"/>
      <c r="F1090"/>
      <c r="G1090" s="6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</row>
    <row r="1091" spans="2:21" x14ac:dyDescent="0.35">
      <c r="B1091" s="8"/>
      <c r="C1091"/>
      <c r="D1091"/>
      <c r="E1091"/>
      <c r="F1091"/>
      <c r="G1091" s="6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</row>
    <row r="1092" spans="2:21" x14ac:dyDescent="0.35">
      <c r="B1092" s="8"/>
      <c r="C1092"/>
      <c r="D1092"/>
      <c r="E1092"/>
      <c r="F1092"/>
      <c r="G1092" s="6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</row>
    <row r="1093" spans="2:21" x14ac:dyDescent="0.35">
      <c r="B1093" s="8"/>
      <c r="C1093"/>
      <c r="D1093"/>
      <c r="E1093"/>
      <c r="F1093"/>
      <c r="G1093" s="6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</row>
    <row r="1094" spans="2:21" x14ac:dyDescent="0.35">
      <c r="B1094" s="8"/>
      <c r="C1094"/>
      <c r="D1094"/>
      <c r="E1094"/>
      <c r="F1094"/>
      <c r="G1094" s="6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</row>
    <row r="1095" spans="2:21" x14ac:dyDescent="0.35">
      <c r="B1095" s="8"/>
      <c r="C1095"/>
      <c r="D1095"/>
      <c r="E1095"/>
      <c r="F1095"/>
      <c r="G1095" s="6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</row>
    <row r="1096" spans="2:21" x14ac:dyDescent="0.35">
      <c r="B1096" s="8"/>
      <c r="C1096"/>
      <c r="D1096"/>
      <c r="E1096"/>
      <c r="F1096"/>
      <c r="G1096" s="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</row>
    <row r="1097" spans="2:21" x14ac:dyDescent="0.35">
      <c r="B1097" s="8"/>
      <c r="C1097"/>
      <c r="D1097"/>
      <c r="E1097"/>
      <c r="F1097"/>
      <c r="G1097" s="6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</row>
    <row r="1098" spans="2:21" x14ac:dyDescent="0.35">
      <c r="B1098" s="8"/>
      <c r="C1098"/>
      <c r="D1098"/>
      <c r="E1098"/>
      <c r="F1098"/>
      <c r="G1098" s="6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</row>
    <row r="1099" spans="2:21" x14ac:dyDescent="0.35">
      <c r="B1099" s="8"/>
      <c r="C1099"/>
      <c r="D1099"/>
      <c r="E1099"/>
      <c r="F1099"/>
      <c r="G1099" s="6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</row>
    <row r="1100" spans="2:21" x14ac:dyDescent="0.35">
      <c r="B1100" s="8"/>
      <c r="C1100"/>
      <c r="D1100"/>
      <c r="E1100"/>
      <c r="F1100"/>
      <c r="G1100" s="6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</row>
    <row r="1101" spans="2:21" x14ac:dyDescent="0.35">
      <c r="B1101" s="8"/>
      <c r="C1101"/>
      <c r="D1101"/>
      <c r="E1101"/>
      <c r="F1101"/>
      <c r="G1101" s="6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</row>
    <row r="1102" spans="2:21" x14ac:dyDescent="0.35">
      <c r="B1102" s="8"/>
      <c r="C1102"/>
      <c r="D1102"/>
      <c r="E1102"/>
      <c r="F1102"/>
      <c r="G1102" s="6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</row>
    <row r="1103" spans="2:21" x14ac:dyDescent="0.35">
      <c r="B1103" s="8"/>
      <c r="C1103"/>
      <c r="D1103"/>
      <c r="E1103"/>
      <c r="F1103"/>
      <c r="G1103" s="6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</row>
    <row r="1104" spans="2:21" x14ac:dyDescent="0.35">
      <c r="B1104" s="8"/>
      <c r="C1104"/>
      <c r="D1104"/>
      <c r="E1104"/>
      <c r="F1104"/>
      <c r="G1104" s="6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</row>
    <row r="1105" spans="2:21" x14ac:dyDescent="0.35">
      <c r="B1105" s="8"/>
      <c r="C1105"/>
      <c r="D1105"/>
      <c r="E1105"/>
      <c r="F1105"/>
      <c r="G1105" s="6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</row>
    <row r="1106" spans="2:21" x14ac:dyDescent="0.35">
      <c r="B1106" s="8"/>
      <c r="C1106"/>
      <c r="D1106"/>
      <c r="E1106"/>
      <c r="F1106"/>
      <c r="G1106" s="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</row>
    <row r="1107" spans="2:21" x14ac:dyDescent="0.35">
      <c r="B1107" s="8"/>
      <c r="C1107"/>
      <c r="D1107"/>
      <c r="E1107"/>
      <c r="F1107"/>
      <c r="G1107" s="6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</row>
    <row r="1108" spans="2:21" x14ac:dyDescent="0.35">
      <c r="B1108" s="8"/>
      <c r="C1108"/>
      <c r="D1108"/>
      <c r="E1108"/>
      <c r="F1108"/>
      <c r="G1108" s="6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</row>
    <row r="1109" spans="2:21" x14ac:dyDescent="0.35">
      <c r="B1109" s="8"/>
      <c r="C1109"/>
      <c r="D1109"/>
      <c r="E1109"/>
      <c r="F1109"/>
      <c r="G1109" s="6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</row>
    <row r="1110" spans="2:21" x14ac:dyDescent="0.35">
      <c r="B1110" s="8"/>
      <c r="C1110"/>
      <c r="D1110"/>
      <c r="E1110"/>
      <c r="F1110"/>
      <c r="G1110" s="6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</row>
    <row r="1111" spans="2:21" x14ac:dyDescent="0.35">
      <c r="B1111" s="8"/>
      <c r="C1111"/>
      <c r="D1111"/>
      <c r="E1111"/>
      <c r="F1111"/>
      <c r="G1111" s="6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</row>
    <row r="1112" spans="2:21" x14ac:dyDescent="0.35">
      <c r="B1112" s="8"/>
      <c r="C1112"/>
      <c r="D1112"/>
      <c r="E1112"/>
      <c r="F1112"/>
      <c r="G1112" s="6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</row>
    <row r="1113" spans="2:21" x14ac:dyDescent="0.35">
      <c r="B1113" s="8"/>
      <c r="C1113"/>
      <c r="D1113"/>
      <c r="E1113"/>
      <c r="F1113"/>
      <c r="G1113" s="6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</row>
    <row r="1114" spans="2:21" x14ac:dyDescent="0.35">
      <c r="B1114" s="8"/>
      <c r="C1114"/>
      <c r="D1114"/>
      <c r="E1114"/>
      <c r="F1114"/>
      <c r="G1114" s="6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</row>
    <row r="1115" spans="2:21" x14ac:dyDescent="0.35">
      <c r="B1115" s="8"/>
      <c r="C1115"/>
      <c r="D1115"/>
      <c r="E1115"/>
      <c r="F1115"/>
      <c r="G1115" s="6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</row>
    <row r="1116" spans="2:21" x14ac:dyDescent="0.35">
      <c r="B1116" s="8"/>
      <c r="C1116"/>
      <c r="D1116"/>
      <c r="E1116"/>
      <c r="F1116"/>
      <c r="G1116" s="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</row>
    <row r="1117" spans="2:21" x14ac:dyDescent="0.35">
      <c r="B1117" s="8"/>
      <c r="C1117"/>
      <c r="D1117"/>
      <c r="E1117"/>
      <c r="F1117"/>
      <c r="G1117" s="6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</row>
    <row r="1118" spans="2:21" x14ac:dyDescent="0.35">
      <c r="B1118" s="8"/>
      <c r="C1118"/>
      <c r="D1118"/>
      <c r="E1118"/>
      <c r="F1118"/>
      <c r="G1118" s="6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</row>
    <row r="1119" spans="2:21" x14ac:dyDescent="0.35">
      <c r="B1119" s="8"/>
      <c r="C1119"/>
      <c r="D1119"/>
      <c r="E1119"/>
      <c r="F1119"/>
      <c r="G1119" s="6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</row>
    <row r="1120" spans="2:21" x14ac:dyDescent="0.35">
      <c r="B1120" s="8"/>
      <c r="C1120"/>
      <c r="D1120"/>
      <c r="E1120"/>
      <c r="F1120"/>
      <c r="G1120" s="6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</row>
    <row r="1121" spans="2:21" x14ac:dyDescent="0.35">
      <c r="B1121" s="8"/>
      <c r="C1121"/>
      <c r="D1121"/>
      <c r="E1121"/>
      <c r="F1121"/>
      <c r="G1121" s="6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</row>
    <row r="1122" spans="2:21" x14ac:dyDescent="0.35">
      <c r="B1122" s="8"/>
      <c r="C1122"/>
      <c r="D1122"/>
      <c r="E1122"/>
      <c r="F1122"/>
      <c r="G1122" s="6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</row>
    <row r="1123" spans="2:21" x14ac:dyDescent="0.35">
      <c r="B1123" s="8"/>
      <c r="C1123"/>
      <c r="D1123"/>
      <c r="E1123"/>
      <c r="F1123"/>
      <c r="G1123" s="6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</row>
    <row r="1124" spans="2:21" x14ac:dyDescent="0.35">
      <c r="B1124" s="8"/>
      <c r="C1124"/>
      <c r="D1124"/>
      <c r="E1124"/>
      <c r="F1124"/>
      <c r="G1124" s="6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</row>
    <row r="1125" spans="2:21" x14ac:dyDescent="0.35">
      <c r="B1125" s="8"/>
      <c r="C1125"/>
      <c r="D1125"/>
      <c r="E1125"/>
      <c r="F1125"/>
      <c r="G1125" s="6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</row>
    <row r="1126" spans="2:21" x14ac:dyDescent="0.35">
      <c r="B1126" s="8"/>
      <c r="C1126"/>
      <c r="D1126"/>
      <c r="E1126"/>
      <c r="F1126"/>
      <c r="G1126" s="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</row>
    <row r="1127" spans="2:21" x14ac:dyDescent="0.35">
      <c r="B1127" s="8"/>
      <c r="C1127"/>
      <c r="D1127"/>
      <c r="E1127"/>
      <c r="F1127"/>
      <c r="G1127" s="6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</row>
    <row r="1128" spans="2:21" x14ac:dyDescent="0.35">
      <c r="B1128" s="8"/>
      <c r="C1128"/>
      <c r="D1128"/>
      <c r="E1128"/>
      <c r="F1128"/>
      <c r="G1128" s="6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</row>
    <row r="1129" spans="2:21" x14ac:dyDescent="0.35">
      <c r="B1129" s="8"/>
      <c r="C1129"/>
      <c r="D1129"/>
      <c r="E1129"/>
      <c r="F1129"/>
      <c r="G1129" s="6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</row>
    <row r="1130" spans="2:21" x14ac:dyDescent="0.35">
      <c r="B1130" s="8"/>
      <c r="C1130"/>
      <c r="D1130"/>
      <c r="E1130"/>
      <c r="F1130"/>
      <c r="G1130" s="6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</row>
    <row r="1131" spans="2:21" x14ac:dyDescent="0.35">
      <c r="B1131" s="8"/>
      <c r="C1131"/>
      <c r="D1131"/>
      <c r="E1131"/>
      <c r="F1131"/>
      <c r="G1131" s="6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</row>
    <row r="1132" spans="2:21" x14ac:dyDescent="0.35">
      <c r="B1132" s="8"/>
      <c r="C1132"/>
      <c r="D1132"/>
      <c r="E1132"/>
      <c r="F1132"/>
      <c r="G1132" s="6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</row>
    <row r="1133" spans="2:21" x14ac:dyDescent="0.35">
      <c r="B1133" s="8"/>
      <c r="C1133"/>
      <c r="D1133"/>
      <c r="E1133"/>
      <c r="F1133"/>
      <c r="G1133" s="6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</row>
    <row r="1134" spans="2:21" x14ac:dyDescent="0.35">
      <c r="B1134" s="8"/>
      <c r="C1134"/>
      <c r="D1134"/>
      <c r="E1134"/>
      <c r="F1134"/>
      <c r="G1134" s="6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</row>
    <row r="1135" spans="2:21" x14ac:dyDescent="0.35">
      <c r="B1135" s="8"/>
      <c r="C1135"/>
      <c r="D1135"/>
      <c r="E1135"/>
      <c r="F1135"/>
      <c r="G1135" s="6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</row>
    <row r="1136" spans="2:21" x14ac:dyDescent="0.35">
      <c r="B1136" s="8"/>
      <c r="C1136"/>
      <c r="D1136"/>
      <c r="E1136"/>
      <c r="F1136"/>
      <c r="G1136" s="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</row>
    <row r="1137" spans="2:21" x14ac:dyDescent="0.35">
      <c r="B1137" s="8"/>
      <c r="C1137"/>
      <c r="D1137"/>
      <c r="E1137"/>
      <c r="F1137"/>
      <c r="G1137" s="6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</row>
    <row r="1138" spans="2:21" x14ac:dyDescent="0.35">
      <c r="B1138" s="8"/>
      <c r="C1138"/>
      <c r="D1138"/>
      <c r="E1138"/>
      <c r="F1138"/>
      <c r="G1138" s="6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</row>
    <row r="1139" spans="2:21" x14ac:dyDescent="0.35">
      <c r="B1139" s="8"/>
      <c r="C1139"/>
      <c r="D1139"/>
      <c r="E1139"/>
      <c r="F1139"/>
      <c r="G1139" s="6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</row>
    <row r="1140" spans="2:21" x14ac:dyDescent="0.35">
      <c r="B1140" s="8"/>
      <c r="C1140"/>
      <c r="D1140"/>
      <c r="E1140"/>
      <c r="F1140"/>
      <c r="G1140" s="6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</row>
    <row r="1141" spans="2:21" x14ac:dyDescent="0.35">
      <c r="B1141" s="8"/>
      <c r="C1141"/>
      <c r="D1141"/>
      <c r="E1141"/>
      <c r="F1141"/>
      <c r="G1141" s="6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</row>
    <row r="1142" spans="2:21" x14ac:dyDescent="0.35">
      <c r="B1142" s="8"/>
      <c r="C1142"/>
      <c r="D1142"/>
      <c r="E1142"/>
      <c r="F1142"/>
      <c r="G1142" s="6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</row>
    <row r="1143" spans="2:21" x14ac:dyDescent="0.35">
      <c r="B1143" s="8"/>
      <c r="C1143"/>
      <c r="D1143"/>
      <c r="E1143"/>
      <c r="F1143"/>
      <c r="G1143" s="6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</row>
    <row r="1144" spans="2:21" x14ac:dyDescent="0.35">
      <c r="B1144" s="8"/>
      <c r="C1144"/>
      <c r="D1144"/>
      <c r="E1144"/>
      <c r="F1144"/>
      <c r="G1144" s="6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</row>
    <row r="1145" spans="2:21" x14ac:dyDescent="0.35">
      <c r="B1145" s="8"/>
      <c r="C1145"/>
      <c r="D1145"/>
      <c r="E1145"/>
      <c r="F1145"/>
      <c r="G1145" s="6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</row>
    <row r="1146" spans="2:21" x14ac:dyDescent="0.35">
      <c r="B1146" s="8"/>
      <c r="C1146"/>
      <c r="D1146"/>
      <c r="E1146"/>
      <c r="F1146"/>
      <c r="G1146" s="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</row>
    <row r="1147" spans="2:21" x14ac:dyDescent="0.35">
      <c r="B1147" s="8"/>
      <c r="C1147"/>
      <c r="D1147"/>
      <c r="E1147"/>
      <c r="F1147"/>
      <c r="G1147" s="6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</row>
    <row r="1148" spans="2:21" x14ac:dyDescent="0.35">
      <c r="B1148" s="8"/>
      <c r="C1148"/>
      <c r="D1148"/>
      <c r="E1148"/>
      <c r="F1148"/>
      <c r="G1148" s="6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</row>
    <row r="1149" spans="2:21" x14ac:dyDescent="0.35">
      <c r="B1149" s="8"/>
      <c r="C1149"/>
      <c r="D1149"/>
      <c r="E1149"/>
      <c r="F1149"/>
      <c r="G1149" s="6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</row>
    <row r="1150" spans="2:21" x14ac:dyDescent="0.35">
      <c r="B1150" s="8"/>
      <c r="C1150"/>
      <c r="D1150"/>
      <c r="E1150"/>
      <c r="F1150"/>
      <c r="G1150" s="6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</row>
    <row r="1151" spans="2:21" x14ac:dyDescent="0.35">
      <c r="B1151" s="8"/>
      <c r="C1151"/>
      <c r="D1151"/>
      <c r="E1151"/>
      <c r="F1151"/>
      <c r="G1151" s="6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</row>
    <row r="1152" spans="2:21" x14ac:dyDescent="0.35">
      <c r="B1152" s="8"/>
      <c r="C1152"/>
      <c r="D1152"/>
      <c r="E1152"/>
      <c r="F1152"/>
      <c r="G1152" s="6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</row>
    <row r="1153" spans="2:21" x14ac:dyDescent="0.35">
      <c r="B1153" s="8"/>
      <c r="C1153"/>
      <c r="D1153"/>
      <c r="E1153"/>
      <c r="F1153"/>
      <c r="G1153" s="6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</row>
    <row r="1154" spans="2:21" x14ac:dyDescent="0.35">
      <c r="B1154" s="8"/>
      <c r="C1154"/>
      <c r="D1154"/>
      <c r="E1154"/>
      <c r="F1154"/>
      <c r="G1154" s="6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</row>
    <row r="1155" spans="2:21" x14ac:dyDescent="0.35">
      <c r="B1155" s="8"/>
      <c r="C1155"/>
      <c r="D1155"/>
      <c r="E1155"/>
      <c r="F1155"/>
      <c r="G1155" s="6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</row>
    <row r="1156" spans="2:21" x14ac:dyDescent="0.35">
      <c r="B1156" s="8"/>
      <c r="C1156"/>
      <c r="D1156"/>
      <c r="E1156"/>
      <c r="F1156"/>
      <c r="G1156" s="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</row>
    <row r="1157" spans="2:21" x14ac:dyDescent="0.35">
      <c r="B1157" s="8"/>
      <c r="C1157"/>
      <c r="D1157"/>
      <c r="E1157"/>
      <c r="F1157"/>
      <c r="G1157" s="6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</row>
    <row r="1158" spans="2:21" x14ac:dyDescent="0.35">
      <c r="B1158" s="8"/>
      <c r="C1158"/>
      <c r="D1158"/>
      <c r="E1158"/>
      <c r="F1158"/>
      <c r="G1158" s="6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</row>
    <row r="1159" spans="2:21" x14ac:dyDescent="0.35">
      <c r="B1159" s="8"/>
      <c r="C1159"/>
      <c r="D1159"/>
      <c r="E1159"/>
      <c r="F1159"/>
      <c r="G1159" s="6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</row>
    <row r="1160" spans="2:21" x14ac:dyDescent="0.35">
      <c r="B1160" s="8"/>
      <c r="C1160"/>
      <c r="D1160"/>
      <c r="E1160"/>
      <c r="F1160"/>
      <c r="G1160" s="6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</row>
    <row r="1161" spans="2:21" x14ac:dyDescent="0.35">
      <c r="B1161" s="8"/>
      <c r="C1161"/>
      <c r="D1161"/>
      <c r="E1161"/>
      <c r="F1161"/>
      <c r="G1161" s="6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</row>
    <row r="1162" spans="2:21" x14ac:dyDescent="0.35">
      <c r="B1162" s="8"/>
      <c r="C1162"/>
      <c r="D1162"/>
      <c r="E1162"/>
      <c r="F1162"/>
      <c r="G1162" s="6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</row>
    <row r="1163" spans="2:21" x14ac:dyDescent="0.35">
      <c r="B1163" s="8"/>
      <c r="C1163"/>
      <c r="D1163"/>
      <c r="E1163"/>
      <c r="F1163"/>
      <c r="G1163" s="6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</row>
    <row r="1164" spans="2:21" x14ac:dyDescent="0.35">
      <c r="B1164" s="8"/>
      <c r="C1164"/>
      <c r="D1164"/>
      <c r="E1164"/>
      <c r="F1164"/>
      <c r="G1164" s="6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</row>
    <row r="1165" spans="2:21" x14ac:dyDescent="0.35">
      <c r="B1165" s="8"/>
      <c r="C1165"/>
      <c r="D1165"/>
      <c r="E1165"/>
      <c r="F1165"/>
      <c r="G1165" s="6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</row>
    <row r="1166" spans="2:21" x14ac:dyDescent="0.35">
      <c r="B1166" s="8"/>
      <c r="C1166"/>
      <c r="D1166"/>
      <c r="E1166"/>
      <c r="F1166"/>
      <c r="G1166" s="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</row>
    <row r="1167" spans="2:21" x14ac:dyDescent="0.35">
      <c r="B1167" s="8"/>
      <c r="C1167"/>
      <c r="D1167"/>
      <c r="E1167"/>
      <c r="F1167"/>
      <c r="G1167" s="6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</row>
    <row r="1168" spans="2:21" x14ac:dyDescent="0.35">
      <c r="B1168" s="8"/>
      <c r="C1168"/>
      <c r="D1168"/>
      <c r="E1168"/>
      <c r="F1168"/>
      <c r="G1168" s="6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</row>
    <row r="1169" spans="2:21" x14ac:dyDescent="0.35">
      <c r="B1169" s="8"/>
      <c r="C1169"/>
      <c r="D1169"/>
      <c r="E1169"/>
      <c r="F1169"/>
      <c r="G1169" s="6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</row>
    <row r="1170" spans="2:21" x14ac:dyDescent="0.35">
      <c r="B1170" s="8"/>
      <c r="C1170"/>
      <c r="D1170"/>
      <c r="E1170"/>
      <c r="F1170"/>
      <c r="G1170" s="6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</row>
    <row r="1171" spans="2:21" x14ac:dyDescent="0.35">
      <c r="B1171" s="8"/>
      <c r="C1171"/>
      <c r="D1171"/>
      <c r="E1171"/>
      <c r="F1171"/>
      <c r="G1171" s="6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</row>
    <row r="1172" spans="2:21" x14ac:dyDescent="0.35">
      <c r="B1172" s="8"/>
      <c r="C1172"/>
      <c r="D1172"/>
      <c r="E1172"/>
      <c r="F1172"/>
      <c r="G1172" s="6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</row>
    <row r="1173" spans="2:21" x14ac:dyDescent="0.35">
      <c r="B1173" s="8"/>
      <c r="C1173"/>
      <c r="D1173"/>
      <c r="E1173"/>
      <c r="F1173"/>
      <c r="G1173" s="6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</row>
    <row r="1174" spans="2:21" x14ac:dyDescent="0.35">
      <c r="B1174" s="8"/>
      <c r="C1174"/>
      <c r="D1174"/>
      <c r="E1174"/>
      <c r="F1174"/>
      <c r="G1174" s="6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</row>
    <row r="1175" spans="2:21" x14ac:dyDescent="0.35">
      <c r="B1175" s="8"/>
      <c r="C1175"/>
      <c r="D1175"/>
      <c r="E1175"/>
      <c r="F1175"/>
      <c r="G1175" s="6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</row>
    <row r="1176" spans="2:21" x14ac:dyDescent="0.35">
      <c r="B1176" s="8"/>
      <c r="C1176"/>
      <c r="D1176"/>
      <c r="E1176"/>
      <c r="F1176"/>
      <c r="G1176" s="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</row>
    <row r="1177" spans="2:21" x14ac:dyDescent="0.35">
      <c r="B1177" s="8"/>
      <c r="C1177"/>
      <c r="D1177"/>
      <c r="E1177"/>
      <c r="F1177"/>
      <c r="G1177" s="6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</row>
    <row r="1178" spans="2:21" x14ac:dyDescent="0.35">
      <c r="B1178" s="8"/>
      <c r="C1178"/>
      <c r="D1178"/>
      <c r="E1178"/>
      <c r="F1178"/>
      <c r="G1178" s="6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</row>
    <row r="1179" spans="2:21" x14ac:dyDescent="0.35">
      <c r="B1179" s="8"/>
      <c r="C1179"/>
      <c r="D1179"/>
      <c r="E1179"/>
      <c r="F1179"/>
      <c r="G1179" s="6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</row>
    <row r="1180" spans="2:21" x14ac:dyDescent="0.35">
      <c r="B1180" s="8"/>
      <c r="C1180"/>
      <c r="D1180"/>
      <c r="E1180"/>
      <c r="F1180"/>
      <c r="G1180" s="6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</row>
    <row r="1181" spans="2:21" x14ac:dyDescent="0.35">
      <c r="B1181" s="8"/>
      <c r="C1181"/>
      <c r="D1181"/>
      <c r="E1181"/>
      <c r="F1181"/>
      <c r="G1181" s="6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</row>
    <row r="1182" spans="2:21" x14ac:dyDescent="0.35">
      <c r="B1182" s="8"/>
      <c r="C1182"/>
      <c r="D1182"/>
      <c r="E1182"/>
      <c r="F1182"/>
      <c r="G1182" s="6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</row>
    <row r="1183" spans="2:21" x14ac:dyDescent="0.35">
      <c r="B1183" s="8"/>
      <c r="C1183"/>
      <c r="D1183"/>
      <c r="E1183"/>
      <c r="F1183"/>
      <c r="G1183" s="6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</row>
    <row r="1184" spans="2:21" x14ac:dyDescent="0.35">
      <c r="B1184" s="8"/>
      <c r="C1184"/>
      <c r="D1184"/>
      <c r="E1184"/>
      <c r="F1184"/>
      <c r="G1184" s="6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</row>
    <row r="1185" spans="2:21" x14ac:dyDescent="0.35">
      <c r="B1185" s="8"/>
      <c r="C1185"/>
      <c r="D1185"/>
      <c r="E1185"/>
      <c r="F1185"/>
      <c r="G1185" s="6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</row>
    <row r="1186" spans="2:21" x14ac:dyDescent="0.35">
      <c r="B1186" s="8"/>
      <c r="C1186"/>
      <c r="D1186"/>
      <c r="E1186"/>
      <c r="F1186"/>
      <c r="G1186" s="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</row>
    <row r="1187" spans="2:21" x14ac:dyDescent="0.35">
      <c r="B1187" s="8"/>
      <c r="C1187"/>
      <c r="D1187"/>
      <c r="E1187"/>
      <c r="F1187"/>
      <c r="G1187" s="6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</row>
    <row r="1188" spans="2:21" x14ac:dyDescent="0.35">
      <c r="B1188" s="8"/>
      <c r="C1188"/>
      <c r="D1188"/>
      <c r="E1188"/>
      <c r="F1188"/>
      <c r="G1188" s="6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</row>
    <row r="1189" spans="2:21" x14ac:dyDescent="0.35">
      <c r="B1189" s="8"/>
      <c r="C1189"/>
      <c r="D1189"/>
      <c r="E1189"/>
      <c r="F1189"/>
      <c r="G1189" s="6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</row>
    <row r="1190" spans="2:21" x14ac:dyDescent="0.35">
      <c r="B1190" s="8"/>
      <c r="C1190"/>
      <c r="D1190"/>
      <c r="E1190"/>
      <c r="F1190"/>
      <c r="G1190" s="6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</row>
    <row r="1191" spans="2:21" x14ac:dyDescent="0.35">
      <c r="B1191" s="8"/>
      <c r="C1191"/>
      <c r="D1191"/>
      <c r="E1191"/>
      <c r="F1191"/>
      <c r="G1191" s="6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</row>
    <row r="1192" spans="2:21" x14ac:dyDescent="0.35">
      <c r="B1192" s="8"/>
      <c r="C1192"/>
      <c r="D1192"/>
      <c r="E1192"/>
      <c r="F1192"/>
      <c r="G1192" s="6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</row>
    <row r="1193" spans="2:21" x14ac:dyDescent="0.35">
      <c r="B1193" s="8"/>
      <c r="C1193"/>
      <c r="D1193"/>
      <c r="E1193"/>
      <c r="F1193"/>
      <c r="G1193" s="6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</row>
    <row r="1194" spans="2:21" x14ac:dyDescent="0.35">
      <c r="B1194" s="8"/>
      <c r="C1194"/>
      <c r="D1194"/>
      <c r="E1194"/>
      <c r="F1194"/>
      <c r="G1194" s="6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</row>
    <row r="1195" spans="2:21" x14ac:dyDescent="0.35">
      <c r="B1195" s="8"/>
      <c r="C1195"/>
      <c r="D1195"/>
      <c r="E1195"/>
      <c r="F1195"/>
      <c r="G1195" s="6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</row>
    <row r="1196" spans="2:21" x14ac:dyDescent="0.35">
      <c r="B1196" s="8"/>
      <c r="C1196"/>
      <c r="D1196"/>
      <c r="E1196"/>
      <c r="F1196"/>
      <c r="G1196" s="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</row>
    <row r="1197" spans="2:21" x14ac:dyDescent="0.35">
      <c r="B1197" s="8"/>
      <c r="C1197"/>
      <c r="D1197"/>
      <c r="E1197"/>
      <c r="F1197"/>
      <c r="G1197" s="6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</row>
    <row r="1198" spans="2:21" x14ac:dyDescent="0.35">
      <c r="B1198" s="8"/>
      <c r="C1198"/>
      <c r="D1198"/>
      <c r="E1198"/>
      <c r="F1198"/>
      <c r="G1198" s="6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</row>
    <row r="1199" spans="2:21" x14ac:dyDescent="0.35">
      <c r="B1199" s="8"/>
      <c r="C1199"/>
      <c r="D1199"/>
      <c r="E1199"/>
      <c r="F1199"/>
      <c r="G1199" s="6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</row>
    <row r="1200" spans="2:21" x14ac:dyDescent="0.35">
      <c r="B1200" s="8"/>
      <c r="C1200"/>
      <c r="D1200"/>
      <c r="E1200"/>
      <c r="F1200"/>
      <c r="G1200" s="6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</row>
    <row r="1201" spans="2:21" x14ac:dyDescent="0.35">
      <c r="B1201" s="8"/>
      <c r="C1201"/>
      <c r="D1201"/>
      <c r="E1201"/>
      <c r="F1201"/>
      <c r="G1201" s="6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</row>
    <row r="1202" spans="2:21" x14ac:dyDescent="0.35">
      <c r="B1202" s="8"/>
      <c r="C1202"/>
      <c r="D1202"/>
      <c r="E1202"/>
      <c r="F1202"/>
      <c r="G1202" s="6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</row>
    <row r="1203" spans="2:21" x14ac:dyDescent="0.35">
      <c r="B1203" s="8"/>
      <c r="C1203"/>
      <c r="D1203"/>
      <c r="E1203"/>
      <c r="F1203"/>
      <c r="G1203" s="6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</row>
    <row r="1204" spans="2:21" x14ac:dyDescent="0.35">
      <c r="B1204" s="8"/>
      <c r="C1204"/>
      <c r="D1204"/>
      <c r="E1204"/>
      <c r="F1204"/>
      <c r="G1204" s="6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</row>
    <row r="1205" spans="2:21" x14ac:dyDescent="0.35">
      <c r="B1205" s="8"/>
      <c r="C1205"/>
      <c r="D1205"/>
      <c r="E1205"/>
      <c r="F1205"/>
      <c r="G1205" s="6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</row>
    <row r="1206" spans="2:21" x14ac:dyDescent="0.35">
      <c r="B1206" s="8"/>
      <c r="C1206"/>
      <c r="D1206"/>
      <c r="E1206"/>
      <c r="F1206"/>
      <c r="G1206" s="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</row>
    <row r="1207" spans="2:21" x14ac:dyDescent="0.35">
      <c r="B1207" s="8"/>
      <c r="C1207"/>
      <c r="D1207"/>
      <c r="E1207"/>
      <c r="F1207"/>
      <c r="G1207" s="6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</row>
    <row r="1208" spans="2:21" x14ac:dyDescent="0.35">
      <c r="B1208" s="8"/>
      <c r="C1208"/>
      <c r="D1208"/>
      <c r="E1208"/>
      <c r="F1208"/>
      <c r="G1208" s="6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</row>
    <row r="1209" spans="2:21" x14ac:dyDescent="0.35">
      <c r="B1209" s="8"/>
      <c r="C1209"/>
      <c r="D1209"/>
      <c r="E1209"/>
      <c r="F1209"/>
      <c r="G1209" s="6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</row>
    <row r="1210" spans="2:21" x14ac:dyDescent="0.35">
      <c r="B1210" s="8"/>
      <c r="C1210"/>
      <c r="D1210"/>
      <c r="E1210"/>
      <c r="F1210"/>
      <c r="G1210" s="6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</row>
    <row r="1211" spans="2:21" x14ac:dyDescent="0.35">
      <c r="B1211" s="8"/>
      <c r="C1211"/>
      <c r="D1211"/>
      <c r="E1211"/>
      <c r="F1211"/>
      <c r="G1211" s="6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</row>
    <row r="1212" spans="2:21" x14ac:dyDescent="0.35">
      <c r="B1212" s="8"/>
      <c r="C1212"/>
      <c r="D1212"/>
      <c r="E1212"/>
      <c r="F1212"/>
      <c r="G1212" s="6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</row>
    <row r="1213" spans="2:21" x14ac:dyDescent="0.35">
      <c r="B1213" s="8"/>
      <c r="C1213"/>
      <c r="D1213"/>
      <c r="E1213"/>
      <c r="F1213"/>
      <c r="G1213" s="6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</row>
    <row r="1214" spans="2:21" x14ac:dyDescent="0.35">
      <c r="B1214" s="8"/>
      <c r="C1214"/>
      <c r="D1214"/>
      <c r="E1214"/>
      <c r="F1214"/>
      <c r="G1214" s="6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</row>
    <row r="1215" spans="2:21" x14ac:dyDescent="0.35">
      <c r="B1215" s="8"/>
      <c r="C1215"/>
      <c r="D1215"/>
      <c r="E1215"/>
      <c r="F1215"/>
      <c r="G1215" s="6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</row>
    <row r="1216" spans="2:21" x14ac:dyDescent="0.35">
      <c r="B1216" s="8"/>
      <c r="C1216"/>
      <c r="D1216"/>
      <c r="E1216"/>
      <c r="F1216"/>
      <c r="G1216" s="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</row>
    <row r="1217" spans="2:21" x14ac:dyDescent="0.35">
      <c r="B1217" s="8"/>
      <c r="C1217"/>
      <c r="D1217"/>
      <c r="E1217"/>
      <c r="F1217"/>
      <c r="G1217" s="6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</row>
    <row r="1218" spans="2:21" x14ac:dyDescent="0.35">
      <c r="B1218" s="8"/>
      <c r="C1218"/>
      <c r="D1218"/>
      <c r="E1218"/>
      <c r="F1218"/>
      <c r="G1218" s="6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</row>
    <row r="1219" spans="2:21" x14ac:dyDescent="0.35">
      <c r="B1219" s="8"/>
      <c r="C1219"/>
      <c r="D1219"/>
      <c r="E1219"/>
      <c r="F1219"/>
      <c r="G1219" s="6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</row>
    <row r="1220" spans="2:21" x14ac:dyDescent="0.35">
      <c r="B1220" s="8"/>
      <c r="C1220"/>
      <c r="D1220"/>
      <c r="E1220"/>
      <c r="F1220"/>
      <c r="G1220" s="6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</row>
    <row r="1221" spans="2:21" x14ac:dyDescent="0.35">
      <c r="B1221" s="8"/>
      <c r="C1221"/>
      <c r="D1221"/>
      <c r="E1221"/>
      <c r="F1221"/>
      <c r="G1221" s="6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</row>
    <row r="1222" spans="2:21" x14ac:dyDescent="0.35">
      <c r="B1222" s="8"/>
      <c r="C1222"/>
      <c r="D1222"/>
      <c r="E1222"/>
      <c r="F1222"/>
      <c r="G1222" s="6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</row>
    <row r="1223" spans="2:21" x14ac:dyDescent="0.35">
      <c r="B1223" s="8"/>
      <c r="C1223"/>
      <c r="D1223"/>
      <c r="E1223"/>
      <c r="F1223"/>
      <c r="G1223" s="6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</row>
    <row r="1224" spans="2:21" x14ac:dyDescent="0.35">
      <c r="B1224" s="8"/>
      <c r="C1224"/>
      <c r="D1224"/>
      <c r="E1224"/>
      <c r="F1224"/>
      <c r="G1224" s="6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</row>
    <row r="1225" spans="2:21" x14ac:dyDescent="0.35">
      <c r="B1225" s="8"/>
      <c r="C1225"/>
      <c r="D1225"/>
      <c r="E1225"/>
      <c r="F1225"/>
      <c r="G1225" s="6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</row>
    <row r="1226" spans="2:21" x14ac:dyDescent="0.35">
      <c r="B1226" s="8"/>
      <c r="C1226"/>
      <c r="D1226"/>
      <c r="E1226"/>
      <c r="F1226"/>
      <c r="G1226" s="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</row>
    <row r="1227" spans="2:21" x14ac:dyDescent="0.35">
      <c r="B1227" s="8"/>
      <c r="C1227"/>
      <c r="D1227"/>
      <c r="E1227"/>
      <c r="F1227"/>
      <c r="G1227" s="6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</row>
    <row r="1228" spans="2:21" x14ac:dyDescent="0.35">
      <c r="B1228" s="8"/>
      <c r="C1228"/>
      <c r="D1228"/>
      <c r="E1228"/>
      <c r="F1228"/>
      <c r="G1228" s="6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</row>
    <row r="1229" spans="2:21" x14ac:dyDescent="0.35">
      <c r="B1229" s="8"/>
      <c r="C1229"/>
      <c r="D1229"/>
      <c r="E1229"/>
      <c r="F1229"/>
      <c r="G1229" s="6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</row>
    <row r="1230" spans="2:21" x14ac:dyDescent="0.35">
      <c r="B1230" s="8"/>
      <c r="C1230"/>
      <c r="D1230"/>
      <c r="E1230"/>
      <c r="F1230"/>
      <c r="G1230" s="6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</row>
    <row r="1231" spans="2:21" x14ac:dyDescent="0.35">
      <c r="B1231" s="8"/>
      <c r="C1231"/>
      <c r="D1231"/>
      <c r="E1231"/>
      <c r="F1231"/>
      <c r="G1231" s="6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</row>
    <row r="1232" spans="2:21" x14ac:dyDescent="0.35">
      <c r="B1232" s="8"/>
      <c r="C1232"/>
      <c r="D1232"/>
      <c r="E1232"/>
      <c r="F1232"/>
      <c r="G1232" s="6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</row>
    <row r="1233" spans="2:21" x14ac:dyDescent="0.35">
      <c r="B1233" s="8"/>
      <c r="C1233"/>
      <c r="D1233"/>
      <c r="E1233"/>
      <c r="F1233"/>
      <c r="G1233" s="6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</row>
    <row r="1234" spans="2:21" x14ac:dyDescent="0.35">
      <c r="B1234" s="8"/>
      <c r="C1234"/>
      <c r="D1234"/>
      <c r="E1234"/>
      <c r="F1234"/>
      <c r="G1234" s="6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</row>
    <row r="1235" spans="2:21" x14ac:dyDescent="0.35">
      <c r="B1235" s="8"/>
      <c r="C1235"/>
      <c r="D1235"/>
      <c r="E1235"/>
      <c r="F1235"/>
      <c r="G1235" s="6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</row>
    <row r="1236" spans="2:21" x14ac:dyDescent="0.35">
      <c r="B1236" s="8"/>
      <c r="C1236"/>
      <c r="D1236"/>
      <c r="E1236"/>
      <c r="F1236"/>
      <c r="G1236" s="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</row>
    <row r="1237" spans="2:21" x14ac:dyDescent="0.35">
      <c r="B1237" s="8"/>
      <c r="C1237"/>
      <c r="D1237"/>
      <c r="E1237"/>
      <c r="F1237"/>
      <c r="G1237" s="6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</row>
    <row r="1238" spans="2:21" x14ac:dyDescent="0.35">
      <c r="B1238" s="8"/>
      <c r="C1238"/>
      <c r="D1238"/>
      <c r="E1238"/>
      <c r="F1238"/>
      <c r="G1238" s="6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</row>
    <row r="1239" spans="2:21" x14ac:dyDescent="0.35">
      <c r="B1239" s="8"/>
      <c r="C1239"/>
      <c r="D1239"/>
      <c r="E1239"/>
      <c r="F1239"/>
      <c r="G1239" s="6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</row>
    <row r="1240" spans="2:21" x14ac:dyDescent="0.35">
      <c r="B1240" s="8"/>
      <c r="C1240"/>
      <c r="D1240"/>
      <c r="E1240"/>
      <c r="F1240"/>
      <c r="G1240" s="6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</row>
    <row r="1241" spans="2:21" x14ac:dyDescent="0.35">
      <c r="B1241" s="8"/>
      <c r="C1241"/>
      <c r="D1241"/>
      <c r="E1241"/>
      <c r="F1241"/>
      <c r="G1241" s="6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</row>
    <row r="1242" spans="2:21" x14ac:dyDescent="0.35">
      <c r="B1242" s="8"/>
      <c r="C1242"/>
      <c r="D1242"/>
      <c r="E1242"/>
      <c r="F1242"/>
      <c r="G1242" s="6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</row>
    <row r="1243" spans="2:21" x14ac:dyDescent="0.35">
      <c r="B1243" s="8"/>
      <c r="C1243"/>
      <c r="D1243"/>
      <c r="E1243"/>
      <c r="F1243"/>
      <c r="G1243" s="6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</row>
    <row r="1244" spans="2:21" x14ac:dyDescent="0.35">
      <c r="B1244" s="8"/>
      <c r="C1244"/>
      <c r="D1244"/>
      <c r="E1244"/>
      <c r="F1244"/>
      <c r="G1244" s="6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</row>
    <row r="1245" spans="2:21" x14ac:dyDescent="0.35">
      <c r="B1245" s="8"/>
      <c r="C1245"/>
      <c r="D1245"/>
      <c r="E1245"/>
      <c r="F1245"/>
      <c r="G1245" s="6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</row>
    <row r="1246" spans="2:21" x14ac:dyDescent="0.35">
      <c r="B1246" s="8"/>
      <c r="C1246"/>
      <c r="D1246"/>
      <c r="E1246"/>
      <c r="F1246"/>
      <c r="G1246" s="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</row>
    <row r="1247" spans="2:21" x14ac:dyDescent="0.35">
      <c r="B1247" s="8"/>
      <c r="C1247"/>
      <c r="D1247"/>
      <c r="E1247"/>
      <c r="F1247"/>
      <c r="G1247" s="6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</row>
    <row r="1248" spans="2:21" x14ac:dyDescent="0.35">
      <c r="B1248" s="8"/>
      <c r="C1248"/>
      <c r="D1248"/>
      <c r="E1248"/>
      <c r="F1248"/>
      <c r="G1248" s="6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</row>
    <row r="1249" spans="2:21" x14ac:dyDescent="0.35">
      <c r="B1249" s="8"/>
      <c r="C1249"/>
      <c r="D1249"/>
      <c r="E1249"/>
      <c r="F1249"/>
      <c r="G1249" s="6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</row>
    <row r="1250" spans="2:21" x14ac:dyDescent="0.35">
      <c r="B1250" s="8"/>
      <c r="C1250"/>
      <c r="D1250"/>
      <c r="E1250"/>
      <c r="F1250"/>
      <c r="G1250" s="6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</row>
    <row r="1251" spans="2:21" x14ac:dyDescent="0.35">
      <c r="B1251" s="8"/>
      <c r="C1251"/>
      <c r="D1251"/>
      <c r="E1251"/>
      <c r="F1251"/>
      <c r="G1251" s="6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</row>
    <row r="1252" spans="2:21" x14ac:dyDescent="0.35">
      <c r="B1252" s="8"/>
      <c r="C1252"/>
      <c r="D1252"/>
      <c r="E1252"/>
      <c r="F1252"/>
      <c r="G1252" s="6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</row>
    <row r="1253" spans="2:21" x14ac:dyDescent="0.35">
      <c r="B1253" s="8"/>
      <c r="C1253"/>
      <c r="D1253"/>
      <c r="E1253"/>
      <c r="F1253"/>
      <c r="G1253" s="6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</row>
    <row r="1254" spans="2:21" x14ac:dyDescent="0.35">
      <c r="B1254" s="8"/>
      <c r="C1254"/>
      <c r="D1254"/>
      <c r="E1254"/>
      <c r="F1254"/>
      <c r="G1254" s="6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</row>
    <row r="1255" spans="2:21" x14ac:dyDescent="0.35">
      <c r="B1255" s="8"/>
      <c r="C1255"/>
      <c r="D1255"/>
      <c r="E1255"/>
      <c r="F1255"/>
      <c r="G1255" s="6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</row>
    <row r="1256" spans="2:21" x14ac:dyDescent="0.35">
      <c r="B1256" s="8"/>
      <c r="C1256"/>
      <c r="D1256"/>
      <c r="E1256"/>
      <c r="F1256"/>
      <c r="G1256" s="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</row>
    <row r="1257" spans="2:21" x14ac:dyDescent="0.35">
      <c r="B1257" s="8"/>
      <c r="C1257"/>
      <c r="D1257"/>
      <c r="E1257"/>
      <c r="F1257"/>
      <c r="G1257" s="6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</row>
    <row r="1258" spans="2:21" x14ac:dyDescent="0.35">
      <c r="B1258" s="8"/>
      <c r="C1258"/>
      <c r="D1258"/>
      <c r="E1258"/>
      <c r="F1258"/>
      <c r="G1258" s="6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</row>
    <row r="1259" spans="2:21" x14ac:dyDescent="0.35">
      <c r="B1259" s="8"/>
      <c r="C1259"/>
      <c r="D1259"/>
      <c r="E1259"/>
      <c r="F1259"/>
      <c r="G1259" s="6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</row>
    <row r="1260" spans="2:21" x14ac:dyDescent="0.35">
      <c r="B1260" s="8"/>
      <c r="C1260"/>
      <c r="D1260"/>
      <c r="E1260"/>
      <c r="F1260"/>
      <c r="G1260" s="6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</row>
    <row r="1261" spans="2:21" x14ac:dyDescent="0.35">
      <c r="B1261" s="8"/>
      <c r="C1261"/>
      <c r="D1261"/>
      <c r="E1261"/>
      <c r="F1261"/>
      <c r="G1261" s="6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</row>
    <row r="1262" spans="2:21" x14ac:dyDescent="0.35">
      <c r="B1262" s="8"/>
      <c r="C1262"/>
      <c r="D1262"/>
      <c r="E1262"/>
      <c r="F1262"/>
      <c r="G1262" s="6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</row>
    <row r="1263" spans="2:21" x14ac:dyDescent="0.35">
      <c r="B1263" s="8"/>
      <c r="C1263"/>
      <c r="D1263"/>
      <c r="E1263"/>
      <c r="F1263"/>
      <c r="G1263" s="6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</row>
    <row r="1264" spans="2:21" x14ac:dyDescent="0.35">
      <c r="B1264" s="8"/>
      <c r="C1264"/>
      <c r="D1264"/>
      <c r="E1264"/>
      <c r="F1264"/>
      <c r="G1264" s="6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</row>
    <row r="1265" spans="2:21" x14ac:dyDescent="0.35">
      <c r="B1265" s="8"/>
      <c r="C1265"/>
      <c r="D1265"/>
      <c r="E1265"/>
      <c r="F1265"/>
      <c r="G1265" s="6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</row>
    <row r="1266" spans="2:21" x14ac:dyDescent="0.35">
      <c r="B1266" s="8"/>
      <c r="C1266"/>
      <c r="D1266"/>
      <c r="E1266"/>
      <c r="F1266"/>
      <c r="G1266" s="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</row>
    <row r="1267" spans="2:21" x14ac:dyDescent="0.35">
      <c r="B1267" s="8"/>
      <c r="C1267"/>
      <c r="D1267"/>
      <c r="E1267"/>
      <c r="F1267"/>
      <c r="G1267" s="6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</row>
    <row r="1268" spans="2:21" x14ac:dyDescent="0.35">
      <c r="B1268" s="8"/>
      <c r="C1268"/>
      <c r="D1268"/>
      <c r="E1268"/>
      <c r="F1268"/>
      <c r="G1268" s="6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</row>
    <row r="1269" spans="2:21" x14ac:dyDescent="0.35">
      <c r="B1269" s="8"/>
      <c r="C1269"/>
      <c r="D1269"/>
      <c r="E1269"/>
      <c r="F1269"/>
      <c r="G1269" s="6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</row>
    <row r="1270" spans="2:21" x14ac:dyDescent="0.35">
      <c r="B1270" s="8"/>
      <c r="C1270"/>
      <c r="D1270"/>
      <c r="E1270"/>
      <c r="F1270"/>
      <c r="G1270" s="6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</row>
    <row r="1271" spans="2:21" x14ac:dyDescent="0.35">
      <c r="B1271" s="8"/>
      <c r="C1271"/>
      <c r="D1271"/>
      <c r="E1271"/>
      <c r="F1271"/>
      <c r="G1271" s="6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</row>
    <row r="1272" spans="2:21" x14ac:dyDescent="0.35">
      <c r="B1272" s="8"/>
      <c r="C1272"/>
      <c r="D1272"/>
      <c r="E1272"/>
      <c r="F1272"/>
      <c r="G1272" s="6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</row>
    <row r="1273" spans="2:21" x14ac:dyDescent="0.35">
      <c r="B1273" s="8"/>
      <c r="C1273"/>
      <c r="D1273"/>
      <c r="E1273"/>
      <c r="F1273"/>
      <c r="G1273" s="6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</row>
    <row r="1274" spans="2:21" x14ac:dyDescent="0.35">
      <c r="B1274" s="8"/>
      <c r="C1274"/>
      <c r="D1274"/>
      <c r="E1274"/>
      <c r="F1274"/>
      <c r="G1274" s="6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</row>
    <row r="1275" spans="2:21" x14ac:dyDescent="0.35">
      <c r="B1275" s="8"/>
      <c r="C1275"/>
      <c r="D1275"/>
      <c r="E1275"/>
      <c r="F1275"/>
      <c r="G1275" s="6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</row>
    <row r="1276" spans="2:21" x14ac:dyDescent="0.35">
      <c r="B1276" s="8"/>
      <c r="C1276"/>
      <c r="D1276"/>
      <c r="E1276"/>
      <c r="F1276"/>
      <c r="G1276" s="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</row>
    <row r="1277" spans="2:21" x14ac:dyDescent="0.35">
      <c r="B1277" s="8"/>
      <c r="C1277"/>
      <c r="D1277"/>
      <c r="E1277"/>
      <c r="F1277"/>
      <c r="G1277" s="6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</row>
    <row r="1278" spans="2:21" x14ac:dyDescent="0.35">
      <c r="B1278" s="8"/>
      <c r="C1278"/>
      <c r="D1278"/>
      <c r="E1278"/>
      <c r="F1278"/>
      <c r="G1278" s="6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</row>
    <row r="1279" spans="2:21" x14ac:dyDescent="0.35">
      <c r="B1279" s="8"/>
      <c r="C1279"/>
      <c r="D1279"/>
      <c r="E1279"/>
      <c r="F1279"/>
      <c r="G1279" s="6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</row>
    <row r="1280" spans="2:21" x14ac:dyDescent="0.35">
      <c r="B1280" s="8"/>
      <c r="C1280"/>
      <c r="D1280"/>
      <c r="E1280"/>
      <c r="F1280"/>
      <c r="G1280" s="6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</row>
    <row r="1281" spans="2:21" x14ac:dyDescent="0.35">
      <c r="B1281" s="8"/>
      <c r="C1281"/>
      <c r="D1281"/>
      <c r="E1281"/>
      <c r="F1281"/>
      <c r="G1281" s="6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</row>
    <row r="1282" spans="2:21" x14ac:dyDescent="0.35">
      <c r="B1282" s="8"/>
      <c r="C1282"/>
      <c r="D1282"/>
      <c r="E1282"/>
      <c r="F1282"/>
      <c r="G1282" s="6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</row>
    <row r="1283" spans="2:21" x14ac:dyDescent="0.35">
      <c r="B1283" s="8"/>
      <c r="C1283"/>
      <c r="D1283"/>
      <c r="E1283"/>
      <c r="F1283"/>
      <c r="G1283" s="6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</row>
    <row r="1284" spans="2:21" x14ac:dyDescent="0.35">
      <c r="B1284" s="8"/>
      <c r="C1284"/>
      <c r="D1284"/>
      <c r="E1284"/>
      <c r="F1284"/>
      <c r="G1284" s="6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</row>
    <row r="1285" spans="2:21" x14ac:dyDescent="0.35">
      <c r="B1285" s="8"/>
      <c r="C1285"/>
      <c r="D1285"/>
      <c r="E1285"/>
      <c r="F1285"/>
      <c r="G1285" s="6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</row>
    <row r="1286" spans="2:21" x14ac:dyDescent="0.35">
      <c r="B1286" s="8"/>
      <c r="C1286"/>
      <c r="D1286"/>
      <c r="E1286"/>
      <c r="F1286"/>
      <c r="G1286" s="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</row>
    <row r="1287" spans="2:21" x14ac:dyDescent="0.35">
      <c r="B1287" s="8"/>
      <c r="C1287"/>
      <c r="D1287"/>
      <c r="E1287"/>
      <c r="F1287"/>
      <c r="G1287" s="6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</row>
    <row r="1288" spans="2:21" x14ac:dyDescent="0.35">
      <c r="B1288" s="8"/>
      <c r="C1288"/>
      <c r="D1288"/>
      <c r="E1288"/>
      <c r="F1288"/>
      <c r="G1288" s="6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</row>
    <row r="1289" spans="2:21" x14ac:dyDescent="0.35">
      <c r="B1289" s="8"/>
      <c r="C1289"/>
      <c r="D1289"/>
      <c r="E1289"/>
      <c r="F1289"/>
      <c r="G1289" s="6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</row>
    <row r="1290" spans="2:21" x14ac:dyDescent="0.35">
      <c r="B1290" s="8"/>
      <c r="C1290"/>
      <c r="D1290"/>
      <c r="E1290"/>
      <c r="F1290"/>
      <c r="G1290" s="6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</row>
    <row r="1291" spans="2:21" x14ac:dyDescent="0.35">
      <c r="B1291" s="8"/>
      <c r="C1291"/>
      <c r="D1291"/>
      <c r="E1291"/>
      <c r="F1291"/>
      <c r="G1291" s="6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</row>
    <row r="1292" spans="2:21" x14ac:dyDescent="0.35">
      <c r="B1292" s="8"/>
      <c r="C1292"/>
      <c r="D1292"/>
      <c r="E1292"/>
      <c r="F1292"/>
      <c r="G1292" s="6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</row>
    <row r="1293" spans="2:21" x14ac:dyDescent="0.35">
      <c r="B1293" s="8"/>
      <c r="C1293"/>
      <c r="D1293"/>
      <c r="E1293"/>
      <c r="F1293"/>
      <c r="G1293" s="6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</row>
    <row r="1294" spans="2:21" x14ac:dyDescent="0.35">
      <c r="B1294" s="8"/>
      <c r="C1294"/>
      <c r="D1294"/>
      <c r="E1294"/>
      <c r="F1294"/>
      <c r="G1294" s="6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</row>
    <row r="1295" spans="2:21" x14ac:dyDescent="0.35">
      <c r="B1295" s="8"/>
      <c r="C1295"/>
      <c r="D1295"/>
      <c r="E1295"/>
      <c r="F1295"/>
      <c r="G1295" s="6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</row>
    <row r="1296" spans="2:21" x14ac:dyDescent="0.35">
      <c r="B1296" s="8"/>
      <c r="C1296"/>
      <c r="D1296"/>
      <c r="E1296"/>
      <c r="F1296"/>
      <c r="G1296" s="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</row>
    <row r="1297" spans="2:21" x14ac:dyDescent="0.35">
      <c r="B1297" s="8"/>
      <c r="C1297"/>
      <c r="D1297"/>
      <c r="E1297"/>
      <c r="F1297"/>
      <c r="G1297" s="6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</row>
    <row r="1298" spans="2:21" x14ac:dyDescent="0.35">
      <c r="B1298" s="8"/>
      <c r="C1298"/>
      <c r="D1298"/>
      <c r="E1298"/>
      <c r="F1298"/>
      <c r="G1298" s="6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</row>
    <row r="1299" spans="2:21" x14ac:dyDescent="0.35">
      <c r="B1299" s="8"/>
      <c r="C1299"/>
      <c r="D1299"/>
      <c r="E1299"/>
      <c r="F1299"/>
      <c r="G1299" s="6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</row>
    <row r="1300" spans="2:21" x14ac:dyDescent="0.35">
      <c r="B1300" s="8"/>
      <c r="C1300"/>
      <c r="D1300"/>
      <c r="E1300"/>
      <c r="F1300"/>
      <c r="G1300" s="6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</row>
    <row r="1301" spans="2:21" x14ac:dyDescent="0.35">
      <c r="B1301" s="8"/>
      <c r="C1301"/>
      <c r="D1301"/>
      <c r="E1301"/>
      <c r="F1301"/>
      <c r="G1301" s="6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</row>
    <row r="1302" spans="2:21" x14ac:dyDescent="0.35">
      <c r="B1302" s="8"/>
      <c r="C1302"/>
      <c r="D1302"/>
      <c r="E1302"/>
      <c r="F1302"/>
      <c r="G1302" s="6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</row>
    <row r="1303" spans="2:21" x14ac:dyDescent="0.35">
      <c r="B1303" s="8"/>
      <c r="C1303"/>
      <c r="D1303"/>
      <c r="E1303"/>
      <c r="F1303"/>
      <c r="G1303" s="6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</row>
    <row r="1304" spans="2:21" x14ac:dyDescent="0.35">
      <c r="B1304" s="8"/>
      <c r="C1304"/>
      <c r="D1304"/>
      <c r="E1304"/>
      <c r="F1304"/>
      <c r="G1304" s="6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</row>
    <row r="1305" spans="2:21" x14ac:dyDescent="0.35">
      <c r="B1305" s="8"/>
      <c r="C1305"/>
      <c r="D1305"/>
      <c r="E1305"/>
      <c r="F1305"/>
      <c r="G1305" s="6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</row>
    <row r="1306" spans="2:21" x14ac:dyDescent="0.35">
      <c r="B1306" s="8"/>
      <c r="C1306"/>
      <c r="D1306"/>
      <c r="E1306"/>
      <c r="F1306"/>
      <c r="G1306" s="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</row>
    <row r="1307" spans="2:21" x14ac:dyDescent="0.35">
      <c r="B1307" s="8"/>
      <c r="C1307"/>
      <c r="D1307"/>
      <c r="E1307"/>
      <c r="F1307"/>
      <c r="G1307" s="6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</row>
    <row r="1308" spans="2:21" x14ac:dyDescent="0.35">
      <c r="B1308" s="8"/>
      <c r="C1308"/>
      <c r="D1308"/>
      <c r="E1308"/>
      <c r="F1308"/>
      <c r="G1308" s="6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</row>
    <row r="1309" spans="2:21" x14ac:dyDescent="0.35">
      <c r="B1309" s="8"/>
      <c r="C1309"/>
      <c r="D1309"/>
      <c r="E1309"/>
      <c r="F1309"/>
      <c r="G1309" s="6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</row>
    <row r="1310" spans="2:21" x14ac:dyDescent="0.35">
      <c r="B1310" s="8"/>
      <c r="C1310"/>
      <c r="D1310"/>
      <c r="E1310"/>
      <c r="F1310"/>
      <c r="G1310" s="6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</row>
    <row r="1311" spans="2:21" x14ac:dyDescent="0.35">
      <c r="B1311" s="8"/>
      <c r="C1311"/>
      <c r="D1311"/>
      <c r="E1311"/>
      <c r="F1311"/>
      <c r="G1311" s="6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</row>
    <row r="1312" spans="2:21" x14ac:dyDescent="0.35">
      <c r="B1312" s="8"/>
      <c r="C1312"/>
      <c r="D1312"/>
      <c r="E1312"/>
      <c r="F1312"/>
      <c r="G1312" s="6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</row>
    <row r="1313" spans="2:21" x14ac:dyDescent="0.35">
      <c r="B1313" s="8"/>
      <c r="C1313"/>
      <c r="D1313"/>
      <c r="E1313"/>
      <c r="F1313"/>
      <c r="G1313" s="6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</row>
    <row r="1314" spans="2:21" x14ac:dyDescent="0.35">
      <c r="B1314" s="8"/>
      <c r="C1314"/>
      <c r="D1314"/>
      <c r="E1314"/>
      <c r="F1314"/>
      <c r="G1314" s="6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</row>
    <row r="1315" spans="2:21" x14ac:dyDescent="0.35">
      <c r="B1315" s="8"/>
      <c r="C1315"/>
      <c r="D1315"/>
      <c r="E1315"/>
      <c r="F1315"/>
      <c r="G1315" s="6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</row>
    <row r="1316" spans="2:21" x14ac:dyDescent="0.35">
      <c r="B1316" s="8"/>
      <c r="C1316"/>
      <c r="D1316"/>
      <c r="E1316"/>
      <c r="F1316"/>
      <c r="G1316" s="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</row>
    <row r="1317" spans="2:21" x14ac:dyDescent="0.35">
      <c r="B1317" s="8"/>
      <c r="C1317"/>
      <c r="D1317"/>
      <c r="E1317"/>
      <c r="F1317"/>
      <c r="G1317" s="6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</row>
    <row r="1318" spans="2:21" x14ac:dyDescent="0.35">
      <c r="B1318" s="8"/>
      <c r="C1318"/>
      <c r="D1318"/>
      <c r="E1318"/>
      <c r="F1318"/>
      <c r="G1318" s="6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</row>
    <row r="1319" spans="2:21" x14ac:dyDescent="0.35">
      <c r="B1319" s="8"/>
      <c r="C1319"/>
      <c r="D1319"/>
      <c r="E1319"/>
      <c r="F1319"/>
      <c r="G1319" s="6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</row>
    <row r="1320" spans="2:21" x14ac:dyDescent="0.35">
      <c r="B1320" s="8"/>
      <c r="C1320"/>
      <c r="D1320"/>
      <c r="E1320"/>
      <c r="F1320"/>
      <c r="G1320" s="6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</row>
    <row r="1321" spans="2:21" x14ac:dyDescent="0.35">
      <c r="B1321" s="8"/>
      <c r="C1321"/>
      <c r="D1321"/>
      <c r="E1321"/>
      <c r="F1321"/>
      <c r="G1321" s="6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</row>
    <row r="1322" spans="2:21" x14ac:dyDescent="0.35">
      <c r="B1322" s="8"/>
      <c r="C1322"/>
      <c r="D1322"/>
      <c r="E1322"/>
      <c r="F1322"/>
      <c r="G1322" s="6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</row>
    <row r="1323" spans="2:21" x14ac:dyDescent="0.35">
      <c r="B1323" s="8"/>
      <c r="C1323"/>
      <c r="D1323"/>
      <c r="E1323"/>
      <c r="F1323"/>
      <c r="G1323" s="6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</row>
    <row r="1324" spans="2:21" x14ac:dyDescent="0.35">
      <c r="B1324" s="8"/>
      <c r="C1324"/>
      <c r="D1324"/>
      <c r="E1324"/>
      <c r="F1324"/>
      <c r="G1324" s="6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</row>
    <row r="1325" spans="2:21" x14ac:dyDescent="0.35">
      <c r="B1325" s="8"/>
      <c r="C1325"/>
      <c r="D1325"/>
      <c r="E1325"/>
      <c r="F1325"/>
      <c r="G1325" s="6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</row>
    <row r="1326" spans="2:21" x14ac:dyDescent="0.35">
      <c r="B1326" s="8"/>
      <c r="C1326"/>
      <c r="D1326"/>
      <c r="E1326"/>
      <c r="F1326"/>
      <c r="G1326" s="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</row>
    <row r="1327" spans="2:21" x14ac:dyDescent="0.35">
      <c r="B1327" s="8"/>
      <c r="C1327"/>
      <c r="D1327"/>
      <c r="E1327"/>
      <c r="F1327"/>
      <c r="G1327" s="6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</row>
    <row r="1328" spans="2:21" x14ac:dyDescent="0.35">
      <c r="B1328" s="8"/>
      <c r="C1328"/>
      <c r="D1328"/>
      <c r="E1328"/>
      <c r="F1328"/>
      <c r="G1328" s="6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</row>
    <row r="1329" spans="2:21" x14ac:dyDescent="0.35">
      <c r="B1329" s="8"/>
      <c r="C1329"/>
      <c r="D1329"/>
      <c r="E1329"/>
      <c r="F1329"/>
      <c r="G1329" s="6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</row>
    <row r="1330" spans="2:21" x14ac:dyDescent="0.35">
      <c r="B1330" s="8"/>
      <c r="C1330"/>
      <c r="D1330"/>
      <c r="E1330"/>
      <c r="F1330"/>
      <c r="G1330" s="6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</row>
    <row r="1331" spans="2:21" x14ac:dyDescent="0.35">
      <c r="B1331" s="8"/>
      <c r="C1331"/>
      <c r="D1331"/>
      <c r="E1331"/>
      <c r="F1331"/>
      <c r="G1331" s="6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</row>
    <row r="1332" spans="2:21" x14ac:dyDescent="0.35">
      <c r="B1332" s="8"/>
      <c r="C1332"/>
      <c r="D1332"/>
      <c r="E1332"/>
      <c r="F1332"/>
      <c r="G1332" s="6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</row>
    <row r="1333" spans="2:21" x14ac:dyDescent="0.35">
      <c r="B1333" s="8"/>
      <c r="C1333"/>
      <c r="D1333"/>
      <c r="E1333"/>
      <c r="F1333"/>
      <c r="G1333" s="6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</row>
    <row r="1334" spans="2:21" x14ac:dyDescent="0.35">
      <c r="B1334" s="8"/>
      <c r="C1334"/>
      <c r="D1334"/>
      <c r="E1334"/>
      <c r="F1334"/>
      <c r="G1334" s="6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</row>
    <row r="1335" spans="2:21" x14ac:dyDescent="0.35">
      <c r="B1335" s="8"/>
      <c r="C1335"/>
      <c r="D1335"/>
      <c r="E1335"/>
      <c r="F1335"/>
      <c r="G1335" s="6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</row>
    <row r="1336" spans="2:21" x14ac:dyDescent="0.35">
      <c r="B1336" s="8"/>
      <c r="C1336"/>
      <c r="D1336"/>
      <c r="E1336"/>
      <c r="F1336"/>
      <c r="G1336" s="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</row>
    <row r="1337" spans="2:21" x14ac:dyDescent="0.35">
      <c r="B1337" s="8"/>
      <c r="C1337"/>
      <c r="D1337"/>
      <c r="E1337"/>
      <c r="F1337"/>
      <c r="G1337" s="6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</row>
    <row r="1338" spans="2:21" x14ac:dyDescent="0.35">
      <c r="B1338" s="8"/>
      <c r="C1338"/>
      <c r="D1338"/>
      <c r="E1338"/>
      <c r="F1338"/>
      <c r="G1338" s="6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</row>
    <row r="1339" spans="2:21" x14ac:dyDescent="0.35">
      <c r="B1339" s="8"/>
      <c r="C1339"/>
      <c r="D1339"/>
      <c r="E1339"/>
      <c r="F1339"/>
      <c r="G1339" s="6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</row>
    <row r="1340" spans="2:21" x14ac:dyDescent="0.35">
      <c r="B1340" s="8"/>
      <c r="C1340"/>
      <c r="D1340"/>
      <c r="E1340"/>
      <c r="F1340"/>
      <c r="G1340" s="6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</row>
    <row r="1341" spans="2:21" x14ac:dyDescent="0.35">
      <c r="B1341" s="8"/>
      <c r="C1341"/>
      <c r="D1341"/>
      <c r="E1341"/>
      <c r="F1341"/>
      <c r="G1341" s="6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</row>
    <row r="1342" spans="2:21" x14ac:dyDescent="0.35">
      <c r="B1342" s="8"/>
      <c r="C1342"/>
      <c r="D1342"/>
      <c r="E1342"/>
      <c r="F1342"/>
      <c r="G1342" s="6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</row>
    <row r="1343" spans="2:21" x14ac:dyDescent="0.35">
      <c r="B1343" s="8"/>
      <c r="C1343"/>
      <c r="D1343"/>
      <c r="E1343"/>
      <c r="F1343"/>
      <c r="G1343" s="6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</row>
    <row r="1344" spans="2:21" x14ac:dyDescent="0.35">
      <c r="B1344" s="8"/>
      <c r="C1344"/>
      <c r="D1344"/>
      <c r="E1344"/>
      <c r="F1344"/>
      <c r="G1344" s="6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</row>
    <row r="1345" spans="2:21" x14ac:dyDescent="0.35">
      <c r="B1345" s="8"/>
      <c r="C1345"/>
      <c r="D1345"/>
      <c r="E1345"/>
      <c r="F1345"/>
      <c r="G1345" s="6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</row>
    <row r="1346" spans="2:21" x14ac:dyDescent="0.35">
      <c r="B1346" s="8"/>
      <c r="C1346"/>
      <c r="D1346"/>
      <c r="E1346"/>
      <c r="F1346"/>
      <c r="G1346" s="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</row>
    <row r="1347" spans="2:21" x14ac:dyDescent="0.35">
      <c r="B1347" s="8"/>
      <c r="C1347"/>
      <c r="D1347"/>
      <c r="E1347"/>
      <c r="F1347"/>
      <c r="G1347" s="6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</row>
    <row r="1348" spans="2:21" x14ac:dyDescent="0.35">
      <c r="B1348" s="8"/>
      <c r="C1348"/>
      <c r="D1348"/>
      <c r="E1348"/>
      <c r="F1348"/>
      <c r="G1348" s="6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</row>
    <row r="1349" spans="2:21" x14ac:dyDescent="0.35">
      <c r="B1349" s="8"/>
      <c r="C1349"/>
      <c r="D1349"/>
      <c r="E1349"/>
      <c r="F1349"/>
      <c r="G1349" s="6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</row>
    <row r="1350" spans="2:21" x14ac:dyDescent="0.35">
      <c r="B1350" s="8"/>
      <c r="C1350"/>
      <c r="D1350"/>
      <c r="E1350"/>
      <c r="F1350"/>
      <c r="G1350" s="6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</row>
    <row r="1351" spans="2:21" x14ac:dyDescent="0.35">
      <c r="B1351" s="8"/>
      <c r="C1351"/>
      <c r="D1351"/>
      <c r="E1351"/>
      <c r="F1351"/>
      <c r="G1351" s="6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</row>
    <row r="1352" spans="2:21" x14ac:dyDescent="0.35">
      <c r="B1352" s="8"/>
      <c r="C1352"/>
      <c r="D1352"/>
      <c r="E1352"/>
      <c r="F1352"/>
      <c r="G1352" s="6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</row>
    <row r="1353" spans="2:21" x14ac:dyDescent="0.35">
      <c r="B1353" s="8"/>
      <c r="C1353"/>
      <c r="D1353"/>
      <c r="E1353"/>
      <c r="F1353"/>
      <c r="G1353" s="6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</row>
    <row r="1354" spans="2:21" x14ac:dyDescent="0.35">
      <c r="B1354" s="8"/>
      <c r="C1354"/>
      <c r="D1354"/>
      <c r="E1354"/>
      <c r="F1354"/>
      <c r="G1354" s="6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</row>
    <row r="1355" spans="2:21" x14ac:dyDescent="0.35">
      <c r="B1355" s="8"/>
      <c r="C1355"/>
      <c r="D1355"/>
      <c r="E1355"/>
      <c r="F1355"/>
      <c r="G1355" s="6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</row>
    <row r="1356" spans="2:21" x14ac:dyDescent="0.35">
      <c r="B1356" s="8"/>
      <c r="C1356"/>
      <c r="D1356"/>
      <c r="E1356"/>
      <c r="F1356"/>
      <c r="G1356" s="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</row>
    <row r="1357" spans="2:21" x14ac:dyDescent="0.35">
      <c r="B1357" s="8"/>
      <c r="C1357"/>
      <c r="D1357"/>
      <c r="E1357"/>
      <c r="F1357"/>
      <c r="G1357" s="6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</row>
    <row r="1358" spans="2:21" x14ac:dyDescent="0.35">
      <c r="B1358" s="8"/>
      <c r="C1358"/>
      <c r="D1358"/>
      <c r="E1358"/>
      <c r="F1358"/>
      <c r="G1358" s="6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</row>
    <row r="1359" spans="2:21" x14ac:dyDescent="0.35">
      <c r="B1359" s="8"/>
      <c r="C1359"/>
      <c r="D1359"/>
      <c r="E1359"/>
      <c r="F1359"/>
      <c r="G1359" s="6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</row>
    <row r="1360" spans="2:21" x14ac:dyDescent="0.35">
      <c r="B1360" s="8"/>
      <c r="C1360"/>
      <c r="D1360"/>
      <c r="E1360"/>
      <c r="F1360"/>
      <c r="G1360" s="6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</row>
    <row r="1361" spans="2:21" x14ac:dyDescent="0.35">
      <c r="B1361" s="8"/>
      <c r="C1361"/>
      <c r="D1361"/>
      <c r="E1361"/>
      <c r="F1361"/>
      <c r="G1361" s="6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</row>
    <row r="1362" spans="2:21" x14ac:dyDescent="0.35">
      <c r="B1362" s="8"/>
      <c r="C1362"/>
      <c r="D1362"/>
      <c r="E1362"/>
      <c r="F1362"/>
      <c r="G1362" s="6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</row>
    <row r="1363" spans="2:21" x14ac:dyDescent="0.35">
      <c r="B1363" s="8"/>
      <c r="C1363"/>
      <c r="D1363"/>
      <c r="E1363"/>
      <c r="F1363"/>
      <c r="G1363" s="6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</row>
    <row r="1364" spans="2:21" x14ac:dyDescent="0.35">
      <c r="B1364" s="8"/>
      <c r="C1364"/>
      <c r="D1364"/>
      <c r="E1364"/>
      <c r="F1364"/>
      <c r="G1364" s="6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</row>
    <row r="1365" spans="2:21" x14ac:dyDescent="0.35">
      <c r="B1365" s="8"/>
      <c r="C1365"/>
      <c r="D1365"/>
      <c r="E1365"/>
      <c r="F1365"/>
      <c r="G1365" s="6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</row>
    <row r="1366" spans="2:21" x14ac:dyDescent="0.35">
      <c r="B1366" s="8"/>
      <c r="C1366"/>
      <c r="D1366"/>
      <c r="E1366"/>
      <c r="F1366"/>
      <c r="G1366" s="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</row>
    <row r="1367" spans="2:21" x14ac:dyDescent="0.35">
      <c r="B1367" s="8"/>
      <c r="C1367"/>
      <c r="D1367"/>
      <c r="E1367"/>
      <c r="F1367"/>
      <c r="G1367" s="6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</row>
    <row r="1368" spans="2:21" x14ac:dyDescent="0.35">
      <c r="B1368" s="8"/>
      <c r="C1368"/>
      <c r="D1368"/>
      <c r="E1368"/>
      <c r="F1368"/>
      <c r="G1368" s="6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</row>
    <row r="1369" spans="2:21" x14ac:dyDescent="0.35">
      <c r="B1369" s="8"/>
      <c r="C1369"/>
      <c r="D1369"/>
      <c r="E1369"/>
      <c r="F1369"/>
      <c r="G1369" s="6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</row>
    <row r="1370" spans="2:21" x14ac:dyDescent="0.35">
      <c r="B1370" s="8"/>
      <c r="C1370"/>
      <c r="D1370"/>
      <c r="E1370"/>
      <c r="F1370"/>
      <c r="G1370" s="6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</row>
    <row r="1371" spans="2:21" x14ac:dyDescent="0.35">
      <c r="B1371" s="8"/>
      <c r="C1371"/>
      <c r="D1371"/>
      <c r="E1371"/>
      <c r="F1371"/>
      <c r="G1371" s="6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</row>
    <row r="1372" spans="2:21" x14ac:dyDescent="0.35">
      <c r="B1372" s="8"/>
      <c r="C1372"/>
      <c r="D1372"/>
      <c r="E1372"/>
      <c r="F1372"/>
      <c r="G1372" s="6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</row>
    <row r="1373" spans="2:21" x14ac:dyDescent="0.35">
      <c r="B1373" s="8"/>
      <c r="C1373"/>
      <c r="D1373"/>
      <c r="E1373"/>
      <c r="F1373"/>
      <c r="G1373" s="6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</row>
    <row r="1374" spans="2:21" x14ac:dyDescent="0.35">
      <c r="B1374" s="8"/>
      <c r="C1374"/>
      <c r="D1374"/>
      <c r="E1374"/>
      <c r="F1374"/>
      <c r="G1374" s="6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</row>
    <row r="1375" spans="2:21" x14ac:dyDescent="0.35">
      <c r="B1375" s="8"/>
      <c r="C1375"/>
      <c r="D1375"/>
      <c r="E1375"/>
      <c r="F1375"/>
      <c r="G1375" s="6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</row>
    <row r="1376" spans="2:21" x14ac:dyDescent="0.35">
      <c r="B1376" s="8"/>
      <c r="C1376"/>
      <c r="D1376"/>
      <c r="E1376"/>
      <c r="F1376"/>
      <c r="G1376" s="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</row>
    <row r="1377" spans="2:21" x14ac:dyDescent="0.35">
      <c r="B1377" s="8"/>
      <c r="C1377"/>
      <c r="D1377"/>
      <c r="E1377"/>
      <c r="F1377"/>
      <c r="G1377" s="6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</row>
    <row r="1378" spans="2:21" x14ac:dyDescent="0.35">
      <c r="B1378" s="8"/>
      <c r="C1378"/>
      <c r="D1378"/>
      <c r="E1378"/>
      <c r="F1378"/>
      <c r="G1378" s="6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</row>
    <row r="1379" spans="2:21" x14ac:dyDescent="0.35">
      <c r="B1379" s="8"/>
      <c r="C1379"/>
      <c r="D1379"/>
      <c r="E1379"/>
      <c r="F1379"/>
      <c r="G1379" s="6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</row>
    <row r="1380" spans="2:21" x14ac:dyDescent="0.35">
      <c r="B1380" s="8"/>
      <c r="C1380"/>
      <c r="D1380"/>
      <c r="E1380"/>
      <c r="F1380"/>
      <c r="G1380" s="6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</row>
    <row r="1381" spans="2:21" x14ac:dyDescent="0.35">
      <c r="B1381" s="8"/>
      <c r="C1381"/>
      <c r="D1381"/>
      <c r="E1381"/>
      <c r="F1381"/>
      <c r="G1381" s="6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</row>
    <row r="1382" spans="2:21" x14ac:dyDescent="0.35">
      <c r="B1382" s="8"/>
      <c r="C1382"/>
      <c r="D1382"/>
      <c r="E1382"/>
      <c r="F1382"/>
      <c r="G1382" s="6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</row>
    <row r="1383" spans="2:21" x14ac:dyDescent="0.35">
      <c r="B1383" s="8"/>
      <c r="C1383"/>
      <c r="D1383"/>
      <c r="E1383"/>
      <c r="F1383"/>
      <c r="G1383" s="6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</row>
    <row r="1384" spans="2:21" x14ac:dyDescent="0.35">
      <c r="B1384" s="8"/>
      <c r="C1384"/>
      <c r="D1384"/>
      <c r="E1384"/>
      <c r="F1384"/>
      <c r="G1384" s="6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</row>
    <row r="1385" spans="2:21" x14ac:dyDescent="0.35">
      <c r="B1385" s="8"/>
      <c r="C1385"/>
      <c r="D1385"/>
      <c r="E1385"/>
      <c r="F1385"/>
      <c r="G1385" s="6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</row>
    <row r="1386" spans="2:21" x14ac:dyDescent="0.35">
      <c r="B1386" s="8"/>
      <c r="C1386"/>
      <c r="D1386"/>
      <c r="E1386"/>
      <c r="F1386"/>
      <c r="G1386" s="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</row>
    <row r="1387" spans="2:21" x14ac:dyDescent="0.35">
      <c r="B1387" s="8"/>
      <c r="C1387"/>
      <c r="D1387"/>
      <c r="E1387"/>
      <c r="F1387"/>
      <c r="G1387" s="6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</row>
    <row r="1388" spans="2:21" x14ac:dyDescent="0.35">
      <c r="B1388" s="8"/>
      <c r="C1388"/>
      <c r="D1388"/>
      <c r="E1388"/>
      <c r="F1388"/>
      <c r="G1388" s="6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</row>
    <row r="1389" spans="2:21" x14ac:dyDescent="0.35">
      <c r="B1389" s="8"/>
      <c r="C1389"/>
      <c r="D1389"/>
      <c r="E1389"/>
      <c r="F1389"/>
      <c r="G1389" s="6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</row>
    <row r="1390" spans="2:21" x14ac:dyDescent="0.35">
      <c r="B1390" s="8"/>
      <c r="C1390"/>
      <c r="D1390"/>
      <c r="E1390"/>
      <c r="F1390"/>
      <c r="G1390" s="6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</row>
    <row r="1391" spans="2:21" x14ac:dyDescent="0.35">
      <c r="B1391" s="8"/>
      <c r="C1391"/>
      <c r="D1391"/>
      <c r="E1391"/>
      <c r="F1391"/>
      <c r="G1391" s="6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</row>
    <row r="1392" spans="2:21" x14ac:dyDescent="0.35">
      <c r="B1392" s="8"/>
      <c r="C1392"/>
      <c r="D1392"/>
      <c r="E1392"/>
      <c r="F1392"/>
      <c r="G1392" s="6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</row>
    <row r="1393" spans="2:21" x14ac:dyDescent="0.35">
      <c r="B1393" s="8"/>
      <c r="C1393"/>
      <c r="D1393"/>
      <c r="E1393"/>
      <c r="F1393"/>
      <c r="G1393" s="6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</row>
    <row r="1394" spans="2:21" x14ac:dyDescent="0.35">
      <c r="B1394" s="8"/>
      <c r="C1394"/>
      <c r="D1394"/>
      <c r="E1394"/>
      <c r="F1394"/>
      <c r="G1394" s="6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</row>
    <row r="1395" spans="2:21" x14ac:dyDescent="0.35">
      <c r="B1395" s="8"/>
      <c r="C1395"/>
      <c r="D1395"/>
      <c r="E1395"/>
      <c r="F1395"/>
      <c r="G1395" s="6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</row>
    <row r="1396" spans="2:21" x14ac:dyDescent="0.35">
      <c r="B1396" s="8"/>
      <c r="C1396"/>
      <c r="D1396"/>
      <c r="E1396"/>
      <c r="F1396"/>
      <c r="G1396" s="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</row>
    <row r="1397" spans="2:21" x14ac:dyDescent="0.35">
      <c r="B1397" s="8"/>
      <c r="C1397"/>
      <c r="D1397"/>
      <c r="E1397"/>
      <c r="F1397"/>
      <c r="G1397" s="6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</row>
    <row r="1398" spans="2:21" x14ac:dyDescent="0.35">
      <c r="B1398" s="8"/>
      <c r="C1398"/>
      <c r="D1398"/>
      <c r="E1398"/>
      <c r="F1398"/>
      <c r="G1398" s="6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</row>
    <row r="1399" spans="2:21" x14ac:dyDescent="0.35">
      <c r="B1399" s="8"/>
      <c r="C1399"/>
      <c r="D1399"/>
      <c r="E1399"/>
      <c r="F1399"/>
      <c r="G1399" s="6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</row>
    <row r="1400" spans="2:21" x14ac:dyDescent="0.35">
      <c r="B1400" s="8"/>
      <c r="C1400"/>
      <c r="D1400"/>
      <c r="E1400"/>
      <c r="F1400"/>
      <c r="G1400" s="6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</row>
    <row r="1401" spans="2:21" x14ac:dyDescent="0.35">
      <c r="B1401" s="8"/>
      <c r="C1401"/>
      <c r="D1401"/>
      <c r="E1401"/>
      <c r="F1401"/>
      <c r="G1401" s="6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</row>
    <row r="1402" spans="2:21" x14ac:dyDescent="0.35">
      <c r="B1402" s="8"/>
      <c r="C1402"/>
      <c r="D1402"/>
      <c r="E1402"/>
      <c r="F1402"/>
      <c r="G1402" s="6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</row>
    <row r="1403" spans="2:21" x14ac:dyDescent="0.35">
      <c r="B1403" s="8"/>
      <c r="C1403"/>
      <c r="D1403"/>
      <c r="E1403"/>
      <c r="F1403"/>
      <c r="G1403" s="6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</row>
    <row r="1404" spans="2:21" x14ac:dyDescent="0.35">
      <c r="B1404" s="8"/>
      <c r="C1404"/>
      <c r="D1404"/>
      <c r="E1404"/>
      <c r="F1404"/>
      <c r="G1404" s="6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</row>
    <row r="1405" spans="2:21" x14ac:dyDescent="0.35">
      <c r="B1405" s="8"/>
      <c r="C1405"/>
      <c r="D1405"/>
      <c r="E1405"/>
      <c r="F1405"/>
      <c r="G1405" s="6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</row>
    <row r="1406" spans="2:21" x14ac:dyDescent="0.35">
      <c r="B1406" s="8"/>
      <c r="C1406"/>
      <c r="D1406"/>
      <c r="E1406"/>
      <c r="F1406"/>
      <c r="G1406" s="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</row>
    <row r="1407" spans="2:21" x14ac:dyDescent="0.35">
      <c r="B1407" s="8"/>
      <c r="C1407"/>
      <c r="D1407"/>
      <c r="E1407"/>
      <c r="F1407"/>
      <c r="G1407" s="6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</row>
    <row r="1408" spans="2:21" x14ac:dyDescent="0.35">
      <c r="B1408" s="8"/>
      <c r="C1408"/>
      <c r="D1408"/>
      <c r="E1408"/>
      <c r="F1408"/>
      <c r="G1408" s="6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</row>
    <row r="1409" spans="2:21" x14ac:dyDescent="0.35">
      <c r="B1409" s="8"/>
      <c r="C1409"/>
      <c r="D1409"/>
      <c r="E1409"/>
      <c r="F1409"/>
      <c r="G1409" s="6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</row>
    <row r="1410" spans="2:21" x14ac:dyDescent="0.35">
      <c r="B1410" s="8"/>
      <c r="C1410"/>
      <c r="D1410"/>
      <c r="E1410"/>
      <c r="F1410"/>
      <c r="G1410" s="6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</row>
    <row r="1411" spans="2:21" x14ac:dyDescent="0.35">
      <c r="B1411" s="8"/>
      <c r="C1411"/>
      <c r="D1411"/>
      <c r="E1411"/>
      <c r="F1411"/>
      <c r="G1411" s="6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</row>
    <row r="1412" spans="2:21" x14ac:dyDescent="0.35">
      <c r="B1412" s="8"/>
      <c r="C1412"/>
      <c r="D1412"/>
      <c r="E1412"/>
      <c r="F1412"/>
      <c r="G1412" s="6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</row>
    <row r="1413" spans="2:21" x14ac:dyDescent="0.35">
      <c r="B1413" s="8"/>
      <c r="C1413"/>
      <c r="D1413"/>
      <c r="E1413"/>
      <c r="F1413"/>
      <c r="G1413" s="6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</row>
    <row r="1414" spans="2:21" x14ac:dyDescent="0.35">
      <c r="B1414" s="8"/>
      <c r="C1414"/>
      <c r="D1414"/>
      <c r="E1414"/>
      <c r="F1414"/>
      <c r="G1414" s="6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</row>
    <row r="1415" spans="2:21" x14ac:dyDescent="0.35">
      <c r="B1415" s="8"/>
      <c r="C1415"/>
      <c r="D1415"/>
      <c r="E1415"/>
      <c r="F1415"/>
      <c r="G1415" s="6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</row>
    <row r="1416" spans="2:21" x14ac:dyDescent="0.35">
      <c r="B1416" s="8"/>
      <c r="C1416"/>
      <c r="D1416"/>
      <c r="E1416"/>
      <c r="F1416"/>
      <c r="G1416" s="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</row>
    <row r="1417" spans="2:21" x14ac:dyDescent="0.35">
      <c r="B1417" s="8"/>
      <c r="C1417"/>
      <c r="D1417"/>
      <c r="E1417"/>
      <c r="F1417"/>
      <c r="G1417" s="6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</row>
    <row r="1418" spans="2:21" x14ac:dyDescent="0.35">
      <c r="B1418" s="8"/>
      <c r="C1418"/>
      <c r="D1418"/>
      <c r="E1418"/>
      <c r="F1418"/>
      <c r="G1418" s="6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</row>
    <row r="1419" spans="2:21" x14ac:dyDescent="0.35">
      <c r="B1419" s="8"/>
      <c r="C1419"/>
      <c r="D1419"/>
      <c r="E1419"/>
      <c r="F1419"/>
      <c r="G1419" s="6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</row>
    <row r="1420" spans="2:21" x14ac:dyDescent="0.35">
      <c r="B1420" s="8"/>
      <c r="C1420"/>
      <c r="D1420"/>
      <c r="E1420"/>
      <c r="F1420"/>
      <c r="G1420" s="6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</row>
    <row r="1421" spans="2:21" x14ac:dyDescent="0.35">
      <c r="B1421" s="8"/>
      <c r="C1421"/>
      <c r="D1421"/>
      <c r="E1421"/>
      <c r="F1421"/>
      <c r="G1421" s="6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</row>
    <row r="1422" spans="2:21" x14ac:dyDescent="0.35">
      <c r="B1422" s="8"/>
      <c r="C1422"/>
      <c r="D1422"/>
      <c r="E1422"/>
      <c r="F1422"/>
      <c r="G1422" s="6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</row>
    <row r="1423" spans="2:21" x14ac:dyDescent="0.35">
      <c r="B1423" s="8"/>
      <c r="C1423"/>
      <c r="D1423"/>
      <c r="E1423"/>
      <c r="F1423"/>
      <c r="G1423" s="6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</row>
    <row r="1424" spans="2:21" x14ac:dyDescent="0.35">
      <c r="B1424" s="8"/>
      <c r="C1424"/>
      <c r="D1424"/>
      <c r="E1424"/>
      <c r="F1424"/>
      <c r="G1424" s="6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</row>
    <row r="1425" spans="2:21" x14ac:dyDescent="0.35">
      <c r="B1425" s="8"/>
      <c r="C1425"/>
      <c r="D1425"/>
      <c r="E1425"/>
      <c r="F1425"/>
      <c r="G1425" s="6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</row>
    <row r="1426" spans="2:21" x14ac:dyDescent="0.35">
      <c r="B1426" s="8"/>
      <c r="C1426"/>
      <c r="D1426"/>
      <c r="E1426"/>
      <c r="F1426"/>
      <c r="G1426" s="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</row>
    <row r="1427" spans="2:21" x14ac:dyDescent="0.35">
      <c r="B1427" s="8"/>
      <c r="C1427"/>
      <c r="D1427"/>
      <c r="E1427"/>
      <c r="F1427"/>
      <c r="G1427" s="6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</row>
    <row r="1428" spans="2:21" x14ac:dyDescent="0.35">
      <c r="B1428" s="8"/>
      <c r="C1428"/>
      <c r="D1428"/>
      <c r="E1428"/>
      <c r="F1428"/>
      <c r="G1428" s="6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</row>
    <row r="1429" spans="2:21" x14ac:dyDescent="0.35">
      <c r="B1429" s="8"/>
      <c r="C1429"/>
      <c r="D1429"/>
      <c r="E1429"/>
      <c r="F1429"/>
      <c r="G1429" s="6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</row>
    <row r="1430" spans="2:21" x14ac:dyDescent="0.35">
      <c r="B1430" s="8"/>
      <c r="C1430"/>
      <c r="D1430"/>
      <c r="E1430"/>
      <c r="F1430"/>
      <c r="G1430" s="6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</row>
    <row r="1431" spans="2:21" x14ac:dyDescent="0.35">
      <c r="B1431" s="8"/>
      <c r="C1431"/>
      <c r="D1431"/>
      <c r="E1431"/>
      <c r="F1431"/>
      <c r="G1431" s="6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</row>
    <row r="1432" spans="2:21" x14ac:dyDescent="0.35">
      <c r="B1432" s="8"/>
      <c r="C1432"/>
      <c r="D1432"/>
      <c r="E1432"/>
      <c r="F1432"/>
      <c r="G1432" s="6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</row>
    <row r="1433" spans="2:21" x14ac:dyDescent="0.35">
      <c r="B1433" s="8"/>
      <c r="C1433"/>
      <c r="D1433"/>
      <c r="E1433"/>
      <c r="F1433"/>
      <c r="G1433" s="6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</row>
    <row r="1434" spans="2:21" x14ac:dyDescent="0.35">
      <c r="B1434" s="8"/>
      <c r="C1434"/>
      <c r="D1434"/>
      <c r="E1434"/>
      <c r="F1434"/>
      <c r="G1434" s="6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</row>
    <row r="1435" spans="2:21" x14ac:dyDescent="0.35">
      <c r="B1435" s="8"/>
      <c r="C1435"/>
      <c r="D1435"/>
      <c r="E1435"/>
      <c r="F1435"/>
      <c r="G1435" s="6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</row>
    <row r="1436" spans="2:21" x14ac:dyDescent="0.35">
      <c r="B1436" s="8"/>
      <c r="C1436"/>
      <c r="D1436"/>
      <c r="E1436"/>
      <c r="F1436"/>
      <c r="G1436" s="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</row>
    <row r="1437" spans="2:21" x14ac:dyDescent="0.35">
      <c r="B1437" s="8"/>
      <c r="C1437"/>
      <c r="D1437"/>
      <c r="E1437"/>
      <c r="F1437"/>
      <c r="G1437" s="6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</row>
    <row r="1438" spans="2:21" x14ac:dyDescent="0.35">
      <c r="B1438" s="8"/>
      <c r="C1438"/>
      <c r="D1438"/>
      <c r="E1438"/>
      <c r="F1438"/>
      <c r="G1438" s="6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</row>
    <row r="1439" spans="2:21" x14ac:dyDescent="0.35">
      <c r="B1439" s="8"/>
      <c r="C1439"/>
      <c r="D1439"/>
      <c r="E1439"/>
      <c r="F1439"/>
      <c r="G1439" s="6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</row>
    <row r="1440" spans="2:21" x14ac:dyDescent="0.35">
      <c r="B1440" s="8"/>
      <c r="C1440"/>
      <c r="D1440"/>
      <c r="E1440"/>
      <c r="F1440"/>
      <c r="G1440" s="6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</row>
    <row r="1441" spans="2:21" x14ac:dyDescent="0.35">
      <c r="B1441" s="8"/>
      <c r="C1441"/>
      <c r="D1441"/>
      <c r="E1441"/>
      <c r="F1441"/>
      <c r="G1441" s="6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</row>
    <row r="1442" spans="2:21" x14ac:dyDescent="0.35">
      <c r="B1442" s="8"/>
      <c r="C1442"/>
      <c r="D1442"/>
      <c r="E1442"/>
      <c r="F1442"/>
      <c r="G1442" s="6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</row>
    <row r="1443" spans="2:21" x14ac:dyDescent="0.35">
      <c r="B1443" s="8"/>
      <c r="C1443"/>
      <c r="D1443"/>
      <c r="E1443"/>
      <c r="F1443"/>
      <c r="G1443" s="6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</row>
    <row r="1444" spans="2:21" x14ac:dyDescent="0.35">
      <c r="B1444" s="8"/>
      <c r="C1444"/>
      <c r="D1444"/>
      <c r="E1444"/>
      <c r="F1444"/>
      <c r="G1444" s="6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</row>
    <row r="1445" spans="2:21" x14ac:dyDescent="0.35">
      <c r="B1445" s="8"/>
      <c r="C1445"/>
      <c r="D1445"/>
      <c r="E1445"/>
      <c r="F1445"/>
      <c r="G1445" s="6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</row>
    <row r="1446" spans="2:21" x14ac:dyDescent="0.35">
      <c r="B1446" s="8"/>
      <c r="C1446"/>
      <c r="D1446"/>
      <c r="E1446"/>
      <c r="F1446"/>
      <c r="G1446" s="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</row>
    <row r="1447" spans="2:21" x14ac:dyDescent="0.35">
      <c r="B1447" s="8"/>
      <c r="C1447"/>
      <c r="D1447"/>
      <c r="E1447"/>
      <c r="F1447"/>
      <c r="G1447" s="6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</row>
    <row r="1448" spans="2:21" x14ac:dyDescent="0.35">
      <c r="B1448" s="8"/>
      <c r="C1448"/>
      <c r="D1448"/>
      <c r="E1448"/>
      <c r="F1448"/>
      <c r="G1448" s="6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</row>
    <row r="1449" spans="2:21" x14ac:dyDescent="0.35">
      <c r="B1449" s="8"/>
      <c r="C1449"/>
      <c r="D1449"/>
      <c r="E1449"/>
      <c r="F1449"/>
      <c r="G1449" s="6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</row>
    <row r="1450" spans="2:21" x14ac:dyDescent="0.35">
      <c r="B1450" s="8"/>
      <c r="C1450"/>
      <c r="D1450"/>
      <c r="E1450"/>
      <c r="F1450"/>
      <c r="G1450" s="6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</row>
    <row r="1451" spans="2:21" x14ac:dyDescent="0.35">
      <c r="B1451" s="8"/>
      <c r="C1451"/>
      <c r="D1451"/>
      <c r="E1451"/>
      <c r="F1451"/>
      <c r="G1451" s="6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</row>
    <row r="1452" spans="2:21" x14ac:dyDescent="0.35">
      <c r="B1452" s="8"/>
      <c r="C1452"/>
      <c r="D1452"/>
      <c r="E1452"/>
      <c r="F1452"/>
      <c r="G1452" s="6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</row>
    <row r="1453" spans="2:21" x14ac:dyDescent="0.35">
      <c r="B1453" s="8"/>
      <c r="C1453"/>
      <c r="D1453"/>
      <c r="E1453"/>
      <c r="F1453"/>
      <c r="G1453" s="6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</row>
    <row r="1454" spans="2:21" x14ac:dyDescent="0.35">
      <c r="B1454" s="8"/>
      <c r="C1454"/>
      <c r="D1454"/>
      <c r="E1454"/>
      <c r="F1454"/>
      <c r="G1454" s="6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</row>
    <row r="1455" spans="2:21" x14ac:dyDescent="0.35">
      <c r="B1455" s="8"/>
      <c r="C1455"/>
      <c r="D1455"/>
      <c r="E1455"/>
      <c r="F1455"/>
      <c r="G1455" s="6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</row>
    <row r="1456" spans="2:21" x14ac:dyDescent="0.35">
      <c r="B1456" s="8"/>
      <c r="C1456"/>
      <c r="D1456"/>
      <c r="E1456"/>
      <c r="F1456"/>
      <c r="G1456" s="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</row>
    <row r="1457" spans="2:21" x14ac:dyDescent="0.35">
      <c r="B1457" s="8"/>
      <c r="C1457"/>
      <c r="D1457"/>
      <c r="E1457"/>
      <c r="F1457"/>
      <c r="G1457" s="6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</row>
    <row r="1458" spans="2:21" x14ac:dyDescent="0.35">
      <c r="B1458" s="8"/>
      <c r="C1458"/>
      <c r="D1458"/>
      <c r="E1458"/>
      <c r="F1458"/>
      <c r="G1458" s="6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</row>
    <row r="1459" spans="2:21" x14ac:dyDescent="0.35">
      <c r="B1459" s="8"/>
      <c r="C1459"/>
      <c r="D1459"/>
      <c r="E1459"/>
      <c r="F1459"/>
      <c r="G1459" s="6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</row>
    <row r="1460" spans="2:21" x14ac:dyDescent="0.35">
      <c r="B1460" s="8"/>
      <c r="C1460"/>
      <c r="D1460"/>
      <c r="E1460"/>
      <c r="F1460"/>
      <c r="G1460" s="6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</row>
    <row r="1461" spans="2:21" x14ac:dyDescent="0.35">
      <c r="B1461" s="8"/>
      <c r="C1461"/>
      <c r="D1461"/>
      <c r="E1461"/>
      <c r="F1461"/>
      <c r="G1461" s="6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</row>
    <row r="1462" spans="2:21" x14ac:dyDescent="0.35">
      <c r="B1462" s="8"/>
      <c r="C1462"/>
      <c r="D1462"/>
      <c r="E1462"/>
      <c r="F1462"/>
      <c r="G1462" s="6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</row>
    <row r="1463" spans="2:21" x14ac:dyDescent="0.35">
      <c r="B1463" s="8"/>
      <c r="C1463"/>
      <c r="D1463"/>
      <c r="E1463"/>
      <c r="F1463"/>
      <c r="G1463" s="6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</row>
    <row r="1464" spans="2:21" x14ac:dyDescent="0.35">
      <c r="B1464" s="8"/>
      <c r="C1464"/>
      <c r="D1464"/>
      <c r="E1464"/>
      <c r="F1464"/>
      <c r="G1464" s="6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</row>
    <row r="1465" spans="2:21" x14ac:dyDescent="0.35">
      <c r="B1465" s="8"/>
      <c r="C1465"/>
      <c r="D1465"/>
      <c r="E1465"/>
      <c r="F1465"/>
      <c r="G1465" s="6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</row>
    <row r="1466" spans="2:21" x14ac:dyDescent="0.35">
      <c r="B1466" s="8"/>
      <c r="C1466"/>
      <c r="D1466"/>
      <c r="E1466"/>
      <c r="F1466"/>
      <c r="G1466" s="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</row>
    <row r="1467" spans="2:21" x14ac:dyDescent="0.35">
      <c r="B1467" s="8"/>
      <c r="C1467"/>
      <c r="D1467"/>
      <c r="E1467"/>
      <c r="F1467"/>
      <c r="G1467" s="6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</row>
    <row r="1468" spans="2:21" x14ac:dyDescent="0.35">
      <c r="B1468" s="8"/>
      <c r="C1468"/>
      <c r="D1468"/>
      <c r="E1468"/>
      <c r="F1468"/>
      <c r="G1468" s="6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</row>
    <row r="1469" spans="2:21" x14ac:dyDescent="0.35">
      <c r="B1469" s="8"/>
      <c r="C1469"/>
      <c r="D1469"/>
      <c r="E1469"/>
      <c r="F1469"/>
      <c r="G1469" s="6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</row>
    <row r="1470" spans="2:21" x14ac:dyDescent="0.35">
      <c r="B1470" s="8"/>
      <c r="C1470"/>
      <c r="D1470"/>
      <c r="E1470"/>
      <c r="F1470"/>
      <c r="G1470" s="6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</row>
    <row r="1471" spans="2:21" x14ac:dyDescent="0.35">
      <c r="B1471" s="8"/>
      <c r="C1471"/>
      <c r="D1471"/>
      <c r="E1471"/>
      <c r="F1471"/>
      <c r="G1471" s="6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</row>
    <row r="1472" spans="2:21" x14ac:dyDescent="0.35">
      <c r="B1472" s="8"/>
      <c r="C1472"/>
      <c r="D1472"/>
      <c r="E1472"/>
      <c r="F1472"/>
      <c r="G1472" s="6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</row>
    <row r="1473" spans="2:21" x14ac:dyDescent="0.35">
      <c r="B1473" s="8"/>
      <c r="C1473"/>
      <c r="D1473"/>
      <c r="E1473"/>
      <c r="F1473"/>
      <c r="G1473" s="6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</row>
    <row r="1474" spans="2:21" x14ac:dyDescent="0.35">
      <c r="B1474" s="8"/>
      <c r="C1474"/>
      <c r="D1474"/>
      <c r="E1474"/>
      <c r="F1474"/>
      <c r="G1474" s="6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</row>
    <row r="1475" spans="2:21" x14ac:dyDescent="0.35">
      <c r="B1475" s="8"/>
      <c r="C1475"/>
      <c r="D1475"/>
      <c r="E1475"/>
      <c r="F1475"/>
      <c r="G1475" s="6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</row>
    <row r="1476" spans="2:21" x14ac:dyDescent="0.35">
      <c r="B1476" s="8"/>
      <c r="C1476"/>
      <c r="D1476"/>
      <c r="E1476"/>
      <c r="F1476"/>
      <c r="G1476" s="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</row>
    <row r="1477" spans="2:21" x14ac:dyDescent="0.35">
      <c r="B1477" s="8"/>
      <c r="C1477"/>
      <c r="D1477"/>
      <c r="E1477"/>
      <c r="F1477"/>
      <c r="G1477" s="6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</row>
    <row r="1478" spans="2:21" x14ac:dyDescent="0.35">
      <c r="B1478" s="8"/>
      <c r="C1478"/>
      <c r="D1478"/>
      <c r="E1478"/>
      <c r="F1478"/>
      <c r="G1478" s="6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</row>
    <row r="1479" spans="2:21" x14ac:dyDescent="0.35">
      <c r="B1479" s="8"/>
      <c r="C1479"/>
      <c r="D1479"/>
      <c r="E1479"/>
      <c r="F1479"/>
      <c r="G1479" s="6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</row>
    <row r="1480" spans="2:21" x14ac:dyDescent="0.35">
      <c r="B1480" s="8"/>
      <c r="C1480"/>
      <c r="D1480"/>
      <c r="E1480"/>
      <c r="F1480"/>
      <c r="G1480" s="6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</row>
    <row r="1481" spans="2:21" x14ac:dyDescent="0.35">
      <c r="B1481" s="8"/>
      <c r="C1481"/>
      <c r="D1481"/>
      <c r="E1481"/>
      <c r="F1481"/>
      <c r="G1481" s="6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</row>
    <row r="1482" spans="2:21" x14ac:dyDescent="0.35">
      <c r="B1482" s="8"/>
      <c r="C1482"/>
      <c r="D1482"/>
      <c r="E1482"/>
      <c r="F1482"/>
      <c r="G1482" s="6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</row>
    <row r="1483" spans="2:21" x14ac:dyDescent="0.35">
      <c r="B1483" s="8"/>
      <c r="C1483"/>
      <c r="D1483"/>
      <c r="E1483"/>
      <c r="F1483"/>
      <c r="G1483" s="6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</row>
    <row r="1484" spans="2:21" x14ac:dyDescent="0.35">
      <c r="B1484" s="8"/>
      <c r="C1484"/>
      <c r="D1484"/>
      <c r="E1484"/>
      <c r="F1484"/>
      <c r="G1484" s="6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</row>
    <row r="1485" spans="2:21" x14ac:dyDescent="0.35">
      <c r="B1485" s="8"/>
      <c r="C1485"/>
      <c r="D1485"/>
      <c r="E1485"/>
      <c r="F1485"/>
      <c r="G1485" s="6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</row>
    <row r="1486" spans="2:21" x14ac:dyDescent="0.35">
      <c r="B1486" s="8"/>
      <c r="C1486"/>
      <c r="D1486"/>
      <c r="E1486"/>
      <c r="F1486"/>
      <c r="G1486" s="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</row>
    <row r="1487" spans="2:21" x14ac:dyDescent="0.35">
      <c r="B1487" s="8"/>
      <c r="C1487"/>
      <c r="D1487"/>
      <c r="E1487"/>
      <c r="F1487"/>
      <c r="G1487" s="6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</row>
    <row r="1488" spans="2:21" x14ac:dyDescent="0.35">
      <c r="B1488" s="8"/>
      <c r="C1488"/>
      <c r="D1488"/>
      <c r="E1488"/>
      <c r="F1488"/>
      <c r="G1488" s="6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</row>
    <row r="1489" spans="2:21" x14ac:dyDescent="0.35">
      <c r="B1489" s="8"/>
      <c r="C1489"/>
      <c r="D1489"/>
      <c r="E1489"/>
      <c r="F1489"/>
      <c r="G1489" s="6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</row>
    <row r="1490" spans="2:21" x14ac:dyDescent="0.35">
      <c r="B1490" s="8"/>
      <c r="C1490"/>
      <c r="D1490"/>
      <c r="E1490"/>
      <c r="F1490"/>
      <c r="G1490" s="6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</row>
    <row r="1491" spans="2:21" x14ac:dyDescent="0.35">
      <c r="B1491" s="8"/>
      <c r="C1491"/>
      <c r="D1491"/>
      <c r="E1491"/>
      <c r="F1491"/>
      <c r="G1491" s="6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</row>
    <row r="1492" spans="2:21" x14ac:dyDescent="0.35">
      <c r="B1492" s="8"/>
      <c r="C1492"/>
      <c r="D1492"/>
      <c r="E1492"/>
      <c r="F1492"/>
      <c r="G1492" s="6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</row>
    <row r="1493" spans="2:21" x14ac:dyDescent="0.35">
      <c r="B1493" s="8"/>
      <c r="C1493"/>
      <c r="D1493"/>
      <c r="E1493"/>
      <c r="F1493"/>
      <c r="G1493" s="6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</row>
    <row r="1494" spans="2:21" x14ac:dyDescent="0.35">
      <c r="B1494" s="8"/>
      <c r="C1494"/>
      <c r="D1494"/>
      <c r="E1494"/>
      <c r="F1494"/>
      <c r="G1494" s="6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</row>
    <row r="1495" spans="2:21" x14ac:dyDescent="0.35">
      <c r="B1495" s="8"/>
      <c r="C1495"/>
      <c r="D1495"/>
      <c r="E1495"/>
      <c r="F1495"/>
      <c r="G1495" s="6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</row>
    <row r="1496" spans="2:21" x14ac:dyDescent="0.35">
      <c r="B1496" s="8"/>
      <c r="C1496"/>
      <c r="D1496"/>
      <c r="E1496"/>
      <c r="F1496"/>
      <c r="G1496" s="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</row>
    <row r="1497" spans="2:21" x14ac:dyDescent="0.35">
      <c r="B1497" s="8"/>
      <c r="C1497"/>
      <c r="D1497"/>
      <c r="E1497"/>
      <c r="F1497"/>
      <c r="G1497" s="6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</row>
    <row r="1498" spans="2:21" x14ac:dyDescent="0.35">
      <c r="B1498" s="8"/>
      <c r="C1498"/>
      <c r="D1498"/>
      <c r="E1498"/>
      <c r="F1498"/>
      <c r="G1498" s="6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</row>
    <row r="1499" spans="2:21" x14ac:dyDescent="0.35">
      <c r="B1499" s="8"/>
      <c r="C1499"/>
      <c r="D1499"/>
      <c r="E1499"/>
      <c r="F1499"/>
      <c r="G1499" s="6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</row>
    <row r="1500" spans="2:21" x14ac:dyDescent="0.35">
      <c r="B1500" s="8"/>
      <c r="C1500"/>
      <c r="D1500"/>
      <c r="E1500"/>
      <c r="F1500"/>
      <c r="G1500" s="6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</row>
    <row r="1501" spans="2:21" x14ac:dyDescent="0.35">
      <c r="B1501" s="8"/>
      <c r="C1501"/>
      <c r="D1501"/>
      <c r="E1501"/>
      <c r="F1501"/>
      <c r="G1501" s="6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</row>
    <row r="1502" spans="2:21" x14ac:dyDescent="0.35">
      <c r="B1502" s="8"/>
      <c r="C1502"/>
      <c r="D1502"/>
      <c r="E1502"/>
      <c r="F1502"/>
      <c r="G1502" s="6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</row>
    <row r="1503" spans="2:21" x14ac:dyDescent="0.35">
      <c r="B1503" s="8"/>
      <c r="C1503"/>
      <c r="D1503"/>
      <c r="E1503"/>
      <c r="F1503"/>
      <c r="G1503" s="6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</row>
    <row r="1504" spans="2:21" x14ac:dyDescent="0.35">
      <c r="B1504" s="8"/>
      <c r="C1504"/>
      <c r="D1504"/>
      <c r="E1504"/>
      <c r="F1504"/>
      <c r="G1504" s="6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</row>
    <row r="1505" spans="2:21" x14ac:dyDescent="0.35">
      <c r="B1505" s="8"/>
      <c r="C1505"/>
      <c r="D1505"/>
      <c r="E1505"/>
      <c r="F1505"/>
      <c r="G1505" s="6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</row>
    <row r="1506" spans="2:21" x14ac:dyDescent="0.35">
      <c r="B1506" s="8"/>
      <c r="C1506"/>
      <c r="D1506"/>
      <c r="E1506"/>
      <c r="F1506"/>
      <c r="G1506" s="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</row>
    <row r="1507" spans="2:21" x14ac:dyDescent="0.35">
      <c r="B1507" s="8"/>
      <c r="C1507"/>
      <c r="D1507"/>
      <c r="E1507"/>
      <c r="F1507"/>
      <c r="G1507" s="6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</row>
    <row r="1508" spans="2:21" x14ac:dyDescent="0.35">
      <c r="B1508" s="8"/>
      <c r="C1508"/>
      <c r="D1508"/>
      <c r="E1508"/>
      <c r="F1508"/>
      <c r="G1508" s="6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</row>
    <row r="1509" spans="2:21" x14ac:dyDescent="0.35">
      <c r="B1509" s="8"/>
      <c r="C1509"/>
      <c r="D1509"/>
      <c r="E1509"/>
      <c r="F1509"/>
      <c r="G1509" s="6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</row>
    <row r="1510" spans="2:21" x14ac:dyDescent="0.35">
      <c r="B1510" s="8"/>
      <c r="C1510"/>
      <c r="D1510"/>
      <c r="E1510"/>
      <c r="F1510"/>
      <c r="G1510" s="6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</row>
    <row r="1511" spans="2:21" x14ac:dyDescent="0.35">
      <c r="B1511" s="8"/>
      <c r="C1511"/>
      <c r="D1511"/>
      <c r="E1511"/>
      <c r="F1511"/>
      <c r="G1511" s="6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</row>
    <row r="1512" spans="2:21" x14ac:dyDescent="0.35">
      <c r="B1512" s="8"/>
      <c r="C1512"/>
      <c r="D1512"/>
      <c r="E1512"/>
      <c r="F1512"/>
      <c r="G1512" s="6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</row>
    <row r="1513" spans="2:21" x14ac:dyDescent="0.35">
      <c r="B1513" s="8"/>
      <c r="C1513"/>
      <c r="D1513"/>
      <c r="E1513"/>
      <c r="F1513"/>
      <c r="G1513" s="6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</row>
    <row r="1514" spans="2:21" x14ac:dyDescent="0.35">
      <c r="B1514" s="8"/>
      <c r="C1514"/>
      <c r="D1514"/>
      <c r="E1514"/>
      <c r="F1514"/>
      <c r="G1514" s="6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</row>
    <row r="1515" spans="2:21" x14ac:dyDescent="0.35">
      <c r="B1515" s="8"/>
      <c r="C1515"/>
      <c r="D1515"/>
      <c r="E1515"/>
      <c r="F1515"/>
      <c r="G1515" s="6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</row>
    <row r="1516" spans="2:21" x14ac:dyDescent="0.35">
      <c r="B1516" s="8"/>
      <c r="C1516"/>
      <c r="D1516"/>
      <c r="E1516"/>
      <c r="F1516"/>
      <c r="G1516" s="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</row>
    <row r="1517" spans="2:21" x14ac:dyDescent="0.35">
      <c r="B1517" s="8"/>
      <c r="C1517"/>
      <c r="D1517"/>
      <c r="E1517"/>
      <c r="F1517"/>
      <c r="G1517" s="6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</row>
    <row r="1518" spans="2:21" x14ac:dyDescent="0.35">
      <c r="B1518" s="8"/>
      <c r="C1518"/>
      <c r="D1518"/>
      <c r="E1518"/>
      <c r="F1518"/>
      <c r="G1518" s="6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</row>
    <row r="1519" spans="2:21" x14ac:dyDescent="0.35">
      <c r="B1519" s="8"/>
      <c r="C1519"/>
      <c r="D1519"/>
      <c r="E1519"/>
      <c r="F1519"/>
      <c r="G1519" s="6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</row>
    <row r="1520" spans="2:21" x14ac:dyDescent="0.35">
      <c r="B1520" s="8"/>
      <c r="C1520"/>
      <c r="D1520"/>
      <c r="E1520"/>
      <c r="F1520"/>
      <c r="G1520" s="6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</row>
    <row r="1521" spans="2:21" x14ac:dyDescent="0.35">
      <c r="B1521" s="8"/>
      <c r="C1521"/>
      <c r="D1521"/>
      <c r="E1521"/>
      <c r="F1521"/>
      <c r="G1521" s="6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</row>
    <row r="1522" spans="2:21" x14ac:dyDescent="0.35">
      <c r="B1522" s="8"/>
      <c r="C1522"/>
      <c r="D1522"/>
      <c r="E1522"/>
      <c r="F1522"/>
      <c r="G1522" s="6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</row>
    <row r="1523" spans="2:21" x14ac:dyDescent="0.35">
      <c r="B1523" s="8"/>
      <c r="C1523"/>
      <c r="D1523"/>
      <c r="E1523"/>
      <c r="F1523"/>
      <c r="G1523" s="6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</row>
    <row r="1524" spans="2:21" x14ac:dyDescent="0.35">
      <c r="B1524" s="8"/>
      <c r="C1524"/>
      <c r="D1524"/>
      <c r="E1524"/>
      <c r="F1524"/>
      <c r="G1524" s="6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</row>
    <row r="1525" spans="2:21" x14ac:dyDescent="0.35">
      <c r="B1525" s="8"/>
      <c r="C1525"/>
      <c r="D1525"/>
      <c r="E1525"/>
      <c r="F1525"/>
      <c r="G1525" s="6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</row>
    <row r="1526" spans="2:21" x14ac:dyDescent="0.35">
      <c r="B1526" s="8"/>
      <c r="C1526"/>
      <c r="D1526"/>
      <c r="E1526"/>
      <c r="F1526"/>
      <c r="G1526" s="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</row>
    <row r="1527" spans="2:21" x14ac:dyDescent="0.35">
      <c r="B1527" s="8"/>
      <c r="C1527"/>
      <c r="D1527"/>
      <c r="E1527"/>
      <c r="F1527"/>
      <c r="G1527" s="6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</row>
    <row r="1528" spans="2:21" x14ac:dyDescent="0.35">
      <c r="B1528" s="8"/>
      <c r="C1528"/>
      <c r="D1528"/>
      <c r="E1528"/>
      <c r="F1528"/>
      <c r="G1528" s="6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</row>
    <row r="1529" spans="2:21" x14ac:dyDescent="0.35">
      <c r="B1529" s="8"/>
      <c r="C1529"/>
      <c r="D1529"/>
      <c r="E1529"/>
      <c r="F1529"/>
      <c r="G1529" s="6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</row>
    <row r="1530" spans="2:21" x14ac:dyDescent="0.35">
      <c r="B1530" s="8"/>
      <c r="C1530"/>
      <c r="D1530"/>
      <c r="E1530"/>
      <c r="F1530"/>
      <c r="G1530" s="6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</row>
    <row r="1531" spans="2:21" x14ac:dyDescent="0.35">
      <c r="B1531" s="8"/>
      <c r="C1531"/>
      <c r="D1531"/>
      <c r="E1531"/>
      <c r="F1531"/>
      <c r="G1531" s="6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</row>
    <row r="1532" spans="2:21" x14ac:dyDescent="0.35">
      <c r="B1532" s="8"/>
      <c r="C1532"/>
      <c r="D1532"/>
      <c r="E1532"/>
      <c r="F1532"/>
      <c r="G1532" s="6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</row>
    <row r="1533" spans="2:21" x14ac:dyDescent="0.35">
      <c r="B1533" s="8"/>
      <c r="C1533"/>
      <c r="D1533"/>
      <c r="E1533"/>
      <c r="F1533"/>
      <c r="G1533" s="6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</row>
    <row r="1534" spans="2:21" x14ac:dyDescent="0.35">
      <c r="B1534" s="8"/>
      <c r="C1534"/>
      <c r="D1534"/>
      <c r="E1534"/>
      <c r="F1534"/>
      <c r="G1534" s="6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</row>
    <row r="1535" spans="2:21" x14ac:dyDescent="0.35">
      <c r="B1535" s="8"/>
      <c r="C1535"/>
      <c r="D1535"/>
      <c r="E1535"/>
      <c r="F1535"/>
      <c r="G1535" s="6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</row>
    <row r="1536" spans="2:21" x14ac:dyDescent="0.35">
      <c r="B1536" s="8"/>
      <c r="C1536"/>
      <c r="D1536"/>
      <c r="E1536"/>
      <c r="F1536"/>
      <c r="G1536" s="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</row>
    <row r="1537" spans="2:21" x14ac:dyDescent="0.35">
      <c r="B1537" s="8"/>
      <c r="C1537"/>
      <c r="D1537"/>
      <c r="E1537"/>
      <c r="F1537"/>
      <c r="G1537" s="6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</row>
    <row r="1538" spans="2:21" x14ac:dyDescent="0.35">
      <c r="B1538" s="8"/>
      <c r="C1538"/>
      <c r="D1538"/>
      <c r="E1538"/>
      <c r="F1538"/>
      <c r="G1538" s="6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</row>
    <row r="1539" spans="2:21" x14ac:dyDescent="0.35">
      <c r="B1539" s="8"/>
      <c r="C1539"/>
      <c r="D1539"/>
      <c r="E1539"/>
      <c r="F1539"/>
      <c r="G1539" s="6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</row>
    <row r="1540" spans="2:21" x14ac:dyDescent="0.35">
      <c r="B1540" s="8"/>
      <c r="C1540"/>
      <c r="D1540"/>
      <c r="E1540"/>
      <c r="F1540"/>
      <c r="G1540" s="6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</row>
    <row r="1541" spans="2:21" x14ac:dyDescent="0.35">
      <c r="B1541" s="8"/>
      <c r="C1541"/>
      <c r="D1541"/>
      <c r="E1541"/>
      <c r="F1541"/>
      <c r="G1541" s="6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</row>
    <row r="1542" spans="2:21" x14ac:dyDescent="0.35">
      <c r="B1542" s="8"/>
      <c r="C1542"/>
      <c r="D1542"/>
      <c r="E1542"/>
      <c r="F1542"/>
      <c r="G1542" s="6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</row>
    <row r="1543" spans="2:21" x14ac:dyDescent="0.35">
      <c r="B1543" s="8"/>
      <c r="C1543"/>
      <c r="D1543"/>
      <c r="E1543"/>
      <c r="F1543"/>
      <c r="G1543" s="6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</row>
    <row r="1544" spans="2:21" x14ac:dyDescent="0.35">
      <c r="B1544" s="8"/>
      <c r="C1544"/>
      <c r="D1544"/>
      <c r="E1544"/>
      <c r="F1544"/>
      <c r="G1544" s="6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</row>
    <row r="1545" spans="2:21" x14ac:dyDescent="0.35">
      <c r="B1545" s="8"/>
      <c r="C1545"/>
      <c r="D1545"/>
      <c r="E1545"/>
      <c r="F1545"/>
      <c r="G1545" s="6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</row>
    <row r="1546" spans="2:21" x14ac:dyDescent="0.35">
      <c r="B1546" s="8"/>
      <c r="C1546"/>
      <c r="D1546"/>
      <c r="E1546"/>
      <c r="F1546"/>
      <c r="G1546" s="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</row>
    <row r="1547" spans="2:21" x14ac:dyDescent="0.35">
      <c r="B1547" s="8"/>
      <c r="C1547"/>
      <c r="D1547"/>
      <c r="E1547"/>
      <c r="F1547"/>
      <c r="G1547" s="6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</row>
    <row r="1548" spans="2:21" x14ac:dyDescent="0.35">
      <c r="B1548" s="8"/>
      <c r="C1548"/>
      <c r="D1548"/>
      <c r="E1548"/>
      <c r="F1548"/>
      <c r="G1548" s="6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</row>
    <row r="1549" spans="2:21" x14ac:dyDescent="0.35">
      <c r="B1549" s="8"/>
      <c r="C1549"/>
      <c r="D1549"/>
      <c r="E1549"/>
      <c r="F1549"/>
      <c r="G1549" s="6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</row>
    <row r="1550" spans="2:21" x14ac:dyDescent="0.35">
      <c r="B1550" s="8"/>
      <c r="C1550"/>
      <c r="D1550"/>
      <c r="E1550"/>
      <c r="F1550"/>
      <c r="G1550" s="6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</row>
    <row r="1551" spans="2:21" x14ac:dyDescent="0.35">
      <c r="B1551" s="8"/>
      <c r="C1551"/>
      <c r="D1551"/>
      <c r="E1551"/>
      <c r="F1551"/>
      <c r="G1551" s="6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</row>
    <row r="1552" spans="2:21" x14ac:dyDescent="0.35">
      <c r="B1552" s="8"/>
      <c r="C1552"/>
      <c r="D1552"/>
      <c r="E1552"/>
      <c r="F1552"/>
      <c r="G1552" s="6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</row>
    <row r="1553" spans="2:21" x14ac:dyDescent="0.35">
      <c r="B1553" s="8"/>
      <c r="C1553"/>
      <c r="D1553"/>
      <c r="E1553"/>
      <c r="F1553"/>
      <c r="G1553" s="6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</row>
    <row r="1554" spans="2:21" x14ac:dyDescent="0.35">
      <c r="B1554" s="8"/>
      <c r="C1554"/>
      <c r="D1554"/>
      <c r="E1554"/>
      <c r="F1554"/>
      <c r="G1554" s="6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</row>
    <row r="1555" spans="2:21" x14ac:dyDescent="0.35">
      <c r="B1555" s="8"/>
      <c r="C1555"/>
      <c r="D1555"/>
      <c r="E1555"/>
      <c r="F1555"/>
      <c r="G1555" s="6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</row>
    <row r="1556" spans="2:21" x14ac:dyDescent="0.35">
      <c r="B1556" s="8"/>
      <c r="C1556"/>
      <c r="D1556"/>
      <c r="E1556"/>
      <c r="F1556"/>
      <c r="G1556" s="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</row>
    <row r="1557" spans="2:21" x14ac:dyDescent="0.35">
      <c r="B1557" s="8"/>
      <c r="C1557"/>
      <c r="D1557"/>
      <c r="E1557"/>
      <c r="F1557"/>
      <c r="G1557" s="6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</row>
    <row r="1558" spans="2:21" x14ac:dyDescent="0.35">
      <c r="B1558" s="8"/>
      <c r="C1558"/>
      <c r="D1558"/>
      <c r="E1558"/>
      <c r="F1558"/>
      <c r="G1558" s="6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</row>
    <row r="1559" spans="2:21" x14ac:dyDescent="0.35">
      <c r="B1559" s="8"/>
      <c r="C1559"/>
      <c r="D1559"/>
      <c r="E1559"/>
      <c r="F1559"/>
      <c r="G1559" s="6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</row>
    <row r="1560" spans="2:21" x14ac:dyDescent="0.35">
      <c r="B1560" s="8"/>
      <c r="C1560"/>
      <c r="D1560"/>
      <c r="E1560"/>
      <c r="F1560"/>
      <c r="G1560" s="6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</row>
    <row r="1561" spans="2:21" x14ac:dyDescent="0.35">
      <c r="B1561" s="8"/>
      <c r="C1561"/>
      <c r="D1561"/>
      <c r="E1561"/>
      <c r="F1561"/>
      <c r="G1561" s="6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</row>
    <row r="1562" spans="2:21" x14ac:dyDescent="0.35">
      <c r="B1562" s="8"/>
      <c r="C1562"/>
      <c r="D1562"/>
      <c r="E1562"/>
      <c r="F1562"/>
      <c r="G1562" s="6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</row>
    <row r="1563" spans="2:21" x14ac:dyDescent="0.35">
      <c r="B1563" s="8"/>
      <c r="C1563"/>
      <c r="D1563"/>
      <c r="E1563"/>
      <c r="F1563"/>
      <c r="G1563" s="6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</row>
    <row r="1564" spans="2:21" x14ac:dyDescent="0.35">
      <c r="B1564" s="8"/>
      <c r="C1564"/>
      <c r="D1564"/>
      <c r="E1564"/>
      <c r="F1564"/>
      <c r="G1564" s="6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</row>
    <row r="1565" spans="2:21" x14ac:dyDescent="0.35">
      <c r="B1565" s="8"/>
      <c r="C1565"/>
      <c r="D1565"/>
      <c r="E1565"/>
      <c r="F1565"/>
      <c r="G1565" s="6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</row>
    <row r="1566" spans="2:21" x14ac:dyDescent="0.35">
      <c r="B1566" s="8"/>
      <c r="C1566"/>
      <c r="D1566"/>
      <c r="E1566"/>
      <c r="F1566"/>
      <c r="G1566" s="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</row>
    <row r="1567" spans="2:21" x14ac:dyDescent="0.35">
      <c r="B1567" s="8"/>
      <c r="C1567"/>
      <c r="D1567"/>
      <c r="E1567"/>
      <c r="F1567"/>
      <c r="G1567" s="6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</row>
    <row r="1568" spans="2:21" x14ac:dyDescent="0.35">
      <c r="B1568" s="8"/>
      <c r="C1568"/>
      <c r="D1568"/>
      <c r="E1568"/>
      <c r="F1568"/>
      <c r="G1568" s="6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</row>
    <row r="1569" spans="2:21" x14ac:dyDescent="0.35">
      <c r="B1569" s="8"/>
      <c r="C1569"/>
      <c r="D1569"/>
      <c r="E1569"/>
      <c r="F1569"/>
      <c r="G1569" s="6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</row>
    <row r="1570" spans="2:21" x14ac:dyDescent="0.35">
      <c r="B1570" s="8"/>
      <c r="C1570"/>
      <c r="D1570"/>
      <c r="E1570"/>
      <c r="F1570"/>
      <c r="G1570" s="6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</row>
    <row r="1571" spans="2:21" x14ac:dyDescent="0.35">
      <c r="B1571" s="8"/>
      <c r="C1571"/>
      <c r="D1571"/>
      <c r="E1571"/>
      <c r="F1571"/>
      <c r="G1571" s="6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</row>
    <row r="1572" spans="2:21" x14ac:dyDescent="0.35">
      <c r="B1572" s="8"/>
      <c r="C1572"/>
      <c r="D1572"/>
      <c r="E1572"/>
      <c r="F1572"/>
      <c r="G1572" s="6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</row>
    <row r="1573" spans="2:21" x14ac:dyDescent="0.35">
      <c r="B1573" s="8"/>
      <c r="C1573"/>
      <c r="D1573"/>
      <c r="E1573"/>
      <c r="F1573"/>
      <c r="G1573" s="6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</row>
    <row r="1574" spans="2:21" x14ac:dyDescent="0.35">
      <c r="B1574" s="8"/>
      <c r="C1574"/>
      <c r="D1574"/>
      <c r="E1574"/>
      <c r="F1574"/>
      <c r="G1574" s="6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</row>
    <row r="1575" spans="2:21" x14ac:dyDescent="0.35">
      <c r="B1575" s="8"/>
      <c r="C1575"/>
      <c r="D1575"/>
      <c r="E1575"/>
      <c r="F1575"/>
      <c r="G1575" s="6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</row>
    <row r="1576" spans="2:21" x14ac:dyDescent="0.35">
      <c r="B1576" s="8"/>
      <c r="C1576"/>
      <c r="D1576"/>
      <c r="E1576"/>
      <c r="F1576"/>
      <c r="G1576" s="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</row>
    <row r="1577" spans="2:21" x14ac:dyDescent="0.35">
      <c r="B1577" s="8"/>
      <c r="C1577"/>
      <c r="D1577"/>
      <c r="E1577"/>
      <c r="F1577"/>
      <c r="G1577" s="6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</row>
    <row r="1578" spans="2:21" x14ac:dyDescent="0.35">
      <c r="B1578" s="8"/>
      <c r="C1578"/>
      <c r="D1578"/>
      <c r="E1578"/>
      <c r="F1578"/>
      <c r="G1578" s="6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</row>
    <row r="1579" spans="2:21" x14ac:dyDescent="0.35">
      <c r="B1579" s="8"/>
      <c r="C1579"/>
      <c r="D1579"/>
      <c r="E1579"/>
      <c r="F1579"/>
      <c r="G1579" s="6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</row>
    <row r="1580" spans="2:21" x14ac:dyDescent="0.35">
      <c r="B1580" s="8"/>
      <c r="C1580"/>
      <c r="D1580"/>
      <c r="E1580"/>
      <c r="F1580"/>
      <c r="G1580" s="6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</row>
    <row r="1581" spans="2:21" x14ac:dyDescent="0.35">
      <c r="B1581" s="8"/>
      <c r="C1581"/>
      <c r="D1581"/>
      <c r="E1581"/>
      <c r="F1581"/>
      <c r="G1581" s="6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</row>
    <row r="1582" spans="2:21" x14ac:dyDescent="0.35">
      <c r="B1582" s="8"/>
      <c r="C1582"/>
      <c r="D1582"/>
      <c r="E1582"/>
      <c r="F1582"/>
      <c r="G1582" s="6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</row>
    <row r="1583" spans="2:21" x14ac:dyDescent="0.35">
      <c r="B1583" s="8"/>
      <c r="C1583"/>
      <c r="D1583"/>
      <c r="E1583"/>
      <c r="F1583"/>
      <c r="G1583" s="6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</row>
    <row r="1584" spans="2:21" x14ac:dyDescent="0.35">
      <c r="B1584" s="8"/>
      <c r="C1584"/>
      <c r="D1584"/>
      <c r="E1584"/>
      <c r="F1584"/>
      <c r="G1584" s="6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</row>
    <row r="1585" spans="2:21" x14ac:dyDescent="0.35">
      <c r="B1585" s="8"/>
      <c r="C1585"/>
      <c r="D1585"/>
      <c r="E1585"/>
      <c r="F1585"/>
      <c r="G1585" s="6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</row>
    <row r="1586" spans="2:21" x14ac:dyDescent="0.35">
      <c r="B1586" s="8"/>
      <c r="C1586"/>
      <c r="D1586"/>
      <c r="E1586"/>
      <c r="F1586"/>
      <c r="G1586" s="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</row>
    <row r="1587" spans="2:21" x14ac:dyDescent="0.35">
      <c r="B1587" s="8"/>
      <c r="C1587"/>
      <c r="D1587"/>
      <c r="E1587"/>
      <c r="F1587"/>
      <c r="G1587" s="6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</row>
    <row r="1588" spans="2:21" x14ac:dyDescent="0.35">
      <c r="B1588" s="8"/>
      <c r="C1588"/>
      <c r="D1588"/>
      <c r="E1588"/>
      <c r="F1588"/>
      <c r="G1588" s="6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</row>
    <row r="1589" spans="2:21" x14ac:dyDescent="0.35">
      <c r="B1589" s="8"/>
      <c r="C1589"/>
      <c r="D1589"/>
      <c r="E1589"/>
      <c r="F1589"/>
      <c r="G1589" s="6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</row>
    <row r="1590" spans="2:21" x14ac:dyDescent="0.35">
      <c r="B1590" s="8"/>
      <c r="C1590"/>
      <c r="D1590"/>
      <c r="E1590"/>
      <c r="F1590"/>
      <c r="G1590" s="6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</row>
    <row r="1591" spans="2:21" x14ac:dyDescent="0.35">
      <c r="B1591" s="8"/>
      <c r="C1591"/>
      <c r="D1591"/>
      <c r="E1591"/>
      <c r="F1591"/>
      <c r="G1591" s="6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</row>
    <row r="1592" spans="2:21" x14ac:dyDescent="0.35">
      <c r="B1592" s="8"/>
      <c r="C1592"/>
      <c r="D1592"/>
      <c r="E1592"/>
      <c r="F1592"/>
      <c r="G1592" s="6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</row>
    <row r="1593" spans="2:21" x14ac:dyDescent="0.35">
      <c r="B1593" s="8"/>
      <c r="C1593"/>
      <c r="D1593"/>
      <c r="E1593"/>
      <c r="F1593"/>
      <c r="G1593" s="6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</row>
    <row r="1594" spans="2:21" x14ac:dyDescent="0.35">
      <c r="B1594" s="8"/>
      <c r="C1594"/>
      <c r="D1594"/>
      <c r="E1594"/>
      <c r="F1594"/>
      <c r="G1594" s="6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</row>
    <row r="1595" spans="2:21" x14ac:dyDescent="0.35">
      <c r="B1595" s="8"/>
      <c r="C1595"/>
      <c r="D1595"/>
      <c r="E1595"/>
      <c r="F1595"/>
      <c r="G1595" s="6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</row>
    <row r="1596" spans="2:21" x14ac:dyDescent="0.35">
      <c r="B1596" s="8"/>
      <c r="C1596"/>
      <c r="D1596"/>
      <c r="E1596"/>
      <c r="F1596"/>
      <c r="G1596" s="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</row>
    <row r="1597" spans="2:21" x14ac:dyDescent="0.35">
      <c r="B1597" s="8"/>
      <c r="C1597"/>
      <c r="D1597"/>
      <c r="E1597"/>
      <c r="F1597"/>
      <c r="G1597" s="6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</row>
    <row r="1598" spans="2:21" x14ac:dyDescent="0.35">
      <c r="B1598" s="8"/>
      <c r="C1598"/>
      <c r="D1598"/>
      <c r="E1598"/>
      <c r="F1598"/>
      <c r="G1598" s="6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</row>
    <row r="1599" spans="2:21" x14ac:dyDescent="0.35">
      <c r="B1599" s="8"/>
      <c r="C1599"/>
      <c r="D1599"/>
      <c r="E1599"/>
      <c r="F1599"/>
      <c r="G1599" s="6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</row>
    <row r="1600" spans="2:21" x14ac:dyDescent="0.35">
      <c r="B1600" s="8"/>
      <c r="C1600"/>
      <c r="D1600"/>
      <c r="E1600"/>
      <c r="F1600"/>
      <c r="G1600" s="6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</row>
    <row r="1601" spans="2:21" x14ac:dyDescent="0.35">
      <c r="B1601" s="8"/>
      <c r="C1601"/>
      <c r="D1601"/>
      <c r="E1601"/>
      <c r="F1601"/>
      <c r="G1601" s="6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</row>
    <row r="1602" spans="2:21" x14ac:dyDescent="0.35">
      <c r="B1602" s="8"/>
      <c r="C1602"/>
      <c r="D1602"/>
      <c r="E1602"/>
      <c r="F1602"/>
      <c r="G1602" s="6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</row>
    <row r="1603" spans="2:21" x14ac:dyDescent="0.35">
      <c r="B1603" s="8"/>
      <c r="C1603"/>
      <c r="D1603"/>
      <c r="E1603"/>
      <c r="F1603"/>
      <c r="G1603" s="6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</row>
    <row r="1604" spans="2:21" x14ac:dyDescent="0.35">
      <c r="B1604" s="8"/>
      <c r="C1604"/>
      <c r="D1604"/>
      <c r="E1604"/>
      <c r="F1604"/>
      <c r="G1604" s="6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</row>
    <row r="1605" spans="2:21" x14ac:dyDescent="0.35">
      <c r="B1605" s="8"/>
      <c r="C1605"/>
      <c r="D1605"/>
      <c r="E1605"/>
      <c r="F1605"/>
      <c r="G1605" s="6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</row>
    <row r="1606" spans="2:21" x14ac:dyDescent="0.35">
      <c r="B1606" s="8"/>
      <c r="C1606"/>
      <c r="D1606"/>
      <c r="E1606"/>
      <c r="F1606"/>
      <c r="G1606" s="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</row>
    <row r="1607" spans="2:21" x14ac:dyDescent="0.35">
      <c r="B1607" s="8"/>
      <c r="C1607"/>
      <c r="D1607"/>
      <c r="E1607"/>
      <c r="F1607"/>
      <c r="G1607" s="6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</row>
    <row r="1608" spans="2:21" x14ac:dyDescent="0.35">
      <c r="B1608" s="8"/>
      <c r="C1608"/>
      <c r="D1608"/>
      <c r="E1608"/>
      <c r="F1608"/>
      <c r="G1608" s="6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</row>
    <row r="1609" spans="2:21" x14ac:dyDescent="0.35">
      <c r="B1609" s="8"/>
      <c r="C1609"/>
      <c r="D1609"/>
      <c r="E1609"/>
      <c r="F1609"/>
      <c r="G1609" s="6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</row>
    <row r="1610" spans="2:21" x14ac:dyDescent="0.35">
      <c r="B1610" s="8"/>
      <c r="C1610"/>
      <c r="D1610"/>
      <c r="E1610"/>
      <c r="F1610"/>
      <c r="G1610" s="6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</row>
    <row r="1611" spans="2:21" x14ac:dyDescent="0.35">
      <c r="B1611" s="8"/>
      <c r="C1611"/>
      <c r="D1611"/>
      <c r="E1611"/>
      <c r="F1611"/>
      <c r="G1611" s="6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</row>
    <row r="1612" spans="2:21" x14ac:dyDescent="0.35">
      <c r="B1612" s="8"/>
      <c r="C1612"/>
      <c r="D1612"/>
      <c r="E1612"/>
      <c r="F1612"/>
      <c r="G1612" s="6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</row>
    <row r="1613" spans="2:21" x14ac:dyDescent="0.35">
      <c r="B1613" s="8"/>
      <c r="C1613"/>
      <c r="D1613"/>
      <c r="E1613"/>
      <c r="F1613"/>
      <c r="G1613" s="6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</row>
    <row r="1614" spans="2:21" x14ac:dyDescent="0.35">
      <c r="B1614" s="8"/>
      <c r="C1614"/>
      <c r="D1614"/>
      <c r="E1614"/>
      <c r="F1614"/>
      <c r="G1614" s="6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</row>
    <row r="1615" spans="2:21" x14ac:dyDescent="0.35">
      <c r="B1615" s="8"/>
      <c r="C1615"/>
      <c r="D1615"/>
      <c r="E1615"/>
      <c r="F1615"/>
      <c r="G1615" s="6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</row>
    <row r="1616" spans="2:21" x14ac:dyDescent="0.35">
      <c r="B1616" s="8"/>
      <c r="C1616"/>
      <c r="D1616"/>
      <c r="E1616"/>
      <c r="F1616"/>
      <c r="G1616" s="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</row>
    <row r="1617" spans="2:21" x14ac:dyDescent="0.35">
      <c r="B1617" s="8"/>
      <c r="C1617"/>
      <c r="D1617"/>
      <c r="E1617"/>
      <c r="F1617"/>
      <c r="G1617" s="6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</row>
    <row r="1618" spans="2:21" x14ac:dyDescent="0.35">
      <c r="B1618" s="8"/>
      <c r="C1618"/>
      <c r="D1618"/>
      <c r="E1618"/>
      <c r="F1618"/>
      <c r="G1618" s="6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</row>
    <row r="1619" spans="2:21" x14ac:dyDescent="0.35">
      <c r="B1619" s="8"/>
      <c r="C1619"/>
      <c r="D1619"/>
      <c r="E1619"/>
      <c r="F1619"/>
      <c r="G1619" s="6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</row>
    <row r="1620" spans="2:21" x14ac:dyDescent="0.35">
      <c r="B1620" s="8"/>
      <c r="C1620"/>
      <c r="D1620"/>
      <c r="E1620"/>
      <c r="F1620"/>
      <c r="G1620" s="6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</row>
    <row r="1621" spans="2:21" x14ac:dyDescent="0.35">
      <c r="B1621" s="8"/>
      <c r="C1621"/>
      <c r="D1621"/>
      <c r="E1621"/>
      <c r="F1621"/>
      <c r="G1621" s="6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</row>
    <row r="1622" spans="2:21" x14ac:dyDescent="0.35">
      <c r="B1622" s="8"/>
      <c r="C1622"/>
      <c r="D1622"/>
      <c r="E1622"/>
      <c r="F1622"/>
      <c r="G1622" s="6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</row>
    <row r="1623" spans="2:21" x14ac:dyDescent="0.35">
      <c r="B1623" s="8"/>
      <c r="C1623"/>
      <c r="D1623"/>
      <c r="E1623"/>
      <c r="F1623"/>
      <c r="G1623" s="6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</row>
    <row r="1624" spans="2:21" x14ac:dyDescent="0.35">
      <c r="B1624" s="8"/>
      <c r="C1624"/>
      <c r="D1624"/>
      <c r="E1624"/>
      <c r="F1624"/>
      <c r="G1624" s="6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</row>
    <row r="1625" spans="2:21" x14ac:dyDescent="0.35">
      <c r="B1625" s="8"/>
      <c r="C1625"/>
      <c r="D1625"/>
      <c r="E1625"/>
      <c r="F1625"/>
      <c r="G1625" s="6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</row>
    <row r="1626" spans="2:21" x14ac:dyDescent="0.35">
      <c r="B1626" s="8"/>
      <c r="C1626"/>
      <c r="D1626"/>
      <c r="E1626"/>
      <c r="F1626"/>
      <c r="G1626" s="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</row>
    <row r="1627" spans="2:21" x14ac:dyDescent="0.35">
      <c r="B1627" s="8"/>
      <c r="C1627"/>
      <c r="D1627"/>
      <c r="E1627"/>
      <c r="F1627"/>
      <c r="G1627" s="6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</row>
    <row r="1628" spans="2:21" x14ac:dyDescent="0.35">
      <c r="B1628" s="8"/>
      <c r="C1628"/>
      <c r="D1628"/>
      <c r="E1628"/>
      <c r="F1628"/>
      <c r="G1628" s="6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</row>
    <row r="1629" spans="2:21" x14ac:dyDescent="0.35">
      <c r="B1629" s="8"/>
      <c r="C1629"/>
      <c r="D1629"/>
      <c r="E1629"/>
      <c r="F1629"/>
      <c r="G1629" s="6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</row>
    <row r="1630" spans="2:21" x14ac:dyDescent="0.35">
      <c r="B1630" s="8"/>
      <c r="C1630"/>
      <c r="D1630"/>
      <c r="E1630"/>
      <c r="F1630"/>
      <c r="G1630" s="6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</row>
    <row r="1631" spans="2:21" x14ac:dyDescent="0.35">
      <c r="B1631" s="8"/>
      <c r="C1631"/>
      <c r="D1631"/>
      <c r="E1631"/>
      <c r="F1631"/>
      <c r="G1631" s="6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</row>
    <row r="1632" spans="2:21" x14ac:dyDescent="0.35">
      <c r="B1632" s="8"/>
      <c r="C1632"/>
      <c r="D1632"/>
      <c r="E1632"/>
      <c r="F1632"/>
      <c r="G1632" s="6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</row>
    <row r="1633" spans="2:21" x14ac:dyDescent="0.35">
      <c r="B1633" s="8"/>
      <c r="C1633"/>
      <c r="D1633"/>
      <c r="E1633"/>
      <c r="F1633"/>
      <c r="G1633" s="6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</row>
    <row r="1634" spans="2:21" x14ac:dyDescent="0.35">
      <c r="B1634" s="8"/>
      <c r="C1634"/>
      <c r="D1634"/>
      <c r="E1634"/>
      <c r="F1634"/>
      <c r="G1634" s="6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</row>
    <row r="1635" spans="2:21" x14ac:dyDescent="0.35">
      <c r="B1635" s="8"/>
      <c r="C1635"/>
      <c r="D1635"/>
      <c r="E1635"/>
      <c r="F1635"/>
      <c r="G1635" s="6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</row>
    <row r="1636" spans="2:21" x14ac:dyDescent="0.35">
      <c r="B1636" s="8"/>
      <c r="C1636"/>
      <c r="D1636"/>
      <c r="E1636"/>
      <c r="F1636"/>
      <c r="G1636" s="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</row>
    <row r="1637" spans="2:21" x14ac:dyDescent="0.35">
      <c r="B1637" s="8"/>
      <c r="C1637"/>
      <c r="D1637"/>
      <c r="E1637"/>
      <c r="F1637"/>
      <c r="G1637" s="6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</row>
    <row r="1638" spans="2:21" x14ac:dyDescent="0.35">
      <c r="B1638" s="8"/>
      <c r="C1638"/>
      <c r="D1638"/>
      <c r="E1638"/>
      <c r="F1638"/>
      <c r="G1638" s="6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</row>
    <row r="1639" spans="2:21" x14ac:dyDescent="0.35">
      <c r="B1639" s="8"/>
      <c r="C1639"/>
      <c r="D1639"/>
      <c r="E1639"/>
      <c r="F1639"/>
      <c r="G1639" s="6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</row>
    <row r="1640" spans="2:21" x14ac:dyDescent="0.35">
      <c r="B1640" s="8"/>
      <c r="C1640"/>
      <c r="D1640"/>
      <c r="E1640"/>
      <c r="F1640"/>
      <c r="G1640" s="6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</row>
    <row r="1641" spans="2:21" x14ac:dyDescent="0.35">
      <c r="B1641" s="8"/>
      <c r="C1641"/>
      <c r="D1641"/>
      <c r="E1641"/>
      <c r="F1641"/>
      <c r="G1641" s="6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</row>
    <row r="1642" spans="2:21" x14ac:dyDescent="0.35">
      <c r="B1642" s="8"/>
      <c r="C1642"/>
      <c r="D1642"/>
      <c r="E1642"/>
      <c r="F1642"/>
      <c r="G1642" s="6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</row>
    <row r="1643" spans="2:21" x14ac:dyDescent="0.35">
      <c r="B1643" s="8"/>
      <c r="C1643"/>
      <c r="D1643"/>
      <c r="E1643"/>
      <c r="F1643"/>
      <c r="G1643" s="6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</row>
    <row r="1644" spans="2:21" x14ac:dyDescent="0.35">
      <c r="B1644" s="8"/>
      <c r="C1644"/>
      <c r="D1644"/>
      <c r="E1644"/>
      <c r="F1644"/>
      <c r="G1644" s="6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</row>
    <row r="1645" spans="2:21" x14ac:dyDescent="0.35">
      <c r="B1645" s="8"/>
      <c r="C1645"/>
      <c r="D1645"/>
      <c r="E1645"/>
      <c r="F1645"/>
      <c r="G1645" s="6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</row>
    <row r="1646" spans="2:21" x14ac:dyDescent="0.35">
      <c r="B1646" s="8"/>
      <c r="C1646"/>
      <c r="D1646"/>
      <c r="E1646"/>
      <c r="F1646"/>
      <c r="G1646" s="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</row>
    <row r="1647" spans="2:21" x14ac:dyDescent="0.35">
      <c r="B1647" s="8"/>
      <c r="C1647"/>
      <c r="D1647"/>
      <c r="E1647"/>
      <c r="F1647"/>
      <c r="G1647" s="6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</row>
    <row r="1648" spans="2:21" x14ac:dyDescent="0.35">
      <c r="B1648" s="8"/>
      <c r="C1648"/>
      <c r="D1648"/>
      <c r="E1648"/>
      <c r="F1648"/>
      <c r="G1648" s="6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</row>
    <row r="1649" spans="2:21" x14ac:dyDescent="0.35">
      <c r="B1649" s="8"/>
      <c r="C1649"/>
      <c r="D1649"/>
      <c r="E1649"/>
      <c r="F1649"/>
      <c r="G1649" s="6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</row>
    <row r="1650" spans="2:21" x14ac:dyDescent="0.35">
      <c r="B1650" s="8"/>
      <c r="C1650"/>
      <c r="D1650"/>
      <c r="E1650"/>
      <c r="F1650"/>
      <c r="G1650" s="6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</row>
    <row r="1651" spans="2:21" x14ac:dyDescent="0.35">
      <c r="B1651" s="8"/>
      <c r="C1651"/>
      <c r="D1651"/>
      <c r="E1651"/>
      <c r="F1651"/>
      <c r="G1651" s="6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</row>
    <row r="1652" spans="2:21" x14ac:dyDescent="0.35">
      <c r="B1652" s="8"/>
      <c r="C1652"/>
      <c r="D1652"/>
      <c r="E1652"/>
      <c r="F1652"/>
      <c r="G1652" s="6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</row>
    <row r="1653" spans="2:21" x14ac:dyDescent="0.35">
      <c r="B1653" s="8"/>
      <c r="C1653"/>
      <c r="D1653"/>
      <c r="E1653"/>
      <c r="F1653"/>
      <c r="G1653" s="6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</row>
    <row r="1654" spans="2:21" x14ac:dyDescent="0.35">
      <c r="B1654" s="8"/>
      <c r="C1654"/>
      <c r="D1654"/>
      <c r="E1654"/>
      <c r="F1654"/>
      <c r="G1654" s="6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</row>
    <row r="1655" spans="2:21" x14ac:dyDescent="0.35">
      <c r="B1655" s="8"/>
      <c r="C1655"/>
      <c r="D1655"/>
      <c r="E1655"/>
      <c r="F1655"/>
      <c r="G1655" s="6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</row>
    <row r="1656" spans="2:21" x14ac:dyDescent="0.35">
      <c r="B1656" s="8"/>
      <c r="C1656"/>
      <c r="D1656"/>
      <c r="E1656"/>
      <c r="F1656"/>
      <c r="G1656" s="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</row>
    <row r="1657" spans="2:21" x14ac:dyDescent="0.35">
      <c r="B1657" s="8"/>
      <c r="C1657"/>
      <c r="D1657"/>
      <c r="E1657"/>
      <c r="F1657"/>
      <c r="G1657" s="6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</row>
    <row r="1658" spans="2:21" x14ac:dyDescent="0.35">
      <c r="B1658" s="8"/>
      <c r="C1658"/>
      <c r="D1658"/>
      <c r="E1658"/>
      <c r="F1658"/>
      <c r="G1658" s="6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</row>
    <row r="1659" spans="2:21" x14ac:dyDescent="0.35">
      <c r="B1659" s="8"/>
      <c r="C1659"/>
      <c r="D1659"/>
      <c r="E1659"/>
      <c r="F1659"/>
      <c r="G1659" s="6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</row>
    <row r="1660" spans="2:21" x14ac:dyDescent="0.35">
      <c r="B1660" s="8"/>
      <c r="C1660"/>
      <c r="D1660"/>
      <c r="E1660"/>
      <c r="F1660"/>
      <c r="G1660" s="6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</row>
    <row r="1661" spans="2:21" x14ac:dyDescent="0.35">
      <c r="B1661" s="8"/>
      <c r="C1661"/>
      <c r="D1661"/>
      <c r="E1661"/>
      <c r="F1661"/>
      <c r="G1661" s="6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</row>
    <row r="1662" spans="2:21" x14ac:dyDescent="0.35">
      <c r="B1662" s="8"/>
      <c r="C1662"/>
      <c r="D1662"/>
      <c r="E1662"/>
      <c r="F1662"/>
      <c r="G1662" s="6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</row>
    <row r="1663" spans="2:21" x14ac:dyDescent="0.35">
      <c r="B1663" s="8"/>
      <c r="C1663"/>
      <c r="D1663"/>
      <c r="E1663"/>
      <c r="F1663"/>
      <c r="G1663" s="6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</row>
    <row r="1664" spans="2:21" x14ac:dyDescent="0.35">
      <c r="B1664" s="8"/>
      <c r="C1664"/>
      <c r="D1664"/>
      <c r="E1664"/>
      <c r="F1664"/>
      <c r="G1664" s="6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</row>
    <row r="1665" spans="2:21" x14ac:dyDescent="0.35">
      <c r="B1665" s="8"/>
      <c r="C1665"/>
      <c r="D1665"/>
      <c r="E1665"/>
      <c r="F1665"/>
      <c r="G1665" s="6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</row>
    <row r="1666" spans="2:21" x14ac:dyDescent="0.35">
      <c r="B1666" s="8"/>
      <c r="C1666"/>
      <c r="D1666"/>
      <c r="E1666"/>
      <c r="F1666"/>
      <c r="G1666" s="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</row>
    <row r="1667" spans="2:21" x14ac:dyDescent="0.35">
      <c r="B1667" s="8"/>
      <c r="C1667"/>
      <c r="D1667"/>
      <c r="E1667"/>
      <c r="F1667"/>
      <c r="G1667" s="6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</row>
    <row r="1668" spans="2:21" x14ac:dyDescent="0.35">
      <c r="B1668" s="8"/>
      <c r="C1668"/>
      <c r="D1668"/>
      <c r="E1668"/>
      <c r="F1668"/>
      <c r="G1668" s="6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</row>
    <row r="1669" spans="2:21" x14ac:dyDescent="0.35">
      <c r="B1669" s="8"/>
      <c r="C1669"/>
      <c r="D1669"/>
      <c r="E1669"/>
      <c r="F1669"/>
      <c r="G1669" s="6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</row>
    <row r="1670" spans="2:21" x14ac:dyDescent="0.35">
      <c r="B1670" s="8"/>
      <c r="C1670"/>
      <c r="D1670"/>
      <c r="E1670"/>
      <c r="F1670"/>
      <c r="G1670" s="6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</row>
    <row r="1671" spans="2:21" x14ac:dyDescent="0.35">
      <c r="B1671" s="8"/>
      <c r="C1671"/>
      <c r="D1671"/>
      <c r="E1671"/>
      <c r="F1671"/>
      <c r="G1671" s="6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</row>
    <row r="1672" spans="2:21" x14ac:dyDescent="0.35">
      <c r="B1672" s="8"/>
      <c r="C1672"/>
      <c r="D1672"/>
      <c r="E1672"/>
      <c r="F1672"/>
      <c r="G1672" s="6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</row>
    <row r="1673" spans="2:21" x14ac:dyDescent="0.35">
      <c r="B1673" s="8"/>
      <c r="C1673"/>
      <c r="D1673"/>
      <c r="E1673"/>
      <c r="F1673"/>
      <c r="G1673" s="6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</row>
    <row r="1674" spans="2:21" x14ac:dyDescent="0.35">
      <c r="B1674" s="8"/>
      <c r="C1674"/>
      <c r="D1674"/>
      <c r="E1674"/>
      <c r="F1674"/>
      <c r="G1674" s="6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</row>
    <row r="1675" spans="2:21" x14ac:dyDescent="0.35">
      <c r="B1675" s="8"/>
      <c r="C1675"/>
      <c r="D1675"/>
      <c r="E1675"/>
      <c r="F1675"/>
      <c r="G1675" s="6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</row>
    <row r="1676" spans="2:21" x14ac:dyDescent="0.35">
      <c r="B1676" s="8"/>
      <c r="C1676"/>
      <c r="D1676"/>
      <c r="E1676"/>
      <c r="F1676"/>
      <c r="G1676" s="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</row>
    <row r="1677" spans="2:21" x14ac:dyDescent="0.35">
      <c r="B1677" s="8"/>
      <c r="C1677"/>
      <c r="D1677"/>
      <c r="E1677"/>
      <c r="F1677"/>
      <c r="G1677" s="6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</row>
    <row r="1678" spans="2:21" x14ac:dyDescent="0.35">
      <c r="B1678" s="8"/>
      <c r="C1678"/>
      <c r="D1678"/>
      <c r="E1678"/>
      <c r="F1678"/>
      <c r="G1678" s="6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</row>
    <row r="1679" spans="2:21" x14ac:dyDescent="0.35">
      <c r="B1679" s="8"/>
      <c r="C1679"/>
      <c r="D1679"/>
      <c r="E1679"/>
      <c r="F1679"/>
      <c r="G1679" s="6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</row>
    <row r="1680" spans="2:21" x14ac:dyDescent="0.35">
      <c r="B1680" s="8"/>
      <c r="C1680"/>
      <c r="D1680"/>
      <c r="E1680"/>
      <c r="F1680"/>
      <c r="G1680" s="6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</row>
    <row r="1681" spans="2:21" x14ac:dyDescent="0.35">
      <c r="B1681" s="8"/>
      <c r="C1681"/>
      <c r="D1681"/>
      <c r="E1681"/>
      <c r="F1681"/>
      <c r="G1681" s="6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</row>
    <row r="1682" spans="2:21" x14ac:dyDescent="0.35">
      <c r="B1682" s="8"/>
      <c r="C1682"/>
      <c r="D1682"/>
      <c r="E1682"/>
      <c r="F1682"/>
      <c r="G1682" s="6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</row>
    <row r="1683" spans="2:21" x14ac:dyDescent="0.35">
      <c r="B1683" s="8"/>
      <c r="C1683"/>
      <c r="D1683"/>
      <c r="E1683"/>
      <c r="F1683"/>
      <c r="G1683" s="6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</row>
    <row r="1684" spans="2:21" x14ac:dyDescent="0.35">
      <c r="B1684" s="8"/>
      <c r="C1684"/>
      <c r="D1684"/>
      <c r="E1684"/>
      <c r="F1684"/>
      <c r="G1684" s="6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</row>
    <row r="1685" spans="2:21" x14ac:dyDescent="0.35">
      <c r="B1685" s="8"/>
      <c r="C1685"/>
      <c r="D1685"/>
      <c r="E1685"/>
      <c r="F1685"/>
      <c r="G1685" s="6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</row>
    <row r="1686" spans="2:21" x14ac:dyDescent="0.35">
      <c r="B1686" s="8"/>
      <c r="C1686"/>
      <c r="D1686"/>
      <c r="E1686"/>
      <c r="F1686"/>
      <c r="G1686" s="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</row>
    <row r="1687" spans="2:21" x14ac:dyDescent="0.35">
      <c r="B1687" s="8"/>
      <c r="C1687"/>
      <c r="D1687"/>
      <c r="E1687"/>
      <c r="F1687"/>
      <c r="G1687" s="6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</row>
    <row r="1688" spans="2:21" x14ac:dyDescent="0.35">
      <c r="B1688" s="8"/>
      <c r="C1688"/>
      <c r="D1688"/>
      <c r="E1688"/>
      <c r="F1688"/>
      <c r="G1688" s="6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</row>
    <row r="1689" spans="2:21" x14ac:dyDescent="0.35">
      <c r="B1689" s="8"/>
      <c r="C1689"/>
      <c r="D1689"/>
      <c r="E1689"/>
      <c r="F1689"/>
      <c r="G1689" s="6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</row>
    <row r="1690" spans="2:21" x14ac:dyDescent="0.35">
      <c r="B1690" s="8"/>
      <c r="C1690"/>
      <c r="D1690"/>
      <c r="E1690"/>
      <c r="F1690"/>
      <c r="G1690" s="6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</row>
    <row r="1691" spans="2:21" x14ac:dyDescent="0.35">
      <c r="B1691" s="8"/>
      <c r="C1691"/>
      <c r="D1691"/>
      <c r="E1691"/>
      <c r="F1691"/>
      <c r="G1691" s="6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</row>
    <row r="1692" spans="2:21" x14ac:dyDescent="0.35">
      <c r="B1692" s="8"/>
      <c r="C1692"/>
      <c r="D1692"/>
      <c r="E1692"/>
      <c r="F1692"/>
      <c r="G1692" s="6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</row>
    <row r="1693" spans="2:21" x14ac:dyDescent="0.35">
      <c r="B1693" s="8"/>
      <c r="C1693"/>
      <c r="D1693"/>
      <c r="E1693"/>
      <c r="F1693"/>
      <c r="G1693" s="6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</row>
    <row r="1694" spans="2:21" x14ac:dyDescent="0.35">
      <c r="B1694" s="8"/>
      <c r="C1694"/>
      <c r="D1694"/>
      <c r="E1694"/>
      <c r="F1694"/>
      <c r="G1694" s="6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</row>
    <row r="1695" spans="2:21" x14ac:dyDescent="0.35">
      <c r="B1695" s="8"/>
      <c r="C1695"/>
      <c r="D1695"/>
      <c r="E1695"/>
      <c r="F1695"/>
      <c r="G1695" s="6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</row>
    <row r="1696" spans="2:21" x14ac:dyDescent="0.35">
      <c r="B1696" s="8"/>
      <c r="C1696"/>
      <c r="D1696"/>
      <c r="E1696"/>
      <c r="F1696"/>
      <c r="G1696" s="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</row>
    <row r="1697" spans="2:21" x14ac:dyDescent="0.35">
      <c r="B1697" s="8"/>
      <c r="C1697"/>
      <c r="D1697"/>
      <c r="E1697"/>
      <c r="F1697"/>
      <c r="G1697" s="6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</row>
    <row r="1698" spans="2:21" x14ac:dyDescent="0.35">
      <c r="B1698" s="8"/>
      <c r="C1698"/>
      <c r="D1698"/>
      <c r="E1698"/>
      <c r="F1698"/>
      <c r="G1698" s="6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</row>
    <row r="1699" spans="2:21" x14ac:dyDescent="0.35">
      <c r="B1699" s="8"/>
      <c r="C1699"/>
      <c r="D1699"/>
      <c r="E1699"/>
      <c r="F1699"/>
      <c r="G1699" s="6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</row>
    <row r="1700" spans="2:21" x14ac:dyDescent="0.35">
      <c r="B1700" s="8"/>
      <c r="C1700"/>
      <c r="D1700"/>
      <c r="E1700"/>
      <c r="F1700"/>
      <c r="G1700" s="6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</row>
    <row r="1701" spans="2:21" x14ac:dyDescent="0.35">
      <c r="B1701" s="8"/>
      <c r="C1701"/>
      <c r="D1701"/>
      <c r="E1701"/>
      <c r="F1701"/>
      <c r="G1701" s="6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</row>
    <row r="1702" spans="2:21" x14ac:dyDescent="0.35">
      <c r="B1702" s="8"/>
      <c r="C1702"/>
      <c r="D1702"/>
      <c r="E1702"/>
      <c r="F1702"/>
      <c r="G1702" s="6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</row>
    <row r="1703" spans="2:21" x14ac:dyDescent="0.35">
      <c r="B1703" s="8"/>
      <c r="C1703"/>
      <c r="D1703"/>
      <c r="E1703"/>
      <c r="F1703"/>
      <c r="G1703" s="6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</row>
    <row r="1704" spans="2:21" x14ac:dyDescent="0.35">
      <c r="B1704" s="8"/>
      <c r="C1704"/>
      <c r="D1704"/>
      <c r="E1704"/>
      <c r="F1704"/>
      <c r="G1704" s="6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</row>
    <row r="1705" spans="2:21" x14ac:dyDescent="0.35">
      <c r="B1705" s="8"/>
      <c r="C1705"/>
      <c r="D1705"/>
      <c r="E1705"/>
      <c r="F1705"/>
      <c r="G1705" s="6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</row>
    <row r="1706" spans="2:21" x14ac:dyDescent="0.35">
      <c r="B1706" s="8"/>
      <c r="C1706"/>
      <c r="D1706"/>
      <c r="E1706"/>
      <c r="F1706"/>
      <c r="G1706" s="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</row>
    <row r="1707" spans="2:21" x14ac:dyDescent="0.35">
      <c r="B1707" s="8"/>
      <c r="C1707"/>
      <c r="D1707"/>
      <c r="E1707"/>
      <c r="F1707"/>
      <c r="G1707" s="6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</row>
    <row r="1708" spans="2:21" x14ac:dyDescent="0.35">
      <c r="B1708" s="8"/>
      <c r="C1708"/>
      <c r="D1708"/>
      <c r="E1708"/>
      <c r="F1708"/>
      <c r="G1708" s="6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</row>
    <row r="1709" spans="2:21" x14ac:dyDescent="0.35">
      <c r="B1709" s="8"/>
      <c r="C1709"/>
      <c r="D1709"/>
      <c r="E1709"/>
      <c r="F1709"/>
      <c r="G1709" s="6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</row>
    <row r="1710" spans="2:21" x14ac:dyDescent="0.35">
      <c r="B1710" s="8"/>
      <c r="C1710"/>
      <c r="D1710"/>
      <c r="E1710"/>
      <c r="F1710"/>
      <c r="G1710" s="6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</row>
    <row r="1711" spans="2:21" x14ac:dyDescent="0.35">
      <c r="B1711" s="8"/>
      <c r="C1711"/>
      <c r="D1711"/>
      <c r="E1711"/>
      <c r="F1711"/>
      <c r="G1711" s="6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</row>
    <row r="1712" spans="2:21" x14ac:dyDescent="0.35">
      <c r="B1712" s="8"/>
      <c r="C1712"/>
      <c r="D1712"/>
      <c r="E1712"/>
      <c r="F1712"/>
      <c r="G1712" s="6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</row>
    <row r="1713" spans="2:21" x14ac:dyDescent="0.35">
      <c r="B1713" s="8"/>
      <c r="C1713"/>
      <c r="D1713"/>
      <c r="E1713"/>
      <c r="F1713"/>
      <c r="G1713" s="6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</row>
    <row r="1714" spans="2:21" x14ac:dyDescent="0.35">
      <c r="B1714" s="8"/>
      <c r="C1714"/>
      <c r="D1714"/>
      <c r="E1714"/>
      <c r="F1714"/>
      <c r="G1714" s="6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</row>
    <row r="1715" spans="2:21" x14ac:dyDescent="0.35">
      <c r="B1715" s="8"/>
      <c r="C1715"/>
      <c r="D1715"/>
      <c r="E1715"/>
      <c r="F1715"/>
      <c r="G1715" s="6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</row>
    <row r="1716" spans="2:21" x14ac:dyDescent="0.35">
      <c r="B1716" s="8"/>
      <c r="C1716"/>
      <c r="D1716"/>
      <c r="E1716"/>
      <c r="F1716"/>
      <c r="G1716" s="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</row>
    <row r="1717" spans="2:21" x14ac:dyDescent="0.35">
      <c r="B1717" s="8"/>
      <c r="C1717"/>
      <c r="D1717"/>
      <c r="E1717"/>
      <c r="F1717"/>
      <c r="G1717" s="6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</row>
    <row r="1718" spans="2:21" x14ac:dyDescent="0.35">
      <c r="B1718" s="8"/>
      <c r="C1718"/>
      <c r="D1718"/>
      <c r="E1718"/>
      <c r="F1718"/>
      <c r="G1718" s="6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</row>
    <row r="1719" spans="2:21" x14ac:dyDescent="0.35">
      <c r="B1719" s="8"/>
      <c r="C1719"/>
      <c r="D1719"/>
      <c r="E1719"/>
      <c r="F1719"/>
      <c r="G1719" s="6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</row>
    <row r="1720" spans="2:21" x14ac:dyDescent="0.35">
      <c r="B1720" s="8"/>
      <c r="C1720"/>
      <c r="D1720"/>
      <c r="E1720"/>
      <c r="F1720"/>
      <c r="G1720" s="6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</row>
    <row r="1721" spans="2:21" x14ac:dyDescent="0.35">
      <c r="B1721" s="8"/>
      <c r="C1721"/>
      <c r="D1721"/>
      <c r="E1721"/>
      <c r="F1721"/>
      <c r="G1721" s="6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</row>
    <row r="1722" spans="2:21" x14ac:dyDescent="0.35">
      <c r="B1722" s="8"/>
      <c r="C1722"/>
      <c r="D1722"/>
      <c r="E1722"/>
      <c r="F1722"/>
      <c r="G1722" s="6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</row>
    <row r="1723" spans="2:21" x14ac:dyDescent="0.35">
      <c r="B1723" s="8"/>
      <c r="C1723"/>
      <c r="D1723"/>
      <c r="E1723"/>
      <c r="F1723"/>
      <c r="G1723" s="6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</row>
    <row r="1724" spans="2:21" x14ac:dyDescent="0.35">
      <c r="B1724" s="8"/>
      <c r="C1724"/>
      <c r="D1724"/>
      <c r="E1724"/>
      <c r="F1724"/>
      <c r="G1724" s="6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</row>
    <row r="1725" spans="2:21" x14ac:dyDescent="0.35">
      <c r="B1725" s="8"/>
      <c r="C1725"/>
      <c r="D1725"/>
      <c r="E1725"/>
      <c r="F1725"/>
      <c r="G1725" s="6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</row>
    <row r="1726" spans="2:21" x14ac:dyDescent="0.35">
      <c r="B1726" s="8"/>
      <c r="C1726"/>
      <c r="D1726"/>
      <c r="E1726"/>
      <c r="F1726"/>
      <c r="G1726" s="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</row>
    <row r="1727" spans="2:21" x14ac:dyDescent="0.35">
      <c r="B1727" s="8"/>
      <c r="C1727"/>
      <c r="D1727"/>
      <c r="E1727"/>
      <c r="F1727"/>
      <c r="G1727" s="6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</row>
    <row r="1728" spans="2:21" x14ac:dyDescent="0.35">
      <c r="B1728" s="8"/>
      <c r="C1728"/>
      <c r="D1728"/>
      <c r="E1728"/>
      <c r="F1728"/>
      <c r="G1728" s="6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</row>
    <row r="1729" spans="2:21" x14ac:dyDescent="0.35">
      <c r="B1729" s="8"/>
      <c r="C1729"/>
      <c r="D1729"/>
      <c r="E1729"/>
      <c r="F1729"/>
      <c r="G1729" s="6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</row>
    <row r="1730" spans="2:21" x14ac:dyDescent="0.35">
      <c r="B1730" s="8"/>
      <c r="C1730"/>
      <c r="D1730"/>
      <c r="E1730"/>
      <c r="F1730"/>
      <c r="G1730" s="6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</row>
    <row r="1731" spans="2:21" x14ac:dyDescent="0.35">
      <c r="B1731" s="8"/>
      <c r="C1731"/>
      <c r="D1731"/>
      <c r="E1731"/>
      <c r="F1731"/>
      <c r="G1731" s="6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</row>
    <row r="1732" spans="2:21" x14ac:dyDescent="0.35">
      <c r="B1732" s="8"/>
      <c r="C1732"/>
      <c r="D1732"/>
      <c r="E1732"/>
      <c r="F1732"/>
      <c r="G1732" s="6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</row>
    <row r="1733" spans="2:21" x14ac:dyDescent="0.35">
      <c r="B1733" s="8"/>
      <c r="C1733"/>
      <c r="D1733"/>
      <c r="E1733"/>
      <c r="F1733"/>
      <c r="G1733" s="6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</row>
    <row r="1734" spans="2:21" x14ac:dyDescent="0.35">
      <c r="B1734" s="8"/>
      <c r="C1734"/>
      <c r="D1734"/>
      <c r="E1734"/>
      <c r="F1734"/>
      <c r="G1734" s="6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</row>
    <row r="1735" spans="2:21" x14ac:dyDescent="0.35">
      <c r="B1735" s="8"/>
      <c r="C1735"/>
      <c r="D1735"/>
      <c r="E1735"/>
      <c r="F1735"/>
      <c r="G1735" s="6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</row>
    <row r="1736" spans="2:21" x14ac:dyDescent="0.35">
      <c r="B1736" s="8"/>
      <c r="C1736"/>
      <c r="D1736"/>
      <c r="E1736"/>
      <c r="F1736"/>
      <c r="G1736" s="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</row>
    <row r="1737" spans="2:21" x14ac:dyDescent="0.35">
      <c r="B1737" s="8"/>
      <c r="C1737"/>
      <c r="D1737"/>
      <c r="E1737"/>
      <c r="F1737"/>
      <c r="G1737" s="6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</row>
    <row r="1738" spans="2:21" x14ac:dyDescent="0.35">
      <c r="B1738" s="8"/>
      <c r="C1738"/>
      <c r="D1738"/>
      <c r="E1738"/>
      <c r="F1738"/>
      <c r="G1738" s="6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</row>
    <row r="1739" spans="2:21" x14ac:dyDescent="0.35">
      <c r="B1739" s="8"/>
      <c r="C1739"/>
      <c r="D1739"/>
      <c r="E1739"/>
      <c r="F1739"/>
      <c r="G1739" s="6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</row>
    <row r="1740" spans="2:21" x14ac:dyDescent="0.35">
      <c r="B1740" s="8"/>
      <c r="C1740"/>
      <c r="D1740"/>
      <c r="E1740"/>
      <c r="F1740"/>
      <c r="G1740" s="6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</row>
    <row r="1741" spans="2:21" x14ac:dyDescent="0.35">
      <c r="B1741" s="8"/>
      <c r="C1741"/>
      <c r="D1741"/>
      <c r="E1741"/>
      <c r="F1741"/>
      <c r="G1741" s="6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</row>
    <row r="1742" spans="2:21" x14ac:dyDescent="0.35">
      <c r="B1742" s="8"/>
      <c r="C1742"/>
      <c r="D1742"/>
      <c r="E1742"/>
      <c r="F1742"/>
      <c r="G1742" s="6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</row>
    <row r="1743" spans="2:21" x14ac:dyDescent="0.35">
      <c r="B1743" s="8"/>
      <c r="C1743"/>
      <c r="D1743"/>
      <c r="E1743"/>
      <c r="F1743"/>
      <c r="G1743" s="6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</row>
    <row r="1744" spans="2:21" x14ac:dyDescent="0.35">
      <c r="B1744" s="8"/>
      <c r="C1744"/>
      <c r="D1744"/>
      <c r="E1744"/>
      <c r="F1744"/>
      <c r="G1744" s="6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</row>
    <row r="1745" spans="2:21" x14ac:dyDescent="0.35">
      <c r="B1745" s="8"/>
      <c r="C1745"/>
      <c r="D1745"/>
      <c r="E1745"/>
      <c r="F1745"/>
      <c r="G1745" s="6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</row>
    <row r="1746" spans="2:21" x14ac:dyDescent="0.35">
      <c r="B1746" s="8"/>
      <c r="C1746"/>
      <c r="D1746"/>
      <c r="E1746"/>
      <c r="F1746"/>
      <c r="G1746" s="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</row>
    <row r="1747" spans="2:21" x14ac:dyDescent="0.35">
      <c r="B1747" s="8"/>
      <c r="C1747"/>
      <c r="D1747"/>
      <c r="E1747"/>
      <c r="F1747"/>
      <c r="G1747" s="6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</row>
    <row r="1748" spans="2:21" x14ac:dyDescent="0.35">
      <c r="B1748" s="8"/>
      <c r="C1748"/>
      <c r="D1748"/>
      <c r="E1748"/>
      <c r="F1748"/>
      <c r="G1748" s="6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</row>
    <row r="1749" spans="2:21" x14ac:dyDescent="0.35">
      <c r="B1749" s="8"/>
      <c r="C1749"/>
      <c r="D1749"/>
      <c r="E1749"/>
      <c r="F1749"/>
      <c r="G1749" s="6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</row>
    <row r="1750" spans="2:21" x14ac:dyDescent="0.35">
      <c r="B1750" s="8"/>
      <c r="C1750"/>
      <c r="D1750"/>
      <c r="E1750"/>
      <c r="F1750"/>
      <c r="G1750" s="6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</row>
    <row r="1751" spans="2:21" x14ac:dyDescent="0.35">
      <c r="B1751" s="8"/>
      <c r="C1751"/>
      <c r="D1751"/>
      <c r="E1751"/>
      <c r="F1751"/>
      <c r="G1751" s="6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</row>
    <row r="1752" spans="2:21" x14ac:dyDescent="0.35">
      <c r="B1752" s="8"/>
      <c r="C1752"/>
      <c r="D1752"/>
      <c r="E1752"/>
      <c r="F1752"/>
      <c r="G1752" s="6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</row>
    <row r="1753" spans="2:21" x14ac:dyDescent="0.35">
      <c r="B1753" s="8"/>
      <c r="C1753"/>
      <c r="D1753"/>
      <c r="E1753"/>
      <c r="F1753"/>
      <c r="G1753" s="6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</row>
    <row r="1754" spans="2:21" x14ac:dyDescent="0.35">
      <c r="B1754" s="8"/>
      <c r="C1754"/>
      <c r="D1754"/>
      <c r="E1754"/>
      <c r="F1754"/>
      <c r="G1754" s="6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</row>
    <row r="1755" spans="2:21" x14ac:dyDescent="0.35">
      <c r="B1755" s="8"/>
      <c r="C1755"/>
      <c r="D1755"/>
      <c r="E1755"/>
      <c r="F1755"/>
      <c r="G1755" s="6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</row>
    <row r="1756" spans="2:21" x14ac:dyDescent="0.35">
      <c r="B1756" s="8"/>
      <c r="C1756"/>
      <c r="D1756"/>
      <c r="E1756"/>
      <c r="F1756"/>
      <c r="G1756" s="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</row>
    <row r="1757" spans="2:21" x14ac:dyDescent="0.35">
      <c r="B1757" s="8"/>
      <c r="C1757"/>
      <c r="D1757"/>
      <c r="E1757"/>
      <c r="F1757"/>
      <c r="G1757" s="6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</row>
    <row r="1758" spans="2:21" x14ac:dyDescent="0.35">
      <c r="B1758" s="8"/>
      <c r="C1758"/>
      <c r="D1758"/>
      <c r="E1758"/>
      <c r="F1758"/>
      <c r="G1758" s="6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</row>
    <row r="1759" spans="2:21" x14ac:dyDescent="0.35">
      <c r="B1759" s="8"/>
      <c r="C1759"/>
      <c r="D1759"/>
      <c r="E1759"/>
      <c r="F1759"/>
      <c r="G1759" s="6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</row>
    <row r="1760" spans="2:21" x14ac:dyDescent="0.35">
      <c r="B1760" s="8"/>
      <c r="C1760"/>
      <c r="D1760"/>
      <c r="E1760"/>
      <c r="F1760"/>
      <c r="G1760" s="6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</row>
    <row r="1761" spans="2:21" x14ac:dyDescent="0.35">
      <c r="B1761" s="8"/>
      <c r="C1761"/>
      <c r="D1761"/>
      <c r="E1761"/>
      <c r="F1761"/>
      <c r="G1761" s="6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</row>
    <row r="1762" spans="2:21" x14ac:dyDescent="0.35">
      <c r="B1762" s="8"/>
      <c r="C1762"/>
      <c r="D1762"/>
      <c r="E1762"/>
      <c r="F1762"/>
      <c r="G1762" s="6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</row>
    <row r="1763" spans="2:21" x14ac:dyDescent="0.35">
      <c r="B1763" s="8"/>
      <c r="C1763"/>
      <c r="D1763"/>
      <c r="E1763"/>
      <c r="F1763"/>
      <c r="G1763" s="6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</row>
    <row r="1764" spans="2:21" x14ac:dyDescent="0.35">
      <c r="B1764" s="8"/>
      <c r="C1764"/>
      <c r="D1764"/>
      <c r="E1764"/>
      <c r="F1764"/>
      <c r="G1764" s="6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</row>
    <row r="1765" spans="2:21" x14ac:dyDescent="0.35">
      <c r="B1765" s="8"/>
      <c r="C1765"/>
      <c r="D1765"/>
      <c r="E1765"/>
      <c r="F1765"/>
      <c r="G1765" s="6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</row>
    <row r="1766" spans="2:21" x14ac:dyDescent="0.35">
      <c r="B1766" s="8"/>
      <c r="C1766"/>
      <c r="D1766"/>
      <c r="E1766"/>
      <c r="F1766"/>
      <c r="G1766" s="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</row>
    <row r="1767" spans="2:21" x14ac:dyDescent="0.35">
      <c r="B1767" s="8"/>
      <c r="C1767"/>
      <c r="D1767"/>
      <c r="E1767"/>
      <c r="F1767"/>
      <c r="G1767" s="6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</row>
    <row r="1768" spans="2:21" x14ac:dyDescent="0.35">
      <c r="B1768" s="8"/>
      <c r="C1768"/>
      <c r="D1768"/>
      <c r="E1768"/>
      <c r="F1768"/>
      <c r="G1768" s="6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</row>
    <row r="1769" spans="2:21" x14ac:dyDescent="0.35">
      <c r="B1769" s="8"/>
      <c r="C1769"/>
      <c r="D1769"/>
      <c r="E1769"/>
      <c r="F1769"/>
      <c r="G1769" s="6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</row>
    <row r="1770" spans="2:21" x14ac:dyDescent="0.35">
      <c r="B1770" s="8"/>
      <c r="C1770"/>
      <c r="D1770"/>
      <c r="E1770"/>
      <c r="F1770"/>
      <c r="G1770" s="6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</row>
    <row r="1771" spans="2:21" x14ac:dyDescent="0.35">
      <c r="B1771" s="8"/>
      <c r="C1771"/>
      <c r="D1771"/>
      <c r="E1771"/>
      <c r="F1771"/>
      <c r="G1771" s="6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</row>
    <row r="1772" spans="2:21" x14ac:dyDescent="0.35">
      <c r="B1772" s="8"/>
      <c r="C1772"/>
      <c r="D1772"/>
      <c r="E1772"/>
      <c r="F1772"/>
      <c r="G1772" s="6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</row>
    <row r="1773" spans="2:21" x14ac:dyDescent="0.35">
      <c r="B1773" s="8"/>
      <c r="C1773"/>
      <c r="D1773"/>
      <c r="E1773"/>
      <c r="F1773"/>
      <c r="G1773" s="6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</row>
    <row r="1774" spans="2:21" x14ac:dyDescent="0.35">
      <c r="B1774" s="8"/>
      <c r="C1774"/>
      <c r="D1774"/>
      <c r="E1774"/>
      <c r="F1774"/>
      <c r="G1774" s="6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</row>
    <row r="1775" spans="2:21" x14ac:dyDescent="0.35">
      <c r="B1775" s="8"/>
      <c r="C1775"/>
      <c r="D1775"/>
      <c r="E1775"/>
      <c r="F1775"/>
      <c r="G1775" s="6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</row>
    <row r="1776" spans="2:21" x14ac:dyDescent="0.35">
      <c r="B1776" s="8"/>
      <c r="C1776"/>
      <c r="D1776"/>
      <c r="E1776"/>
      <c r="F1776"/>
      <c r="G1776" s="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</row>
    <row r="1777" spans="2:21" x14ac:dyDescent="0.35">
      <c r="B1777" s="8"/>
      <c r="C1777"/>
      <c r="D1777"/>
      <c r="E1777"/>
      <c r="F1777"/>
      <c r="G1777" s="6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</row>
    <row r="1778" spans="2:21" x14ac:dyDescent="0.35">
      <c r="B1778" s="8"/>
      <c r="C1778"/>
      <c r="D1778"/>
      <c r="E1778"/>
      <c r="F1778"/>
      <c r="G1778" s="6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</row>
    <row r="1779" spans="2:21" x14ac:dyDescent="0.35">
      <c r="B1779" s="8"/>
      <c r="C1779"/>
      <c r="D1779"/>
      <c r="E1779"/>
      <c r="F1779"/>
      <c r="G1779" s="6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</row>
    <row r="1780" spans="2:21" x14ac:dyDescent="0.35">
      <c r="B1780" s="8"/>
      <c r="C1780"/>
      <c r="D1780"/>
      <c r="E1780"/>
      <c r="F1780"/>
      <c r="G1780" s="6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</row>
    <row r="1781" spans="2:21" x14ac:dyDescent="0.35">
      <c r="B1781" s="8"/>
      <c r="C1781"/>
      <c r="D1781"/>
      <c r="E1781"/>
      <c r="F1781"/>
      <c r="G1781" s="6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</row>
    <row r="1782" spans="2:21" x14ac:dyDescent="0.35">
      <c r="B1782" s="8"/>
      <c r="C1782"/>
      <c r="D1782"/>
      <c r="E1782"/>
      <c r="F1782"/>
      <c r="G1782" s="6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</row>
    <row r="1783" spans="2:21" x14ac:dyDescent="0.35">
      <c r="B1783" s="8"/>
      <c r="C1783"/>
      <c r="D1783"/>
      <c r="E1783"/>
      <c r="F1783"/>
      <c r="G1783" s="6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</row>
    <row r="1784" spans="2:21" x14ac:dyDescent="0.35">
      <c r="B1784" s="8"/>
      <c r="C1784"/>
      <c r="D1784"/>
      <c r="E1784"/>
      <c r="F1784"/>
      <c r="G1784" s="6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</row>
    <row r="1785" spans="2:21" x14ac:dyDescent="0.35">
      <c r="B1785" s="8"/>
      <c r="C1785"/>
      <c r="D1785"/>
      <c r="E1785"/>
      <c r="F1785"/>
      <c r="G1785" s="6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</row>
    <row r="1786" spans="2:21" x14ac:dyDescent="0.35">
      <c r="B1786" s="8"/>
      <c r="C1786"/>
      <c r="D1786"/>
      <c r="E1786"/>
      <c r="F1786"/>
      <c r="G1786" s="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</row>
    <row r="1787" spans="2:21" x14ac:dyDescent="0.35">
      <c r="B1787" s="8"/>
      <c r="C1787"/>
      <c r="D1787"/>
      <c r="E1787"/>
      <c r="F1787"/>
      <c r="G1787" s="6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</row>
    <row r="1788" spans="2:21" x14ac:dyDescent="0.35">
      <c r="B1788" s="8"/>
      <c r="C1788"/>
      <c r="D1788"/>
      <c r="E1788"/>
      <c r="F1788"/>
      <c r="G1788" s="6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</row>
    <row r="1789" spans="2:21" x14ac:dyDescent="0.35">
      <c r="B1789" s="8"/>
      <c r="C1789"/>
      <c r="D1789"/>
      <c r="E1789"/>
      <c r="F1789"/>
      <c r="G1789" s="6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</row>
    <row r="1790" spans="2:21" x14ac:dyDescent="0.35">
      <c r="B1790" s="8"/>
      <c r="C1790"/>
      <c r="D1790"/>
      <c r="E1790"/>
      <c r="F1790"/>
      <c r="G1790" s="6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</row>
    <row r="1791" spans="2:21" x14ac:dyDescent="0.35">
      <c r="B1791" s="8"/>
      <c r="C1791"/>
      <c r="D1791"/>
      <c r="E1791"/>
      <c r="F1791"/>
      <c r="G1791" s="6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</row>
    <row r="1792" spans="2:21" x14ac:dyDescent="0.35">
      <c r="B1792" s="8"/>
      <c r="C1792"/>
      <c r="D1792"/>
      <c r="E1792"/>
      <c r="F1792"/>
      <c r="G1792" s="6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</row>
    <row r="1793" spans="2:21" x14ac:dyDescent="0.35">
      <c r="B1793" s="8"/>
      <c r="C1793"/>
      <c r="D1793"/>
      <c r="E1793"/>
      <c r="F1793"/>
      <c r="G1793" s="6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</row>
    <row r="1794" spans="2:21" x14ac:dyDescent="0.35">
      <c r="B1794" s="8"/>
      <c r="C1794"/>
      <c r="D1794"/>
      <c r="E1794"/>
      <c r="F1794"/>
      <c r="G1794" s="6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</row>
    <row r="1795" spans="2:21" x14ac:dyDescent="0.35">
      <c r="B1795" s="8"/>
      <c r="C1795"/>
      <c r="D1795"/>
      <c r="E1795"/>
      <c r="F1795"/>
      <c r="G1795" s="6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</row>
    <row r="1796" spans="2:21" x14ac:dyDescent="0.35">
      <c r="B1796" s="8"/>
      <c r="C1796"/>
      <c r="D1796"/>
      <c r="E1796"/>
      <c r="F1796"/>
      <c r="G1796" s="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</row>
    <row r="1797" spans="2:21" x14ac:dyDescent="0.35">
      <c r="B1797" s="8"/>
      <c r="C1797"/>
      <c r="D1797"/>
      <c r="E1797"/>
      <c r="F1797"/>
      <c r="G1797" s="6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</row>
    <row r="1798" spans="2:21" x14ac:dyDescent="0.35">
      <c r="B1798" s="8"/>
      <c r="C1798"/>
      <c r="D1798"/>
      <c r="E1798"/>
      <c r="F1798"/>
      <c r="G1798" s="6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</row>
    <row r="1799" spans="2:21" x14ac:dyDescent="0.35">
      <c r="B1799" s="8"/>
      <c r="C1799"/>
      <c r="D1799"/>
      <c r="E1799"/>
      <c r="F1799"/>
      <c r="G1799" s="6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</row>
    <row r="1800" spans="2:21" x14ac:dyDescent="0.35">
      <c r="B1800" s="8"/>
      <c r="C1800"/>
      <c r="D1800"/>
      <c r="E1800"/>
      <c r="F1800"/>
      <c r="G1800" s="6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</row>
    <row r="1801" spans="2:21" x14ac:dyDescent="0.35">
      <c r="B1801" s="8"/>
      <c r="C1801"/>
      <c r="D1801"/>
      <c r="E1801"/>
      <c r="F1801"/>
      <c r="G1801" s="6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</row>
    <row r="1802" spans="2:21" x14ac:dyDescent="0.35">
      <c r="B1802" s="8"/>
      <c r="C1802"/>
      <c r="D1802"/>
      <c r="E1802"/>
      <c r="F1802"/>
      <c r="G1802" s="6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</row>
    <row r="1803" spans="2:21" x14ac:dyDescent="0.35">
      <c r="B1803" s="8"/>
      <c r="C1803"/>
      <c r="D1803"/>
      <c r="E1803"/>
      <c r="F1803"/>
      <c r="G1803" s="6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</row>
    <row r="1804" spans="2:21" x14ac:dyDescent="0.35">
      <c r="B1804" s="8"/>
      <c r="C1804"/>
      <c r="D1804"/>
      <c r="E1804"/>
      <c r="F1804"/>
      <c r="G1804" s="6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</row>
    <row r="1805" spans="2:21" x14ac:dyDescent="0.35">
      <c r="B1805" s="8"/>
      <c r="C1805"/>
      <c r="D1805"/>
      <c r="E1805"/>
      <c r="F1805"/>
      <c r="G1805" s="6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</row>
    <row r="1806" spans="2:21" x14ac:dyDescent="0.35">
      <c r="B1806" s="8"/>
      <c r="C1806"/>
      <c r="D1806"/>
      <c r="E1806"/>
      <c r="F1806"/>
      <c r="G1806" s="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</row>
    <row r="1807" spans="2:21" x14ac:dyDescent="0.35">
      <c r="B1807" s="8"/>
      <c r="C1807"/>
      <c r="D1807"/>
      <c r="E1807"/>
      <c r="F1807"/>
      <c r="G1807" s="6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</row>
    <row r="1808" spans="2:21" x14ac:dyDescent="0.35">
      <c r="B1808" s="8"/>
      <c r="C1808"/>
      <c r="D1808"/>
      <c r="E1808"/>
      <c r="F1808"/>
      <c r="G1808" s="6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</row>
    <row r="1809" spans="2:21" x14ac:dyDescent="0.35">
      <c r="B1809" s="8"/>
      <c r="C1809"/>
      <c r="D1809"/>
      <c r="E1809"/>
      <c r="F1809"/>
      <c r="G1809" s="6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</row>
    <row r="1810" spans="2:21" x14ac:dyDescent="0.35">
      <c r="B1810" s="8"/>
      <c r="C1810"/>
      <c r="D1810"/>
      <c r="E1810"/>
      <c r="F1810"/>
      <c r="G1810" s="6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</row>
    <row r="1811" spans="2:21" x14ac:dyDescent="0.35">
      <c r="B1811" s="8"/>
      <c r="C1811"/>
      <c r="D1811"/>
      <c r="E1811"/>
      <c r="F1811"/>
      <c r="G1811" s="6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</row>
    <row r="1812" spans="2:21" x14ac:dyDescent="0.35">
      <c r="B1812" s="8"/>
      <c r="C1812"/>
      <c r="D1812"/>
      <c r="E1812"/>
      <c r="F1812"/>
      <c r="G1812" s="6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</row>
    <row r="1813" spans="2:21" x14ac:dyDescent="0.35">
      <c r="B1813" s="8"/>
      <c r="C1813"/>
      <c r="D1813"/>
      <c r="E1813"/>
      <c r="F1813"/>
      <c r="G1813" s="6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</row>
    <row r="1814" spans="2:21" x14ac:dyDescent="0.35">
      <c r="B1814" s="8"/>
      <c r="C1814"/>
      <c r="D1814"/>
      <c r="E1814"/>
      <c r="F1814"/>
      <c r="G1814" s="6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</row>
    <row r="1815" spans="2:21" x14ac:dyDescent="0.35">
      <c r="B1815" s="8"/>
      <c r="C1815"/>
      <c r="D1815"/>
      <c r="E1815"/>
      <c r="F1815"/>
      <c r="G1815" s="6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</row>
    <row r="1816" spans="2:21" x14ac:dyDescent="0.35">
      <c r="B1816" s="8"/>
      <c r="C1816"/>
      <c r="D1816"/>
      <c r="E1816"/>
      <c r="F1816"/>
      <c r="G1816" s="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</row>
    <row r="1817" spans="2:21" x14ac:dyDescent="0.35">
      <c r="B1817" s="8"/>
      <c r="C1817"/>
      <c r="D1817"/>
      <c r="E1817"/>
      <c r="F1817"/>
      <c r="G1817" s="6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</row>
    <row r="1818" spans="2:21" x14ac:dyDescent="0.35">
      <c r="B1818" s="8"/>
      <c r="C1818"/>
      <c r="D1818"/>
      <c r="E1818"/>
      <c r="F1818"/>
      <c r="G1818" s="6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</row>
    <row r="1819" spans="2:21" x14ac:dyDescent="0.35">
      <c r="B1819" s="8"/>
      <c r="C1819"/>
      <c r="D1819"/>
      <c r="E1819"/>
      <c r="F1819"/>
      <c r="G1819" s="6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</row>
    <row r="1820" spans="2:21" x14ac:dyDescent="0.35">
      <c r="B1820" s="8"/>
      <c r="C1820"/>
      <c r="D1820"/>
      <c r="E1820"/>
      <c r="F1820"/>
      <c r="G1820" s="6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</row>
    <row r="1821" spans="2:21" x14ac:dyDescent="0.35">
      <c r="B1821" s="8"/>
      <c r="C1821"/>
      <c r="D1821"/>
      <c r="E1821"/>
      <c r="F1821"/>
      <c r="G1821" s="6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</row>
    <row r="1822" spans="2:21" x14ac:dyDescent="0.35">
      <c r="B1822" s="8"/>
      <c r="C1822"/>
      <c r="D1822"/>
      <c r="E1822"/>
      <c r="F1822"/>
      <c r="G1822" s="6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</row>
    <row r="1823" spans="2:21" x14ac:dyDescent="0.35">
      <c r="B1823" s="8"/>
      <c r="C1823"/>
      <c r="D1823"/>
      <c r="E1823"/>
      <c r="F1823"/>
      <c r="G1823" s="6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</row>
    <row r="1824" spans="2:21" x14ac:dyDescent="0.35">
      <c r="B1824" s="8"/>
      <c r="C1824"/>
      <c r="D1824"/>
      <c r="E1824"/>
      <c r="F1824"/>
      <c r="G1824" s="6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</row>
    <row r="1825" spans="2:21" x14ac:dyDescent="0.35">
      <c r="B1825" s="8"/>
      <c r="C1825"/>
      <c r="D1825"/>
      <c r="E1825"/>
      <c r="F1825"/>
      <c r="G1825" s="6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</row>
    <row r="1826" spans="2:21" x14ac:dyDescent="0.35">
      <c r="B1826" s="8"/>
      <c r="C1826"/>
      <c r="D1826"/>
      <c r="E1826"/>
      <c r="F1826"/>
      <c r="G1826" s="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</row>
    <row r="1827" spans="2:21" x14ac:dyDescent="0.35">
      <c r="B1827" s="8"/>
      <c r="C1827"/>
      <c r="D1827"/>
      <c r="E1827"/>
      <c r="F1827"/>
      <c r="G1827" s="6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</row>
    <row r="1828" spans="2:21" x14ac:dyDescent="0.35">
      <c r="B1828" s="8"/>
      <c r="C1828"/>
      <c r="D1828"/>
      <c r="E1828"/>
      <c r="F1828"/>
      <c r="G1828" s="6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</row>
    <row r="1829" spans="2:21" x14ac:dyDescent="0.35">
      <c r="B1829" s="8"/>
      <c r="C1829"/>
      <c r="D1829"/>
      <c r="E1829"/>
      <c r="F1829"/>
      <c r="G1829" s="6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</row>
    <row r="1830" spans="2:21" x14ac:dyDescent="0.35">
      <c r="B1830" s="8"/>
      <c r="C1830"/>
      <c r="D1830"/>
      <c r="E1830"/>
      <c r="F1830"/>
      <c r="G1830" s="6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</row>
    <row r="1831" spans="2:21" x14ac:dyDescent="0.35">
      <c r="B1831" s="8"/>
      <c r="C1831"/>
      <c r="D1831"/>
      <c r="E1831"/>
      <c r="F1831"/>
      <c r="G1831" s="6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</row>
    <row r="1832" spans="2:21" x14ac:dyDescent="0.35">
      <c r="B1832" s="8"/>
      <c r="C1832"/>
      <c r="D1832"/>
      <c r="E1832"/>
      <c r="F1832"/>
      <c r="G1832" s="6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</row>
    <row r="1833" spans="2:21" x14ac:dyDescent="0.35">
      <c r="B1833" s="8"/>
      <c r="C1833"/>
      <c r="D1833"/>
      <c r="E1833"/>
      <c r="F1833"/>
      <c r="G1833" s="6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</row>
    <row r="1834" spans="2:21" x14ac:dyDescent="0.35">
      <c r="B1834" s="8"/>
      <c r="C1834"/>
      <c r="D1834"/>
      <c r="E1834"/>
      <c r="F1834"/>
      <c r="G1834" s="6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</row>
    <row r="1835" spans="2:21" x14ac:dyDescent="0.35">
      <c r="B1835" s="8"/>
      <c r="C1835"/>
      <c r="D1835"/>
      <c r="E1835"/>
      <c r="F1835"/>
      <c r="G1835" s="6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</row>
    <row r="1836" spans="2:21" x14ac:dyDescent="0.35">
      <c r="B1836" s="8"/>
      <c r="C1836"/>
      <c r="D1836"/>
      <c r="E1836"/>
      <c r="F1836"/>
      <c r="G1836" s="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</row>
    <row r="1837" spans="2:21" x14ac:dyDescent="0.35">
      <c r="B1837" s="8"/>
      <c r="C1837"/>
      <c r="D1837"/>
      <c r="E1837"/>
      <c r="F1837"/>
      <c r="G1837" s="6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</row>
    <row r="1838" spans="2:21" x14ac:dyDescent="0.35">
      <c r="B1838" s="8"/>
      <c r="C1838"/>
      <c r="D1838"/>
      <c r="E1838"/>
      <c r="F1838"/>
      <c r="G1838" s="6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</row>
    <row r="1839" spans="2:21" x14ac:dyDescent="0.35">
      <c r="B1839" s="8"/>
      <c r="C1839"/>
      <c r="D1839"/>
      <c r="E1839"/>
      <c r="F1839"/>
      <c r="G1839" s="6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</row>
    <row r="1840" spans="2:21" x14ac:dyDescent="0.35">
      <c r="B1840" s="8"/>
      <c r="C1840"/>
      <c r="D1840"/>
      <c r="E1840"/>
      <c r="F1840"/>
      <c r="G1840" s="6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</row>
    <row r="1841" spans="2:21" x14ac:dyDescent="0.35">
      <c r="B1841" s="8"/>
      <c r="C1841"/>
      <c r="D1841"/>
      <c r="E1841"/>
      <c r="F1841"/>
      <c r="G1841" s="6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</row>
    <row r="1842" spans="2:21" x14ac:dyDescent="0.35">
      <c r="B1842" s="8"/>
      <c r="C1842"/>
      <c r="D1842"/>
      <c r="E1842"/>
      <c r="F1842"/>
      <c r="G1842" s="6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</row>
    <row r="1843" spans="2:21" x14ac:dyDescent="0.35">
      <c r="B1843" s="8"/>
      <c r="C1843"/>
      <c r="D1843"/>
      <c r="E1843"/>
      <c r="F1843"/>
      <c r="G1843" s="6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</row>
    <row r="1844" spans="2:21" x14ac:dyDescent="0.35">
      <c r="B1844" s="8"/>
      <c r="C1844"/>
      <c r="D1844"/>
      <c r="E1844"/>
      <c r="F1844"/>
      <c r="G1844" s="6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</row>
    <row r="1845" spans="2:21" x14ac:dyDescent="0.35">
      <c r="B1845" s="8"/>
      <c r="C1845"/>
      <c r="D1845"/>
      <c r="E1845"/>
      <c r="F1845"/>
      <c r="G1845" s="6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</row>
    <row r="1846" spans="2:21" x14ac:dyDescent="0.35">
      <c r="B1846" s="8"/>
      <c r="C1846"/>
      <c r="D1846"/>
      <c r="E1846"/>
      <c r="F1846"/>
      <c r="G1846" s="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</row>
    <row r="1847" spans="2:21" x14ac:dyDescent="0.35">
      <c r="B1847" s="8"/>
      <c r="C1847"/>
      <c r="D1847"/>
      <c r="E1847"/>
      <c r="F1847"/>
      <c r="G1847" s="6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</row>
    <row r="1848" spans="2:21" x14ac:dyDescent="0.35">
      <c r="B1848" s="8"/>
      <c r="C1848"/>
      <c r="D1848"/>
      <c r="E1848"/>
      <c r="F1848"/>
      <c r="G1848" s="6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</row>
    <row r="1849" spans="2:21" x14ac:dyDescent="0.35">
      <c r="B1849" s="8"/>
      <c r="C1849"/>
      <c r="D1849"/>
      <c r="E1849"/>
      <c r="F1849"/>
      <c r="G1849" s="6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</row>
    <row r="1850" spans="2:21" x14ac:dyDescent="0.35">
      <c r="B1850" s="8"/>
      <c r="C1850"/>
      <c r="D1850"/>
      <c r="E1850"/>
      <c r="F1850"/>
      <c r="G1850" s="6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</row>
    <row r="1851" spans="2:21" x14ac:dyDescent="0.35">
      <c r="B1851" s="8"/>
      <c r="C1851"/>
      <c r="D1851"/>
      <c r="E1851"/>
      <c r="F1851"/>
      <c r="G1851" s="6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</row>
    <row r="1852" spans="2:21" x14ac:dyDescent="0.35">
      <c r="B1852" s="8"/>
      <c r="C1852"/>
      <c r="D1852"/>
      <c r="E1852"/>
      <c r="F1852"/>
      <c r="G1852" s="6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</row>
    <row r="1853" spans="2:21" x14ac:dyDescent="0.35">
      <c r="B1853" s="8"/>
      <c r="C1853"/>
      <c r="D1853"/>
      <c r="E1853"/>
      <c r="F1853"/>
      <c r="G1853" s="6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</row>
    <row r="1854" spans="2:21" x14ac:dyDescent="0.35">
      <c r="B1854" s="8"/>
      <c r="C1854"/>
      <c r="D1854"/>
      <c r="E1854"/>
      <c r="F1854"/>
      <c r="G1854" s="6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</row>
    <row r="1855" spans="2:21" x14ac:dyDescent="0.35">
      <c r="B1855" s="8"/>
      <c r="C1855"/>
      <c r="D1855"/>
      <c r="E1855"/>
      <c r="F1855"/>
      <c r="G1855" s="6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</row>
    <row r="1856" spans="2:21" x14ac:dyDescent="0.35">
      <c r="B1856" s="8"/>
      <c r="C1856"/>
      <c r="D1856"/>
      <c r="E1856"/>
      <c r="F1856"/>
      <c r="G1856" s="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</row>
    <row r="1857" spans="2:21" x14ac:dyDescent="0.35">
      <c r="B1857" s="8"/>
      <c r="C1857"/>
      <c r="D1857"/>
      <c r="E1857"/>
      <c r="F1857"/>
      <c r="G1857" s="6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</row>
    <row r="1858" spans="2:21" x14ac:dyDescent="0.35">
      <c r="B1858" s="8"/>
      <c r="C1858"/>
      <c r="D1858"/>
      <c r="E1858"/>
      <c r="F1858"/>
      <c r="G1858" s="6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</row>
    <row r="1859" spans="2:21" x14ac:dyDescent="0.35">
      <c r="B1859" s="8"/>
      <c r="C1859"/>
      <c r="D1859"/>
      <c r="E1859"/>
      <c r="F1859"/>
      <c r="G1859" s="6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</row>
    <row r="1860" spans="2:21" x14ac:dyDescent="0.35">
      <c r="B1860" s="8"/>
      <c r="C1860"/>
      <c r="D1860"/>
      <c r="E1860"/>
      <c r="F1860"/>
      <c r="G1860" s="6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</row>
    <row r="1861" spans="2:21" x14ac:dyDescent="0.35">
      <c r="B1861" s="8"/>
      <c r="C1861"/>
      <c r="D1861"/>
      <c r="E1861"/>
      <c r="F1861"/>
      <c r="G1861" s="6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</row>
    <row r="1862" spans="2:21" x14ac:dyDescent="0.35">
      <c r="B1862" s="8"/>
      <c r="C1862"/>
      <c r="D1862"/>
      <c r="E1862"/>
      <c r="F1862"/>
      <c r="G1862" s="6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</row>
    <row r="1863" spans="2:21" x14ac:dyDescent="0.35">
      <c r="B1863" s="8"/>
      <c r="C1863"/>
      <c r="D1863"/>
      <c r="E1863"/>
      <c r="F1863"/>
      <c r="G1863" s="6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</row>
    <row r="1864" spans="2:21" x14ac:dyDescent="0.35">
      <c r="B1864" s="8"/>
      <c r="C1864"/>
      <c r="D1864"/>
      <c r="E1864"/>
      <c r="F1864"/>
      <c r="G1864" s="6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</row>
    <row r="1865" spans="2:21" x14ac:dyDescent="0.35">
      <c r="B1865" s="8"/>
      <c r="C1865"/>
      <c r="D1865"/>
      <c r="E1865"/>
      <c r="F1865"/>
      <c r="G1865" s="6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</row>
    <row r="1866" spans="2:21" x14ac:dyDescent="0.35">
      <c r="B1866" s="8"/>
      <c r="C1866"/>
      <c r="D1866"/>
      <c r="E1866"/>
      <c r="F1866"/>
      <c r="G1866" s="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</row>
    <row r="1867" spans="2:21" x14ac:dyDescent="0.35">
      <c r="B1867" s="8"/>
      <c r="C1867"/>
      <c r="D1867"/>
      <c r="E1867"/>
      <c r="F1867"/>
      <c r="G1867" s="6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</row>
    <row r="1868" spans="2:21" x14ac:dyDescent="0.35">
      <c r="B1868" s="8"/>
      <c r="C1868"/>
      <c r="D1868"/>
      <c r="E1868"/>
      <c r="F1868"/>
      <c r="G1868" s="6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</row>
    <row r="1869" spans="2:21" x14ac:dyDescent="0.35">
      <c r="B1869" s="8"/>
      <c r="C1869"/>
      <c r="D1869"/>
      <c r="E1869"/>
      <c r="F1869"/>
      <c r="G1869" s="6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</row>
    <row r="1870" spans="2:21" x14ac:dyDescent="0.35">
      <c r="B1870" s="8"/>
      <c r="C1870"/>
      <c r="D1870"/>
      <c r="E1870"/>
      <c r="F1870"/>
      <c r="G1870" s="6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</row>
    <row r="1871" spans="2:21" x14ac:dyDescent="0.35">
      <c r="B1871" s="8"/>
      <c r="C1871"/>
      <c r="D1871"/>
      <c r="E1871"/>
      <c r="F1871"/>
      <c r="G1871" s="6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</row>
    <row r="1872" spans="2:21" x14ac:dyDescent="0.35">
      <c r="B1872" s="8"/>
      <c r="C1872"/>
      <c r="D1872"/>
      <c r="E1872"/>
      <c r="F1872"/>
      <c r="G1872" s="6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</row>
    <row r="1873" spans="2:21" x14ac:dyDescent="0.35">
      <c r="B1873" s="8"/>
      <c r="C1873"/>
      <c r="D1873"/>
      <c r="E1873"/>
      <c r="F1873"/>
      <c r="G1873" s="6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</row>
    <row r="1874" spans="2:21" x14ac:dyDescent="0.35">
      <c r="B1874" s="8"/>
      <c r="C1874"/>
      <c r="D1874"/>
      <c r="E1874"/>
      <c r="F1874"/>
      <c r="G1874" s="6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</row>
    <row r="1875" spans="2:21" x14ac:dyDescent="0.35">
      <c r="B1875" s="8"/>
      <c r="C1875"/>
      <c r="D1875"/>
      <c r="E1875"/>
      <c r="F1875"/>
      <c r="G1875" s="6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</row>
    <row r="1876" spans="2:21" x14ac:dyDescent="0.35">
      <c r="B1876" s="8"/>
      <c r="C1876"/>
      <c r="D1876"/>
      <c r="E1876"/>
      <c r="F1876"/>
      <c r="G1876" s="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</row>
    <row r="1877" spans="2:21" x14ac:dyDescent="0.35">
      <c r="B1877" s="8"/>
      <c r="C1877"/>
      <c r="D1877"/>
      <c r="E1877"/>
      <c r="F1877"/>
      <c r="G1877" s="6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</row>
    <row r="1878" spans="2:21" x14ac:dyDescent="0.35">
      <c r="B1878" s="8"/>
      <c r="C1878"/>
      <c r="D1878"/>
      <c r="E1878"/>
      <c r="F1878"/>
      <c r="G1878" s="6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</row>
    <row r="1879" spans="2:21" x14ac:dyDescent="0.35">
      <c r="B1879" s="8"/>
      <c r="C1879"/>
      <c r="D1879"/>
      <c r="E1879"/>
      <c r="F1879"/>
      <c r="G1879" s="6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</row>
    <row r="1880" spans="2:21" x14ac:dyDescent="0.35">
      <c r="B1880" s="8"/>
      <c r="C1880"/>
      <c r="D1880"/>
      <c r="E1880"/>
      <c r="F1880"/>
      <c r="G1880" s="6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</row>
    <row r="1881" spans="2:21" x14ac:dyDescent="0.35">
      <c r="B1881" s="8"/>
      <c r="C1881"/>
      <c r="D1881"/>
      <c r="E1881"/>
      <c r="F1881"/>
      <c r="G1881" s="6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</row>
    <row r="1882" spans="2:21" x14ac:dyDescent="0.35">
      <c r="B1882" s="8"/>
      <c r="C1882"/>
      <c r="D1882"/>
      <c r="E1882"/>
      <c r="F1882"/>
      <c r="G1882" s="6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</row>
    <row r="1883" spans="2:21" x14ac:dyDescent="0.35">
      <c r="B1883" s="8"/>
      <c r="C1883"/>
      <c r="D1883"/>
      <c r="E1883"/>
      <c r="F1883"/>
      <c r="G1883" s="6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</row>
    <row r="1884" spans="2:21" x14ac:dyDescent="0.35">
      <c r="B1884" s="8"/>
      <c r="C1884"/>
      <c r="D1884"/>
      <c r="E1884"/>
      <c r="F1884"/>
      <c r="G1884" s="6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</row>
    <row r="1885" spans="2:21" x14ac:dyDescent="0.35">
      <c r="B1885" s="8"/>
      <c r="C1885"/>
      <c r="D1885"/>
      <c r="E1885"/>
      <c r="F1885"/>
      <c r="G1885" s="6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</row>
    <row r="1886" spans="2:21" x14ac:dyDescent="0.35">
      <c r="B1886" s="8"/>
      <c r="C1886"/>
      <c r="D1886"/>
      <c r="E1886"/>
      <c r="F1886"/>
      <c r="G1886" s="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</row>
    <row r="1887" spans="2:21" x14ac:dyDescent="0.35">
      <c r="B1887" s="8"/>
      <c r="C1887"/>
      <c r="D1887"/>
      <c r="E1887"/>
      <c r="F1887"/>
      <c r="G1887" s="6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</row>
    <row r="1888" spans="2:21" x14ac:dyDescent="0.35">
      <c r="B1888" s="8"/>
      <c r="C1888"/>
      <c r="D1888"/>
      <c r="E1888"/>
      <c r="F1888"/>
      <c r="G1888" s="6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</row>
    <row r="1889" spans="2:21" x14ac:dyDescent="0.35">
      <c r="B1889" s="8"/>
      <c r="C1889"/>
      <c r="D1889"/>
      <c r="E1889"/>
      <c r="F1889"/>
      <c r="G1889" s="6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</row>
    <row r="1890" spans="2:21" x14ac:dyDescent="0.35">
      <c r="B1890" s="8"/>
      <c r="C1890"/>
      <c r="D1890"/>
      <c r="E1890"/>
      <c r="F1890"/>
      <c r="G1890" s="6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</row>
    <row r="1891" spans="2:21" x14ac:dyDescent="0.35">
      <c r="B1891" s="8"/>
      <c r="C1891"/>
      <c r="D1891"/>
      <c r="E1891"/>
      <c r="F1891"/>
      <c r="G1891" s="6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</row>
    <row r="1892" spans="2:21" x14ac:dyDescent="0.35">
      <c r="B1892" s="8"/>
      <c r="C1892"/>
      <c r="D1892"/>
      <c r="E1892"/>
      <c r="F1892"/>
      <c r="G1892" s="6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</row>
    <row r="1893" spans="2:21" x14ac:dyDescent="0.35">
      <c r="B1893" s="8"/>
      <c r="C1893"/>
      <c r="D1893"/>
      <c r="E1893"/>
      <c r="F1893"/>
      <c r="G1893" s="6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</row>
    <row r="1894" spans="2:21" x14ac:dyDescent="0.35">
      <c r="B1894" s="8"/>
      <c r="C1894"/>
      <c r="D1894"/>
      <c r="E1894"/>
      <c r="F1894"/>
      <c r="G1894" s="6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</row>
    <row r="1895" spans="2:21" x14ac:dyDescent="0.35">
      <c r="B1895" s="8"/>
      <c r="C1895"/>
      <c r="D1895"/>
      <c r="E1895"/>
      <c r="F1895"/>
      <c r="G1895" s="6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</row>
    <row r="1896" spans="2:21" x14ac:dyDescent="0.35">
      <c r="B1896" s="8"/>
      <c r="C1896"/>
      <c r="D1896"/>
      <c r="E1896"/>
      <c r="F1896"/>
      <c r="G1896" s="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</row>
    <row r="1897" spans="2:21" x14ac:dyDescent="0.35">
      <c r="B1897" s="8"/>
      <c r="C1897"/>
      <c r="D1897"/>
      <c r="E1897"/>
      <c r="F1897"/>
      <c r="G1897" s="6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</row>
    <row r="1898" spans="2:21" x14ac:dyDescent="0.35">
      <c r="B1898" s="8"/>
      <c r="C1898"/>
      <c r="D1898"/>
      <c r="E1898"/>
      <c r="F1898"/>
      <c r="G1898" s="6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</row>
    <row r="1899" spans="2:21" x14ac:dyDescent="0.35">
      <c r="B1899" s="8"/>
      <c r="C1899"/>
      <c r="D1899"/>
      <c r="E1899"/>
      <c r="F1899"/>
      <c r="G1899" s="6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</row>
    <row r="1900" spans="2:21" x14ac:dyDescent="0.35">
      <c r="B1900" s="8"/>
      <c r="C1900"/>
      <c r="D1900"/>
      <c r="E1900"/>
      <c r="F1900"/>
      <c r="G1900" s="6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</row>
    <row r="1901" spans="2:21" x14ac:dyDescent="0.35">
      <c r="B1901" s="8"/>
      <c r="C1901"/>
      <c r="D1901"/>
      <c r="E1901"/>
      <c r="F1901"/>
      <c r="G1901" s="6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</row>
    <row r="1902" spans="2:21" x14ac:dyDescent="0.35">
      <c r="B1902" s="8"/>
      <c r="C1902"/>
      <c r="D1902"/>
      <c r="E1902"/>
      <c r="F1902"/>
      <c r="G1902" s="6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</row>
    <row r="1903" spans="2:21" x14ac:dyDescent="0.35">
      <c r="B1903" s="8"/>
      <c r="C1903"/>
      <c r="D1903"/>
      <c r="E1903"/>
      <c r="F1903"/>
      <c r="G1903" s="6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</row>
    <row r="1904" spans="2:21" x14ac:dyDescent="0.35">
      <c r="B1904" s="8"/>
      <c r="C1904"/>
      <c r="D1904"/>
      <c r="E1904"/>
      <c r="F1904"/>
      <c r="G1904" s="6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</row>
    <row r="1905" spans="2:21" x14ac:dyDescent="0.35">
      <c r="B1905" s="8"/>
      <c r="C1905"/>
      <c r="D1905"/>
      <c r="E1905"/>
      <c r="F1905"/>
      <c r="G1905" s="6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</row>
    <row r="1906" spans="2:21" x14ac:dyDescent="0.35">
      <c r="B1906" s="8"/>
      <c r="C1906"/>
      <c r="D1906"/>
      <c r="E1906"/>
      <c r="F1906"/>
      <c r="G1906" s="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</row>
    <row r="1907" spans="2:21" x14ac:dyDescent="0.35">
      <c r="B1907" s="8"/>
      <c r="C1907"/>
      <c r="D1907"/>
      <c r="E1907"/>
      <c r="F1907"/>
      <c r="G1907" s="6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</row>
    <row r="1908" spans="2:21" x14ac:dyDescent="0.35">
      <c r="B1908" s="8"/>
      <c r="C1908"/>
      <c r="D1908"/>
      <c r="E1908"/>
      <c r="F1908"/>
      <c r="G1908" s="6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</row>
    <row r="1909" spans="2:21" x14ac:dyDescent="0.35">
      <c r="B1909" s="8"/>
      <c r="C1909"/>
      <c r="D1909"/>
      <c r="E1909"/>
      <c r="F1909"/>
      <c r="G1909" s="6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</row>
    <row r="1910" spans="2:21" x14ac:dyDescent="0.35">
      <c r="B1910" s="8"/>
      <c r="C1910"/>
      <c r="D1910"/>
      <c r="E1910"/>
      <c r="F1910"/>
      <c r="G1910" s="6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</row>
    <row r="1911" spans="2:21" x14ac:dyDescent="0.35">
      <c r="B1911" s="8"/>
      <c r="C1911"/>
      <c r="D1911"/>
      <c r="E1911"/>
      <c r="F1911"/>
      <c r="G1911" s="6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</row>
    <row r="1912" spans="2:21" x14ac:dyDescent="0.35">
      <c r="B1912" s="8"/>
      <c r="C1912"/>
      <c r="D1912"/>
      <c r="E1912"/>
      <c r="F1912"/>
      <c r="G1912" s="6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</row>
    <row r="1913" spans="2:21" x14ac:dyDescent="0.35">
      <c r="B1913" s="8"/>
      <c r="C1913"/>
      <c r="D1913"/>
      <c r="E1913"/>
      <c r="F1913"/>
      <c r="G1913" s="6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</row>
    <row r="1914" spans="2:21" x14ac:dyDescent="0.35">
      <c r="B1914" s="8"/>
      <c r="C1914"/>
      <c r="D1914"/>
      <c r="E1914"/>
      <c r="F1914"/>
      <c r="G1914" s="6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</row>
    <row r="1915" spans="2:21" x14ac:dyDescent="0.35">
      <c r="B1915" s="8"/>
      <c r="C1915"/>
      <c r="D1915"/>
      <c r="E1915"/>
      <c r="F1915"/>
      <c r="G1915" s="6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</row>
    <row r="1916" spans="2:21" x14ac:dyDescent="0.35">
      <c r="B1916" s="8"/>
      <c r="C1916"/>
      <c r="D1916"/>
      <c r="E1916"/>
      <c r="F1916"/>
      <c r="G1916" s="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</row>
    <row r="1917" spans="2:21" x14ac:dyDescent="0.35">
      <c r="B1917" s="8"/>
      <c r="C1917"/>
      <c r="D1917"/>
      <c r="E1917"/>
      <c r="F1917"/>
      <c r="G1917" s="6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</row>
    <row r="1918" spans="2:21" x14ac:dyDescent="0.35">
      <c r="B1918" s="8"/>
      <c r="C1918"/>
      <c r="D1918"/>
      <c r="E1918"/>
      <c r="F1918"/>
      <c r="G1918" s="6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</row>
    <row r="1919" spans="2:21" x14ac:dyDescent="0.35">
      <c r="B1919" s="8"/>
      <c r="C1919"/>
      <c r="D1919"/>
      <c r="E1919"/>
      <c r="F1919"/>
      <c r="G1919" s="6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</row>
    <row r="1920" spans="2:21" x14ac:dyDescent="0.35">
      <c r="B1920" s="8"/>
      <c r="C1920"/>
      <c r="D1920"/>
      <c r="E1920"/>
      <c r="F1920"/>
      <c r="G1920" s="6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</row>
    <row r="1921" spans="2:21" x14ac:dyDescent="0.35">
      <c r="B1921" s="8"/>
      <c r="C1921"/>
      <c r="D1921"/>
      <c r="E1921"/>
      <c r="F1921"/>
      <c r="G1921" s="6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</row>
    <row r="1922" spans="2:21" x14ac:dyDescent="0.35">
      <c r="B1922" s="8"/>
      <c r="C1922"/>
      <c r="D1922"/>
      <c r="E1922"/>
      <c r="F1922"/>
      <c r="G1922" s="6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</row>
    <row r="1923" spans="2:21" x14ac:dyDescent="0.35">
      <c r="B1923" s="8"/>
      <c r="C1923"/>
      <c r="D1923"/>
      <c r="E1923"/>
      <c r="F1923"/>
      <c r="G1923" s="6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</row>
    <row r="1924" spans="2:21" x14ac:dyDescent="0.35">
      <c r="B1924" s="8"/>
      <c r="C1924"/>
      <c r="D1924"/>
      <c r="E1924"/>
      <c r="F1924"/>
      <c r="G1924" s="6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</row>
    <row r="1925" spans="2:21" x14ac:dyDescent="0.35">
      <c r="B1925" s="8"/>
      <c r="C1925"/>
      <c r="D1925"/>
      <c r="E1925"/>
      <c r="F1925"/>
      <c r="G1925" s="6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</row>
    <row r="1926" spans="2:21" x14ac:dyDescent="0.35">
      <c r="B1926" s="8"/>
      <c r="C1926"/>
      <c r="D1926"/>
      <c r="E1926"/>
      <c r="F1926"/>
      <c r="G1926" s="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</row>
    <row r="1927" spans="2:21" x14ac:dyDescent="0.35">
      <c r="B1927" s="8"/>
      <c r="C1927"/>
      <c r="D1927"/>
      <c r="E1927"/>
      <c r="F1927"/>
      <c r="G1927" s="6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</row>
    <row r="1928" spans="2:21" x14ac:dyDescent="0.35">
      <c r="B1928" s="8"/>
      <c r="C1928"/>
      <c r="D1928"/>
      <c r="E1928"/>
      <c r="F1928"/>
      <c r="G1928" s="6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</row>
    <row r="1929" spans="2:21" x14ac:dyDescent="0.35">
      <c r="B1929" s="8"/>
      <c r="C1929"/>
      <c r="D1929"/>
      <c r="E1929"/>
      <c r="F1929"/>
      <c r="G1929" s="6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</row>
    <row r="1930" spans="2:21" x14ac:dyDescent="0.35">
      <c r="B1930" s="8"/>
      <c r="C1930"/>
      <c r="D1930"/>
      <c r="E1930"/>
      <c r="F1930"/>
      <c r="G1930" s="6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</row>
    <row r="1931" spans="2:21" x14ac:dyDescent="0.35">
      <c r="B1931" s="8"/>
      <c r="C1931"/>
      <c r="D1931"/>
      <c r="E1931"/>
      <c r="F1931"/>
      <c r="G1931" s="6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</row>
    <row r="1932" spans="2:21" x14ac:dyDescent="0.35">
      <c r="B1932" s="8"/>
      <c r="C1932"/>
      <c r="D1932"/>
      <c r="E1932"/>
      <c r="F1932"/>
      <c r="G1932" s="6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</row>
    <row r="1933" spans="2:21" x14ac:dyDescent="0.35">
      <c r="B1933" s="8"/>
      <c r="C1933"/>
      <c r="D1933"/>
      <c r="E1933"/>
      <c r="F1933"/>
      <c r="G1933" s="6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</row>
    <row r="1934" spans="2:21" x14ac:dyDescent="0.35">
      <c r="B1934" s="8"/>
      <c r="C1934"/>
      <c r="D1934"/>
      <c r="E1934"/>
      <c r="F1934"/>
      <c r="G1934" s="6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</row>
    <row r="1935" spans="2:21" x14ac:dyDescent="0.35">
      <c r="B1935" s="8"/>
      <c r="C1935"/>
      <c r="D1935"/>
      <c r="E1935"/>
      <c r="F1935"/>
      <c r="G1935" s="6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</row>
    <row r="1936" spans="2:21" x14ac:dyDescent="0.35">
      <c r="B1936" s="8"/>
      <c r="C1936"/>
      <c r="D1936"/>
      <c r="E1936"/>
      <c r="F1936"/>
      <c r="G1936" s="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</row>
    <row r="1937" spans="2:21" x14ac:dyDescent="0.35">
      <c r="B1937" s="8"/>
      <c r="C1937"/>
      <c r="D1937"/>
      <c r="E1937"/>
      <c r="F1937"/>
      <c r="G1937" s="6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</row>
    <row r="1938" spans="2:21" x14ac:dyDescent="0.35">
      <c r="B1938" s="8"/>
      <c r="C1938"/>
      <c r="D1938"/>
      <c r="E1938"/>
      <c r="F1938"/>
      <c r="G1938" s="6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</row>
    <row r="1939" spans="2:21" x14ac:dyDescent="0.35">
      <c r="B1939" s="8"/>
      <c r="C1939"/>
      <c r="D1939"/>
      <c r="E1939"/>
      <c r="F1939"/>
      <c r="G1939" s="6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</row>
    <row r="1940" spans="2:21" x14ac:dyDescent="0.35">
      <c r="B1940" s="8"/>
      <c r="C1940"/>
      <c r="D1940"/>
      <c r="E1940"/>
      <c r="F1940"/>
      <c r="G1940" s="6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</row>
    <row r="1941" spans="2:21" x14ac:dyDescent="0.35">
      <c r="B1941" s="8"/>
      <c r="C1941"/>
      <c r="D1941"/>
      <c r="E1941"/>
      <c r="F1941"/>
      <c r="G1941" s="6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</row>
    <row r="1942" spans="2:21" x14ac:dyDescent="0.35">
      <c r="B1942" s="8"/>
      <c r="C1942"/>
      <c r="D1942"/>
      <c r="E1942"/>
      <c r="F1942"/>
      <c r="G1942" s="6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</row>
    <row r="1943" spans="2:21" x14ac:dyDescent="0.35">
      <c r="B1943" s="8"/>
      <c r="C1943"/>
      <c r="D1943"/>
      <c r="E1943"/>
      <c r="F1943"/>
      <c r="G1943" s="6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</row>
    <row r="1944" spans="2:21" x14ac:dyDescent="0.35">
      <c r="B1944" s="8"/>
      <c r="C1944"/>
      <c r="D1944"/>
      <c r="E1944"/>
      <c r="F1944"/>
      <c r="G1944" s="6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</row>
    <row r="1945" spans="2:21" x14ac:dyDescent="0.35">
      <c r="B1945" s="8"/>
      <c r="C1945"/>
      <c r="D1945"/>
      <c r="E1945"/>
      <c r="F1945"/>
      <c r="G1945" s="6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</row>
    <row r="1946" spans="2:21" x14ac:dyDescent="0.35">
      <c r="B1946" s="8"/>
      <c r="C1946"/>
      <c r="D1946"/>
      <c r="E1946"/>
      <c r="F1946"/>
      <c r="G1946" s="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</row>
    <row r="1947" spans="2:21" x14ac:dyDescent="0.35">
      <c r="B1947" s="8"/>
      <c r="C1947"/>
      <c r="D1947"/>
      <c r="E1947"/>
      <c r="F1947"/>
      <c r="G1947" s="6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</row>
    <row r="1948" spans="2:21" x14ac:dyDescent="0.35">
      <c r="B1948" s="8"/>
      <c r="C1948"/>
      <c r="D1948"/>
      <c r="E1948"/>
      <c r="F1948"/>
      <c r="G1948" s="6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</row>
    <row r="1949" spans="2:21" x14ac:dyDescent="0.35">
      <c r="B1949" s="8"/>
      <c r="C1949"/>
      <c r="D1949"/>
      <c r="E1949"/>
      <c r="F1949"/>
      <c r="G1949" s="6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</row>
    <row r="1950" spans="2:21" x14ac:dyDescent="0.35">
      <c r="B1950" s="8"/>
      <c r="C1950"/>
      <c r="D1950"/>
      <c r="E1950"/>
      <c r="F1950"/>
      <c r="G1950" s="6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</row>
    <row r="1951" spans="2:21" x14ac:dyDescent="0.35">
      <c r="B1951" s="8"/>
      <c r="C1951"/>
      <c r="D1951"/>
      <c r="E1951"/>
      <c r="F1951"/>
      <c r="G1951" s="6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</row>
    <row r="1952" spans="2:21" x14ac:dyDescent="0.35">
      <c r="B1952" s="8"/>
      <c r="C1952"/>
      <c r="D1952"/>
      <c r="E1952"/>
      <c r="F1952"/>
      <c r="G1952" s="6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</row>
    <row r="1953" spans="2:21" x14ac:dyDescent="0.35">
      <c r="B1953" s="8"/>
      <c r="C1953"/>
      <c r="D1953"/>
      <c r="E1953"/>
      <c r="F1953"/>
      <c r="G1953" s="6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</row>
    <row r="1954" spans="2:21" x14ac:dyDescent="0.35">
      <c r="B1954" s="8"/>
      <c r="C1954"/>
      <c r="D1954"/>
      <c r="E1954"/>
      <c r="F1954"/>
      <c r="G1954" s="6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</row>
    <row r="1955" spans="2:21" x14ac:dyDescent="0.35">
      <c r="B1955" s="8"/>
      <c r="C1955"/>
      <c r="D1955"/>
      <c r="E1955"/>
      <c r="F1955"/>
      <c r="G1955" s="6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</row>
    <row r="1956" spans="2:21" x14ac:dyDescent="0.35">
      <c r="B1956" s="8"/>
      <c r="C1956"/>
      <c r="D1956"/>
      <c r="E1956"/>
      <c r="F1956"/>
      <c r="G1956" s="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</row>
    <row r="1957" spans="2:21" x14ac:dyDescent="0.35">
      <c r="B1957" s="8"/>
      <c r="C1957"/>
      <c r="D1957"/>
      <c r="E1957"/>
      <c r="F1957"/>
      <c r="G1957" s="6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</row>
    <row r="1958" spans="2:21" x14ac:dyDescent="0.35">
      <c r="B1958" s="8"/>
      <c r="C1958"/>
      <c r="D1958"/>
      <c r="E1958"/>
      <c r="F1958"/>
      <c r="G1958" s="6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</row>
    <row r="1959" spans="2:21" x14ac:dyDescent="0.35">
      <c r="B1959" s="8"/>
      <c r="C1959"/>
      <c r="D1959"/>
      <c r="E1959"/>
      <c r="F1959"/>
      <c r="G1959" s="6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</row>
    <row r="1960" spans="2:21" x14ac:dyDescent="0.35">
      <c r="B1960" s="8"/>
      <c r="C1960"/>
      <c r="D1960"/>
      <c r="E1960"/>
      <c r="F1960"/>
      <c r="G1960" s="6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</row>
    <row r="1961" spans="2:21" x14ac:dyDescent="0.35">
      <c r="B1961" s="8"/>
      <c r="C1961"/>
      <c r="D1961"/>
      <c r="E1961"/>
      <c r="F1961"/>
      <c r="G1961" s="6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</row>
    <row r="1962" spans="2:21" x14ac:dyDescent="0.35">
      <c r="B1962" s="8"/>
      <c r="C1962"/>
      <c r="D1962"/>
      <c r="E1962"/>
      <c r="F1962"/>
      <c r="G1962" s="6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</row>
    <row r="1963" spans="2:21" x14ac:dyDescent="0.35">
      <c r="B1963" s="8"/>
      <c r="C1963"/>
      <c r="D1963"/>
      <c r="E1963"/>
      <c r="F1963"/>
      <c r="G1963" s="6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</row>
    <row r="1964" spans="2:21" x14ac:dyDescent="0.35">
      <c r="B1964" s="8"/>
      <c r="C1964"/>
      <c r="D1964"/>
      <c r="E1964"/>
      <c r="F1964"/>
      <c r="G1964" s="6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</row>
    <row r="1965" spans="2:21" x14ac:dyDescent="0.35">
      <c r="B1965" s="8"/>
      <c r="C1965"/>
      <c r="D1965"/>
      <c r="E1965"/>
      <c r="F1965"/>
      <c r="G1965" s="6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</row>
    <row r="1966" spans="2:21" x14ac:dyDescent="0.35">
      <c r="B1966" s="8"/>
      <c r="C1966"/>
      <c r="D1966"/>
      <c r="E1966"/>
      <c r="F1966"/>
      <c r="G1966" s="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</row>
    <row r="1967" spans="2:21" x14ac:dyDescent="0.35">
      <c r="B1967" s="8"/>
      <c r="C1967"/>
      <c r="D1967"/>
      <c r="E1967"/>
      <c r="F1967"/>
      <c r="G1967" s="6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</row>
    <row r="1968" spans="2:21" x14ac:dyDescent="0.35">
      <c r="B1968" s="8"/>
      <c r="C1968"/>
      <c r="D1968"/>
      <c r="E1968"/>
      <c r="F1968"/>
      <c r="G1968" s="6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</row>
    <row r="1969" spans="2:21" x14ac:dyDescent="0.35">
      <c r="B1969" s="8"/>
      <c r="C1969"/>
      <c r="D1969"/>
      <c r="E1969"/>
      <c r="F1969"/>
      <c r="G1969" s="6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</row>
    <row r="1970" spans="2:21" x14ac:dyDescent="0.35">
      <c r="B1970" s="8"/>
      <c r="C1970"/>
      <c r="D1970"/>
      <c r="E1970"/>
      <c r="F1970"/>
      <c r="G1970" s="6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</row>
    <row r="1971" spans="2:21" x14ac:dyDescent="0.35">
      <c r="B1971" s="8"/>
      <c r="C1971"/>
      <c r="D1971"/>
      <c r="E1971"/>
      <c r="F1971"/>
      <c r="G1971" s="6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</row>
    <row r="1972" spans="2:21" x14ac:dyDescent="0.35">
      <c r="B1972" s="8"/>
      <c r="C1972"/>
      <c r="D1972"/>
      <c r="E1972"/>
      <c r="F1972"/>
      <c r="G1972" s="6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</row>
    <row r="1973" spans="2:21" x14ac:dyDescent="0.35">
      <c r="B1973" s="8"/>
      <c r="C1973"/>
      <c r="D1973"/>
      <c r="E1973"/>
      <c r="F1973"/>
      <c r="G1973" s="6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</row>
    <row r="1974" spans="2:21" x14ac:dyDescent="0.35">
      <c r="B1974" s="8"/>
      <c r="C1974"/>
      <c r="D1974"/>
      <c r="E1974"/>
      <c r="F1974"/>
      <c r="G1974" s="6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</row>
    <row r="1975" spans="2:21" x14ac:dyDescent="0.35">
      <c r="B1975" s="8"/>
      <c r="C1975"/>
      <c r="D1975"/>
      <c r="E1975"/>
      <c r="F1975"/>
      <c r="G1975" s="6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</row>
    <row r="1976" spans="2:21" x14ac:dyDescent="0.35">
      <c r="B1976" s="8"/>
      <c r="C1976"/>
      <c r="D1976"/>
      <c r="E1976"/>
      <c r="F1976"/>
      <c r="G1976" s="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</row>
    <row r="1977" spans="2:21" x14ac:dyDescent="0.35">
      <c r="B1977" s="8"/>
      <c r="C1977"/>
      <c r="D1977"/>
      <c r="E1977"/>
      <c r="F1977"/>
      <c r="G1977" s="6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</row>
    <row r="1978" spans="2:21" x14ac:dyDescent="0.35">
      <c r="B1978" s="8"/>
      <c r="C1978"/>
      <c r="D1978"/>
      <c r="E1978"/>
      <c r="F1978"/>
      <c r="G1978" s="6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</row>
    <row r="1979" spans="2:21" x14ac:dyDescent="0.35">
      <c r="B1979" s="8"/>
      <c r="C1979"/>
      <c r="D1979"/>
      <c r="E1979"/>
      <c r="F1979"/>
      <c r="G1979" s="6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</row>
    <row r="1980" spans="2:21" x14ac:dyDescent="0.35">
      <c r="B1980" s="8"/>
      <c r="C1980"/>
      <c r="D1980"/>
      <c r="E1980"/>
      <c r="F1980"/>
      <c r="G1980" s="6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</row>
    <row r="1981" spans="2:21" x14ac:dyDescent="0.35">
      <c r="B1981" s="8"/>
      <c r="C1981"/>
      <c r="D1981"/>
      <c r="E1981"/>
      <c r="F1981"/>
      <c r="G1981" s="6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</row>
    <row r="1982" spans="2:21" x14ac:dyDescent="0.35">
      <c r="B1982" s="8"/>
      <c r="C1982"/>
      <c r="D1982"/>
      <c r="E1982"/>
      <c r="F1982"/>
      <c r="G1982" s="6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</row>
    <row r="1983" spans="2:21" x14ac:dyDescent="0.35">
      <c r="B1983" s="8"/>
      <c r="C1983"/>
      <c r="D1983"/>
      <c r="E1983"/>
      <c r="F1983"/>
      <c r="G1983" s="6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</row>
    <row r="1984" spans="2:21" x14ac:dyDescent="0.35">
      <c r="B1984" s="8"/>
      <c r="C1984"/>
      <c r="D1984"/>
      <c r="E1984"/>
      <c r="F1984"/>
      <c r="G1984" s="6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</row>
    <row r="1985" spans="2:21" x14ac:dyDescent="0.35">
      <c r="B1985" s="8"/>
      <c r="C1985"/>
      <c r="D1985"/>
      <c r="E1985"/>
      <c r="F1985"/>
      <c r="G1985" s="6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</row>
    <row r="1986" spans="2:21" x14ac:dyDescent="0.35">
      <c r="B1986" s="8"/>
      <c r="C1986"/>
      <c r="D1986"/>
      <c r="E1986"/>
      <c r="F1986"/>
      <c r="G1986" s="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</row>
    <row r="1987" spans="2:21" x14ac:dyDescent="0.35">
      <c r="B1987" s="8"/>
      <c r="C1987"/>
      <c r="D1987"/>
      <c r="E1987"/>
      <c r="F1987"/>
      <c r="G1987" s="6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</row>
    <row r="1988" spans="2:21" x14ac:dyDescent="0.35">
      <c r="B1988" s="8"/>
      <c r="C1988"/>
      <c r="D1988"/>
      <c r="E1988"/>
      <c r="F1988"/>
      <c r="G1988" s="6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</row>
    <row r="1989" spans="2:21" x14ac:dyDescent="0.35">
      <c r="B1989" s="8"/>
      <c r="C1989"/>
      <c r="D1989"/>
      <c r="E1989"/>
      <c r="F1989"/>
      <c r="G1989" s="6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</row>
    <row r="1990" spans="2:21" x14ac:dyDescent="0.35">
      <c r="B1990" s="8"/>
      <c r="C1990"/>
      <c r="D1990"/>
      <c r="E1990"/>
      <c r="F1990"/>
      <c r="G1990" s="6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</row>
    <row r="1991" spans="2:21" x14ac:dyDescent="0.35">
      <c r="B1991" s="8"/>
      <c r="C1991"/>
      <c r="D1991"/>
      <c r="E1991"/>
      <c r="F1991"/>
      <c r="G1991" s="6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</row>
    <row r="1992" spans="2:21" x14ac:dyDescent="0.35">
      <c r="B1992" s="8"/>
      <c r="C1992"/>
      <c r="D1992"/>
      <c r="E1992"/>
      <c r="F1992"/>
      <c r="G1992" s="6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</row>
    <row r="1993" spans="2:21" x14ac:dyDescent="0.35">
      <c r="B1993" s="8"/>
      <c r="C1993"/>
      <c r="D1993"/>
      <c r="E1993"/>
      <c r="F1993"/>
      <c r="G1993" s="6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</row>
    <row r="1994" spans="2:21" x14ac:dyDescent="0.35">
      <c r="B1994" s="8"/>
      <c r="C1994"/>
      <c r="D1994"/>
      <c r="E1994"/>
      <c r="F1994"/>
      <c r="G1994" s="6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</row>
    <row r="1995" spans="2:21" x14ac:dyDescent="0.35">
      <c r="B1995" s="8"/>
      <c r="C1995"/>
      <c r="D1995"/>
      <c r="E1995"/>
      <c r="F1995"/>
      <c r="G1995" s="6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</row>
    <row r="1996" spans="2:21" x14ac:dyDescent="0.35">
      <c r="B1996" s="8"/>
      <c r="C1996"/>
      <c r="D1996"/>
      <c r="E1996"/>
      <c r="F1996"/>
      <c r="G1996" s="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</row>
    <row r="1997" spans="2:21" x14ac:dyDescent="0.35">
      <c r="B1997" s="8"/>
      <c r="C1997"/>
      <c r="D1997"/>
      <c r="E1997"/>
      <c r="F1997"/>
      <c r="G1997" s="6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</row>
    <row r="1998" spans="2:21" x14ac:dyDescent="0.35">
      <c r="B1998" s="8"/>
      <c r="C1998"/>
      <c r="D1998"/>
      <c r="E1998"/>
      <c r="F1998"/>
      <c r="G1998" s="6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</row>
    <row r="1999" spans="2:21" x14ac:dyDescent="0.35">
      <c r="B1999" s="8"/>
      <c r="C1999"/>
      <c r="D1999"/>
      <c r="E1999"/>
      <c r="F1999"/>
      <c r="G1999" s="6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</row>
    <row r="2000" spans="2:21" x14ac:dyDescent="0.35">
      <c r="B2000" s="8"/>
      <c r="C2000"/>
      <c r="D2000"/>
      <c r="E2000"/>
      <c r="F2000"/>
      <c r="G2000" s="6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</row>
    <row r="2001" spans="2:21" x14ac:dyDescent="0.35">
      <c r="B2001" s="8"/>
      <c r="C2001"/>
      <c r="D2001"/>
      <c r="E2001"/>
      <c r="F2001"/>
      <c r="G2001" s="6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</row>
    <row r="2002" spans="2:21" x14ac:dyDescent="0.35">
      <c r="B2002" s="8"/>
      <c r="C2002"/>
      <c r="D2002"/>
      <c r="E2002"/>
      <c r="F2002"/>
      <c r="G2002" s="6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</row>
    <row r="2003" spans="2:21" x14ac:dyDescent="0.35">
      <c r="B2003" s="8"/>
      <c r="C2003"/>
      <c r="D2003"/>
      <c r="E2003"/>
      <c r="F2003"/>
      <c r="G2003" s="6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</row>
    <row r="2004" spans="2:21" x14ac:dyDescent="0.35">
      <c r="B2004" s="8"/>
      <c r="C2004"/>
      <c r="D2004"/>
      <c r="E2004"/>
      <c r="F2004"/>
      <c r="G2004" s="6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</row>
    <row r="2005" spans="2:21" x14ac:dyDescent="0.35">
      <c r="B2005" s="8"/>
      <c r="C2005"/>
      <c r="D2005"/>
      <c r="E2005"/>
      <c r="F2005"/>
      <c r="G2005" s="6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</row>
    <row r="2006" spans="2:21" x14ac:dyDescent="0.35">
      <c r="B2006" s="8"/>
      <c r="C2006"/>
      <c r="D2006"/>
      <c r="E2006"/>
      <c r="F2006"/>
      <c r="G2006" s="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</row>
    <row r="2007" spans="2:21" x14ac:dyDescent="0.35">
      <c r="B2007" s="8"/>
      <c r="C2007"/>
      <c r="D2007"/>
      <c r="E2007"/>
      <c r="F2007"/>
      <c r="G2007" s="6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</row>
    <row r="2008" spans="2:21" x14ac:dyDescent="0.35">
      <c r="B2008" s="8"/>
      <c r="C2008"/>
      <c r="D2008"/>
      <c r="E2008"/>
      <c r="F2008"/>
      <c r="G2008" s="6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</row>
    <row r="2009" spans="2:21" x14ac:dyDescent="0.35">
      <c r="B2009" s="8"/>
      <c r="C2009"/>
      <c r="D2009"/>
      <c r="E2009"/>
      <c r="F2009"/>
      <c r="G2009" s="6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</row>
    <row r="2010" spans="2:21" x14ac:dyDescent="0.35">
      <c r="B2010" s="8"/>
      <c r="C2010"/>
      <c r="D2010"/>
      <c r="E2010"/>
      <c r="F2010"/>
      <c r="G2010" s="6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</row>
    <row r="2011" spans="2:21" x14ac:dyDescent="0.35">
      <c r="B2011" s="8"/>
      <c r="C2011"/>
      <c r="D2011"/>
      <c r="E2011"/>
      <c r="F2011"/>
      <c r="G2011" s="6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</row>
    <row r="2012" spans="2:21" x14ac:dyDescent="0.35">
      <c r="B2012" s="8"/>
      <c r="C2012"/>
      <c r="D2012"/>
      <c r="E2012"/>
      <c r="F2012"/>
      <c r="G2012" s="6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</row>
    <row r="2013" spans="2:21" x14ac:dyDescent="0.35">
      <c r="B2013" s="8"/>
      <c r="C2013"/>
      <c r="D2013"/>
      <c r="E2013"/>
      <c r="F2013"/>
      <c r="G2013" s="6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</row>
    <row r="2014" spans="2:21" x14ac:dyDescent="0.35">
      <c r="B2014" s="8"/>
      <c r="C2014"/>
      <c r="D2014"/>
      <c r="E2014"/>
      <c r="F2014"/>
      <c r="G2014" s="6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</row>
    <row r="2015" spans="2:21" x14ac:dyDescent="0.35">
      <c r="B2015" s="8"/>
      <c r="C2015"/>
      <c r="D2015"/>
      <c r="E2015"/>
      <c r="F2015"/>
      <c r="G2015" s="6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</row>
    <row r="2016" spans="2:21" x14ac:dyDescent="0.35">
      <c r="B2016" s="8"/>
      <c r="C2016"/>
      <c r="D2016"/>
      <c r="E2016"/>
      <c r="F2016"/>
      <c r="G2016" s="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</row>
    <row r="2017" spans="2:21" x14ac:dyDescent="0.35">
      <c r="B2017" s="8"/>
      <c r="C2017"/>
      <c r="D2017"/>
      <c r="E2017"/>
      <c r="F2017"/>
      <c r="G2017" s="6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</row>
    <row r="2018" spans="2:21" x14ac:dyDescent="0.35">
      <c r="B2018" s="8"/>
      <c r="C2018"/>
      <c r="D2018"/>
      <c r="E2018"/>
      <c r="F2018"/>
      <c r="G2018" s="6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</row>
    <row r="2019" spans="2:21" x14ac:dyDescent="0.35">
      <c r="B2019" s="8"/>
      <c r="C2019"/>
      <c r="D2019"/>
      <c r="E2019"/>
      <c r="F2019"/>
      <c r="G2019" s="6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</row>
    <row r="2020" spans="2:21" x14ac:dyDescent="0.35">
      <c r="B2020" s="8"/>
      <c r="C2020"/>
      <c r="D2020"/>
      <c r="E2020"/>
      <c r="F2020"/>
      <c r="G2020" s="6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</row>
    <row r="2021" spans="2:21" x14ac:dyDescent="0.35">
      <c r="B2021" s="8"/>
      <c r="C2021"/>
      <c r="D2021"/>
      <c r="E2021"/>
      <c r="F2021"/>
      <c r="G2021" s="6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</row>
    <row r="2022" spans="2:21" x14ac:dyDescent="0.35">
      <c r="B2022" s="8"/>
      <c r="C2022"/>
      <c r="D2022"/>
      <c r="E2022"/>
      <c r="F2022"/>
      <c r="G2022" s="6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</row>
    <row r="2023" spans="2:21" x14ac:dyDescent="0.35">
      <c r="B2023" s="8"/>
      <c r="C2023"/>
      <c r="D2023"/>
      <c r="E2023"/>
      <c r="F2023"/>
      <c r="G2023" s="6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</row>
    <row r="2024" spans="2:21" x14ac:dyDescent="0.35">
      <c r="B2024" s="8"/>
      <c r="C2024"/>
      <c r="D2024"/>
      <c r="E2024"/>
      <c r="F2024"/>
      <c r="G2024" s="6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</row>
    <row r="2025" spans="2:21" x14ac:dyDescent="0.35">
      <c r="B2025" s="8"/>
      <c r="C2025"/>
      <c r="D2025"/>
      <c r="E2025"/>
      <c r="F2025"/>
      <c r="G2025" s="6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</row>
    <row r="2026" spans="2:21" x14ac:dyDescent="0.35">
      <c r="B2026" s="8"/>
      <c r="C2026"/>
      <c r="D2026"/>
      <c r="E2026"/>
      <c r="F2026"/>
      <c r="G2026" s="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</row>
    <row r="2027" spans="2:21" x14ac:dyDescent="0.35">
      <c r="B2027" s="8"/>
      <c r="C2027"/>
      <c r="D2027"/>
      <c r="E2027"/>
      <c r="F2027"/>
      <c r="G2027" s="6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</row>
    <row r="2028" spans="2:21" x14ac:dyDescent="0.35">
      <c r="B2028" s="8"/>
      <c r="C2028"/>
      <c r="D2028"/>
      <c r="E2028"/>
      <c r="F2028"/>
      <c r="G2028" s="6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</row>
    <row r="2029" spans="2:21" x14ac:dyDescent="0.35">
      <c r="B2029" s="8"/>
      <c r="C2029"/>
      <c r="D2029"/>
      <c r="E2029"/>
      <c r="F2029"/>
      <c r="G2029" s="6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</row>
    <row r="2030" spans="2:21" x14ac:dyDescent="0.35">
      <c r="B2030" s="8"/>
      <c r="C2030"/>
      <c r="D2030"/>
      <c r="E2030"/>
      <c r="F2030"/>
      <c r="G2030" s="6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</row>
    <row r="2031" spans="2:21" x14ac:dyDescent="0.35">
      <c r="B2031" s="8"/>
      <c r="C2031"/>
      <c r="D2031"/>
      <c r="E2031"/>
      <c r="F2031"/>
      <c r="G2031" s="6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</row>
    <row r="2032" spans="2:21" x14ac:dyDescent="0.35">
      <c r="B2032" s="8"/>
      <c r="C2032"/>
      <c r="D2032"/>
      <c r="E2032"/>
      <c r="F2032"/>
      <c r="G2032" s="6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</row>
    <row r="2033" spans="2:21" x14ac:dyDescent="0.35">
      <c r="B2033" s="8"/>
      <c r="C2033"/>
      <c r="D2033"/>
      <c r="E2033"/>
      <c r="F2033"/>
      <c r="G2033" s="6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</row>
    <row r="2034" spans="2:21" x14ac:dyDescent="0.35">
      <c r="B2034" s="8"/>
      <c r="C2034"/>
      <c r="D2034"/>
      <c r="E2034"/>
      <c r="F2034"/>
      <c r="G2034" s="6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</row>
    <row r="2035" spans="2:21" x14ac:dyDescent="0.35">
      <c r="B2035" s="8"/>
      <c r="C2035"/>
      <c r="D2035"/>
      <c r="E2035"/>
      <c r="F2035"/>
      <c r="G2035" s="6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</row>
    <row r="2036" spans="2:21" x14ac:dyDescent="0.35">
      <c r="B2036" s="8"/>
      <c r="C2036"/>
      <c r="D2036"/>
      <c r="E2036"/>
      <c r="F2036"/>
      <c r="G2036" s="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</row>
    <row r="2037" spans="2:21" x14ac:dyDescent="0.35">
      <c r="B2037" s="8"/>
      <c r="C2037"/>
      <c r="D2037"/>
      <c r="E2037"/>
      <c r="F2037"/>
      <c r="G2037" s="6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</row>
    <row r="2038" spans="2:21" x14ac:dyDescent="0.35">
      <c r="B2038" s="8"/>
      <c r="C2038"/>
      <c r="D2038"/>
      <c r="E2038"/>
      <c r="F2038"/>
      <c r="G2038" s="6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</row>
    <row r="2039" spans="2:21" x14ac:dyDescent="0.35">
      <c r="B2039" s="8"/>
      <c r="C2039"/>
      <c r="D2039"/>
      <c r="E2039"/>
      <c r="F2039"/>
      <c r="G2039" s="6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</row>
    <row r="2040" spans="2:21" x14ac:dyDescent="0.35">
      <c r="B2040" s="8"/>
      <c r="C2040"/>
      <c r="D2040"/>
      <c r="E2040"/>
      <c r="F2040"/>
      <c r="G2040" s="6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</row>
    <row r="2041" spans="2:21" x14ac:dyDescent="0.35">
      <c r="B2041" s="8"/>
      <c r="C2041"/>
      <c r="D2041"/>
      <c r="E2041"/>
      <c r="F2041"/>
      <c r="G2041" s="6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</row>
    <row r="2042" spans="2:21" x14ac:dyDescent="0.35">
      <c r="B2042" s="8"/>
      <c r="C2042"/>
      <c r="D2042"/>
      <c r="E2042"/>
      <c r="F2042"/>
      <c r="G2042" s="6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</row>
    <row r="2043" spans="2:21" x14ac:dyDescent="0.35">
      <c r="B2043" s="8"/>
      <c r="C2043"/>
      <c r="D2043"/>
      <c r="E2043"/>
      <c r="F2043"/>
      <c r="G2043" s="6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</row>
    <row r="2044" spans="2:21" x14ac:dyDescent="0.35">
      <c r="B2044" s="8"/>
      <c r="C2044"/>
      <c r="D2044"/>
      <c r="E2044"/>
      <c r="F2044"/>
      <c r="G2044" s="6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</row>
    <row r="2045" spans="2:21" x14ac:dyDescent="0.35">
      <c r="B2045" s="8"/>
      <c r="C2045"/>
      <c r="D2045"/>
      <c r="E2045"/>
      <c r="F2045"/>
      <c r="G2045" s="6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</row>
    <row r="2046" spans="2:21" x14ac:dyDescent="0.35">
      <c r="B2046" s="8"/>
      <c r="C2046"/>
      <c r="D2046"/>
      <c r="E2046"/>
      <c r="F2046"/>
      <c r="G2046" s="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</row>
    <row r="2047" spans="2:21" x14ac:dyDescent="0.35">
      <c r="B2047" s="8"/>
      <c r="C2047"/>
      <c r="D2047"/>
      <c r="E2047"/>
      <c r="F2047"/>
      <c r="G2047" s="6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</row>
    <row r="2048" spans="2:21" x14ac:dyDescent="0.35">
      <c r="B2048" s="8"/>
      <c r="C2048"/>
      <c r="D2048"/>
      <c r="E2048"/>
      <c r="F2048"/>
      <c r="G2048" s="6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</row>
    <row r="2049" spans="2:21" x14ac:dyDescent="0.35">
      <c r="B2049" s="8"/>
      <c r="C2049"/>
      <c r="D2049"/>
      <c r="E2049"/>
      <c r="F2049"/>
      <c r="G2049" s="6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</row>
    <row r="2050" spans="2:21" x14ac:dyDescent="0.35">
      <c r="B2050" s="8"/>
      <c r="C2050"/>
      <c r="D2050"/>
      <c r="E2050"/>
      <c r="F2050"/>
      <c r="G2050" s="6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</row>
    <row r="2051" spans="2:21" x14ac:dyDescent="0.35">
      <c r="B2051" s="8"/>
      <c r="C2051"/>
      <c r="D2051"/>
      <c r="E2051"/>
      <c r="F2051"/>
      <c r="G2051" s="6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</row>
    <row r="2052" spans="2:21" x14ac:dyDescent="0.35">
      <c r="B2052" s="8"/>
      <c r="C2052"/>
      <c r="D2052"/>
      <c r="E2052"/>
      <c r="F2052"/>
      <c r="G2052" s="6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</row>
    <row r="2053" spans="2:21" x14ac:dyDescent="0.35">
      <c r="B2053" s="8"/>
      <c r="C2053"/>
      <c r="D2053"/>
      <c r="E2053"/>
      <c r="F2053"/>
      <c r="G2053" s="6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</row>
    <row r="2054" spans="2:21" x14ac:dyDescent="0.35">
      <c r="B2054" s="8"/>
      <c r="C2054"/>
      <c r="D2054"/>
      <c r="E2054"/>
      <c r="F2054"/>
      <c r="G2054" s="6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</row>
    <row r="2055" spans="2:21" x14ac:dyDescent="0.35">
      <c r="B2055" s="8"/>
      <c r="C2055"/>
      <c r="D2055"/>
      <c r="E2055"/>
      <c r="F2055"/>
      <c r="G2055" s="6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</row>
    <row r="2056" spans="2:21" x14ac:dyDescent="0.35">
      <c r="B2056" s="8"/>
      <c r="C2056"/>
      <c r="D2056"/>
      <c r="E2056"/>
      <c r="F2056"/>
      <c r="G2056" s="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</row>
    <row r="2057" spans="2:21" x14ac:dyDescent="0.35">
      <c r="B2057" s="8"/>
      <c r="C2057"/>
      <c r="D2057"/>
      <c r="E2057"/>
      <c r="F2057"/>
      <c r="G2057" s="6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</row>
    <row r="2058" spans="2:21" x14ac:dyDescent="0.35">
      <c r="B2058" s="8"/>
      <c r="C2058"/>
      <c r="D2058"/>
      <c r="E2058"/>
      <c r="F2058"/>
      <c r="G2058" s="6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</row>
    <row r="2059" spans="2:21" x14ac:dyDescent="0.35">
      <c r="B2059" s="8"/>
      <c r="C2059"/>
      <c r="D2059"/>
      <c r="E2059"/>
      <c r="F2059"/>
      <c r="G2059" s="6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</row>
    <row r="2060" spans="2:21" x14ac:dyDescent="0.35">
      <c r="B2060" s="8"/>
      <c r="C2060"/>
      <c r="D2060"/>
      <c r="E2060"/>
      <c r="F2060"/>
      <c r="G2060" s="6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</row>
    <row r="2061" spans="2:21" x14ac:dyDescent="0.35">
      <c r="B2061" s="8"/>
      <c r="C2061"/>
      <c r="D2061"/>
      <c r="E2061"/>
      <c r="F2061"/>
      <c r="G2061" s="6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</row>
    <row r="2062" spans="2:21" x14ac:dyDescent="0.35">
      <c r="B2062" s="8"/>
      <c r="C2062"/>
      <c r="D2062"/>
      <c r="E2062"/>
      <c r="F2062"/>
      <c r="G2062" s="6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</row>
    <row r="2063" spans="2:21" x14ac:dyDescent="0.35">
      <c r="B2063" s="8"/>
      <c r="C2063"/>
      <c r="D2063"/>
      <c r="E2063"/>
      <c r="F2063"/>
      <c r="G2063" s="6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</row>
    <row r="2064" spans="2:21" x14ac:dyDescent="0.35">
      <c r="B2064" s="8"/>
      <c r="C2064"/>
      <c r="D2064"/>
      <c r="E2064"/>
      <c r="F2064"/>
      <c r="G2064" s="6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</row>
    <row r="2065" spans="2:21" x14ac:dyDescent="0.35">
      <c r="B2065" s="8"/>
      <c r="C2065"/>
      <c r="D2065"/>
      <c r="E2065"/>
      <c r="F2065"/>
      <c r="G2065" s="6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</row>
    <row r="2066" spans="2:21" x14ac:dyDescent="0.35">
      <c r="B2066" s="8"/>
      <c r="C2066"/>
      <c r="D2066"/>
      <c r="E2066"/>
      <c r="F2066"/>
      <c r="G2066" s="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</row>
    <row r="2067" spans="2:21" x14ac:dyDescent="0.35">
      <c r="B2067" s="8"/>
      <c r="C2067"/>
      <c r="D2067"/>
      <c r="E2067"/>
      <c r="F2067"/>
      <c r="G2067" s="6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</row>
    <row r="2068" spans="2:21" x14ac:dyDescent="0.35">
      <c r="B2068" s="8"/>
      <c r="C2068"/>
      <c r="D2068"/>
      <c r="E2068"/>
      <c r="F2068"/>
      <c r="G2068" s="6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</row>
    <row r="2069" spans="2:21" x14ac:dyDescent="0.35">
      <c r="B2069" s="8"/>
      <c r="C2069"/>
      <c r="D2069"/>
      <c r="E2069"/>
      <c r="F2069"/>
      <c r="G2069" s="6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</row>
    <row r="2070" spans="2:21" x14ac:dyDescent="0.35">
      <c r="B2070" s="8"/>
      <c r="C2070"/>
      <c r="D2070"/>
      <c r="E2070"/>
      <c r="F2070"/>
      <c r="G2070" s="6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</row>
    <row r="2071" spans="2:21" x14ac:dyDescent="0.35">
      <c r="B2071" s="8"/>
      <c r="C2071"/>
      <c r="D2071"/>
      <c r="E2071"/>
      <c r="F2071"/>
      <c r="G2071" s="6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</row>
    <row r="2072" spans="2:21" x14ac:dyDescent="0.35">
      <c r="B2072" s="8"/>
      <c r="C2072"/>
      <c r="D2072"/>
      <c r="E2072"/>
      <c r="F2072"/>
      <c r="G2072" s="6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</row>
    <row r="2073" spans="2:21" x14ac:dyDescent="0.35">
      <c r="B2073" s="8"/>
      <c r="C2073"/>
      <c r="D2073"/>
      <c r="E2073"/>
      <c r="F2073"/>
      <c r="G2073" s="6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</row>
    <row r="2074" spans="2:21" x14ac:dyDescent="0.35">
      <c r="B2074" s="8"/>
      <c r="C2074"/>
      <c r="D2074"/>
      <c r="E2074"/>
      <c r="F2074"/>
      <c r="G2074" s="6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</row>
    <row r="2075" spans="2:21" x14ac:dyDescent="0.35">
      <c r="B2075" s="8"/>
      <c r="C2075"/>
      <c r="D2075"/>
      <c r="E2075"/>
      <c r="F2075"/>
      <c r="G2075" s="6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</row>
    <row r="2076" spans="2:21" x14ac:dyDescent="0.35">
      <c r="B2076" s="8"/>
      <c r="C2076"/>
      <c r="D2076"/>
      <c r="E2076"/>
      <c r="F2076"/>
      <c r="G2076" s="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</row>
    <row r="2077" spans="2:21" x14ac:dyDescent="0.35">
      <c r="B2077" s="8"/>
      <c r="C2077"/>
      <c r="D2077"/>
      <c r="E2077"/>
      <c r="F2077"/>
      <c r="G2077" s="6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</row>
    <row r="2078" spans="2:21" x14ac:dyDescent="0.35">
      <c r="B2078" s="8"/>
      <c r="C2078"/>
      <c r="D2078"/>
      <c r="E2078"/>
      <c r="F2078"/>
      <c r="G2078" s="6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</row>
    <row r="2079" spans="2:21" x14ac:dyDescent="0.35">
      <c r="B2079" s="8"/>
      <c r="C2079"/>
      <c r="D2079"/>
      <c r="E2079"/>
      <c r="F2079"/>
      <c r="G2079" s="6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</row>
    <row r="2080" spans="2:21" x14ac:dyDescent="0.35">
      <c r="B2080" s="8"/>
      <c r="C2080"/>
      <c r="D2080"/>
      <c r="E2080"/>
      <c r="F2080"/>
      <c r="G2080" s="6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</row>
    <row r="2081" spans="2:21" x14ac:dyDescent="0.35">
      <c r="B2081" s="8"/>
      <c r="C2081"/>
      <c r="D2081"/>
      <c r="E2081"/>
      <c r="F2081"/>
      <c r="G2081" s="6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</row>
    <row r="2082" spans="2:21" x14ac:dyDescent="0.35">
      <c r="B2082" s="8"/>
      <c r="C2082"/>
      <c r="D2082"/>
      <c r="E2082"/>
      <c r="F2082"/>
      <c r="G2082" s="6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</row>
    <row r="2083" spans="2:21" x14ac:dyDescent="0.35">
      <c r="B2083" s="8"/>
      <c r="C2083"/>
      <c r="D2083"/>
      <c r="E2083"/>
      <c r="F2083"/>
      <c r="G2083" s="6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</row>
    <row r="2084" spans="2:21" x14ac:dyDescent="0.35">
      <c r="B2084" s="8"/>
      <c r="C2084"/>
      <c r="D2084"/>
      <c r="E2084"/>
      <c r="F2084"/>
      <c r="G2084" s="6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</row>
    <row r="2085" spans="2:21" x14ac:dyDescent="0.35">
      <c r="B2085" s="8"/>
      <c r="C2085"/>
      <c r="D2085"/>
      <c r="E2085"/>
      <c r="F2085"/>
      <c r="G2085" s="6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</row>
    <row r="2086" spans="2:21" x14ac:dyDescent="0.35">
      <c r="B2086" s="8"/>
      <c r="C2086"/>
      <c r="D2086"/>
      <c r="E2086"/>
      <c r="F2086"/>
      <c r="G2086" s="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</row>
    <row r="2087" spans="2:21" x14ac:dyDescent="0.35">
      <c r="B2087" s="8"/>
      <c r="C2087"/>
      <c r="D2087"/>
      <c r="E2087"/>
      <c r="F2087"/>
      <c r="G2087" s="6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</row>
    <row r="2088" spans="2:21" x14ac:dyDescent="0.35">
      <c r="B2088" s="8"/>
      <c r="C2088"/>
      <c r="D2088"/>
      <c r="E2088"/>
      <c r="F2088"/>
      <c r="G2088" s="6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</row>
    <row r="2089" spans="2:21" x14ac:dyDescent="0.35">
      <c r="B2089" s="8"/>
      <c r="C2089"/>
      <c r="D2089"/>
      <c r="E2089"/>
      <c r="F2089"/>
      <c r="G2089" s="6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</row>
    <row r="2090" spans="2:21" x14ac:dyDescent="0.35">
      <c r="B2090" s="8"/>
      <c r="C2090"/>
      <c r="D2090"/>
      <c r="E2090"/>
      <c r="F2090"/>
      <c r="G2090" s="6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</row>
    <row r="2091" spans="2:21" x14ac:dyDescent="0.35">
      <c r="B2091" s="8"/>
      <c r="C2091"/>
      <c r="D2091"/>
      <c r="E2091"/>
      <c r="F2091"/>
      <c r="G2091" s="6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</row>
    <row r="2092" spans="2:21" x14ac:dyDescent="0.35">
      <c r="B2092" s="8"/>
      <c r="C2092"/>
      <c r="D2092"/>
      <c r="E2092"/>
      <c r="F2092"/>
      <c r="G2092" s="6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</row>
    <row r="2093" spans="2:21" x14ac:dyDescent="0.35">
      <c r="B2093" s="8"/>
      <c r="C2093"/>
      <c r="D2093"/>
      <c r="E2093"/>
      <c r="F2093"/>
      <c r="G2093" s="6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</row>
    <row r="2094" spans="2:21" x14ac:dyDescent="0.35">
      <c r="B2094" s="8"/>
      <c r="C2094"/>
      <c r="D2094"/>
      <c r="E2094"/>
      <c r="F2094"/>
      <c r="G2094" s="6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</row>
    <row r="2095" spans="2:21" x14ac:dyDescent="0.35">
      <c r="B2095" s="8"/>
      <c r="C2095"/>
      <c r="D2095"/>
      <c r="E2095"/>
      <c r="F2095"/>
      <c r="G2095" s="6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</row>
    <row r="2096" spans="2:21" x14ac:dyDescent="0.35">
      <c r="B2096" s="8"/>
      <c r="C2096"/>
      <c r="D2096"/>
      <c r="E2096"/>
      <c r="F2096"/>
      <c r="G2096" s="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</row>
    <row r="2097" spans="2:21" x14ac:dyDescent="0.35">
      <c r="B2097" s="8"/>
      <c r="C2097"/>
      <c r="D2097"/>
      <c r="E2097"/>
      <c r="F2097"/>
      <c r="G2097" s="6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</row>
    <row r="2098" spans="2:21" x14ac:dyDescent="0.35">
      <c r="B2098" s="8"/>
      <c r="C2098"/>
      <c r="D2098"/>
      <c r="E2098"/>
      <c r="F2098"/>
      <c r="G2098" s="6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</row>
    <row r="2099" spans="2:21" x14ac:dyDescent="0.35">
      <c r="B2099" s="8"/>
      <c r="C2099"/>
      <c r="D2099"/>
      <c r="E2099"/>
      <c r="F2099"/>
      <c r="G2099" s="6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</row>
    <row r="2100" spans="2:21" x14ac:dyDescent="0.35">
      <c r="B2100" s="8"/>
      <c r="C2100"/>
      <c r="D2100"/>
      <c r="E2100"/>
      <c r="F2100"/>
      <c r="G2100" s="6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</row>
    <row r="2101" spans="2:21" x14ac:dyDescent="0.35">
      <c r="B2101" s="8"/>
      <c r="C2101"/>
      <c r="D2101"/>
      <c r="E2101"/>
      <c r="F2101"/>
      <c r="G2101" s="6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</row>
    <row r="2102" spans="2:21" x14ac:dyDescent="0.35">
      <c r="B2102" s="8"/>
      <c r="C2102"/>
      <c r="D2102"/>
      <c r="E2102"/>
      <c r="F2102"/>
      <c r="G2102" s="6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</row>
    <row r="2103" spans="2:21" x14ac:dyDescent="0.35">
      <c r="B2103" s="8"/>
      <c r="C2103"/>
      <c r="D2103"/>
      <c r="E2103"/>
      <c r="F2103"/>
      <c r="G2103" s="6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</row>
    <row r="2104" spans="2:21" x14ac:dyDescent="0.35">
      <c r="B2104" s="8"/>
      <c r="C2104"/>
      <c r="D2104"/>
      <c r="E2104"/>
      <c r="F2104"/>
      <c r="G2104" s="6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</row>
    <row r="2105" spans="2:21" x14ac:dyDescent="0.35">
      <c r="B2105" s="8"/>
      <c r="C2105"/>
      <c r="D2105"/>
      <c r="E2105"/>
      <c r="F2105"/>
      <c r="G2105" s="6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</row>
    <row r="2106" spans="2:21" x14ac:dyDescent="0.35">
      <c r="B2106" s="8"/>
      <c r="C2106"/>
      <c r="D2106"/>
      <c r="E2106"/>
      <c r="F2106"/>
      <c r="G2106" s="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</row>
    <row r="2107" spans="2:21" x14ac:dyDescent="0.35">
      <c r="B2107" s="8"/>
      <c r="C2107"/>
      <c r="D2107"/>
      <c r="E2107"/>
      <c r="F2107"/>
      <c r="G2107" s="6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</row>
    <row r="2108" spans="2:21" x14ac:dyDescent="0.35">
      <c r="B2108" s="8"/>
      <c r="C2108"/>
      <c r="D2108"/>
      <c r="E2108"/>
      <c r="F2108"/>
      <c r="G2108" s="6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</row>
    <row r="2109" spans="2:21" x14ac:dyDescent="0.35">
      <c r="B2109" s="8"/>
      <c r="C2109"/>
      <c r="D2109"/>
      <c r="E2109"/>
      <c r="F2109"/>
      <c r="G2109" s="6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</row>
    <row r="2110" spans="2:21" x14ac:dyDescent="0.35">
      <c r="B2110" s="8"/>
      <c r="C2110"/>
      <c r="D2110"/>
      <c r="E2110"/>
      <c r="F2110"/>
      <c r="G2110" s="6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</row>
    <row r="2111" spans="2:21" x14ac:dyDescent="0.35">
      <c r="B2111" s="8"/>
      <c r="C2111"/>
      <c r="D2111"/>
      <c r="E2111"/>
      <c r="F2111"/>
      <c r="G2111" s="6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</row>
    <row r="2112" spans="2:21" x14ac:dyDescent="0.35">
      <c r="B2112" s="8"/>
      <c r="C2112"/>
      <c r="D2112"/>
      <c r="E2112"/>
      <c r="F2112"/>
      <c r="G2112" s="6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</row>
    <row r="2113" spans="2:21" x14ac:dyDescent="0.35">
      <c r="B2113" s="8"/>
      <c r="C2113"/>
      <c r="D2113"/>
      <c r="E2113"/>
      <c r="F2113"/>
      <c r="G2113" s="6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</row>
    <row r="2114" spans="2:21" x14ac:dyDescent="0.35">
      <c r="B2114" s="8"/>
      <c r="C2114"/>
      <c r="D2114"/>
      <c r="E2114"/>
      <c r="F2114"/>
      <c r="G2114" s="6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</row>
    <row r="2115" spans="2:21" x14ac:dyDescent="0.35">
      <c r="B2115" s="8"/>
      <c r="C2115"/>
      <c r="D2115"/>
      <c r="E2115"/>
      <c r="F2115"/>
      <c r="G2115" s="6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</row>
    <row r="2116" spans="2:21" x14ac:dyDescent="0.35">
      <c r="B2116" s="8"/>
      <c r="C2116"/>
      <c r="D2116"/>
      <c r="E2116"/>
      <c r="F2116"/>
      <c r="G2116" s="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</row>
    <row r="2117" spans="2:21" x14ac:dyDescent="0.35">
      <c r="B2117" s="8"/>
      <c r="C2117"/>
      <c r="D2117"/>
      <c r="E2117"/>
      <c r="F2117"/>
      <c r="G2117" s="6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</row>
    <row r="2118" spans="2:21" x14ac:dyDescent="0.35">
      <c r="B2118" s="8"/>
      <c r="C2118"/>
      <c r="D2118"/>
      <c r="E2118"/>
      <c r="F2118"/>
      <c r="G2118" s="6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</row>
    <row r="2119" spans="2:21" x14ac:dyDescent="0.35">
      <c r="B2119" s="8"/>
      <c r="C2119"/>
      <c r="D2119"/>
      <c r="E2119"/>
      <c r="F2119"/>
      <c r="G2119" s="6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</row>
    <row r="2120" spans="2:21" x14ac:dyDescent="0.35">
      <c r="B2120" s="8"/>
      <c r="C2120"/>
      <c r="D2120"/>
      <c r="E2120"/>
      <c r="F2120"/>
      <c r="G2120" s="6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</row>
    <row r="2121" spans="2:21" x14ac:dyDescent="0.35">
      <c r="B2121" s="8"/>
      <c r="C2121"/>
      <c r="D2121"/>
      <c r="E2121"/>
      <c r="F2121"/>
      <c r="G2121" s="6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</row>
    <row r="2122" spans="2:21" x14ac:dyDescent="0.35">
      <c r="B2122" s="8"/>
      <c r="C2122"/>
      <c r="D2122"/>
      <c r="E2122"/>
      <c r="F2122"/>
      <c r="G2122" s="6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</row>
    <row r="2123" spans="2:21" x14ac:dyDescent="0.35">
      <c r="B2123" s="8"/>
      <c r="C2123"/>
      <c r="D2123"/>
      <c r="E2123"/>
      <c r="F2123"/>
      <c r="G2123" s="6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</row>
    <row r="2124" spans="2:21" x14ac:dyDescent="0.35">
      <c r="B2124" s="8"/>
      <c r="C2124"/>
      <c r="D2124"/>
      <c r="E2124"/>
      <c r="F2124"/>
      <c r="G2124" s="6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</row>
    <row r="2125" spans="2:21" x14ac:dyDescent="0.35">
      <c r="B2125" s="8"/>
      <c r="C2125"/>
      <c r="D2125"/>
      <c r="E2125"/>
      <c r="F2125"/>
      <c r="G2125" s="6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</row>
    <row r="2126" spans="2:21" x14ac:dyDescent="0.35">
      <c r="B2126" s="8"/>
      <c r="C2126"/>
      <c r="D2126"/>
      <c r="E2126"/>
      <c r="F2126"/>
      <c r="G2126" s="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</row>
    <row r="2127" spans="2:21" x14ac:dyDescent="0.35">
      <c r="B2127" s="8"/>
      <c r="C2127"/>
      <c r="D2127"/>
      <c r="E2127"/>
      <c r="F2127"/>
      <c r="G2127" s="6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</row>
    <row r="2128" spans="2:21" x14ac:dyDescent="0.35">
      <c r="B2128" s="8"/>
      <c r="C2128"/>
      <c r="D2128"/>
      <c r="E2128"/>
      <c r="F2128"/>
      <c r="G2128" s="6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</row>
    <row r="2129" spans="2:21" x14ac:dyDescent="0.35">
      <c r="B2129" s="8"/>
      <c r="C2129"/>
      <c r="D2129"/>
      <c r="E2129"/>
      <c r="F2129"/>
      <c r="G2129" s="6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</row>
    <row r="2130" spans="2:21" x14ac:dyDescent="0.35">
      <c r="B2130" s="8"/>
      <c r="C2130"/>
      <c r="D2130"/>
      <c r="E2130"/>
      <c r="F2130"/>
      <c r="G2130" s="6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</row>
    <row r="2131" spans="2:21" x14ac:dyDescent="0.35">
      <c r="B2131" s="8"/>
      <c r="C2131"/>
      <c r="D2131"/>
      <c r="E2131"/>
      <c r="F2131"/>
      <c r="G2131" s="6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</row>
    <row r="2132" spans="2:21" x14ac:dyDescent="0.35">
      <c r="B2132" s="8"/>
      <c r="C2132"/>
      <c r="D2132"/>
      <c r="E2132"/>
      <c r="F2132"/>
      <c r="G2132" s="6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</row>
    <row r="2133" spans="2:21" x14ac:dyDescent="0.35">
      <c r="B2133" s="8"/>
      <c r="C2133"/>
      <c r="D2133"/>
      <c r="E2133"/>
      <c r="F2133"/>
      <c r="G2133" s="6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</row>
    <row r="2134" spans="2:21" x14ac:dyDescent="0.35">
      <c r="B2134" s="8"/>
      <c r="C2134"/>
      <c r="D2134"/>
      <c r="E2134"/>
      <c r="F2134"/>
      <c r="G2134" s="6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</row>
    <row r="2135" spans="2:21" x14ac:dyDescent="0.35">
      <c r="B2135" s="8"/>
      <c r="C2135"/>
      <c r="D2135"/>
      <c r="E2135"/>
      <c r="F2135"/>
      <c r="G2135" s="6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</row>
    <row r="2136" spans="2:21" x14ac:dyDescent="0.35">
      <c r="B2136" s="8"/>
      <c r="C2136"/>
      <c r="D2136"/>
      <c r="E2136"/>
      <c r="F2136"/>
      <c r="G2136" s="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</row>
    <row r="2137" spans="2:21" x14ac:dyDescent="0.35">
      <c r="B2137" s="8"/>
      <c r="C2137"/>
      <c r="D2137"/>
      <c r="E2137"/>
      <c r="F2137"/>
      <c r="G2137" s="6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</row>
    <row r="2138" spans="2:21" x14ac:dyDescent="0.35">
      <c r="B2138" s="8"/>
      <c r="C2138"/>
      <c r="D2138"/>
      <c r="E2138"/>
      <c r="F2138"/>
      <c r="G2138" s="6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</row>
    <row r="2139" spans="2:21" x14ac:dyDescent="0.35">
      <c r="B2139" s="8"/>
      <c r="C2139"/>
      <c r="D2139"/>
      <c r="E2139"/>
      <c r="F2139"/>
      <c r="G2139" s="6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</row>
    <row r="2140" spans="2:21" x14ac:dyDescent="0.35">
      <c r="B2140" s="8"/>
      <c r="C2140"/>
      <c r="D2140"/>
      <c r="E2140"/>
      <c r="F2140"/>
      <c r="G2140" s="6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</row>
    <row r="2141" spans="2:21" x14ac:dyDescent="0.35">
      <c r="B2141" s="8"/>
      <c r="C2141"/>
      <c r="D2141"/>
      <c r="E2141"/>
      <c r="F2141"/>
      <c r="G2141" s="6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</row>
    <row r="2142" spans="2:21" x14ac:dyDescent="0.35">
      <c r="B2142" s="8"/>
      <c r="C2142"/>
      <c r="D2142"/>
      <c r="E2142"/>
      <c r="F2142"/>
      <c r="G2142" s="6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</row>
    <row r="2143" spans="2:21" x14ac:dyDescent="0.35">
      <c r="B2143" s="8"/>
      <c r="C2143"/>
      <c r="D2143"/>
      <c r="E2143"/>
      <c r="F2143"/>
      <c r="G2143" s="6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</row>
    <row r="2144" spans="2:21" x14ac:dyDescent="0.35">
      <c r="B2144" s="8"/>
      <c r="C2144"/>
      <c r="D2144"/>
      <c r="E2144"/>
      <c r="F2144"/>
      <c r="G2144" s="6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</row>
    <row r="2145" spans="2:21" x14ac:dyDescent="0.35">
      <c r="B2145" s="8"/>
      <c r="C2145"/>
      <c r="D2145"/>
      <c r="E2145"/>
      <c r="F2145"/>
      <c r="G2145" s="6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</row>
    <row r="2146" spans="2:21" x14ac:dyDescent="0.35">
      <c r="B2146" s="8"/>
      <c r="C2146"/>
      <c r="D2146"/>
      <c r="E2146"/>
      <c r="F2146"/>
      <c r="G2146" s="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</row>
    <row r="2147" spans="2:21" x14ac:dyDescent="0.35">
      <c r="B2147" s="8"/>
      <c r="C2147"/>
      <c r="D2147"/>
      <c r="E2147"/>
      <c r="F2147"/>
      <c r="G2147" s="6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</row>
    <row r="2148" spans="2:21" x14ac:dyDescent="0.35">
      <c r="B2148" s="8"/>
      <c r="C2148"/>
      <c r="D2148"/>
      <c r="E2148"/>
      <c r="F2148"/>
      <c r="G2148" s="6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</row>
    <row r="2149" spans="2:21" x14ac:dyDescent="0.35">
      <c r="B2149" s="8"/>
      <c r="C2149"/>
      <c r="D2149"/>
      <c r="E2149"/>
      <c r="F2149"/>
      <c r="G2149" s="6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</row>
    <row r="2150" spans="2:21" x14ac:dyDescent="0.35">
      <c r="B2150" s="8"/>
      <c r="C2150"/>
      <c r="D2150"/>
      <c r="E2150"/>
      <c r="F2150"/>
      <c r="G2150" s="6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</row>
    <row r="2151" spans="2:21" x14ac:dyDescent="0.35">
      <c r="B2151" s="8"/>
      <c r="C2151"/>
      <c r="D2151"/>
      <c r="E2151"/>
      <c r="F2151"/>
      <c r="G2151" s="6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</row>
    <row r="2152" spans="2:21" x14ac:dyDescent="0.35">
      <c r="B2152" s="8"/>
      <c r="C2152"/>
      <c r="D2152"/>
      <c r="E2152"/>
      <c r="F2152"/>
      <c r="G2152" s="6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</row>
    <row r="2153" spans="2:21" x14ac:dyDescent="0.35">
      <c r="B2153" s="8"/>
      <c r="C2153"/>
      <c r="D2153"/>
      <c r="E2153"/>
      <c r="F2153"/>
      <c r="G2153" s="6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</row>
    <row r="2154" spans="2:21" x14ac:dyDescent="0.35">
      <c r="B2154" s="8"/>
      <c r="C2154"/>
      <c r="D2154"/>
      <c r="E2154"/>
      <c r="F2154"/>
      <c r="G2154" s="6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</row>
    <row r="2155" spans="2:21" x14ac:dyDescent="0.35">
      <c r="B2155" s="8"/>
      <c r="C2155"/>
      <c r="D2155"/>
      <c r="E2155"/>
      <c r="F2155"/>
      <c r="G2155" s="6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</row>
    <row r="2156" spans="2:21" x14ac:dyDescent="0.35">
      <c r="B2156" s="8"/>
      <c r="C2156"/>
      <c r="D2156"/>
      <c r="E2156"/>
      <c r="F2156"/>
      <c r="G2156" s="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</row>
    <row r="2157" spans="2:21" x14ac:dyDescent="0.35">
      <c r="B2157" s="8"/>
      <c r="C2157"/>
      <c r="D2157"/>
      <c r="E2157"/>
      <c r="F2157"/>
      <c r="G2157" s="6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</row>
    <row r="2158" spans="2:21" x14ac:dyDescent="0.35">
      <c r="B2158" s="8"/>
      <c r="C2158"/>
      <c r="D2158"/>
      <c r="E2158"/>
      <c r="F2158"/>
      <c r="G2158" s="6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</row>
    <row r="2159" spans="2:21" x14ac:dyDescent="0.35">
      <c r="B2159" s="8"/>
      <c r="C2159"/>
      <c r="D2159"/>
      <c r="E2159"/>
      <c r="F2159"/>
      <c r="G2159" s="6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</row>
    <row r="2160" spans="2:21" x14ac:dyDescent="0.35">
      <c r="B2160" s="8"/>
      <c r="C2160"/>
      <c r="D2160"/>
      <c r="E2160"/>
      <c r="F2160"/>
      <c r="G2160" s="6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</row>
    <row r="2161" spans="2:21" x14ac:dyDescent="0.35">
      <c r="B2161" s="8"/>
      <c r="C2161"/>
      <c r="D2161"/>
      <c r="E2161"/>
      <c r="F2161"/>
      <c r="G2161" s="6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</row>
    <row r="2162" spans="2:21" x14ac:dyDescent="0.35">
      <c r="B2162" s="8"/>
      <c r="C2162"/>
      <c r="D2162"/>
      <c r="E2162"/>
      <c r="F2162"/>
      <c r="G2162" s="6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</row>
    <row r="2163" spans="2:21" x14ac:dyDescent="0.35">
      <c r="B2163" s="8"/>
      <c r="C2163"/>
      <c r="D2163"/>
      <c r="E2163"/>
      <c r="F2163"/>
      <c r="G2163" s="6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</row>
    <row r="2164" spans="2:21" x14ac:dyDescent="0.35">
      <c r="B2164" s="8"/>
      <c r="C2164"/>
      <c r="D2164"/>
      <c r="E2164"/>
      <c r="F2164"/>
      <c r="G2164" s="6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</row>
    <row r="2165" spans="2:21" x14ac:dyDescent="0.35">
      <c r="B2165" s="8"/>
      <c r="C2165"/>
      <c r="D2165"/>
      <c r="E2165"/>
      <c r="F2165"/>
      <c r="G2165" s="6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</row>
    <row r="2166" spans="2:21" x14ac:dyDescent="0.35">
      <c r="B2166" s="8"/>
      <c r="C2166"/>
      <c r="D2166"/>
      <c r="E2166"/>
      <c r="F2166"/>
      <c r="G2166" s="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</row>
    <row r="2167" spans="2:21" x14ac:dyDescent="0.35">
      <c r="B2167" s="8"/>
      <c r="C2167"/>
      <c r="D2167"/>
      <c r="E2167"/>
      <c r="F2167"/>
      <c r="G2167" s="6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</row>
    <row r="2168" spans="2:21" x14ac:dyDescent="0.35">
      <c r="B2168" s="8"/>
      <c r="C2168"/>
      <c r="D2168"/>
      <c r="E2168"/>
      <c r="F2168"/>
      <c r="G2168" s="6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</row>
    <row r="2169" spans="2:21" x14ac:dyDescent="0.35">
      <c r="B2169" s="8"/>
      <c r="C2169"/>
      <c r="D2169"/>
      <c r="E2169"/>
      <c r="F2169"/>
      <c r="G2169" s="6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</row>
    <row r="2170" spans="2:21" x14ac:dyDescent="0.35">
      <c r="B2170" s="8"/>
      <c r="C2170"/>
      <c r="D2170"/>
      <c r="E2170"/>
      <c r="F2170"/>
      <c r="G2170" s="6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</row>
    <row r="2171" spans="2:21" x14ac:dyDescent="0.35">
      <c r="B2171" s="8"/>
      <c r="C2171"/>
      <c r="D2171"/>
      <c r="E2171"/>
      <c r="F2171"/>
      <c r="G2171" s="6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</row>
    <row r="2172" spans="2:21" x14ac:dyDescent="0.35">
      <c r="B2172" s="8"/>
      <c r="C2172"/>
      <c r="D2172"/>
      <c r="E2172"/>
      <c r="F2172"/>
      <c r="G2172" s="6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</row>
    <row r="2173" spans="2:21" x14ac:dyDescent="0.35">
      <c r="B2173" s="8"/>
      <c r="C2173"/>
      <c r="D2173"/>
      <c r="E2173"/>
      <c r="F2173"/>
      <c r="G2173" s="6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</row>
    <row r="2174" spans="2:21" x14ac:dyDescent="0.35">
      <c r="B2174" s="8"/>
      <c r="C2174"/>
      <c r="D2174"/>
      <c r="E2174"/>
      <c r="F2174"/>
      <c r="G2174" s="6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</row>
    <row r="2175" spans="2:21" x14ac:dyDescent="0.35">
      <c r="B2175" s="8"/>
      <c r="C2175"/>
      <c r="D2175"/>
      <c r="E2175"/>
      <c r="F2175"/>
      <c r="G2175" s="6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</row>
    <row r="2176" spans="2:21" x14ac:dyDescent="0.35">
      <c r="B2176" s="8"/>
      <c r="C2176"/>
      <c r="D2176"/>
      <c r="E2176"/>
      <c r="F2176"/>
      <c r="G2176" s="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</row>
    <row r="2177" spans="2:21" x14ac:dyDescent="0.35">
      <c r="B2177" s="8"/>
      <c r="C2177"/>
      <c r="D2177"/>
      <c r="E2177"/>
      <c r="F2177"/>
      <c r="G2177" s="6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</row>
    <row r="2178" spans="2:21" x14ac:dyDescent="0.35">
      <c r="B2178" s="8"/>
      <c r="C2178"/>
      <c r="D2178"/>
      <c r="E2178"/>
      <c r="F2178"/>
      <c r="G2178" s="6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</row>
    <row r="2179" spans="2:21" x14ac:dyDescent="0.35">
      <c r="B2179" s="8"/>
      <c r="C2179"/>
      <c r="D2179"/>
      <c r="E2179"/>
      <c r="F2179"/>
      <c r="G2179" s="6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</row>
    <row r="2180" spans="2:21" x14ac:dyDescent="0.35">
      <c r="B2180" s="8"/>
      <c r="C2180"/>
      <c r="D2180"/>
      <c r="E2180"/>
      <c r="F2180"/>
      <c r="G2180" s="6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</row>
    <row r="2181" spans="2:21" x14ac:dyDescent="0.35">
      <c r="B2181" s="8"/>
      <c r="C2181"/>
      <c r="D2181"/>
      <c r="E2181"/>
      <c r="F2181"/>
      <c r="G2181" s="6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</row>
    <row r="2182" spans="2:21" x14ac:dyDescent="0.35">
      <c r="B2182" s="8"/>
      <c r="C2182"/>
      <c r="D2182"/>
      <c r="E2182"/>
      <c r="F2182"/>
      <c r="G2182" s="6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</row>
    <row r="2183" spans="2:21" x14ac:dyDescent="0.35">
      <c r="B2183" s="8"/>
      <c r="C2183"/>
      <c r="D2183"/>
      <c r="E2183"/>
      <c r="F2183"/>
      <c r="G2183" s="6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</row>
    <row r="2184" spans="2:21" x14ac:dyDescent="0.35">
      <c r="B2184" s="8"/>
      <c r="C2184"/>
      <c r="D2184"/>
      <c r="E2184"/>
      <c r="F2184"/>
      <c r="G2184" s="6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</row>
    <row r="2185" spans="2:21" x14ac:dyDescent="0.35">
      <c r="B2185" s="8"/>
      <c r="C2185"/>
      <c r="D2185"/>
      <c r="E2185"/>
      <c r="F2185"/>
      <c r="G2185" s="6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</row>
    <row r="2186" spans="2:21" x14ac:dyDescent="0.35">
      <c r="B2186" s="8"/>
      <c r="C2186"/>
      <c r="D2186"/>
      <c r="E2186"/>
      <c r="F2186"/>
      <c r="G2186" s="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</row>
    <row r="2187" spans="2:21" x14ac:dyDescent="0.35">
      <c r="B2187" s="8"/>
      <c r="C2187"/>
      <c r="D2187"/>
      <c r="E2187"/>
      <c r="F2187"/>
      <c r="G2187" s="6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</row>
    <row r="2188" spans="2:21" x14ac:dyDescent="0.35">
      <c r="B2188" s="8"/>
      <c r="C2188"/>
      <c r="D2188"/>
      <c r="E2188"/>
      <c r="F2188"/>
      <c r="G2188" s="6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</row>
    <row r="2189" spans="2:21" x14ac:dyDescent="0.35">
      <c r="B2189" s="8"/>
      <c r="C2189"/>
      <c r="D2189"/>
      <c r="E2189"/>
      <c r="F2189"/>
      <c r="G2189" s="6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</row>
    <row r="2190" spans="2:21" x14ac:dyDescent="0.35">
      <c r="B2190" s="8"/>
      <c r="C2190"/>
      <c r="D2190"/>
      <c r="E2190"/>
      <c r="F2190"/>
      <c r="G2190" s="6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</row>
    <row r="2191" spans="2:21" x14ac:dyDescent="0.35">
      <c r="B2191" s="8"/>
      <c r="C2191"/>
      <c r="D2191"/>
      <c r="E2191"/>
      <c r="F2191"/>
      <c r="G2191" s="6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</row>
    <row r="2192" spans="2:21" x14ac:dyDescent="0.35">
      <c r="B2192" s="8"/>
      <c r="C2192"/>
      <c r="D2192"/>
      <c r="E2192"/>
      <c r="F2192"/>
      <c r="G2192" s="6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</row>
    <row r="2193" spans="2:21" x14ac:dyDescent="0.35">
      <c r="B2193" s="8"/>
      <c r="C2193"/>
      <c r="D2193"/>
      <c r="E2193"/>
      <c r="F2193"/>
      <c r="G2193" s="6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</row>
    <row r="2194" spans="2:21" x14ac:dyDescent="0.35">
      <c r="B2194" s="8"/>
      <c r="C2194"/>
      <c r="D2194"/>
      <c r="E2194"/>
      <c r="F2194"/>
      <c r="G2194" s="6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</row>
    <row r="2195" spans="2:21" x14ac:dyDescent="0.35">
      <c r="B2195" s="8"/>
      <c r="C2195"/>
      <c r="D2195"/>
      <c r="E2195"/>
      <c r="F2195"/>
      <c r="G2195" s="6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</row>
    <row r="2196" spans="2:21" x14ac:dyDescent="0.35">
      <c r="B2196" s="8"/>
      <c r="C2196"/>
      <c r="D2196"/>
      <c r="E2196"/>
      <c r="F2196"/>
      <c r="G2196" s="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</row>
    <row r="2197" spans="2:21" x14ac:dyDescent="0.35">
      <c r="B2197" s="8"/>
      <c r="C2197"/>
      <c r="D2197"/>
      <c r="E2197"/>
      <c r="F2197"/>
      <c r="G2197" s="6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</row>
    <row r="2198" spans="2:21" x14ac:dyDescent="0.35">
      <c r="B2198" s="8"/>
      <c r="C2198"/>
      <c r="D2198"/>
      <c r="E2198"/>
      <c r="F2198"/>
      <c r="G2198" s="6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</row>
    <row r="2199" spans="2:21" x14ac:dyDescent="0.35">
      <c r="B2199" s="8"/>
      <c r="C2199"/>
      <c r="D2199"/>
      <c r="E2199"/>
      <c r="F2199"/>
      <c r="G2199" s="6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</row>
    <row r="2200" spans="2:21" x14ac:dyDescent="0.35">
      <c r="B2200" s="8"/>
      <c r="C2200"/>
      <c r="D2200"/>
      <c r="E2200"/>
      <c r="F2200"/>
      <c r="G2200" s="6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</row>
    <row r="2201" spans="2:21" x14ac:dyDescent="0.35">
      <c r="B2201" s="8"/>
      <c r="C2201"/>
      <c r="D2201"/>
      <c r="E2201"/>
      <c r="F2201"/>
      <c r="G2201" s="6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</row>
    <row r="2202" spans="2:21" x14ac:dyDescent="0.35">
      <c r="B2202" s="8"/>
      <c r="C2202"/>
      <c r="D2202"/>
      <c r="E2202"/>
      <c r="F2202"/>
      <c r="G2202" s="6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</row>
    <row r="2203" spans="2:21" x14ac:dyDescent="0.35">
      <c r="B2203" s="8"/>
      <c r="C2203"/>
      <c r="D2203"/>
      <c r="E2203"/>
      <c r="F2203"/>
      <c r="G2203" s="6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</row>
    <row r="2204" spans="2:21" x14ac:dyDescent="0.35">
      <c r="B2204" s="8"/>
      <c r="C2204"/>
      <c r="D2204"/>
      <c r="E2204"/>
      <c r="F2204"/>
      <c r="G2204" s="6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</row>
    <row r="2205" spans="2:21" x14ac:dyDescent="0.35">
      <c r="B2205" s="8"/>
      <c r="C2205"/>
      <c r="D2205"/>
      <c r="E2205"/>
      <c r="F2205"/>
      <c r="G2205" s="6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</row>
    <row r="2206" spans="2:21" x14ac:dyDescent="0.35">
      <c r="B2206" s="8"/>
      <c r="C2206"/>
      <c r="D2206"/>
      <c r="E2206"/>
      <c r="F2206"/>
      <c r="G2206" s="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</row>
    <row r="2207" spans="2:21" x14ac:dyDescent="0.35">
      <c r="B2207" s="8"/>
      <c r="C2207"/>
      <c r="D2207"/>
      <c r="E2207"/>
      <c r="F2207"/>
      <c r="G2207" s="6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</row>
    <row r="2208" spans="2:21" x14ac:dyDescent="0.35">
      <c r="B2208" s="8"/>
      <c r="C2208"/>
      <c r="D2208"/>
      <c r="E2208"/>
      <c r="F2208"/>
      <c r="G2208" s="6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</row>
    <row r="2209" spans="2:21" x14ac:dyDescent="0.35">
      <c r="B2209" s="8"/>
      <c r="C2209"/>
      <c r="D2209"/>
      <c r="E2209"/>
      <c r="F2209"/>
      <c r="G2209" s="6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</row>
    <row r="2210" spans="2:21" x14ac:dyDescent="0.35">
      <c r="B2210" s="8"/>
      <c r="C2210"/>
      <c r="D2210"/>
      <c r="E2210"/>
      <c r="F2210"/>
      <c r="G2210" s="6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</row>
    <row r="2211" spans="2:21" x14ac:dyDescent="0.35">
      <c r="B2211" s="8"/>
      <c r="C2211"/>
      <c r="D2211"/>
      <c r="E2211"/>
      <c r="F2211"/>
      <c r="G2211" s="6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</row>
    <row r="2212" spans="2:21" x14ac:dyDescent="0.35">
      <c r="B2212" s="8"/>
      <c r="C2212"/>
      <c r="D2212"/>
      <c r="E2212"/>
      <c r="F2212"/>
      <c r="G2212" s="6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</row>
    <row r="2213" spans="2:21" x14ac:dyDescent="0.35">
      <c r="B2213" s="8"/>
      <c r="C2213"/>
      <c r="D2213"/>
      <c r="E2213"/>
      <c r="F2213"/>
      <c r="G2213" s="6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</row>
    <row r="2214" spans="2:21" x14ac:dyDescent="0.35">
      <c r="B2214" s="8"/>
      <c r="C2214"/>
      <c r="D2214"/>
      <c r="E2214"/>
      <c r="F2214"/>
      <c r="G2214" s="6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</row>
    <row r="2215" spans="2:21" x14ac:dyDescent="0.35">
      <c r="B2215" s="8"/>
      <c r="C2215"/>
      <c r="D2215"/>
      <c r="E2215"/>
      <c r="F2215"/>
      <c r="G2215" s="6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</row>
    <row r="2216" spans="2:21" x14ac:dyDescent="0.35">
      <c r="B2216" s="8"/>
      <c r="C2216"/>
      <c r="D2216"/>
      <c r="E2216"/>
      <c r="F2216"/>
      <c r="G2216" s="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</row>
    <row r="2217" spans="2:21" x14ac:dyDescent="0.35">
      <c r="B2217" s="8"/>
      <c r="C2217"/>
      <c r="D2217"/>
      <c r="E2217"/>
      <c r="F2217"/>
      <c r="G2217" s="6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</row>
    <row r="2218" spans="2:21" x14ac:dyDescent="0.35">
      <c r="B2218" s="8"/>
      <c r="C2218"/>
      <c r="D2218"/>
      <c r="E2218"/>
      <c r="F2218"/>
      <c r="G2218" s="6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</row>
    <row r="2219" spans="2:21" x14ac:dyDescent="0.35">
      <c r="B2219" s="8"/>
      <c r="C2219"/>
      <c r="D2219"/>
      <c r="E2219"/>
      <c r="F2219"/>
      <c r="G2219" s="6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</row>
    <row r="2220" spans="2:21" x14ac:dyDescent="0.35">
      <c r="B2220" s="8"/>
      <c r="C2220"/>
      <c r="D2220"/>
      <c r="E2220"/>
      <c r="F2220"/>
      <c r="G2220" s="6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</row>
    <row r="2221" spans="2:21" x14ac:dyDescent="0.35">
      <c r="B2221" s="8"/>
      <c r="C2221"/>
      <c r="D2221"/>
      <c r="E2221"/>
      <c r="F2221"/>
      <c r="G2221" s="6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</row>
    <row r="2222" spans="2:21" x14ac:dyDescent="0.35">
      <c r="B2222" s="8"/>
      <c r="C2222"/>
      <c r="D2222"/>
      <c r="E2222"/>
      <c r="F2222"/>
      <c r="G2222" s="6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</row>
    <row r="2223" spans="2:21" x14ac:dyDescent="0.35">
      <c r="B2223" s="8"/>
      <c r="C2223"/>
      <c r="D2223"/>
      <c r="E2223"/>
      <c r="F2223"/>
      <c r="G2223" s="6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</row>
    <row r="2224" spans="2:21" x14ac:dyDescent="0.35">
      <c r="B2224" s="8"/>
      <c r="C2224"/>
      <c r="D2224"/>
      <c r="E2224"/>
      <c r="F2224"/>
      <c r="G2224" s="6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</row>
    <row r="2225" spans="2:21" x14ac:dyDescent="0.35">
      <c r="B2225" s="8"/>
      <c r="C2225"/>
      <c r="D2225"/>
      <c r="E2225"/>
      <c r="F2225"/>
      <c r="G2225" s="6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</row>
    <row r="2226" spans="2:21" x14ac:dyDescent="0.35">
      <c r="B2226" s="8"/>
      <c r="C2226"/>
      <c r="D2226"/>
      <c r="E2226"/>
      <c r="F2226"/>
      <c r="G2226" s="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</row>
    <row r="2227" spans="2:21" x14ac:dyDescent="0.35">
      <c r="B2227" s="8"/>
      <c r="C2227"/>
      <c r="D2227"/>
      <c r="E2227"/>
      <c r="F2227"/>
      <c r="G2227" s="6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</row>
    <row r="2228" spans="2:21" x14ac:dyDescent="0.35">
      <c r="B2228" s="8"/>
      <c r="C2228"/>
      <c r="D2228"/>
      <c r="E2228"/>
      <c r="F2228"/>
      <c r="G2228" s="6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</row>
    <row r="2229" spans="2:21" x14ac:dyDescent="0.35">
      <c r="B2229" s="8"/>
      <c r="C2229"/>
      <c r="D2229"/>
      <c r="E2229"/>
      <c r="F2229"/>
      <c r="G2229" s="6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</row>
    <row r="2230" spans="2:21" x14ac:dyDescent="0.35">
      <c r="B2230" s="8"/>
      <c r="C2230"/>
      <c r="D2230"/>
      <c r="E2230"/>
      <c r="F2230"/>
      <c r="G2230" s="6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</row>
    <row r="2231" spans="2:21" x14ac:dyDescent="0.35">
      <c r="B2231" s="8"/>
      <c r="C2231"/>
      <c r="D2231"/>
      <c r="E2231"/>
      <c r="F2231"/>
      <c r="G2231" s="6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</row>
    <row r="2232" spans="2:21" x14ac:dyDescent="0.35">
      <c r="B2232" s="8"/>
      <c r="C2232"/>
      <c r="D2232"/>
      <c r="E2232"/>
      <c r="F2232"/>
      <c r="G2232" s="6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</row>
    <row r="2233" spans="2:21" x14ac:dyDescent="0.35">
      <c r="B2233" s="8"/>
      <c r="C2233"/>
      <c r="D2233"/>
      <c r="E2233"/>
      <c r="F2233"/>
      <c r="G2233" s="6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</row>
    <row r="2234" spans="2:21" x14ac:dyDescent="0.35">
      <c r="B2234" s="8"/>
      <c r="C2234"/>
      <c r="D2234"/>
      <c r="E2234"/>
      <c r="F2234"/>
      <c r="G2234" s="6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</row>
    <row r="2235" spans="2:21" x14ac:dyDescent="0.35">
      <c r="B2235" s="8"/>
      <c r="C2235"/>
      <c r="D2235"/>
      <c r="E2235"/>
      <c r="F2235"/>
      <c r="G2235" s="6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</row>
    <row r="2236" spans="2:21" x14ac:dyDescent="0.35">
      <c r="B2236" s="8"/>
      <c r="C2236"/>
      <c r="D2236"/>
      <c r="E2236"/>
      <c r="F2236"/>
      <c r="G2236" s="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</row>
    <row r="2237" spans="2:21" x14ac:dyDescent="0.35">
      <c r="B2237" s="8"/>
      <c r="C2237"/>
      <c r="D2237"/>
      <c r="E2237"/>
      <c r="F2237"/>
      <c r="G2237" s="6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</row>
    <row r="2238" spans="2:21" x14ac:dyDescent="0.35">
      <c r="B2238" s="8"/>
      <c r="C2238"/>
      <c r="D2238"/>
      <c r="E2238"/>
      <c r="F2238"/>
      <c r="G2238" s="6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</row>
    <row r="2239" spans="2:21" x14ac:dyDescent="0.35">
      <c r="B2239" s="8"/>
      <c r="C2239"/>
      <c r="D2239"/>
      <c r="E2239"/>
      <c r="F2239"/>
      <c r="G2239" s="6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</row>
    <row r="2240" spans="2:21" x14ac:dyDescent="0.35">
      <c r="B2240" s="8"/>
      <c r="C2240"/>
      <c r="D2240"/>
      <c r="E2240"/>
      <c r="F2240"/>
      <c r="G2240" s="6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</row>
    <row r="2241" spans="2:21" x14ac:dyDescent="0.35">
      <c r="B2241" s="8"/>
      <c r="C2241"/>
      <c r="D2241"/>
      <c r="E2241"/>
      <c r="F2241"/>
      <c r="G2241" s="6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</row>
    <row r="2242" spans="2:21" x14ac:dyDescent="0.35">
      <c r="B2242" s="8"/>
      <c r="C2242"/>
      <c r="D2242"/>
      <c r="E2242"/>
      <c r="F2242"/>
      <c r="G2242" s="6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</row>
    <row r="2243" spans="2:21" x14ac:dyDescent="0.35">
      <c r="B2243" s="8"/>
      <c r="C2243"/>
      <c r="D2243"/>
      <c r="E2243"/>
      <c r="F2243"/>
      <c r="G2243" s="6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</row>
    <row r="2244" spans="2:21" x14ac:dyDescent="0.35">
      <c r="B2244" s="8"/>
      <c r="C2244"/>
      <c r="D2244"/>
      <c r="E2244"/>
      <c r="F2244"/>
      <c r="G2244" s="6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</row>
    <row r="2245" spans="2:21" x14ac:dyDescent="0.35">
      <c r="B2245" s="8"/>
      <c r="C2245"/>
      <c r="D2245"/>
      <c r="E2245"/>
      <c r="F2245"/>
      <c r="G2245" s="6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</row>
    <row r="2246" spans="2:21" x14ac:dyDescent="0.35">
      <c r="B2246" s="8"/>
      <c r="C2246"/>
      <c r="D2246"/>
      <c r="E2246"/>
      <c r="F2246"/>
      <c r="G2246" s="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</row>
    <row r="2247" spans="2:21" x14ac:dyDescent="0.35">
      <c r="B2247" s="8"/>
      <c r="C2247"/>
      <c r="D2247"/>
      <c r="E2247"/>
      <c r="F2247"/>
      <c r="G2247" s="6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</row>
    <row r="2248" spans="2:21" x14ac:dyDescent="0.35">
      <c r="B2248" s="8"/>
      <c r="C2248"/>
      <c r="D2248"/>
      <c r="E2248"/>
      <c r="F2248"/>
      <c r="G2248" s="6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</row>
    <row r="2249" spans="2:21" x14ac:dyDescent="0.35">
      <c r="B2249" s="8"/>
      <c r="C2249"/>
      <c r="D2249"/>
      <c r="E2249"/>
      <c r="F2249"/>
      <c r="G2249" s="6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</row>
    <row r="2250" spans="2:21" x14ac:dyDescent="0.35">
      <c r="B2250" s="8"/>
      <c r="C2250"/>
      <c r="D2250"/>
      <c r="E2250"/>
      <c r="F2250"/>
      <c r="G2250" s="6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</row>
    <row r="2251" spans="2:21" x14ac:dyDescent="0.35">
      <c r="B2251" s="8"/>
      <c r="C2251"/>
      <c r="D2251"/>
      <c r="E2251"/>
      <c r="F2251"/>
      <c r="G2251" s="6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</row>
    <row r="2252" spans="2:21" x14ac:dyDescent="0.35">
      <c r="B2252" s="8"/>
      <c r="C2252"/>
      <c r="D2252"/>
      <c r="E2252"/>
      <c r="F2252"/>
      <c r="G2252" s="6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</row>
    <row r="2253" spans="2:21" x14ac:dyDescent="0.35">
      <c r="B2253" s="8"/>
      <c r="C2253"/>
      <c r="D2253"/>
      <c r="E2253"/>
      <c r="F2253"/>
      <c r="G2253" s="6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</row>
    <row r="2254" spans="2:21" x14ac:dyDescent="0.35">
      <c r="B2254" s="8"/>
      <c r="C2254"/>
      <c r="D2254"/>
      <c r="E2254"/>
      <c r="F2254"/>
      <c r="G2254" s="6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</row>
    <row r="2255" spans="2:21" x14ac:dyDescent="0.35">
      <c r="B2255" s="8"/>
      <c r="C2255"/>
      <c r="D2255"/>
      <c r="E2255"/>
      <c r="F2255"/>
      <c r="G2255" s="6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</row>
    <row r="2256" spans="2:21" x14ac:dyDescent="0.35">
      <c r="B2256" s="8"/>
      <c r="C2256"/>
      <c r="D2256"/>
      <c r="E2256"/>
      <c r="F2256"/>
      <c r="G2256" s="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</row>
    <row r="2257" spans="2:21" x14ac:dyDescent="0.35">
      <c r="B2257" s="8"/>
      <c r="C2257"/>
      <c r="D2257"/>
      <c r="E2257"/>
      <c r="F2257"/>
      <c r="G2257" s="6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</row>
    <row r="2258" spans="2:21" x14ac:dyDescent="0.35">
      <c r="B2258" s="8"/>
      <c r="C2258"/>
      <c r="D2258"/>
      <c r="E2258"/>
      <c r="F2258"/>
      <c r="G2258" s="6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</row>
    <row r="2259" spans="2:21" x14ac:dyDescent="0.35">
      <c r="B2259" s="8"/>
      <c r="C2259"/>
      <c r="D2259"/>
      <c r="E2259"/>
      <c r="F2259"/>
      <c r="G2259" s="6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</row>
    <row r="2260" spans="2:21" x14ac:dyDescent="0.35">
      <c r="B2260" s="8"/>
      <c r="C2260"/>
      <c r="D2260"/>
      <c r="E2260"/>
      <c r="F2260"/>
      <c r="G2260" s="6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</row>
    <row r="2261" spans="2:21" x14ac:dyDescent="0.35">
      <c r="B2261" s="8"/>
      <c r="C2261"/>
      <c r="D2261"/>
      <c r="E2261"/>
      <c r="F2261"/>
      <c r="G2261" s="6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</row>
    <row r="2262" spans="2:21" x14ac:dyDescent="0.35">
      <c r="B2262" s="8"/>
      <c r="C2262"/>
      <c r="D2262"/>
      <c r="E2262"/>
      <c r="F2262"/>
      <c r="G2262" s="6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</row>
    <row r="2263" spans="2:21" x14ac:dyDescent="0.35">
      <c r="B2263" s="8"/>
      <c r="C2263"/>
      <c r="D2263"/>
      <c r="E2263"/>
      <c r="F2263"/>
      <c r="G2263" s="6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</row>
    <row r="2264" spans="2:21" x14ac:dyDescent="0.35">
      <c r="B2264" s="8"/>
      <c r="C2264"/>
      <c r="D2264"/>
      <c r="E2264"/>
      <c r="F2264"/>
      <c r="G2264" s="6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</row>
    <row r="2265" spans="2:21" x14ac:dyDescent="0.35">
      <c r="B2265" s="8"/>
      <c r="C2265"/>
      <c r="D2265"/>
      <c r="E2265"/>
      <c r="F2265"/>
      <c r="G2265" s="6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</row>
    <row r="2266" spans="2:21" x14ac:dyDescent="0.35">
      <c r="B2266" s="8"/>
      <c r="C2266"/>
      <c r="D2266"/>
      <c r="E2266"/>
      <c r="F2266"/>
      <c r="G2266" s="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</row>
    <row r="2267" spans="2:21" x14ac:dyDescent="0.35">
      <c r="B2267" s="8"/>
      <c r="C2267"/>
      <c r="D2267"/>
      <c r="E2267"/>
      <c r="F2267"/>
      <c r="G2267" s="6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</row>
    <row r="2268" spans="2:21" x14ac:dyDescent="0.35">
      <c r="B2268" s="8"/>
      <c r="C2268"/>
      <c r="D2268"/>
      <c r="E2268"/>
      <c r="F2268"/>
      <c r="G2268" s="6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</row>
    <row r="2269" spans="2:21" x14ac:dyDescent="0.35">
      <c r="B2269" s="8"/>
      <c r="C2269"/>
      <c r="D2269"/>
      <c r="E2269"/>
      <c r="F2269"/>
      <c r="G2269" s="6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</row>
    <row r="2270" spans="2:21" x14ac:dyDescent="0.35">
      <c r="B2270" s="8"/>
      <c r="C2270"/>
      <c r="D2270"/>
      <c r="E2270"/>
      <c r="F2270"/>
      <c r="G2270" s="6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</row>
    <row r="2271" spans="2:21" x14ac:dyDescent="0.35">
      <c r="B2271" s="8"/>
      <c r="C2271"/>
      <c r="D2271"/>
      <c r="E2271"/>
      <c r="F2271"/>
      <c r="G2271" s="6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</row>
    <row r="2272" spans="2:21" x14ac:dyDescent="0.35">
      <c r="B2272" s="8"/>
      <c r="C2272"/>
      <c r="D2272"/>
      <c r="E2272"/>
      <c r="F2272"/>
      <c r="G2272" s="6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</row>
    <row r="2273" spans="2:21" x14ac:dyDescent="0.35">
      <c r="B2273" s="8"/>
      <c r="C2273"/>
      <c r="D2273"/>
      <c r="E2273"/>
      <c r="F2273"/>
      <c r="G2273" s="6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</row>
    <row r="2274" spans="2:21" x14ac:dyDescent="0.35">
      <c r="B2274" s="8"/>
      <c r="C2274"/>
      <c r="D2274"/>
      <c r="E2274"/>
      <c r="F2274"/>
      <c r="G2274" s="6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</row>
    <row r="2275" spans="2:21" x14ac:dyDescent="0.35">
      <c r="B2275" s="8"/>
      <c r="C2275"/>
      <c r="D2275"/>
      <c r="E2275"/>
      <c r="F2275"/>
      <c r="G2275" s="6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</row>
    <row r="2276" spans="2:21" x14ac:dyDescent="0.35">
      <c r="B2276" s="8"/>
      <c r="C2276"/>
      <c r="D2276"/>
      <c r="E2276"/>
      <c r="F2276"/>
      <c r="G2276" s="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</row>
    <row r="2277" spans="2:21" x14ac:dyDescent="0.35">
      <c r="B2277" s="8"/>
      <c r="C2277"/>
      <c r="D2277"/>
      <c r="E2277"/>
      <c r="F2277"/>
      <c r="G2277" s="6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</row>
    <row r="2278" spans="2:21" x14ac:dyDescent="0.35">
      <c r="B2278" s="8"/>
      <c r="C2278"/>
      <c r="D2278"/>
      <c r="E2278"/>
      <c r="F2278"/>
      <c r="G2278" s="6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</row>
    <row r="2279" spans="2:21" x14ac:dyDescent="0.35">
      <c r="B2279" s="8"/>
      <c r="C2279"/>
      <c r="D2279"/>
      <c r="E2279"/>
      <c r="F2279"/>
      <c r="G2279" s="6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</row>
    <row r="2280" spans="2:21" x14ac:dyDescent="0.35">
      <c r="B2280" s="8"/>
      <c r="C2280"/>
      <c r="D2280"/>
      <c r="E2280"/>
      <c r="F2280"/>
      <c r="G2280" s="6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</row>
    <row r="2281" spans="2:21" x14ac:dyDescent="0.35">
      <c r="B2281" s="8"/>
      <c r="C2281"/>
      <c r="D2281"/>
      <c r="E2281"/>
      <c r="F2281"/>
      <c r="G2281" s="6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</row>
    <row r="2282" spans="2:21" x14ac:dyDescent="0.35">
      <c r="B2282" s="8"/>
      <c r="C2282"/>
      <c r="D2282"/>
      <c r="E2282"/>
      <c r="F2282"/>
      <c r="G2282" s="6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</row>
    <row r="2283" spans="2:21" x14ac:dyDescent="0.35">
      <c r="B2283" s="8"/>
      <c r="C2283"/>
      <c r="D2283"/>
      <c r="E2283"/>
      <c r="F2283"/>
      <c r="G2283" s="6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</row>
    <row r="2284" spans="2:21" x14ac:dyDescent="0.35">
      <c r="B2284" s="8"/>
      <c r="C2284"/>
      <c r="D2284"/>
      <c r="E2284"/>
      <c r="F2284"/>
      <c r="G2284" s="6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</row>
    <row r="2285" spans="2:21" x14ac:dyDescent="0.35">
      <c r="B2285" s="8"/>
      <c r="C2285"/>
      <c r="D2285"/>
      <c r="E2285"/>
      <c r="F2285"/>
      <c r="G2285" s="6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</row>
    <row r="2286" spans="2:21" x14ac:dyDescent="0.35">
      <c r="B2286" s="8"/>
      <c r="C2286"/>
      <c r="D2286"/>
      <c r="E2286"/>
      <c r="F2286"/>
      <c r="G2286" s="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</row>
    <row r="2287" spans="2:21" x14ac:dyDescent="0.35">
      <c r="B2287" s="8"/>
      <c r="C2287"/>
      <c r="D2287"/>
      <c r="E2287"/>
      <c r="F2287"/>
      <c r="G2287" s="6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</row>
    <row r="2288" spans="2:21" x14ac:dyDescent="0.35">
      <c r="B2288" s="8"/>
      <c r="C2288"/>
      <c r="D2288"/>
      <c r="E2288"/>
      <c r="F2288"/>
      <c r="G2288" s="6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</row>
    <row r="2289" spans="2:21" x14ac:dyDescent="0.35">
      <c r="B2289" s="8"/>
      <c r="C2289"/>
      <c r="D2289"/>
      <c r="E2289"/>
      <c r="F2289"/>
      <c r="G2289" s="6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</row>
    <row r="2290" spans="2:21" x14ac:dyDescent="0.35">
      <c r="B2290" s="8"/>
      <c r="C2290"/>
      <c r="D2290"/>
      <c r="E2290"/>
      <c r="F2290"/>
      <c r="G2290" s="6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</row>
    <row r="2291" spans="2:21" x14ac:dyDescent="0.35">
      <c r="B2291" s="8"/>
      <c r="C2291"/>
      <c r="D2291"/>
      <c r="E2291"/>
      <c r="F2291"/>
      <c r="G2291" s="6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</row>
    <row r="2292" spans="2:21" x14ac:dyDescent="0.35">
      <c r="B2292" s="8"/>
      <c r="C2292"/>
      <c r="D2292"/>
      <c r="E2292"/>
      <c r="F2292"/>
      <c r="G2292" s="6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</row>
    <row r="2293" spans="2:21" x14ac:dyDescent="0.35">
      <c r="B2293" s="8"/>
      <c r="C2293"/>
      <c r="D2293"/>
      <c r="E2293"/>
      <c r="F2293"/>
      <c r="G2293" s="6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</row>
    <row r="2294" spans="2:21" x14ac:dyDescent="0.35">
      <c r="B2294" s="8"/>
      <c r="C2294"/>
      <c r="D2294"/>
      <c r="E2294"/>
      <c r="F2294"/>
      <c r="G2294" s="6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</row>
    <row r="2295" spans="2:21" x14ac:dyDescent="0.35">
      <c r="B2295" s="8"/>
      <c r="C2295"/>
      <c r="D2295"/>
      <c r="E2295"/>
      <c r="F2295"/>
      <c r="G2295" s="6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</row>
    <row r="2296" spans="2:21" x14ac:dyDescent="0.35">
      <c r="B2296" s="8"/>
      <c r="C2296"/>
      <c r="D2296"/>
      <c r="E2296"/>
      <c r="F2296"/>
      <c r="G2296" s="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</row>
    <row r="2297" spans="2:21" x14ac:dyDescent="0.35">
      <c r="B2297" s="8"/>
      <c r="C2297"/>
      <c r="D2297"/>
      <c r="E2297"/>
      <c r="F2297"/>
      <c r="G2297" s="6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</row>
    <row r="2298" spans="2:21" x14ac:dyDescent="0.35">
      <c r="B2298" s="8"/>
      <c r="C2298"/>
      <c r="D2298"/>
      <c r="E2298"/>
      <c r="F2298"/>
      <c r="G2298" s="6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</row>
    <row r="2299" spans="2:21" x14ac:dyDescent="0.35">
      <c r="B2299" s="8"/>
      <c r="C2299"/>
      <c r="D2299"/>
      <c r="E2299"/>
      <c r="F2299"/>
      <c r="G2299" s="6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</row>
    <row r="2300" spans="2:21" x14ac:dyDescent="0.35">
      <c r="B2300" s="8"/>
      <c r="C2300"/>
      <c r="D2300"/>
      <c r="E2300"/>
      <c r="F2300"/>
      <c r="G2300" s="6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</row>
    <row r="2301" spans="2:21" x14ac:dyDescent="0.35">
      <c r="B2301" s="8"/>
      <c r="C2301"/>
      <c r="D2301"/>
      <c r="E2301"/>
      <c r="F2301"/>
      <c r="G2301" s="6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</row>
    <row r="2302" spans="2:21" x14ac:dyDescent="0.35">
      <c r="B2302" s="8"/>
      <c r="C2302"/>
      <c r="D2302"/>
      <c r="E2302"/>
      <c r="F2302"/>
      <c r="G2302" s="6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</row>
    <row r="2303" spans="2:21" x14ac:dyDescent="0.35">
      <c r="B2303" s="8"/>
      <c r="C2303"/>
      <c r="D2303"/>
      <c r="E2303"/>
      <c r="F2303"/>
      <c r="G2303" s="6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</row>
    <row r="2304" spans="2:21" x14ac:dyDescent="0.35">
      <c r="B2304" s="8"/>
      <c r="C2304"/>
      <c r="D2304"/>
      <c r="E2304"/>
      <c r="F2304"/>
      <c r="G2304" s="6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</row>
    <row r="2305" spans="2:21" x14ac:dyDescent="0.35">
      <c r="B2305" s="8"/>
      <c r="C2305"/>
      <c r="D2305"/>
      <c r="E2305"/>
      <c r="F2305"/>
      <c r="G2305" s="6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</row>
    <row r="2306" spans="2:21" x14ac:dyDescent="0.35">
      <c r="B2306" s="8"/>
      <c r="C2306"/>
      <c r="D2306"/>
      <c r="E2306"/>
      <c r="F2306"/>
      <c r="G2306" s="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</row>
    <row r="2307" spans="2:21" x14ac:dyDescent="0.35">
      <c r="B2307" s="8"/>
      <c r="C2307"/>
      <c r="D2307"/>
      <c r="E2307"/>
      <c r="F2307"/>
      <c r="G2307" s="6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</row>
    <row r="2308" spans="2:21" x14ac:dyDescent="0.35">
      <c r="B2308" s="8"/>
      <c r="C2308"/>
      <c r="D2308"/>
      <c r="E2308"/>
      <c r="F2308"/>
      <c r="G2308" s="6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</row>
    <row r="2309" spans="2:21" x14ac:dyDescent="0.35">
      <c r="B2309" s="8"/>
      <c r="C2309"/>
      <c r="D2309"/>
      <c r="E2309"/>
      <c r="F2309"/>
      <c r="G2309" s="6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</row>
    <row r="2310" spans="2:21" x14ac:dyDescent="0.35">
      <c r="B2310" s="8"/>
      <c r="C2310"/>
      <c r="D2310"/>
      <c r="E2310"/>
      <c r="F2310"/>
      <c r="G2310" s="6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</row>
    <row r="2311" spans="2:21" x14ac:dyDescent="0.35">
      <c r="B2311" s="8"/>
      <c r="C2311"/>
      <c r="D2311"/>
      <c r="E2311"/>
      <c r="F2311"/>
      <c r="G2311" s="6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</row>
    <row r="2312" spans="2:21" x14ac:dyDescent="0.35">
      <c r="B2312" s="8"/>
      <c r="C2312"/>
      <c r="D2312"/>
      <c r="E2312"/>
      <c r="F2312"/>
      <c r="G2312" s="6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</row>
    <row r="2313" spans="2:21" x14ac:dyDescent="0.35">
      <c r="B2313" s="8"/>
      <c r="C2313"/>
      <c r="D2313"/>
      <c r="E2313"/>
      <c r="F2313"/>
      <c r="G2313" s="6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</row>
    <row r="2314" spans="2:21" x14ac:dyDescent="0.35">
      <c r="B2314" s="8"/>
      <c r="C2314"/>
      <c r="D2314"/>
      <c r="E2314"/>
      <c r="F2314"/>
      <c r="G2314" s="6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</row>
    <row r="2315" spans="2:21" x14ac:dyDescent="0.35">
      <c r="B2315" s="8"/>
      <c r="C2315"/>
      <c r="D2315"/>
      <c r="E2315"/>
      <c r="F2315"/>
      <c r="G2315" s="6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</row>
    <row r="2316" spans="2:21" x14ac:dyDescent="0.35">
      <c r="B2316" s="8"/>
      <c r="C2316"/>
      <c r="D2316"/>
      <c r="E2316"/>
      <c r="F2316"/>
      <c r="G2316" s="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</row>
    <row r="2317" spans="2:21" x14ac:dyDescent="0.35">
      <c r="B2317" s="8"/>
      <c r="C2317"/>
      <c r="D2317"/>
      <c r="E2317"/>
      <c r="F2317"/>
      <c r="G2317" s="6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</row>
    <row r="2318" spans="2:21" x14ac:dyDescent="0.35">
      <c r="B2318" s="8"/>
      <c r="C2318"/>
      <c r="D2318"/>
      <c r="E2318"/>
      <c r="F2318"/>
      <c r="G2318" s="6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</row>
    <row r="2319" spans="2:21" x14ac:dyDescent="0.35">
      <c r="B2319" s="8"/>
      <c r="C2319"/>
      <c r="D2319"/>
      <c r="E2319"/>
      <c r="F2319"/>
      <c r="G2319" s="6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</row>
    <row r="2320" spans="2:21" x14ac:dyDescent="0.35">
      <c r="B2320" s="8"/>
      <c r="C2320"/>
      <c r="D2320"/>
      <c r="E2320"/>
      <c r="F2320"/>
      <c r="G2320" s="6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</row>
    <row r="2321" spans="2:21" x14ac:dyDescent="0.35">
      <c r="B2321" s="8"/>
      <c r="C2321"/>
      <c r="D2321"/>
      <c r="E2321"/>
      <c r="F2321"/>
      <c r="G2321" s="6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</row>
    <row r="2322" spans="2:21" x14ac:dyDescent="0.35">
      <c r="B2322" s="8"/>
      <c r="C2322"/>
      <c r="D2322"/>
      <c r="E2322"/>
      <c r="F2322"/>
      <c r="G2322" s="6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</row>
    <row r="2323" spans="2:21" x14ac:dyDescent="0.35">
      <c r="B2323" s="8"/>
      <c r="C2323"/>
      <c r="D2323"/>
      <c r="E2323"/>
      <c r="F2323"/>
      <c r="G2323" s="6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</row>
    <row r="2324" spans="2:21" x14ac:dyDescent="0.35">
      <c r="B2324" s="8"/>
      <c r="C2324"/>
      <c r="D2324"/>
      <c r="E2324"/>
      <c r="F2324"/>
      <c r="G2324" s="6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</row>
    <row r="2325" spans="2:21" x14ac:dyDescent="0.35">
      <c r="B2325" s="8"/>
      <c r="C2325"/>
      <c r="D2325"/>
      <c r="E2325"/>
      <c r="F2325"/>
      <c r="G2325" s="6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</row>
    <row r="2326" spans="2:21" x14ac:dyDescent="0.35">
      <c r="B2326" s="8"/>
      <c r="C2326"/>
      <c r="D2326"/>
      <c r="E2326"/>
      <c r="F2326"/>
      <c r="G2326" s="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</row>
    <row r="2327" spans="2:21" x14ac:dyDescent="0.35">
      <c r="B2327" s="8"/>
      <c r="C2327"/>
      <c r="D2327"/>
      <c r="E2327"/>
      <c r="F2327"/>
      <c r="G2327" s="6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</row>
    <row r="2328" spans="2:21" x14ac:dyDescent="0.35">
      <c r="B2328" s="8"/>
      <c r="C2328"/>
      <c r="D2328"/>
      <c r="E2328"/>
      <c r="F2328"/>
      <c r="G2328" s="6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</row>
    <row r="2329" spans="2:21" x14ac:dyDescent="0.35">
      <c r="B2329" s="8"/>
      <c r="C2329"/>
      <c r="D2329"/>
      <c r="E2329"/>
      <c r="F2329"/>
      <c r="G2329" s="6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</row>
    <row r="2330" spans="2:21" x14ac:dyDescent="0.35">
      <c r="B2330" s="8"/>
      <c r="C2330"/>
      <c r="D2330"/>
      <c r="E2330"/>
      <c r="F2330"/>
      <c r="G2330" s="6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</row>
    <row r="2331" spans="2:21" x14ac:dyDescent="0.35">
      <c r="B2331" s="8"/>
      <c r="C2331"/>
      <c r="D2331"/>
      <c r="E2331"/>
      <c r="F2331"/>
      <c r="G2331" s="6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</row>
    <row r="2332" spans="2:21" x14ac:dyDescent="0.35">
      <c r="B2332" s="8"/>
      <c r="C2332"/>
      <c r="D2332"/>
      <c r="E2332"/>
      <c r="F2332"/>
      <c r="G2332" s="6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</row>
    <row r="2333" spans="2:21" x14ac:dyDescent="0.35">
      <c r="B2333" s="8"/>
      <c r="C2333"/>
      <c r="D2333"/>
      <c r="E2333"/>
      <c r="F2333"/>
      <c r="G2333" s="6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</row>
    <row r="2334" spans="2:21" x14ac:dyDescent="0.35">
      <c r="B2334" s="8"/>
      <c r="C2334"/>
      <c r="D2334"/>
      <c r="E2334"/>
      <c r="F2334"/>
      <c r="G2334" s="6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</row>
    <row r="2335" spans="2:21" x14ac:dyDescent="0.35">
      <c r="B2335" s="8"/>
      <c r="C2335"/>
      <c r="D2335"/>
      <c r="E2335"/>
      <c r="F2335"/>
      <c r="G2335" s="6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</row>
    <row r="2336" spans="2:21" x14ac:dyDescent="0.35">
      <c r="B2336" s="8"/>
      <c r="C2336"/>
      <c r="D2336"/>
      <c r="E2336"/>
      <c r="F2336"/>
      <c r="G2336" s="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</row>
    <row r="2337" spans="2:21" x14ac:dyDescent="0.35">
      <c r="B2337" s="8"/>
      <c r="C2337"/>
      <c r="D2337"/>
      <c r="E2337"/>
      <c r="F2337"/>
      <c r="G2337" s="6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</row>
    <row r="2338" spans="2:21" x14ac:dyDescent="0.35">
      <c r="B2338" s="8"/>
      <c r="C2338"/>
      <c r="D2338"/>
      <c r="E2338"/>
      <c r="F2338"/>
      <c r="G2338" s="6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</row>
    <row r="2339" spans="2:21" x14ac:dyDescent="0.35">
      <c r="B2339" s="8"/>
      <c r="C2339"/>
      <c r="D2339"/>
      <c r="E2339"/>
      <c r="F2339"/>
      <c r="G2339" s="6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</row>
    <row r="2340" spans="2:21" x14ac:dyDescent="0.35">
      <c r="B2340" s="8"/>
      <c r="C2340"/>
      <c r="D2340"/>
      <c r="E2340"/>
      <c r="F2340"/>
      <c r="G2340" s="6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</row>
    <row r="2341" spans="2:21" x14ac:dyDescent="0.35">
      <c r="B2341" s="8"/>
      <c r="C2341"/>
      <c r="D2341"/>
      <c r="E2341"/>
      <c r="F2341"/>
      <c r="G2341" s="6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</row>
    <row r="2342" spans="2:21" x14ac:dyDescent="0.35">
      <c r="B2342" s="8"/>
      <c r="C2342"/>
      <c r="D2342"/>
      <c r="E2342"/>
      <c r="F2342"/>
      <c r="G2342" s="6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</row>
    <row r="2343" spans="2:21" x14ac:dyDescent="0.35">
      <c r="B2343" s="8"/>
      <c r="C2343"/>
      <c r="D2343"/>
      <c r="E2343"/>
      <c r="F2343"/>
      <c r="G2343" s="6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</row>
    <row r="2344" spans="2:21" x14ac:dyDescent="0.35">
      <c r="B2344" s="8"/>
      <c r="C2344"/>
      <c r="D2344"/>
      <c r="E2344"/>
      <c r="F2344"/>
      <c r="G2344" s="6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</row>
    <row r="2345" spans="2:21" x14ac:dyDescent="0.35">
      <c r="B2345" s="8"/>
      <c r="C2345"/>
      <c r="D2345"/>
      <c r="E2345"/>
      <c r="F2345"/>
      <c r="G2345" s="6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</row>
    <row r="2346" spans="2:21" x14ac:dyDescent="0.35">
      <c r="B2346" s="8"/>
      <c r="C2346"/>
      <c r="D2346"/>
      <c r="E2346"/>
      <c r="F2346"/>
      <c r="G2346" s="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</row>
    <row r="2347" spans="2:21" x14ac:dyDescent="0.35">
      <c r="B2347" s="8"/>
      <c r="C2347"/>
      <c r="D2347"/>
      <c r="E2347"/>
      <c r="F2347"/>
      <c r="G2347" s="6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</row>
    <row r="2348" spans="2:21" x14ac:dyDescent="0.35">
      <c r="B2348" s="8"/>
      <c r="C2348"/>
      <c r="D2348"/>
      <c r="E2348"/>
      <c r="F2348"/>
      <c r="G2348" s="6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</row>
    <row r="2349" spans="2:21" x14ac:dyDescent="0.35">
      <c r="B2349" s="8"/>
      <c r="C2349"/>
      <c r="D2349"/>
      <c r="E2349"/>
      <c r="F2349"/>
      <c r="G2349" s="6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</row>
    <row r="2350" spans="2:21" x14ac:dyDescent="0.35">
      <c r="B2350" s="8"/>
      <c r="C2350"/>
      <c r="D2350"/>
      <c r="E2350"/>
      <c r="F2350"/>
      <c r="G2350" s="6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</row>
    <row r="2351" spans="2:21" x14ac:dyDescent="0.35">
      <c r="B2351" s="8"/>
      <c r="C2351"/>
      <c r="D2351"/>
      <c r="E2351"/>
      <c r="F2351"/>
      <c r="G2351" s="6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</row>
    <row r="2352" spans="2:21" x14ac:dyDescent="0.35">
      <c r="B2352" s="8"/>
      <c r="C2352"/>
      <c r="D2352"/>
      <c r="E2352"/>
      <c r="F2352"/>
      <c r="G2352" s="6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</row>
    <row r="2353" spans="2:21" x14ac:dyDescent="0.35">
      <c r="B2353" s="8"/>
      <c r="C2353"/>
      <c r="D2353"/>
      <c r="E2353"/>
      <c r="F2353"/>
      <c r="G2353" s="6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</row>
    <row r="2354" spans="2:21" x14ac:dyDescent="0.35">
      <c r="B2354" s="8"/>
      <c r="C2354"/>
      <c r="D2354"/>
      <c r="E2354"/>
      <c r="F2354"/>
      <c r="G2354" s="6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</row>
    <row r="2355" spans="2:21" x14ac:dyDescent="0.35">
      <c r="B2355" s="8"/>
      <c r="C2355"/>
      <c r="D2355"/>
      <c r="E2355"/>
      <c r="F2355"/>
      <c r="G2355" s="6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</row>
    <row r="2356" spans="2:21" x14ac:dyDescent="0.35">
      <c r="B2356" s="8"/>
      <c r="C2356"/>
      <c r="D2356"/>
      <c r="E2356"/>
      <c r="F2356"/>
      <c r="G2356" s="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</row>
    <row r="2357" spans="2:21" x14ac:dyDescent="0.35">
      <c r="B2357" s="8"/>
      <c r="C2357"/>
      <c r="D2357"/>
      <c r="E2357"/>
      <c r="F2357"/>
      <c r="G2357" s="6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</row>
    <row r="2358" spans="2:21" x14ac:dyDescent="0.35">
      <c r="B2358" s="8"/>
      <c r="C2358"/>
      <c r="D2358"/>
      <c r="E2358"/>
      <c r="F2358"/>
      <c r="G2358" s="6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</row>
    <row r="2359" spans="2:21" x14ac:dyDescent="0.35">
      <c r="B2359" s="8"/>
      <c r="C2359"/>
      <c r="D2359"/>
      <c r="E2359"/>
      <c r="F2359"/>
      <c r="G2359" s="6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</row>
    <row r="2360" spans="2:21" x14ac:dyDescent="0.35">
      <c r="B2360" s="8"/>
      <c r="C2360"/>
      <c r="D2360"/>
      <c r="E2360"/>
      <c r="F2360"/>
      <c r="G2360" s="6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</row>
    <row r="2361" spans="2:21" x14ac:dyDescent="0.35">
      <c r="B2361" s="8"/>
      <c r="C2361"/>
      <c r="D2361"/>
      <c r="E2361"/>
      <c r="F2361"/>
      <c r="G2361" s="6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</row>
    <row r="2362" spans="2:21" x14ac:dyDescent="0.35">
      <c r="B2362" s="8"/>
      <c r="C2362"/>
      <c r="D2362"/>
      <c r="E2362"/>
      <c r="F2362"/>
      <c r="G2362" s="6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</row>
    <row r="2363" spans="2:21" x14ac:dyDescent="0.35">
      <c r="B2363" s="8"/>
      <c r="C2363"/>
      <c r="D2363"/>
      <c r="E2363"/>
      <c r="F2363"/>
      <c r="G2363" s="6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</row>
    <row r="2364" spans="2:21" x14ac:dyDescent="0.35">
      <c r="B2364" s="8"/>
      <c r="C2364"/>
      <c r="D2364"/>
      <c r="E2364"/>
      <c r="F2364"/>
      <c r="G2364" s="6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</row>
    <row r="2365" spans="2:21" x14ac:dyDescent="0.35">
      <c r="B2365" s="8"/>
      <c r="C2365"/>
      <c r="D2365"/>
      <c r="E2365"/>
      <c r="F2365"/>
      <c r="G2365" s="6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</row>
    <row r="2366" spans="2:21" x14ac:dyDescent="0.35">
      <c r="B2366" s="8"/>
      <c r="C2366"/>
      <c r="D2366"/>
      <c r="E2366"/>
      <c r="F2366"/>
      <c r="G2366" s="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</row>
    <row r="2367" spans="2:21" x14ac:dyDescent="0.35">
      <c r="B2367" s="8"/>
      <c r="C2367"/>
      <c r="D2367"/>
      <c r="E2367"/>
      <c r="F2367"/>
      <c r="G2367" s="6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</row>
    <row r="2368" spans="2:21" x14ac:dyDescent="0.35">
      <c r="B2368" s="8"/>
      <c r="C2368"/>
      <c r="D2368"/>
      <c r="E2368"/>
      <c r="F2368"/>
      <c r="G2368" s="6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</row>
    <row r="2369" spans="2:21" x14ac:dyDescent="0.35">
      <c r="B2369" s="8"/>
      <c r="C2369"/>
      <c r="D2369"/>
      <c r="E2369"/>
      <c r="F2369"/>
      <c r="G2369" s="6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</row>
    <row r="2370" spans="2:21" x14ac:dyDescent="0.35">
      <c r="B2370" s="8"/>
      <c r="C2370"/>
      <c r="D2370"/>
      <c r="E2370"/>
      <c r="F2370"/>
      <c r="G2370" s="6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</row>
    <row r="2371" spans="2:21" x14ac:dyDescent="0.35">
      <c r="B2371" s="8"/>
      <c r="C2371"/>
      <c r="D2371"/>
      <c r="E2371"/>
      <c r="F2371"/>
      <c r="G2371" s="6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</row>
    <row r="2372" spans="2:21" x14ac:dyDescent="0.35">
      <c r="B2372" s="8"/>
      <c r="C2372"/>
      <c r="D2372"/>
      <c r="E2372"/>
      <c r="F2372"/>
      <c r="G2372" s="6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</row>
    <row r="2373" spans="2:21" x14ac:dyDescent="0.35">
      <c r="B2373" s="8"/>
      <c r="C2373"/>
      <c r="D2373"/>
      <c r="E2373"/>
      <c r="F2373"/>
      <c r="G2373" s="6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</row>
    <row r="2374" spans="2:21" x14ac:dyDescent="0.35">
      <c r="B2374" s="8"/>
      <c r="C2374"/>
      <c r="D2374"/>
      <c r="E2374"/>
      <c r="F2374"/>
      <c r="G2374" s="6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</row>
    <row r="2375" spans="2:21" x14ac:dyDescent="0.35">
      <c r="B2375" s="8"/>
      <c r="C2375"/>
      <c r="D2375"/>
      <c r="E2375"/>
      <c r="F2375"/>
      <c r="G2375" s="6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</row>
    <row r="2376" spans="2:21" x14ac:dyDescent="0.35">
      <c r="B2376" s="8"/>
      <c r="C2376"/>
      <c r="D2376"/>
      <c r="E2376"/>
      <c r="F2376"/>
      <c r="G2376" s="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</row>
    <row r="2377" spans="2:21" x14ac:dyDescent="0.35">
      <c r="B2377" s="8"/>
      <c r="C2377"/>
      <c r="D2377"/>
      <c r="E2377"/>
      <c r="F2377"/>
      <c r="G2377" s="6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</row>
    <row r="2378" spans="2:21" x14ac:dyDescent="0.35">
      <c r="B2378" s="8"/>
      <c r="C2378"/>
      <c r="D2378"/>
      <c r="E2378"/>
      <c r="F2378"/>
      <c r="G2378" s="6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</row>
    <row r="2379" spans="2:21" x14ac:dyDescent="0.35">
      <c r="B2379" s="8"/>
      <c r="C2379"/>
      <c r="D2379"/>
      <c r="E2379"/>
      <c r="F2379"/>
      <c r="G2379" s="6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</row>
    <row r="2380" spans="2:21" x14ac:dyDescent="0.35">
      <c r="B2380" s="8"/>
      <c r="C2380"/>
      <c r="D2380"/>
      <c r="E2380"/>
      <c r="F2380"/>
      <c r="G2380" s="6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</row>
    <row r="2381" spans="2:21" x14ac:dyDescent="0.35">
      <c r="B2381" s="8"/>
      <c r="C2381"/>
      <c r="D2381"/>
      <c r="E2381"/>
      <c r="F2381"/>
      <c r="G2381" s="6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</row>
    <row r="2382" spans="2:21" x14ac:dyDescent="0.35">
      <c r="B2382" s="8"/>
      <c r="C2382"/>
      <c r="D2382"/>
      <c r="E2382"/>
      <c r="F2382"/>
      <c r="G2382" s="6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</row>
    <row r="2383" spans="2:21" x14ac:dyDescent="0.35">
      <c r="B2383" s="8"/>
      <c r="C2383"/>
      <c r="D2383"/>
      <c r="E2383"/>
      <c r="F2383"/>
      <c r="G2383" s="6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</row>
    <row r="2384" spans="2:21" x14ac:dyDescent="0.35">
      <c r="B2384" s="8"/>
      <c r="C2384"/>
      <c r="D2384"/>
      <c r="E2384"/>
      <c r="F2384"/>
      <c r="G2384" s="6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</row>
    <row r="2385" spans="2:21" x14ac:dyDescent="0.35">
      <c r="B2385" s="8"/>
      <c r="C2385"/>
      <c r="D2385"/>
      <c r="E2385"/>
      <c r="F2385"/>
      <c r="G2385" s="6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</row>
    <row r="2386" spans="2:21" x14ac:dyDescent="0.35">
      <c r="B2386" s="8"/>
      <c r="C2386"/>
      <c r="D2386"/>
      <c r="E2386"/>
      <c r="F2386"/>
      <c r="G2386" s="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</row>
    <row r="2387" spans="2:21" x14ac:dyDescent="0.35">
      <c r="B2387" s="8"/>
      <c r="C2387"/>
      <c r="D2387"/>
      <c r="E2387"/>
      <c r="F2387"/>
      <c r="G2387" s="6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</row>
    <row r="2388" spans="2:21" x14ac:dyDescent="0.35">
      <c r="B2388" s="8"/>
      <c r="C2388"/>
      <c r="D2388"/>
      <c r="E2388"/>
      <c r="F2388"/>
      <c r="G2388" s="6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</row>
    <row r="2389" spans="2:21" x14ac:dyDescent="0.35">
      <c r="B2389" s="8"/>
      <c r="C2389"/>
      <c r="D2389"/>
      <c r="E2389"/>
      <c r="F2389"/>
      <c r="G2389" s="6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</row>
    <row r="2390" spans="2:21" x14ac:dyDescent="0.35">
      <c r="B2390" s="8"/>
      <c r="C2390"/>
      <c r="D2390"/>
      <c r="E2390"/>
      <c r="F2390"/>
      <c r="G2390" s="6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</row>
    <row r="2391" spans="2:21" x14ac:dyDescent="0.35">
      <c r="B2391" s="8"/>
      <c r="C2391"/>
      <c r="D2391"/>
      <c r="E2391"/>
      <c r="F2391"/>
      <c r="G2391" s="6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</row>
    <row r="2392" spans="2:21" x14ac:dyDescent="0.35">
      <c r="B2392" s="8"/>
      <c r="C2392"/>
      <c r="D2392"/>
      <c r="E2392"/>
      <c r="F2392"/>
      <c r="G2392" s="6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</row>
    <row r="2393" spans="2:21" x14ac:dyDescent="0.35">
      <c r="B2393" s="8"/>
      <c r="C2393"/>
      <c r="D2393"/>
      <c r="E2393"/>
      <c r="F2393"/>
      <c r="G2393" s="6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</row>
    <row r="2394" spans="2:21" x14ac:dyDescent="0.35">
      <c r="B2394" s="8"/>
      <c r="C2394"/>
      <c r="D2394"/>
      <c r="E2394"/>
      <c r="F2394"/>
      <c r="G2394" s="6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</row>
    <row r="2395" spans="2:21" x14ac:dyDescent="0.35">
      <c r="B2395" s="8"/>
      <c r="C2395"/>
      <c r="D2395"/>
      <c r="E2395"/>
      <c r="F2395"/>
      <c r="G2395" s="6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</row>
    <row r="2396" spans="2:21" x14ac:dyDescent="0.35">
      <c r="B2396" s="8"/>
      <c r="C2396"/>
      <c r="D2396"/>
      <c r="E2396"/>
      <c r="F2396"/>
      <c r="G2396" s="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</row>
    <row r="2397" spans="2:21" x14ac:dyDescent="0.35">
      <c r="B2397" s="8"/>
      <c r="C2397"/>
      <c r="D2397"/>
      <c r="E2397"/>
      <c r="F2397"/>
      <c r="G2397" s="6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</row>
    <row r="2398" spans="2:21" x14ac:dyDescent="0.35">
      <c r="B2398" s="8"/>
      <c r="C2398"/>
      <c r="D2398"/>
      <c r="E2398"/>
      <c r="F2398"/>
      <c r="G2398" s="6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</row>
    <row r="2399" spans="2:21" x14ac:dyDescent="0.35">
      <c r="B2399" s="8"/>
      <c r="C2399"/>
      <c r="D2399"/>
      <c r="E2399"/>
      <c r="F2399"/>
      <c r="G2399" s="6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</row>
    <row r="2400" spans="2:21" x14ac:dyDescent="0.35">
      <c r="B2400" s="8"/>
      <c r="C2400"/>
      <c r="D2400"/>
      <c r="E2400"/>
      <c r="F2400"/>
      <c r="G2400" s="6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</row>
    <row r="2401" spans="2:21" x14ac:dyDescent="0.35">
      <c r="B2401" s="8"/>
      <c r="C2401"/>
      <c r="D2401"/>
      <c r="E2401"/>
      <c r="F2401"/>
      <c r="G2401" s="6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</row>
    <row r="2402" spans="2:21" x14ac:dyDescent="0.35">
      <c r="B2402" s="8"/>
      <c r="C2402"/>
      <c r="D2402"/>
      <c r="E2402"/>
      <c r="F2402"/>
      <c r="G2402" s="6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</row>
    <row r="2403" spans="2:21" x14ac:dyDescent="0.35">
      <c r="B2403" s="8"/>
      <c r="C2403"/>
      <c r="D2403"/>
      <c r="E2403"/>
      <c r="F2403"/>
      <c r="G2403" s="6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</row>
    <row r="2404" spans="2:21" x14ac:dyDescent="0.35">
      <c r="B2404" s="8"/>
      <c r="C2404"/>
      <c r="D2404"/>
      <c r="E2404"/>
      <c r="F2404"/>
      <c r="G2404" s="6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</row>
    <row r="2405" spans="2:21" x14ac:dyDescent="0.35">
      <c r="B2405" s="8"/>
      <c r="C2405"/>
      <c r="D2405"/>
      <c r="E2405"/>
      <c r="F2405"/>
      <c r="G2405" s="6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</row>
    <row r="2406" spans="2:21" x14ac:dyDescent="0.35">
      <c r="B2406" s="8"/>
      <c r="C2406"/>
      <c r="D2406"/>
      <c r="E2406"/>
      <c r="F2406"/>
      <c r="G2406" s="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</row>
    <row r="2407" spans="2:21" x14ac:dyDescent="0.35">
      <c r="B2407" s="8"/>
      <c r="C2407"/>
      <c r="D2407"/>
      <c r="E2407"/>
      <c r="F2407"/>
      <c r="G2407" s="6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</row>
    <row r="2408" spans="2:21" x14ac:dyDescent="0.35">
      <c r="B2408" s="8"/>
      <c r="C2408"/>
      <c r="D2408"/>
      <c r="E2408"/>
      <c r="F2408"/>
      <c r="G2408" s="6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</row>
    <row r="2409" spans="2:21" x14ac:dyDescent="0.35">
      <c r="B2409" s="8"/>
      <c r="C2409"/>
      <c r="D2409"/>
      <c r="E2409"/>
      <c r="F2409"/>
      <c r="G2409" s="6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</row>
    <row r="2410" spans="2:21" x14ac:dyDescent="0.35">
      <c r="B2410" s="8"/>
      <c r="C2410"/>
      <c r="D2410"/>
      <c r="E2410"/>
      <c r="F2410"/>
      <c r="G2410" s="6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</row>
    <row r="2411" spans="2:21" x14ac:dyDescent="0.35">
      <c r="B2411" s="8"/>
      <c r="C2411"/>
      <c r="D2411"/>
      <c r="E2411"/>
      <c r="F2411"/>
      <c r="G2411" s="6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</row>
    <row r="2412" spans="2:21" x14ac:dyDescent="0.35">
      <c r="B2412" s="8"/>
      <c r="C2412"/>
      <c r="D2412"/>
      <c r="E2412"/>
      <c r="F2412"/>
      <c r="G2412" s="6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</row>
    <row r="2413" spans="2:21" x14ac:dyDescent="0.35">
      <c r="B2413" s="8"/>
      <c r="C2413"/>
      <c r="D2413"/>
      <c r="E2413"/>
      <c r="F2413"/>
      <c r="G2413" s="6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</row>
    <row r="2414" spans="2:21" x14ac:dyDescent="0.35">
      <c r="B2414" s="8"/>
      <c r="C2414"/>
      <c r="D2414"/>
      <c r="E2414"/>
      <c r="F2414"/>
      <c r="G2414" s="6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</row>
    <row r="2415" spans="2:21" x14ac:dyDescent="0.35">
      <c r="B2415" s="8"/>
      <c r="C2415"/>
      <c r="D2415"/>
      <c r="E2415"/>
      <c r="F2415"/>
      <c r="G2415" s="6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</row>
    <row r="2416" spans="2:21" x14ac:dyDescent="0.35">
      <c r="B2416" s="8"/>
      <c r="C2416"/>
      <c r="D2416"/>
      <c r="E2416"/>
      <c r="F2416"/>
      <c r="G2416" s="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</row>
    <row r="2417" spans="2:21" x14ac:dyDescent="0.35">
      <c r="B2417" s="8"/>
      <c r="C2417"/>
      <c r="D2417"/>
      <c r="E2417"/>
      <c r="F2417"/>
      <c r="G2417" s="6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</row>
    <row r="2418" spans="2:21" x14ac:dyDescent="0.35">
      <c r="B2418" s="8"/>
      <c r="C2418"/>
      <c r="D2418"/>
      <c r="E2418"/>
      <c r="F2418"/>
      <c r="G2418" s="6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</row>
    <row r="2419" spans="2:21" x14ac:dyDescent="0.35">
      <c r="B2419" s="8"/>
      <c r="C2419"/>
      <c r="D2419"/>
      <c r="E2419"/>
      <c r="F2419"/>
      <c r="G2419" s="6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</row>
    <row r="2420" spans="2:21" x14ac:dyDescent="0.35">
      <c r="B2420" s="8"/>
      <c r="C2420"/>
      <c r="D2420"/>
      <c r="E2420"/>
      <c r="F2420"/>
      <c r="G2420" s="6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</row>
    <row r="2421" spans="2:21" x14ac:dyDescent="0.35">
      <c r="B2421" s="8"/>
      <c r="C2421"/>
      <c r="D2421"/>
      <c r="E2421"/>
      <c r="F2421"/>
      <c r="G2421" s="6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</row>
    <row r="2422" spans="2:21" x14ac:dyDescent="0.35">
      <c r="B2422" s="8"/>
      <c r="C2422"/>
      <c r="D2422"/>
      <c r="E2422"/>
      <c r="F2422"/>
      <c r="G2422" s="6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</row>
    <row r="2423" spans="2:21" x14ac:dyDescent="0.35">
      <c r="B2423" s="8"/>
      <c r="C2423"/>
      <c r="D2423"/>
      <c r="E2423"/>
      <c r="F2423"/>
      <c r="G2423" s="6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</row>
    <row r="2424" spans="2:21" x14ac:dyDescent="0.35">
      <c r="B2424" s="8"/>
      <c r="C2424"/>
      <c r="D2424"/>
      <c r="E2424"/>
      <c r="F2424"/>
      <c r="G2424" s="6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</row>
    <row r="2425" spans="2:21" x14ac:dyDescent="0.35">
      <c r="B2425" s="8"/>
      <c r="C2425"/>
      <c r="D2425"/>
      <c r="E2425"/>
      <c r="F2425"/>
      <c r="G2425" s="6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</row>
    <row r="2426" spans="2:21" x14ac:dyDescent="0.35">
      <c r="B2426" s="8"/>
      <c r="C2426"/>
      <c r="D2426"/>
      <c r="E2426"/>
      <c r="F2426"/>
      <c r="G2426" s="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</row>
    <row r="2427" spans="2:21" x14ac:dyDescent="0.35">
      <c r="B2427" s="8"/>
      <c r="C2427"/>
      <c r="D2427"/>
      <c r="E2427"/>
      <c r="F2427"/>
      <c r="G2427" s="6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</row>
    <row r="2428" spans="2:21" x14ac:dyDescent="0.35">
      <c r="B2428" s="8"/>
      <c r="C2428"/>
      <c r="D2428"/>
      <c r="E2428"/>
      <c r="F2428"/>
      <c r="G2428" s="6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</row>
    <row r="2429" spans="2:21" x14ac:dyDescent="0.35">
      <c r="B2429" s="8"/>
      <c r="C2429"/>
      <c r="D2429"/>
      <c r="E2429"/>
      <c r="F2429"/>
      <c r="G2429" s="6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</row>
    <row r="2430" spans="2:21" x14ac:dyDescent="0.35">
      <c r="B2430" s="8"/>
      <c r="C2430"/>
      <c r="D2430"/>
      <c r="E2430"/>
      <c r="F2430"/>
      <c r="G2430" s="6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</row>
    <row r="2431" spans="2:21" x14ac:dyDescent="0.35">
      <c r="B2431" s="8"/>
      <c r="C2431"/>
      <c r="D2431"/>
      <c r="E2431"/>
      <c r="F2431"/>
      <c r="G2431" s="6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</row>
    <row r="2432" spans="2:21" x14ac:dyDescent="0.35">
      <c r="B2432" s="8"/>
      <c r="C2432"/>
      <c r="D2432"/>
      <c r="E2432"/>
      <c r="F2432"/>
      <c r="G2432" s="6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</row>
    <row r="2433" spans="2:21" x14ac:dyDescent="0.35">
      <c r="B2433" s="8"/>
      <c r="C2433"/>
      <c r="D2433"/>
      <c r="E2433"/>
      <c r="F2433"/>
      <c r="G2433" s="6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</row>
    <row r="2434" spans="2:21" x14ac:dyDescent="0.35">
      <c r="B2434" s="8"/>
      <c r="C2434"/>
      <c r="D2434"/>
      <c r="E2434"/>
      <c r="F2434"/>
      <c r="G2434" s="6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</row>
    <row r="2435" spans="2:21" x14ac:dyDescent="0.35">
      <c r="B2435" s="8"/>
      <c r="C2435"/>
      <c r="D2435"/>
      <c r="E2435"/>
      <c r="F2435"/>
      <c r="G2435" s="6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</row>
    <row r="2436" spans="2:21" x14ac:dyDescent="0.35">
      <c r="B2436" s="8"/>
      <c r="C2436"/>
      <c r="D2436"/>
      <c r="E2436"/>
      <c r="F2436"/>
      <c r="G2436" s="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</row>
    <row r="2437" spans="2:21" x14ac:dyDescent="0.35">
      <c r="B2437" s="8"/>
      <c r="C2437"/>
      <c r="D2437"/>
      <c r="E2437"/>
      <c r="F2437"/>
      <c r="G2437" s="6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</row>
    <row r="2438" spans="2:21" x14ac:dyDescent="0.35">
      <c r="B2438" s="8"/>
      <c r="C2438"/>
      <c r="D2438"/>
      <c r="E2438"/>
      <c r="F2438"/>
      <c r="G2438" s="6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</row>
    <row r="2439" spans="2:21" x14ac:dyDescent="0.35">
      <c r="B2439" s="8"/>
      <c r="C2439"/>
      <c r="D2439"/>
      <c r="E2439"/>
      <c r="F2439"/>
      <c r="G2439" s="6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</row>
    <row r="2440" spans="2:21" x14ac:dyDescent="0.35">
      <c r="B2440" s="8"/>
      <c r="C2440"/>
      <c r="D2440"/>
      <c r="E2440"/>
      <c r="F2440"/>
      <c r="G2440" s="6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</row>
    <row r="2441" spans="2:21" x14ac:dyDescent="0.35">
      <c r="B2441" s="8"/>
      <c r="C2441"/>
      <c r="D2441"/>
      <c r="E2441"/>
      <c r="F2441"/>
      <c r="G2441" s="6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</row>
    <row r="2442" spans="2:21" x14ac:dyDescent="0.35">
      <c r="B2442" s="8"/>
      <c r="C2442"/>
      <c r="D2442"/>
      <c r="E2442"/>
      <c r="F2442"/>
      <c r="G2442" s="6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</row>
    <row r="2443" spans="2:21" x14ac:dyDescent="0.35">
      <c r="B2443" s="8"/>
      <c r="C2443"/>
      <c r="D2443"/>
      <c r="E2443"/>
      <c r="F2443"/>
      <c r="G2443" s="6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</row>
    <row r="2444" spans="2:21" x14ac:dyDescent="0.35">
      <c r="B2444" s="8"/>
      <c r="C2444"/>
      <c r="D2444"/>
      <c r="E2444"/>
      <c r="F2444"/>
      <c r="G2444" s="6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</row>
    <row r="2445" spans="2:21" x14ac:dyDescent="0.35">
      <c r="B2445" s="8"/>
      <c r="C2445"/>
      <c r="D2445"/>
      <c r="E2445"/>
      <c r="F2445"/>
      <c r="G2445" s="6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</row>
    <row r="2446" spans="2:21" x14ac:dyDescent="0.35">
      <c r="B2446" s="8"/>
      <c r="C2446"/>
      <c r="D2446"/>
      <c r="E2446"/>
      <c r="F2446"/>
      <c r="G2446" s="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</row>
    <row r="2447" spans="2:21" x14ac:dyDescent="0.35">
      <c r="B2447" s="8"/>
      <c r="C2447"/>
      <c r="D2447"/>
      <c r="E2447"/>
      <c r="F2447"/>
      <c r="G2447" s="6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</row>
    <row r="2448" spans="2:21" x14ac:dyDescent="0.35">
      <c r="B2448" s="8"/>
      <c r="C2448"/>
      <c r="D2448"/>
      <c r="E2448"/>
      <c r="F2448"/>
      <c r="G2448" s="6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</row>
    <row r="2449" spans="2:21" x14ac:dyDescent="0.35">
      <c r="B2449" s="8"/>
      <c r="C2449"/>
      <c r="D2449"/>
      <c r="E2449"/>
      <c r="F2449"/>
      <c r="G2449" s="6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</row>
    <row r="2450" spans="2:21" x14ac:dyDescent="0.35">
      <c r="B2450" s="8"/>
      <c r="C2450"/>
      <c r="D2450"/>
      <c r="E2450"/>
      <c r="F2450"/>
      <c r="G2450" s="6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</row>
    <row r="2451" spans="2:21" x14ac:dyDescent="0.35">
      <c r="B2451" s="8"/>
      <c r="C2451"/>
      <c r="D2451"/>
      <c r="E2451"/>
      <c r="F2451"/>
      <c r="G2451" s="6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</row>
    <row r="2452" spans="2:21" x14ac:dyDescent="0.35">
      <c r="B2452" s="8"/>
      <c r="C2452"/>
      <c r="D2452"/>
      <c r="E2452"/>
      <c r="F2452"/>
      <c r="G2452" s="6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</row>
    <row r="2453" spans="2:21" x14ac:dyDescent="0.35">
      <c r="B2453" s="8"/>
      <c r="C2453"/>
      <c r="D2453"/>
      <c r="E2453"/>
      <c r="F2453"/>
      <c r="G2453" s="6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</row>
    <row r="2454" spans="2:21" x14ac:dyDescent="0.35">
      <c r="B2454" s="8"/>
      <c r="C2454"/>
      <c r="D2454"/>
      <c r="E2454"/>
      <c r="F2454"/>
      <c r="G2454" s="6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</row>
    <row r="2455" spans="2:21" x14ac:dyDescent="0.35">
      <c r="B2455" s="8"/>
      <c r="C2455"/>
      <c r="D2455"/>
      <c r="E2455"/>
      <c r="F2455"/>
      <c r="G2455" s="6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</row>
    <row r="2456" spans="2:21" x14ac:dyDescent="0.35">
      <c r="B2456" s="8"/>
      <c r="C2456"/>
      <c r="D2456"/>
      <c r="E2456"/>
      <c r="F2456"/>
      <c r="G2456" s="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</row>
    <row r="2457" spans="2:21" x14ac:dyDescent="0.35">
      <c r="B2457" s="8"/>
      <c r="C2457"/>
      <c r="D2457"/>
      <c r="E2457"/>
      <c r="F2457"/>
      <c r="G2457" s="6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</row>
    <row r="2458" spans="2:21" x14ac:dyDescent="0.35">
      <c r="B2458" s="8"/>
      <c r="C2458"/>
      <c r="D2458"/>
      <c r="E2458"/>
      <c r="F2458"/>
      <c r="G2458" s="6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</row>
    <row r="2459" spans="2:21" x14ac:dyDescent="0.35">
      <c r="B2459" s="8"/>
      <c r="C2459"/>
      <c r="D2459"/>
      <c r="E2459"/>
      <c r="F2459"/>
      <c r="G2459" s="6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</row>
    <row r="2460" spans="2:21" x14ac:dyDescent="0.35">
      <c r="B2460" s="8"/>
      <c r="C2460"/>
      <c r="D2460"/>
      <c r="E2460"/>
      <c r="F2460"/>
      <c r="G2460" s="6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</row>
    <row r="2461" spans="2:21" x14ac:dyDescent="0.35">
      <c r="B2461" s="8"/>
      <c r="C2461"/>
      <c r="D2461"/>
      <c r="E2461"/>
      <c r="F2461"/>
      <c r="G2461" s="6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</row>
    <row r="2462" spans="2:21" x14ac:dyDescent="0.35">
      <c r="B2462" s="8"/>
      <c r="C2462"/>
      <c r="D2462"/>
      <c r="E2462"/>
      <c r="F2462"/>
      <c r="G2462" s="6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</row>
    <row r="2463" spans="2:21" x14ac:dyDescent="0.35">
      <c r="B2463" s="8"/>
      <c r="C2463"/>
      <c r="D2463"/>
      <c r="E2463"/>
      <c r="F2463"/>
      <c r="G2463" s="6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</row>
    <row r="2464" spans="2:21" x14ac:dyDescent="0.35">
      <c r="B2464" s="8"/>
      <c r="C2464"/>
      <c r="D2464"/>
      <c r="E2464"/>
      <c r="F2464"/>
      <c r="G2464" s="6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</row>
    <row r="2465" spans="2:21" x14ac:dyDescent="0.35">
      <c r="B2465" s="8"/>
      <c r="C2465"/>
      <c r="D2465"/>
      <c r="E2465"/>
      <c r="F2465"/>
      <c r="G2465" s="6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</row>
    <row r="2466" spans="2:21" x14ac:dyDescent="0.35">
      <c r="B2466" s="8"/>
      <c r="C2466"/>
      <c r="D2466"/>
      <c r="E2466"/>
      <c r="F2466"/>
      <c r="G2466" s="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</row>
    <row r="2467" spans="2:21" x14ac:dyDescent="0.35">
      <c r="B2467" s="8"/>
      <c r="C2467"/>
      <c r="D2467"/>
      <c r="E2467"/>
      <c r="F2467"/>
      <c r="G2467" s="6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</row>
    <row r="2468" spans="2:21" x14ac:dyDescent="0.35">
      <c r="B2468" s="8"/>
      <c r="C2468"/>
      <c r="D2468"/>
      <c r="E2468"/>
      <c r="F2468"/>
      <c r="G2468" s="6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</row>
    <row r="2469" spans="2:21" x14ac:dyDescent="0.35">
      <c r="B2469" s="8"/>
      <c r="C2469"/>
      <c r="D2469"/>
      <c r="E2469"/>
      <c r="F2469"/>
      <c r="G2469" s="6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</row>
    <row r="2470" spans="2:21" x14ac:dyDescent="0.35">
      <c r="B2470" s="8"/>
      <c r="C2470"/>
      <c r="D2470"/>
      <c r="E2470"/>
      <c r="F2470"/>
      <c r="G2470" s="6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</row>
    <row r="2471" spans="2:21" x14ac:dyDescent="0.35">
      <c r="B2471" s="8"/>
      <c r="C2471"/>
      <c r="D2471"/>
      <c r="E2471"/>
      <c r="F2471"/>
      <c r="G2471" s="6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</row>
    <row r="2472" spans="2:21" x14ac:dyDescent="0.35">
      <c r="B2472" s="8"/>
      <c r="C2472"/>
      <c r="D2472"/>
      <c r="E2472"/>
      <c r="F2472"/>
      <c r="G2472" s="6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</row>
    <row r="2473" spans="2:21" x14ac:dyDescent="0.35">
      <c r="B2473" s="8"/>
      <c r="C2473"/>
      <c r="D2473"/>
      <c r="E2473"/>
      <c r="F2473"/>
      <c r="G2473" s="6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</row>
    <row r="2474" spans="2:21" x14ac:dyDescent="0.35">
      <c r="B2474" s="8"/>
      <c r="C2474"/>
      <c r="D2474"/>
      <c r="E2474"/>
      <c r="F2474"/>
      <c r="G2474" s="6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</row>
    <row r="2475" spans="2:21" x14ac:dyDescent="0.35">
      <c r="B2475" s="8"/>
      <c r="C2475"/>
      <c r="D2475"/>
      <c r="E2475"/>
      <c r="F2475"/>
      <c r="G2475" s="6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</row>
    <row r="2476" spans="2:21" x14ac:dyDescent="0.35">
      <c r="B2476" s="8"/>
      <c r="C2476"/>
      <c r="D2476"/>
      <c r="E2476"/>
      <c r="F2476"/>
      <c r="G2476" s="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</row>
    <row r="2477" spans="2:21" x14ac:dyDescent="0.35">
      <c r="B2477" s="8"/>
      <c r="C2477"/>
      <c r="D2477"/>
      <c r="E2477"/>
      <c r="F2477"/>
      <c r="G2477" s="6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</row>
    <row r="2478" spans="2:21" x14ac:dyDescent="0.35">
      <c r="B2478" s="8"/>
      <c r="C2478"/>
      <c r="D2478"/>
      <c r="E2478"/>
      <c r="F2478"/>
      <c r="G2478" s="6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</row>
    <row r="2479" spans="2:21" x14ac:dyDescent="0.35">
      <c r="B2479" s="8"/>
      <c r="C2479"/>
      <c r="D2479"/>
      <c r="E2479"/>
      <c r="F2479"/>
      <c r="G2479" s="6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</row>
    <row r="2480" spans="2:21" x14ac:dyDescent="0.35">
      <c r="B2480" s="8"/>
      <c r="C2480"/>
      <c r="D2480"/>
      <c r="E2480"/>
      <c r="F2480"/>
      <c r="G2480" s="6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</row>
    <row r="2481" spans="2:21" x14ac:dyDescent="0.35">
      <c r="B2481" s="8"/>
      <c r="C2481"/>
      <c r="D2481"/>
      <c r="E2481"/>
      <c r="F2481"/>
      <c r="G2481" s="6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</row>
    <row r="2482" spans="2:21" x14ac:dyDescent="0.35">
      <c r="B2482" s="8"/>
      <c r="C2482"/>
      <c r="D2482"/>
      <c r="E2482"/>
      <c r="F2482"/>
      <c r="G2482" s="6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</row>
    <row r="2483" spans="2:21" x14ac:dyDescent="0.35">
      <c r="B2483" s="8"/>
      <c r="C2483"/>
      <c r="D2483"/>
      <c r="E2483"/>
      <c r="F2483"/>
      <c r="G2483" s="6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</row>
    <row r="2484" spans="2:21" x14ac:dyDescent="0.35">
      <c r="B2484" s="8"/>
      <c r="C2484"/>
      <c r="D2484"/>
      <c r="E2484"/>
      <c r="F2484"/>
      <c r="G2484" s="6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</row>
    <row r="2485" spans="2:21" x14ac:dyDescent="0.35">
      <c r="B2485" s="8"/>
      <c r="C2485"/>
      <c r="D2485"/>
      <c r="E2485"/>
      <c r="F2485"/>
      <c r="G2485" s="6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</row>
    <row r="2486" spans="2:21" x14ac:dyDescent="0.35">
      <c r="B2486" s="8"/>
      <c r="C2486"/>
      <c r="D2486"/>
      <c r="E2486"/>
      <c r="F2486"/>
      <c r="G2486" s="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</row>
    <row r="2487" spans="2:21" x14ac:dyDescent="0.35">
      <c r="B2487" s="8"/>
      <c r="C2487"/>
      <c r="D2487"/>
      <c r="E2487"/>
      <c r="F2487"/>
      <c r="G2487" s="6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</row>
    <row r="2488" spans="2:21" x14ac:dyDescent="0.35">
      <c r="B2488" s="8"/>
      <c r="C2488"/>
      <c r="D2488"/>
      <c r="E2488"/>
      <c r="F2488"/>
      <c r="G2488" s="6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</row>
    <row r="2489" spans="2:21" x14ac:dyDescent="0.35">
      <c r="B2489" s="8"/>
      <c r="C2489"/>
      <c r="D2489"/>
      <c r="E2489"/>
      <c r="F2489"/>
      <c r="G2489" s="6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</row>
    <row r="2490" spans="2:21" x14ac:dyDescent="0.35">
      <c r="B2490" s="8"/>
      <c r="C2490"/>
      <c r="D2490"/>
      <c r="E2490"/>
      <c r="F2490"/>
      <c r="G2490" s="6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</row>
    <row r="2491" spans="2:21" x14ac:dyDescent="0.35">
      <c r="B2491" s="8"/>
      <c r="C2491"/>
      <c r="D2491"/>
      <c r="E2491"/>
      <c r="F2491"/>
      <c r="G2491" s="6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</row>
    <row r="2492" spans="2:21" x14ac:dyDescent="0.35">
      <c r="B2492" s="8"/>
      <c r="C2492"/>
      <c r="D2492"/>
      <c r="E2492"/>
      <c r="F2492"/>
      <c r="G2492" s="6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</row>
    <row r="2493" spans="2:21" x14ac:dyDescent="0.35">
      <c r="B2493" s="8"/>
      <c r="C2493"/>
      <c r="D2493"/>
      <c r="E2493"/>
      <c r="F2493"/>
      <c r="G2493" s="6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</row>
    <row r="2494" spans="2:21" x14ac:dyDescent="0.35">
      <c r="B2494" s="8"/>
      <c r="C2494"/>
      <c r="D2494"/>
      <c r="E2494"/>
      <c r="F2494"/>
      <c r="G2494" s="6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</row>
    <row r="2495" spans="2:21" x14ac:dyDescent="0.35">
      <c r="B2495" s="8"/>
      <c r="C2495"/>
      <c r="D2495"/>
      <c r="E2495"/>
      <c r="F2495"/>
      <c r="G2495" s="6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</row>
    <row r="2496" spans="2:21" x14ac:dyDescent="0.35">
      <c r="B2496" s="8"/>
      <c r="C2496"/>
      <c r="D2496"/>
      <c r="E2496"/>
      <c r="F2496"/>
      <c r="G2496" s="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</row>
    <row r="2497" spans="2:21" x14ac:dyDescent="0.35">
      <c r="B2497" s="8"/>
      <c r="C2497"/>
      <c r="D2497"/>
      <c r="E2497"/>
      <c r="F2497"/>
      <c r="G2497" s="6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</row>
    <row r="2498" spans="2:21" x14ac:dyDescent="0.35">
      <c r="B2498" s="8"/>
      <c r="C2498"/>
      <c r="D2498"/>
      <c r="E2498"/>
      <c r="F2498"/>
      <c r="G2498" s="6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</row>
    <row r="2499" spans="2:21" x14ac:dyDescent="0.35">
      <c r="B2499" s="8"/>
      <c r="C2499"/>
      <c r="D2499"/>
      <c r="E2499"/>
      <c r="F2499"/>
      <c r="G2499" s="6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</row>
    <row r="2500" spans="2:21" x14ac:dyDescent="0.35">
      <c r="B2500" s="8"/>
      <c r="C2500"/>
      <c r="D2500"/>
      <c r="E2500"/>
      <c r="F2500"/>
      <c r="G2500" s="6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</row>
    <row r="2501" spans="2:21" x14ac:dyDescent="0.35">
      <c r="B2501" s="8"/>
      <c r="C2501"/>
      <c r="D2501"/>
      <c r="E2501"/>
      <c r="F2501"/>
      <c r="G2501" s="6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</row>
    <row r="2502" spans="2:21" x14ac:dyDescent="0.35">
      <c r="B2502" s="8"/>
      <c r="C2502"/>
      <c r="D2502"/>
      <c r="E2502"/>
      <c r="F2502"/>
      <c r="G2502" s="6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</row>
    <row r="2503" spans="2:21" x14ac:dyDescent="0.35">
      <c r="B2503" s="8"/>
      <c r="C2503"/>
      <c r="D2503"/>
      <c r="E2503"/>
      <c r="F2503"/>
      <c r="G2503" s="6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</row>
    <row r="2504" spans="2:21" x14ac:dyDescent="0.35">
      <c r="B2504" s="8"/>
      <c r="C2504"/>
      <c r="D2504"/>
      <c r="E2504"/>
      <c r="F2504"/>
      <c r="G2504" s="6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</row>
    <row r="2505" spans="2:21" x14ac:dyDescent="0.35">
      <c r="B2505" s="8"/>
      <c r="C2505"/>
      <c r="D2505"/>
      <c r="E2505"/>
      <c r="F2505"/>
      <c r="G2505" s="6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</row>
    <row r="2506" spans="2:21" x14ac:dyDescent="0.35">
      <c r="B2506" s="8"/>
      <c r="C2506"/>
      <c r="D2506"/>
      <c r="E2506"/>
      <c r="F2506"/>
      <c r="G2506" s="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</row>
    <row r="2507" spans="2:21" x14ac:dyDescent="0.35">
      <c r="B2507" s="8"/>
      <c r="C2507"/>
      <c r="D2507"/>
      <c r="E2507"/>
      <c r="F2507"/>
      <c r="G2507" s="6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</row>
    <row r="2508" spans="2:21" x14ac:dyDescent="0.35">
      <c r="B2508" s="8"/>
      <c r="C2508"/>
      <c r="D2508"/>
      <c r="E2508"/>
      <c r="F2508"/>
      <c r="G2508" s="6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</row>
    <row r="2509" spans="2:21" x14ac:dyDescent="0.35">
      <c r="B2509" s="8"/>
      <c r="C2509"/>
      <c r="D2509"/>
      <c r="E2509"/>
      <c r="F2509"/>
      <c r="G2509" s="6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</row>
    <row r="2510" spans="2:21" x14ac:dyDescent="0.35">
      <c r="B2510" s="8"/>
      <c r="C2510"/>
      <c r="D2510"/>
      <c r="E2510"/>
      <c r="F2510"/>
      <c r="G2510" s="6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</row>
    <row r="2511" spans="2:21" x14ac:dyDescent="0.35">
      <c r="B2511" s="8"/>
      <c r="C2511"/>
      <c r="D2511"/>
      <c r="E2511"/>
      <c r="F2511"/>
      <c r="G2511" s="6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</row>
    <row r="2512" spans="2:21" x14ac:dyDescent="0.35">
      <c r="B2512" s="8"/>
      <c r="C2512"/>
      <c r="D2512"/>
      <c r="E2512"/>
      <c r="F2512"/>
      <c r="G2512" s="6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</row>
    <row r="2513" spans="2:21" x14ac:dyDescent="0.35">
      <c r="B2513" s="8"/>
      <c r="C2513"/>
      <c r="D2513"/>
      <c r="E2513"/>
      <c r="F2513"/>
      <c r="G2513" s="6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</row>
    <row r="2514" spans="2:21" x14ac:dyDescent="0.35">
      <c r="B2514" s="8"/>
      <c r="C2514"/>
      <c r="D2514"/>
      <c r="E2514"/>
      <c r="F2514"/>
      <c r="G2514" s="6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</row>
    <row r="2515" spans="2:21" x14ac:dyDescent="0.35">
      <c r="B2515" s="8"/>
      <c r="C2515"/>
      <c r="D2515"/>
      <c r="E2515"/>
      <c r="F2515"/>
      <c r="G2515" s="6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</row>
    <row r="2516" spans="2:21" x14ac:dyDescent="0.35">
      <c r="B2516" s="8"/>
      <c r="C2516"/>
      <c r="D2516"/>
      <c r="E2516"/>
      <c r="F2516"/>
      <c r="G2516" s="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</row>
    <row r="2517" spans="2:21" x14ac:dyDescent="0.35">
      <c r="B2517" s="8"/>
      <c r="C2517"/>
      <c r="D2517"/>
      <c r="E2517"/>
      <c r="F2517"/>
      <c r="G2517" s="6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</row>
    <row r="2518" spans="2:21" x14ac:dyDescent="0.35">
      <c r="B2518" s="8"/>
      <c r="C2518"/>
      <c r="D2518"/>
      <c r="E2518"/>
      <c r="F2518"/>
      <c r="G2518" s="6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</row>
    <row r="2519" spans="2:21" x14ac:dyDescent="0.35">
      <c r="B2519" s="8"/>
      <c r="C2519"/>
      <c r="D2519"/>
      <c r="E2519"/>
      <c r="F2519"/>
      <c r="G2519" s="6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</row>
    <row r="2520" spans="2:21" x14ac:dyDescent="0.35">
      <c r="B2520" s="8"/>
      <c r="C2520"/>
      <c r="D2520"/>
      <c r="E2520"/>
      <c r="F2520"/>
      <c r="G2520" s="6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</row>
    <row r="2521" spans="2:21" x14ac:dyDescent="0.35">
      <c r="B2521" s="8"/>
      <c r="C2521"/>
      <c r="D2521"/>
      <c r="E2521"/>
      <c r="F2521"/>
      <c r="G2521" s="6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</row>
    <row r="2522" spans="2:21" x14ac:dyDescent="0.35">
      <c r="B2522" s="8"/>
      <c r="C2522"/>
      <c r="D2522"/>
      <c r="E2522"/>
      <c r="F2522"/>
      <c r="G2522" s="6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</row>
    <row r="2523" spans="2:21" x14ac:dyDescent="0.35">
      <c r="B2523" s="8"/>
      <c r="C2523"/>
      <c r="D2523"/>
      <c r="E2523"/>
      <c r="F2523"/>
      <c r="G2523" s="6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</row>
    <row r="2524" spans="2:21" x14ac:dyDescent="0.35">
      <c r="B2524" s="8"/>
      <c r="C2524"/>
      <c r="D2524"/>
      <c r="E2524"/>
      <c r="F2524"/>
      <c r="G2524" s="6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</row>
    <row r="2525" spans="2:21" x14ac:dyDescent="0.35">
      <c r="B2525" s="8"/>
      <c r="C2525"/>
      <c r="D2525"/>
      <c r="E2525"/>
      <c r="F2525"/>
      <c r="G2525" s="6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</row>
    <row r="2526" spans="2:21" x14ac:dyDescent="0.35">
      <c r="B2526" s="8"/>
      <c r="C2526"/>
      <c r="D2526"/>
      <c r="E2526"/>
      <c r="F2526"/>
      <c r="G2526" s="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</row>
    <row r="2527" spans="2:21" x14ac:dyDescent="0.35">
      <c r="B2527" s="8"/>
      <c r="C2527"/>
      <c r="D2527"/>
      <c r="E2527"/>
      <c r="F2527"/>
      <c r="G2527" s="6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</row>
    <row r="2528" spans="2:21" x14ac:dyDescent="0.35">
      <c r="B2528" s="8"/>
      <c r="C2528"/>
      <c r="D2528"/>
      <c r="E2528"/>
      <c r="F2528"/>
      <c r="G2528" s="6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</row>
    <row r="2529" spans="2:21" x14ac:dyDescent="0.35">
      <c r="B2529" s="8"/>
      <c r="C2529"/>
      <c r="D2529"/>
      <c r="E2529"/>
      <c r="F2529"/>
      <c r="G2529" s="6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</row>
    <row r="2530" spans="2:21" x14ac:dyDescent="0.35">
      <c r="B2530" s="8"/>
      <c r="C2530"/>
      <c r="D2530"/>
      <c r="E2530"/>
      <c r="F2530"/>
      <c r="G2530" s="6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</row>
    <row r="2531" spans="2:21" x14ac:dyDescent="0.35">
      <c r="B2531" s="8"/>
      <c r="C2531"/>
      <c r="D2531"/>
      <c r="E2531"/>
      <c r="F2531"/>
      <c r="G2531" s="6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</row>
    <row r="2532" spans="2:21" x14ac:dyDescent="0.35">
      <c r="B2532" s="8"/>
      <c r="C2532"/>
      <c r="D2532"/>
      <c r="E2532"/>
      <c r="F2532"/>
      <c r="G2532" s="6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</row>
    <row r="2533" spans="2:21" x14ac:dyDescent="0.35">
      <c r="B2533" s="8"/>
      <c r="C2533"/>
      <c r="D2533"/>
      <c r="E2533"/>
      <c r="F2533"/>
      <c r="G2533" s="6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</row>
    <row r="2534" spans="2:21" x14ac:dyDescent="0.35">
      <c r="B2534" s="8"/>
      <c r="C2534"/>
      <c r="D2534"/>
      <c r="E2534"/>
      <c r="F2534"/>
      <c r="G2534" s="6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</row>
    <row r="2535" spans="2:21" x14ac:dyDescent="0.35">
      <c r="B2535" s="8"/>
      <c r="C2535"/>
      <c r="D2535"/>
      <c r="E2535"/>
      <c r="F2535"/>
      <c r="G2535" s="6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</row>
    <row r="2536" spans="2:21" x14ac:dyDescent="0.35">
      <c r="B2536" s="8"/>
      <c r="C2536"/>
      <c r="D2536"/>
      <c r="E2536"/>
      <c r="F2536"/>
      <c r="G2536" s="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</row>
    <row r="2537" spans="2:21" x14ac:dyDescent="0.35">
      <c r="B2537" s="8"/>
      <c r="C2537"/>
      <c r="D2537"/>
      <c r="E2537"/>
      <c r="F2537"/>
      <c r="G2537" s="6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</row>
    <row r="2538" spans="2:21" x14ac:dyDescent="0.35">
      <c r="B2538" s="8"/>
      <c r="C2538"/>
      <c r="D2538"/>
      <c r="E2538"/>
      <c r="F2538"/>
      <c r="G2538" s="6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</row>
    <row r="2539" spans="2:21" x14ac:dyDescent="0.35">
      <c r="B2539" s="8"/>
      <c r="C2539"/>
      <c r="D2539"/>
      <c r="E2539"/>
      <c r="F2539"/>
      <c r="G2539" s="6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</row>
    <row r="2540" spans="2:21" x14ac:dyDescent="0.35">
      <c r="B2540" s="8"/>
      <c r="C2540"/>
      <c r="D2540"/>
      <c r="E2540"/>
      <c r="F2540"/>
      <c r="G2540" s="6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</row>
    <row r="2541" spans="2:21" x14ac:dyDescent="0.35">
      <c r="B2541" s="8"/>
      <c r="C2541"/>
      <c r="D2541"/>
      <c r="E2541"/>
      <c r="F2541"/>
      <c r="G2541" s="6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</row>
    <row r="2542" spans="2:21" x14ac:dyDescent="0.35">
      <c r="B2542" s="8"/>
      <c r="C2542"/>
      <c r="D2542"/>
      <c r="E2542"/>
      <c r="F2542"/>
      <c r="G2542" s="6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</row>
    <row r="2543" spans="2:21" x14ac:dyDescent="0.35">
      <c r="B2543" s="8"/>
      <c r="C2543"/>
      <c r="D2543"/>
      <c r="E2543"/>
      <c r="F2543"/>
      <c r="G2543" s="6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</row>
    <row r="2544" spans="2:21" x14ac:dyDescent="0.35">
      <c r="B2544" s="8"/>
      <c r="C2544"/>
      <c r="D2544"/>
      <c r="E2544"/>
      <c r="F2544"/>
      <c r="G2544" s="6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</row>
    <row r="2545" spans="2:21" x14ac:dyDescent="0.35">
      <c r="B2545" s="8"/>
      <c r="C2545"/>
      <c r="D2545"/>
      <c r="E2545"/>
      <c r="F2545"/>
      <c r="G2545" s="6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</row>
    <row r="2546" spans="2:21" x14ac:dyDescent="0.35">
      <c r="B2546" s="8"/>
      <c r="C2546"/>
      <c r="D2546"/>
      <c r="E2546"/>
      <c r="F2546"/>
      <c r="G2546" s="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</row>
    <row r="2547" spans="2:21" x14ac:dyDescent="0.35">
      <c r="B2547" s="8"/>
      <c r="C2547"/>
      <c r="D2547"/>
      <c r="E2547"/>
      <c r="F2547"/>
      <c r="G2547" s="6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</row>
    <row r="2548" spans="2:21" x14ac:dyDescent="0.35">
      <c r="B2548" s="8"/>
      <c r="C2548"/>
      <c r="D2548"/>
      <c r="E2548"/>
      <c r="F2548"/>
      <c r="G2548" s="6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</row>
    <row r="2549" spans="2:21" x14ac:dyDescent="0.35">
      <c r="B2549" s="8"/>
      <c r="C2549"/>
      <c r="D2549"/>
      <c r="E2549"/>
      <c r="F2549"/>
      <c r="G2549" s="6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</row>
    <row r="2550" spans="2:21" x14ac:dyDescent="0.35">
      <c r="B2550" s="8"/>
      <c r="C2550"/>
      <c r="D2550"/>
      <c r="E2550"/>
      <c r="F2550"/>
      <c r="G2550" s="6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</row>
    <row r="2551" spans="2:21" x14ac:dyDescent="0.35">
      <c r="B2551" s="8"/>
      <c r="C2551"/>
      <c r="D2551"/>
      <c r="E2551"/>
      <c r="F2551"/>
      <c r="G2551" s="6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</row>
    <row r="2552" spans="2:21" x14ac:dyDescent="0.35">
      <c r="B2552" s="8"/>
      <c r="C2552"/>
      <c r="D2552"/>
      <c r="E2552"/>
      <c r="F2552"/>
      <c r="G2552" s="6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</row>
    <row r="2553" spans="2:21" x14ac:dyDescent="0.35">
      <c r="B2553" s="8"/>
      <c r="C2553"/>
      <c r="D2553"/>
      <c r="E2553"/>
      <c r="F2553"/>
      <c r="G2553" s="6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</row>
    <row r="2554" spans="2:21" x14ac:dyDescent="0.35">
      <c r="B2554" s="8"/>
      <c r="C2554"/>
      <c r="D2554"/>
      <c r="E2554"/>
      <c r="F2554"/>
      <c r="G2554" s="6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</row>
    <row r="2555" spans="2:21" x14ac:dyDescent="0.35">
      <c r="B2555" s="8"/>
      <c r="C2555"/>
      <c r="D2555"/>
      <c r="E2555"/>
      <c r="F2555"/>
      <c r="G2555" s="6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</row>
    <row r="2556" spans="2:21" x14ac:dyDescent="0.35">
      <c r="B2556" s="8"/>
      <c r="C2556"/>
      <c r="D2556"/>
      <c r="E2556"/>
      <c r="F2556"/>
      <c r="G2556" s="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</row>
    <row r="2557" spans="2:21" x14ac:dyDescent="0.35">
      <c r="B2557" s="8"/>
      <c r="C2557"/>
      <c r="D2557"/>
      <c r="E2557"/>
      <c r="F2557"/>
      <c r="G2557" s="6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</row>
    <row r="2558" spans="2:21" x14ac:dyDescent="0.35">
      <c r="B2558" s="8"/>
      <c r="C2558"/>
      <c r="D2558"/>
      <c r="E2558"/>
      <c r="F2558"/>
      <c r="G2558" s="6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</row>
    <row r="2559" spans="2:21" x14ac:dyDescent="0.35">
      <c r="B2559" s="8"/>
      <c r="C2559"/>
      <c r="D2559"/>
      <c r="E2559"/>
      <c r="F2559"/>
      <c r="G2559" s="6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</row>
    <row r="2560" spans="2:21" x14ac:dyDescent="0.35">
      <c r="B2560" s="8"/>
      <c r="C2560"/>
      <c r="D2560"/>
      <c r="E2560"/>
      <c r="F2560"/>
      <c r="G2560" s="6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</row>
    <row r="2561" spans="2:21" x14ac:dyDescent="0.35">
      <c r="B2561" s="8"/>
      <c r="C2561"/>
      <c r="D2561"/>
      <c r="E2561"/>
      <c r="F2561"/>
      <c r="G2561" s="6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</row>
    <row r="2562" spans="2:21" x14ac:dyDescent="0.35">
      <c r="B2562" s="8"/>
      <c r="C2562"/>
      <c r="D2562"/>
      <c r="E2562"/>
      <c r="F2562"/>
      <c r="G2562" s="6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</row>
    <row r="2563" spans="2:21" x14ac:dyDescent="0.35">
      <c r="B2563" s="8"/>
      <c r="C2563"/>
      <c r="D2563"/>
      <c r="E2563"/>
      <c r="F2563"/>
      <c r="G2563" s="6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</row>
    <row r="2564" spans="2:21" x14ac:dyDescent="0.35">
      <c r="B2564" s="8"/>
      <c r="C2564"/>
      <c r="D2564"/>
      <c r="E2564"/>
      <c r="F2564"/>
      <c r="G2564" s="6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</row>
    <row r="2565" spans="2:21" x14ac:dyDescent="0.35">
      <c r="B2565" s="8"/>
      <c r="C2565"/>
      <c r="D2565"/>
      <c r="E2565"/>
      <c r="F2565"/>
      <c r="G2565" s="6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</row>
    <row r="2566" spans="2:21" x14ac:dyDescent="0.35">
      <c r="B2566" s="8"/>
      <c r="C2566"/>
      <c r="D2566"/>
      <c r="E2566"/>
      <c r="F2566"/>
      <c r="G2566" s="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</row>
    <row r="2567" spans="2:21" x14ac:dyDescent="0.35">
      <c r="B2567" s="8"/>
      <c r="C2567"/>
      <c r="D2567"/>
      <c r="E2567"/>
      <c r="F2567"/>
      <c r="G2567" s="6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</row>
    <row r="2568" spans="2:21" x14ac:dyDescent="0.35">
      <c r="B2568" s="8"/>
      <c r="C2568"/>
      <c r="D2568"/>
      <c r="E2568"/>
      <c r="F2568"/>
      <c r="G2568" s="6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</row>
    <row r="2569" spans="2:21" x14ac:dyDescent="0.35">
      <c r="B2569" s="8"/>
      <c r="C2569"/>
      <c r="D2569"/>
      <c r="E2569"/>
      <c r="F2569"/>
      <c r="G2569" s="6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</row>
    <row r="2570" spans="2:21" x14ac:dyDescent="0.35">
      <c r="B2570" s="8"/>
      <c r="C2570"/>
      <c r="D2570"/>
      <c r="E2570"/>
      <c r="F2570"/>
      <c r="G2570" s="6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</row>
    <row r="2571" spans="2:21" x14ac:dyDescent="0.35">
      <c r="B2571" s="8"/>
      <c r="C2571"/>
      <c r="D2571"/>
      <c r="E2571"/>
      <c r="F2571"/>
      <c r="G2571" s="6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</row>
    <row r="2572" spans="2:21" x14ac:dyDescent="0.35">
      <c r="B2572" s="8"/>
      <c r="C2572"/>
      <c r="D2572"/>
      <c r="E2572"/>
      <c r="F2572"/>
      <c r="G2572" s="6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</row>
    <row r="2573" spans="2:21" x14ac:dyDescent="0.35">
      <c r="B2573" s="8"/>
      <c r="C2573"/>
      <c r="D2573"/>
      <c r="E2573"/>
      <c r="F2573"/>
      <c r="G2573" s="6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</row>
    <row r="2574" spans="2:21" x14ac:dyDescent="0.35">
      <c r="B2574" s="8"/>
      <c r="C2574"/>
      <c r="D2574"/>
      <c r="E2574"/>
      <c r="F2574"/>
      <c r="G2574" s="6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</row>
    <row r="2575" spans="2:21" x14ac:dyDescent="0.35">
      <c r="B2575" s="8"/>
      <c r="C2575"/>
      <c r="D2575"/>
      <c r="E2575"/>
      <c r="F2575"/>
      <c r="G2575" s="6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</row>
    <row r="2576" spans="2:21" x14ac:dyDescent="0.35">
      <c r="B2576" s="8"/>
      <c r="C2576"/>
      <c r="D2576"/>
      <c r="E2576"/>
      <c r="F2576"/>
      <c r="G2576" s="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</row>
    <row r="2577" spans="2:21" x14ac:dyDescent="0.35">
      <c r="B2577" s="8"/>
      <c r="C2577"/>
      <c r="D2577"/>
      <c r="E2577"/>
      <c r="F2577"/>
      <c r="G2577" s="6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</row>
    <row r="2578" spans="2:21" x14ac:dyDescent="0.35">
      <c r="B2578" s="8"/>
      <c r="C2578"/>
      <c r="D2578"/>
      <c r="E2578"/>
      <c r="F2578"/>
      <c r="G2578" s="6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</row>
    <row r="2579" spans="2:21" x14ac:dyDescent="0.35">
      <c r="B2579" s="8"/>
      <c r="C2579"/>
      <c r="D2579"/>
      <c r="E2579"/>
      <c r="F2579"/>
      <c r="G2579" s="6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</row>
    <row r="2580" spans="2:21" x14ac:dyDescent="0.35">
      <c r="B2580" s="8"/>
      <c r="C2580"/>
      <c r="D2580"/>
      <c r="E2580"/>
      <c r="F2580"/>
      <c r="G2580" s="6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</row>
    <row r="2581" spans="2:21" x14ac:dyDescent="0.35">
      <c r="B2581" s="8"/>
      <c r="C2581"/>
      <c r="D2581"/>
      <c r="E2581"/>
      <c r="F2581"/>
      <c r="G2581" s="6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</row>
    <row r="2582" spans="2:21" x14ac:dyDescent="0.35">
      <c r="B2582" s="8"/>
      <c r="C2582"/>
      <c r="D2582"/>
      <c r="E2582"/>
      <c r="F2582"/>
      <c r="G2582" s="6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</row>
    <row r="2583" spans="2:21" x14ac:dyDescent="0.35">
      <c r="B2583" s="8"/>
      <c r="C2583"/>
      <c r="D2583"/>
      <c r="E2583"/>
      <c r="F2583"/>
      <c r="G2583" s="6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</row>
    <row r="2584" spans="2:21" x14ac:dyDescent="0.35">
      <c r="B2584" s="8"/>
      <c r="C2584"/>
      <c r="D2584"/>
      <c r="E2584"/>
      <c r="F2584"/>
      <c r="G2584" s="6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</row>
    <row r="2585" spans="2:21" x14ac:dyDescent="0.35">
      <c r="B2585" s="8"/>
      <c r="C2585"/>
      <c r="D2585"/>
      <c r="E2585"/>
      <c r="F2585"/>
      <c r="G2585" s="6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</row>
    <row r="2586" spans="2:21" x14ac:dyDescent="0.35">
      <c r="B2586" s="8"/>
      <c r="C2586"/>
      <c r="D2586"/>
      <c r="E2586"/>
      <c r="F2586"/>
      <c r="G2586" s="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</row>
    <row r="2587" spans="2:21" x14ac:dyDescent="0.35">
      <c r="B2587" s="8"/>
      <c r="C2587"/>
      <c r="D2587"/>
      <c r="E2587"/>
      <c r="F2587"/>
      <c r="G2587" s="6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</row>
    <row r="2588" spans="2:21" x14ac:dyDescent="0.35">
      <c r="B2588" s="8"/>
      <c r="C2588"/>
      <c r="D2588"/>
      <c r="E2588"/>
      <c r="F2588"/>
      <c r="G2588" s="6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</row>
    <row r="2589" spans="2:21" x14ac:dyDescent="0.35">
      <c r="B2589" s="8"/>
      <c r="C2589"/>
      <c r="D2589"/>
      <c r="E2589"/>
      <c r="F2589"/>
      <c r="G2589" s="6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</row>
    <row r="2590" spans="2:21" x14ac:dyDescent="0.35">
      <c r="B2590" s="8"/>
      <c r="C2590"/>
      <c r="D2590"/>
      <c r="E2590"/>
      <c r="F2590"/>
      <c r="G2590" s="6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</row>
    <row r="2591" spans="2:21" x14ac:dyDescent="0.35">
      <c r="B2591" s="8"/>
      <c r="C2591"/>
      <c r="D2591"/>
      <c r="E2591"/>
      <c r="F2591"/>
      <c r="G2591" s="6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</row>
    <row r="2592" spans="2:21" x14ac:dyDescent="0.35">
      <c r="B2592" s="8"/>
      <c r="C2592"/>
      <c r="D2592"/>
      <c r="E2592"/>
      <c r="F2592"/>
      <c r="G2592" s="6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</row>
    <row r="2593" spans="2:21" x14ac:dyDescent="0.35">
      <c r="B2593" s="8"/>
      <c r="C2593"/>
      <c r="D2593"/>
      <c r="E2593"/>
      <c r="F2593"/>
      <c r="G2593" s="6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</row>
    <row r="2594" spans="2:21" x14ac:dyDescent="0.35">
      <c r="B2594" s="8"/>
      <c r="C2594"/>
      <c r="D2594"/>
      <c r="E2594"/>
      <c r="F2594"/>
      <c r="G2594" s="6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</row>
    <row r="2595" spans="2:21" x14ac:dyDescent="0.35">
      <c r="B2595" s="8"/>
      <c r="C2595"/>
      <c r="D2595"/>
      <c r="E2595"/>
      <c r="F2595"/>
      <c r="G2595" s="6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</row>
    <row r="2596" spans="2:21" x14ac:dyDescent="0.35">
      <c r="B2596" s="8"/>
      <c r="C2596"/>
      <c r="D2596"/>
      <c r="E2596"/>
      <c r="F2596"/>
      <c r="G2596" s="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</row>
    <row r="2597" spans="2:21" x14ac:dyDescent="0.35">
      <c r="B2597" s="8"/>
      <c r="C2597"/>
      <c r="D2597"/>
      <c r="E2597"/>
      <c r="F2597"/>
      <c r="G2597" s="6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</row>
    <row r="2598" spans="2:21" x14ac:dyDescent="0.35">
      <c r="B2598" s="8"/>
      <c r="C2598"/>
      <c r="D2598"/>
      <c r="E2598"/>
      <c r="F2598"/>
      <c r="G2598" s="6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</row>
    <row r="2599" spans="2:21" x14ac:dyDescent="0.35">
      <c r="B2599" s="8"/>
      <c r="C2599"/>
      <c r="D2599"/>
      <c r="E2599"/>
      <c r="F2599"/>
      <c r="G2599" s="6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</row>
    <row r="2600" spans="2:21" x14ac:dyDescent="0.35">
      <c r="B2600" s="8"/>
      <c r="C2600"/>
      <c r="D2600"/>
      <c r="E2600"/>
      <c r="F2600"/>
      <c r="G2600" s="6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</row>
    <row r="2601" spans="2:21" x14ac:dyDescent="0.35">
      <c r="B2601" s="8"/>
      <c r="C2601"/>
      <c r="D2601"/>
      <c r="E2601"/>
      <c r="F2601"/>
      <c r="G2601" s="6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</row>
    <row r="2602" spans="2:21" x14ac:dyDescent="0.35">
      <c r="B2602" s="8"/>
      <c r="C2602"/>
      <c r="D2602"/>
      <c r="E2602"/>
      <c r="F2602"/>
      <c r="G2602" s="6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</row>
    <row r="2603" spans="2:21" x14ac:dyDescent="0.35">
      <c r="B2603" s="8"/>
      <c r="C2603"/>
      <c r="D2603"/>
      <c r="E2603"/>
      <c r="F2603"/>
      <c r="G2603" s="6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</row>
    <row r="2604" spans="2:21" x14ac:dyDescent="0.35">
      <c r="B2604" s="8"/>
      <c r="C2604"/>
      <c r="D2604"/>
      <c r="E2604"/>
      <c r="F2604"/>
      <c r="G2604" s="6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</row>
    <row r="2605" spans="2:21" x14ac:dyDescent="0.35">
      <c r="B2605" s="8"/>
      <c r="C2605"/>
      <c r="D2605"/>
      <c r="E2605"/>
      <c r="F2605"/>
      <c r="G2605" s="6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</row>
    <row r="2606" spans="2:21" x14ac:dyDescent="0.35">
      <c r="B2606" s="8"/>
      <c r="C2606"/>
      <c r="D2606"/>
      <c r="E2606"/>
      <c r="F2606"/>
      <c r="G2606" s="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</row>
    <row r="2607" spans="2:21" x14ac:dyDescent="0.35">
      <c r="B2607" s="8"/>
      <c r="C2607"/>
      <c r="D2607"/>
      <c r="E2607"/>
      <c r="F2607"/>
      <c r="G2607" s="6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</row>
    <row r="2608" spans="2:21" x14ac:dyDescent="0.35">
      <c r="B2608" s="8"/>
      <c r="C2608"/>
      <c r="D2608"/>
      <c r="E2608"/>
      <c r="F2608"/>
      <c r="G2608" s="6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</row>
    <row r="2609" spans="2:21" x14ac:dyDescent="0.35">
      <c r="B2609" s="8"/>
      <c r="C2609"/>
      <c r="D2609"/>
      <c r="E2609"/>
      <c r="F2609"/>
      <c r="G2609" s="6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</row>
    <row r="2610" spans="2:21" x14ac:dyDescent="0.35">
      <c r="B2610" s="8"/>
      <c r="C2610"/>
      <c r="D2610"/>
      <c r="E2610"/>
      <c r="F2610"/>
      <c r="G2610" s="6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</row>
    <row r="2611" spans="2:21" x14ac:dyDescent="0.35">
      <c r="B2611" s="8"/>
      <c r="C2611"/>
      <c r="D2611"/>
      <c r="E2611"/>
      <c r="F2611"/>
      <c r="G2611" s="6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</row>
    <row r="2612" spans="2:21" x14ac:dyDescent="0.35">
      <c r="B2612" s="8"/>
      <c r="C2612"/>
      <c r="D2612"/>
      <c r="E2612"/>
      <c r="F2612"/>
      <c r="G2612" s="6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</row>
    <row r="2613" spans="2:21" x14ac:dyDescent="0.35">
      <c r="B2613" s="8"/>
      <c r="C2613"/>
      <c r="D2613"/>
      <c r="E2613"/>
      <c r="F2613"/>
      <c r="G2613" s="6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</row>
    <row r="2614" spans="2:21" x14ac:dyDescent="0.35">
      <c r="B2614" s="8"/>
      <c r="C2614"/>
      <c r="D2614"/>
      <c r="E2614"/>
      <c r="F2614"/>
      <c r="G2614" s="6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</row>
    <row r="2615" spans="2:21" x14ac:dyDescent="0.35">
      <c r="B2615" s="8"/>
      <c r="C2615"/>
      <c r="D2615"/>
      <c r="E2615"/>
      <c r="F2615"/>
      <c r="G2615" s="6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</row>
    <row r="2616" spans="2:21" x14ac:dyDescent="0.35">
      <c r="B2616" s="8"/>
      <c r="C2616"/>
      <c r="D2616"/>
      <c r="E2616"/>
      <c r="F2616"/>
      <c r="G2616" s="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</row>
    <row r="2617" spans="2:21" x14ac:dyDescent="0.35">
      <c r="B2617" s="8"/>
      <c r="C2617"/>
      <c r="D2617"/>
      <c r="E2617"/>
      <c r="F2617"/>
      <c r="G2617" s="6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</row>
    <row r="2618" spans="2:21" x14ac:dyDescent="0.35">
      <c r="B2618" s="8"/>
      <c r="C2618"/>
      <c r="D2618"/>
      <c r="E2618"/>
      <c r="F2618"/>
      <c r="G2618" s="6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</row>
    <row r="2619" spans="2:21" x14ac:dyDescent="0.35">
      <c r="B2619" s="8"/>
      <c r="C2619"/>
      <c r="D2619"/>
      <c r="E2619"/>
      <c r="F2619"/>
      <c r="G2619" s="6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</row>
    <row r="2620" spans="2:21" x14ac:dyDescent="0.35">
      <c r="B2620" s="8"/>
      <c r="C2620"/>
      <c r="D2620"/>
      <c r="E2620"/>
      <c r="F2620"/>
      <c r="G2620" s="6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</row>
    <row r="2621" spans="2:21" x14ac:dyDescent="0.35">
      <c r="B2621" s="8"/>
      <c r="C2621"/>
      <c r="D2621"/>
      <c r="E2621"/>
      <c r="F2621"/>
      <c r="G2621" s="6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</row>
    <row r="2622" spans="2:21" x14ac:dyDescent="0.35">
      <c r="B2622" s="8"/>
      <c r="C2622"/>
      <c r="D2622"/>
      <c r="E2622"/>
      <c r="F2622"/>
      <c r="G2622" s="6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</row>
    <row r="2623" spans="2:21" x14ac:dyDescent="0.35">
      <c r="B2623" s="8"/>
      <c r="C2623"/>
      <c r="D2623"/>
      <c r="E2623"/>
      <c r="F2623"/>
      <c r="G2623" s="6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</row>
    <row r="2624" spans="2:21" x14ac:dyDescent="0.35">
      <c r="B2624" s="8"/>
      <c r="C2624"/>
      <c r="D2624"/>
      <c r="E2624"/>
      <c r="F2624"/>
      <c r="G2624" s="6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</row>
    <row r="2625" spans="2:21" x14ac:dyDescent="0.35">
      <c r="B2625" s="8"/>
      <c r="C2625"/>
      <c r="D2625"/>
      <c r="E2625"/>
      <c r="F2625"/>
      <c r="G2625" s="6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</row>
    <row r="2626" spans="2:21" x14ac:dyDescent="0.35">
      <c r="B2626" s="8"/>
      <c r="C2626"/>
      <c r="D2626"/>
      <c r="E2626"/>
      <c r="F2626"/>
      <c r="G2626" s="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</row>
    <row r="2627" spans="2:21" x14ac:dyDescent="0.35">
      <c r="B2627" s="8"/>
      <c r="C2627"/>
      <c r="D2627"/>
      <c r="E2627"/>
      <c r="F2627"/>
      <c r="G2627" s="6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</row>
    <row r="2628" spans="2:21" x14ac:dyDescent="0.35">
      <c r="B2628" s="8"/>
      <c r="C2628"/>
      <c r="D2628"/>
      <c r="E2628"/>
      <c r="F2628"/>
      <c r="G2628" s="6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</row>
    <row r="2629" spans="2:21" x14ac:dyDescent="0.35">
      <c r="B2629" s="8"/>
      <c r="C2629"/>
      <c r="D2629"/>
      <c r="E2629"/>
      <c r="F2629"/>
      <c r="G2629" s="6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</row>
    <row r="2630" spans="2:21" x14ac:dyDescent="0.35">
      <c r="B2630" s="8"/>
      <c r="C2630"/>
      <c r="D2630"/>
      <c r="E2630"/>
      <c r="F2630"/>
      <c r="G2630" s="6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</row>
    <row r="2631" spans="2:21" x14ac:dyDescent="0.35">
      <c r="B2631" s="8"/>
      <c r="C2631"/>
      <c r="D2631"/>
      <c r="E2631"/>
      <c r="F2631"/>
      <c r="G2631" s="6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</row>
    <row r="2632" spans="2:21" x14ac:dyDescent="0.35">
      <c r="B2632" s="8"/>
      <c r="C2632"/>
      <c r="D2632"/>
      <c r="E2632"/>
      <c r="F2632"/>
      <c r="G2632" s="6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</row>
    <row r="2633" spans="2:21" x14ac:dyDescent="0.35">
      <c r="B2633" s="8"/>
      <c r="C2633"/>
      <c r="D2633"/>
      <c r="E2633"/>
      <c r="F2633"/>
      <c r="G2633" s="6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</row>
    <row r="2634" spans="2:21" x14ac:dyDescent="0.35">
      <c r="B2634" s="8"/>
      <c r="C2634"/>
      <c r="D2634"/>
      <c r="E2634"/>
      <c r="F2634"/>
      <c r="G2634" s="6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</row>
    <row r="2635" spans="2:21" x14ac:dyDescent="0.35">
      <c r="B2635" s="8"/>
      <c r="C2635"/>
      <c r="D2635"/>
      <c r="E2635"/>
      <c r="F2635"/>
      <c r="G2635" s="6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</row>
    <row r="2636" spans="2:21" x14ac:dyDescent="0.35">
      <c r="B2636" s="8"/>
      <c r="C2636"/>
      <c r="D2636"/>
      <c r="E2636"/>
      <c r="F2636"/>
      <c r="G2636" s="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</row>
    <row r="2637" spans="2:21" x14ac:dyDescent="0.35">
      <c r="B2637" s="8"/>
      <c r="C2637"/>
      <c r="D2637"/>
      <c r="E2637"/>
      <c r="F2637"/>
      <c r="G2637" s="6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</row>
    <row r="2638" spans="2:21" x14ac:dyDescent="0.35">
      <c r="B2638" s="8"/>
      <c r="C2638"/>
      <c r="D2638"/>
      <c r="E2638"/>
      <c r="F2638"/>
      <c r="G2638" s="6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</row>
    <row r="2639" spans="2:21" x14ac:dyDescent="0.35">
      <c r="B2639" s="8"/>
      <c r="C2639"/>
      <c r="D2639"/>
      <c r="E2639"/>
      <c r="F2639"/>
      <c r="G2639" s="6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</row>
    <row r="2640" spans="2:21" x14ac:dyDescent="0.35">
      <c r="B2640" s="8"/>
      <c r="C2640"/>
      <c r="D2640"/>
      <c r="E2640"/>
      <c r="F2640"/>
      <c r="G2640" s="6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</row>
    <row r="2641" spans="2:21" x14ac:dyDescent="0.35">
      <c r="B2641" s="8"/>
      <c r="C2641"/>
      <c r="D2641"/>
      <c r="E2641"/>
      <c r="F2641"/>
      <c r="G2641" s="6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</row>
    <row r="2642" spans="2:21" x14ac:dyDescent="0.35">
      <c r="B2642" s="8"/>
      <c r="C2642"/>
      <c r="D2642"/>
      <c r="E2642"/>
      <c r="F2642"/>
      <c r="G2642" s="6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</row>
    <row r="2643" spans="2:21" x14ac:dyDescent="0.35">
      <c r="B2643" s="8"/>
      <c r="C2643"/>
      <c r="D2643"/>
      <c r="E2643"/>
      <c r="F2643"/>
      <c r="G2643" s="6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</row>
    <row r="2644" spans="2:21" x14ac:dyDescent="0.35">
      <c r="B2644" s="8"/>
      <c r="C2644"/>
      <c r="D2644"/>
      <c r="E2644"/>
      <c r="F2644"/>
      <c r="G2644" s="6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</row>
    <row r="2645" spans="2:21" x14ac:dyDescent="0.35">
      <c r="B2645" s="8"/>
      <c r="C2645"/>
      <c r="D2645"/>
      <c r="E2645"/>
      <c r="F2645"/>
      <c r="G2645" s="6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</row>
    <row r="2646" spans="2:21" x14ac:dyDescent="0.35">
      <c r="B2646" s="8"/>
      <c r="C2646"/>
      <c r="D2646"/>
      <c r="E2646"/>
      <c r="F2646"/>
      <c r="G2646" s="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</row>
    <row r="2647" spans="2:21" x14ac:dyDescent="0.35">
      <c r="B2647" s="8"/>
      <c r="C2647"/>
      <c r="D2647"/>
      <c r="E2647"/>
      <c r="F2647"/>
      <c r="G2647" s="6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</row>
    <row r="2648" spans="2:21" x14ac:dyDescent="0.35">
      <c r="B2648" s="8"/>
      <c r="C2648"/>
      <c r="D2648"/>
      <c r="E2648"/>
      <c r="F2648"/>
      <c r="G2648" s="6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</row>
    <row r="2649" spans="2:21" x14ac:dyDescent="0.35">
      <c r="B2649" s="8"/>
      <c r="C2649"/>
      <c r="D2649"/>
      <c r="E2649"/>
      <c r="F2649"/>
      <c r="G2649" s="6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</row>
    <row r="2650" spans="2:21" x14ac:dyDescent="0.35">
      <c r="B2650" s="8"/>
      <c r="C2650"/>
      <c r="D2650"/>
      <c r="E2650"/>
      <c r="F2650"/>
      <c r="G2650" s="6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</row>
    <row r="2651" spans="2:21" x14ac:dyDescent="0.35">
      <c r="B2651" s="8"/>
      <c r="C2651"/>
      <c r="D2651"/>
      <c r="E2651"/>
      <c r="F2651"/>
      <c r="G2651" s="6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</row>
    <row r="2652" spans="2:21" x14ac:dyDescent="0.35">
      <c r="B2652" s="8"/>
      <c r="C2652"/>
      <c r="D2652"/>
      <c r="E2652"/>
      <c r="F2652"/>
      <c r="G2652" s="6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</row>
    <row r="2653" spans="2:21" x14ac:dyDescent="0.35">
      <c r="B2653" s="8"/>
      <c r="C2653"/>
      <c r="D2653"/>
      <c r="E2653"/>
      <c r="F2653"/>
      <c r="G2653" s="6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</row>
    <row r="2654" spans="2:21" x14ac:dyDescent="0.35">
      <c r="B2654" s="8"/>
      <c r="C2654"/>
      <c r="D2654"/>
      <c r="E2654"/>
      <c r="F2654"/>
      <c r="G2654" s="6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</row>
    <row r="2655" spans="2:21" x14ac:dyDescent="0.35">
      <c r="B2655" s="8"/>
      <c r="C2655"/>
      <c r="D2655"/>
      <c r="E2655"/>
      <c r="F2655"/>
      <c r="G2655" s="6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</row>
    <row r="2656" spans="2:21" x14ac:dyDescent="0.35">
      <c r="B2656" s="8"/>
      <c r="C2656"/>
      <c r="D2656"/>
      <c r="E2656"/>
      <c r="F2656"/>
      <c r="G2656" s="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</row>
    <row r="2657" spans="2:21" x14ac:dyDescent="0.35">
      <c r="B2657" s="8"/>
      <c r="C2657"/>
      <c r="D2657"/>
      <c r="E2657"/>
      <c r="F2657"/>
      <c r="G2657" s="6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</row>
    <row r="2658" spans="2:21" x14ac:dyDescent="0.35">
      <c r="B2658" s="8"/>
      <c r="C2658"/>
      <c r="D2658"/>
      <c r="E2658"/>
      <c r="F2658"/>
      <c r="G2658" s="6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</row>
    <row r="2659" spans="2:21" x14ac:dyDescent="0.35">
      <c r="B2659" s="8"/>
      <c r="C2659"/>
      <c r="D2659"/>
      <c r="E2659"/>
      <c r="F2659"/>
      <c r="G2659" s="6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</row>
    <row r="2660" spans="2:21" x14ac:dyDescent="0.35">
      <c r="B2660" s="8"/>
      <c r="C2660"/>
      <c r="D2660"/>
      <c r="E2660"/>
      <c r="F2660"/>
      <c r="G2660" s="6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</row>
    <row r="2661" spans="2:21" x14ac:dyDescent="0.35">
      <c r="B2661" s="8"/>
      <c r="C2661"/>
      <c r="D2661"/>
      <c r="E2661"/>
      <c r="F2661"/>
      <c r="G2661" s="6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</row>
    <row r="2662" spans="2:21" x14ac:dyDescent="0.35">
      <c r="B2662" s="8"/>
      <c r="C2662"/>
      <c r="D2662"/>
      <c r="E2662"/>
      <c r="F2662"/>
      <c r="G2662" s="6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</row>
    <row r="2663" spans="2:21" x14ac:dyDescent="0.35">
      <c r="B2663" s="8"/>
      <c r="C2663"/>
      <c r="D2663"/>
      <c r="E2663"/>
      <c r="F2663"/>
      <c r="G2663" s="6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</row>
    <row r="2664" spans="2:21" x14ac:dyDescent="0.35">
      <c r="B2664" s="8"/>
      <c r="C2664"/>
      <c r="D2664"/>
      <c r="E2664"/>
      <c r="F2664"/>
      <c r="G2664" s="6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</row>
    <row r="2665" spans="2:21" x14ac:dyDescent="0.35">
      <c r="B2665" s="8"/>
      <c r="C2665"/>
      <c r="D2665"/>
      <c r="E2665"/>
      <c r="F2665"/>
      <c r="G2665" s="6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</row>
    <row r="2666" spans="2:21" x14ac:dyDescent="0.35">
      <c r="B2666" s="8"/>
      <c r="C2666"/>
      <c r="D2666"/>
      <c r="E2666"/>
      <c r="F2666"/>
      <c r="G2666" s="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</row>
    <row r="2667" spans="2:21" x14ac:dyDescent="0.35">
      <c r="B2667" s="8"/>
      <c r="C2667"/>
      <c r="D2667"/>
      <c r="E2667"/>
      <c r="F2667"/>
      <c r="G2667" s="6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</row>
    <row r="2668" spans="2:21" x14ac:dyDescent="0.35">
      <c r="B2668" s="8"/>
      <c r="C2668"/>
      <c r="D2668"/>
      <c r="E2668"/>
      <c r="F2668"/>
      <c r="G2668" s="6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</row>
    <row r="2669" spans="2:21" x14ac:dyDescent="0.35">
      <c r="B2669" s="8"/>
      <c r="C2669"/>
      <c r="D2669"/>
      <c r="E2669"/>
      <c r="F2669"/>
      <c r="G2669" s="6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</row>
    <row r="2670" spans="2:21" x14ac:dyDescent="0.35">
      <c r="B2670" s="8"/>
      <c r="C2670"/>
      <c r="D2670"/>
      <c r="E2670"/>
      <c r="F2670"/>
      <c r="G2670" s="6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</row>
    <row r="2671" spans="2:21" x14ac:dyDescent="0.35">
      <c r="B2671" s="8"/>
      <c r="C2671"/>
      <c r="D2671"/>
      <c r="E2671"/>
      <c r="F2671"/>
      <c r="G2671" s="6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</row>
    <row r="2672" spans="2:21" x14ac:dyDescent="0.35">
      <c r="B2672" s="8"/>
      <c r="C2672"/>
      <c r="D2672"/>
      <c r="E2672"/>
      <c r="F2672"/>
      <c r="G2672" s="6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</row>
    <row r="2673" spans="2:21" x14ac:dyDescent="0.35">
      <c r="B2673" s="8"/>
      <c r="C2673"/>
      <c r="D2673"/>
      <c r="E2673"/>
      <c r="F2673"/>
      <c r="G2673" s="6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</row>
    <row r="2674" spans="2:21" x14ac:dyDescent="0.35">
      <c r="B2674" s="8"/>
      <c r="C2674"/>
      <c r="D2674"/>
      <c r="E2674"/>
      <c r="F2674"/>
      <c r="G2674" s="6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</row>
    <row r="2675" spans="2:21" x14ac:dyDescent="0.35">
      <c r="B2675" s="8"/>
      <c r="C2675"/>
      <c r="D2675"/>
      <c r="E2675"/>
      <c r="F2675"/>
      <c r="G2675" s="6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</row>
    <row r="2676" spans="2:21" x14ac:dyDescent="0.35">
      <c r="B2676" s="8"/>
      <c r="C2676"/>
      <c r="D2676"/>
      <c r="E2676"/>
      <c r="F2676"/>
      <c r="G2676" s="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</row>
    <row r="2677" spans="2:21" x14ac:dyDescent="0.35">
      <c r="B2677" s="8"/>
      <c r="C2677"/>
      <c r="D2677"/>
      <c r="E2677"/>
      <c r="F2677"/>
      <c r="G2677" s="6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</row>
    <row r="2678" spans="2:21" x14ac:dyDescent="0.35">
      <c r="B2678" s="8"/>
      <c r="C2678"/>
      <c r="D2678"/>
      <c r="E2678"/>
      <c r="F2678"/>
      <c r="G2678" s="6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</row>
    <row r="2679" spans="2:21" x14ac:dyDescent="0.35">
      <c r="B2679" s="8"/>
      <c r="C2679"/>
      <c r="D2679"/>
      <c r="E2679"/>
      <c r="F2679"/>
      <c r="G2679" s="6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</row>
    <row r="2680" spans="2:21" x14ac:dyDescent="0.35">
      <c r="B2680" s="8"/>
      <c r="C2680"/>
      <c r="D2680"/>
      <c r="E2680"/>
      <c r="F2680"/>
      <c r="G2680" s="6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</row>
    <row r="2681" spans="2:21" x14ac:dyDescent="0.35">
      <c r="B2681" s="8"/>
      <c r="C2681"/>
      <c r="D2681"/>
      <c r="E2681"/>
      <c r="F2681"/>
      <c r="G2681" s="6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</row>
    <row r="2682" spans="2:21" x14ac:dyDescent="0.35">
      <c r="B2682" s="8"/>
      <c r="C2682"/>
      <c r="D2682"/>
      <c r="E2682"/>
      <c r="F2682"/>
      <c r="G2682" s="6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</row>
    <row r="2683" spans="2:21" x14ac:dyDescent="0.35">
      <c r="B2683" s="8"/>
      <c r="C2683"/>
      <c r="D2683"/>
      <c r="E2683"/>
      <c r="F2683"/>
      <c r="G2683" s="6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</row>
    <row r="2684" spans="2:21" x14ac:dyDescent="0.35">
      <c r="B2684" s="8"/>
      <c r="C2684"/>
      <c r="D2684"/>
      <c r="E2684"/>
      <c r="F2684"/>
      <c r="G2684" s="6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</row>
    <row r="2685" spans="2:21" x14ac:dyDescent="0.35">
      <c r="B2685" s="8"/>
      <c r="C2685"/>
      <c r="D2685"/>
      <c r="E2685"/>
      <c r="F2685"/>
      <c r="G2685" s="6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</row>
    <row r="2686" spans="2:21" x14ac:dyDescent="0.35">
      <c r="B2686" s="8"/>
      <c r="C2686"/>
      <c r="D2686"/>
      <c r="E2686"/>
      <c r="F2686"/>
      <c r="G2686" s="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</row>
    <row r="2687" spans="2:21" x14ac:dyDescent="0.35">
      <c r="B2687" s="8"/>
      <c r="C2687"/>
      <c r="D2687"/>
      <c r="E2687"/>
      <c r="F2687"/>
      <c r="G2687" s="6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</row>
    <row r="2688" spans="2:21" x14ac:dyDescent="0.35">
      <c r="B2688" s="8"/>
      <c r="C2688"/>
      <c r="D2688"/>
      <c r="E2688"/>
      <c r="F2688"/>
      <c r="G2688" s="6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</row>
    <row r="2689" spans="2:21" x14ac:dyDescent="0.35">
      <c r="B2689" s="8"/>
      <c r="C2689"/>
      <c r="D2689"/>
      <c r="E2689"/>
      <c r="F2689"/>
      <c r="G2689" s="6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</row>
    <row r="2690" spans="2:21" x14ac:dyDescent="0.35">
      <c r="B2690" s="8"/>
      <c r="C2690"/>
      <c r="D2690"/>
      <c r="E2690"/>
      <c r="F2690"/>
      <c r="G2690" s="6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</row>
    <row r="2691" spans="2:21" x14ac:dyDescent="0.35">
      <c r="B2691" s="8"/>
      <c r="C2691"/>
      <c r="D2691"/>
      <c r="E2691"/>
      <c r="F2691"/>
      <c r="G2691" s="6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</row>
    <row r="2692" spans="2:21" x14ac:dyDescent="0.35">
      <c r="B2692" s="8"/>
      <c r="C2692"/>
      <c r="D2692"/>
      <c r="E2692"/>
      <c r="F2692"/>
      <c r="G2692" s="6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</row>
    <row r="2693" spans="2:21" x14ac:dyDescent="0.35">
      <c r="B2693" s="8"/>
      <c r="C2693"/>
      <c r="D2693"/>
      <c r="E2693"/>
      <c r="F2693"/>
      <c r="G2693" s="6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</row>
    <row r="2694" spans="2:21" x14ac:dyDescent="0.35">
      <c r="B2694" s="8"/>
      <c r="C2694"/>
      <c r="D2694"/>
      <c r="E2694"/>
      <c r="F2694"/>
      <c r="G2694" s="6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</row>
    <row r="2695" spans="2:21" x14ac:dyDescent="0.35">
      <c r="B2695" s="8"/>
      <c r="C2695"/>
      <c r="D2695"/>
      <c r="E2695"/>
      <c r="F2695"/>
      <c r="G2695" s="6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</row>
    <row r="2696" spans="2:21" x14ac:dyDescent="0.35">
      <c r="B2696" s="8"/>
      <c r="C2696"/>
      <c r="D2696"/>
      <c r="E2696"/>
      <c r="F2696"/>
      <c r="G2696" s="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</row>
    <row r="2697" spans="2:21" x14ac:dyDescent="0.35">
      <c r="B2697" s="8"/>
      <c r="C2697"/>
      <c r="D2697"/>
      <c r="E2697"/>
      <c r="F2697"/>
      <c r="G2697" s="6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</row>
    <row r="2698" spans="2:21" x14ac:dyDescent="0.35">
      <c r="B2698" s="8"/>
      <c r="C2698"/>
      <c r="D2698"/>
      <c r="E2698"/>
      <c r="F2698"/>
      <c r="G2698" s="6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</row>
    <row r="2699" spans="2:21" x14ac:dyDescent="0.35">
      <c r="B2699" s="8"/>
      <c r="C2699"/>
      <c r="D2699"/>
      <c r="E2699"/>
      <c r="F2699"/>
      <c r="G2699" s="6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</row>
    <row r="2700" spans="2:21" x14ac:dyDescent="0.35">
      <c r="B2700" s="8"/>
      <c r="C2700"/>
      <c r="D2700"/>
      <c r="E2700"/>
      <c r="F2700"/>
      <c r="G2700" s="6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</row>
    <row r="2701" spans="2:21" x14ac:dyDescent="0.35">
      <c r="B2701" s="8"/>
      <c r="C2701"/>
      <c r="D2701"/>
      <c r="E2701"/>
      <c r="F2701"/>
      <c r="G2701" s="6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</row>
    <row r="2702" spans="2:21" x14ac:dyDescent="0.35">
      <c r="B2702" s="8"/>
      <c r="C2702"/>
      <c r="D2702"/>
      <c r="E2702"/>
      <c r="F2702"/>
      <c r="G2702" s="6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</row>
    <row r="2703" spans="2:21" x14ac:dyDescent="0.35">
      <c r="B2703" s="8"/>
      <c r="C2703"/>
      <c r="D2703"/>
      <c r="E2703"/>
      <c r="F2703"/>
      <c r="G2703" s="6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</row>
    <row r="2704" spans="2:21" x14ac:dyDescent="0.35">
      <c r="B2704" s="8"/>
      <c r="C2704"/>
      <c r="D2704"/>
      <c r="E2704"/>
      <c r="F2704"/>
      <c r="G2704" s="6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</row>
    <row r="2705" spans="2:21" x14ac:dyDescent="0.35">
      <c r="B2705" s="8"/>
      <c r="C2705"/>
      <c r="D2705"/>
      <c r="E2705"/>
      <c r="F2705"/>
      <c r="G2705" s="6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</row>
    <row r="2706" spans="2:21" x14ac:dyDescent="0.35">
      <c r="B2706" s="8"/>
      <c r="C2706"/>
      <c r="D2706"/>
      <c r="E2706"/>
      <c r="F2706"/>
      <c r="G2706" s="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</row>
    <row r="2707" spans="2:21" x14ac:dyDescent="0.35">
      <c r="B2707" s="8"/>
      <c r="C2707"/>
      <c r="D2707"/>
      <c r="E2707"/>
      <c r="F2707"/>
      <c r="G2707" s="6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</row>
    <row r="2708" spans="2:21" x14ac:dyDescent="0.35">
      <c r="B2708" s="8"/>
      <c r="C2708"/>
      <c r="D2708"/>
      <c r="E2708"/>
      <c r="F2708"/>
      <c r="G2708" s="6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</row>
    <row r="2709" spans="2:21" x14ac:dyDescent="0.35">
      <c r="B2709" s="8"/>
      <c r="C2709"/>
      <c r="D2709"/>
      <c r="E2709"/>
      <c r="F2709"/>
      <c r="G2709" s="6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</row>
    <row r="2710" spans="2:21" x14ac:dyDescent="0.35">
      <c r="B2710" s="8"/>
      <c r="C2710"/>
      <c r="D2710"/>
      <c r="E2710"/>
      <c r="F2710"/>
      <c r="G2710" s="6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</row>
    <row r="2711" spans="2:21" x14ac:dyDescent="0.35">
      <c r="B2711" s="8"/>
      <c r="C2711"/>
      <c r="D2711"/>
      <c r="E2711"/>
      <c r="F2711"/>
      <c r="G2711" s="6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</row>
    <row r="2712" spans="2:21" x14ac:dyDescent="0.35">
      <c r="B2712" s="8"/>
      <c r="C2712"/>
      <c r="D2712"/>
      <c r="E2712"/>
      <c r="F2712"/>
      <c r="G2712" s="6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</row>
    <row r="2713" spans="2:21" x14ac:dyDescent="0.35">
      <c r="B2713" s="8"/>
      <c r="C2713"/>
      <c r="D2713"/>
      <c r="E2713"/>
      <c r="F2713"/>
      <c r="G2713" s="6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</row>
    <row r="2714" spans="2:21" x14ac:dyDescent="0.35">
      <c r="B2714" s="8"/>
      <c r="C2714"/>
      <c r="D2714"/>
      <c r="E2714"/>
      <c r="F2714"/>
      <c r="G2714" s="6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</row>
    <row r="2715" spans="2:21" x14ac:dyDescent="0.35">
      <c r="B2715" s="8"/>
      <c r="C2715"/>
      <c r="D2715"/>
      <c r="E2715"/>
      <c r="F2715"/>
      <c r="G2715" s="6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</row>
    <row r="2716" spans="2:21" x14ac:dyDescent="0.35">
      <c r="B2716" s="8"/>
      <c r="C2716"/>
      <c r="D2716"/>
      <c r="E2716"/>
      <c r="F2716"/>
      <c r="G2716" s="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</row>
    <row r="2717" spans="2:21" x14ac:dyDescent="0.35">
      <c r="B2717" s="8"/>
      <c r="C2717"/>
      <c r="D2717"/>
      <c r="E2717"/>
      <c r="F2717"/>
      <c r="G2717" s="6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</row>
    <row r="2718" spans="2:21" x14ac:dyDescent="0.35">
      <c r="B2718" s="8"/>
      <c r="C2718"/>
      <c r="D2718"/>
      <c r="E2718"/>
      <c r="F2718"/>
      <c r="G2718" s="6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</row>
    <row r="2719" spans="2:21" x14ac:dyDescent="0.35">
      <c r="B2719" s="8"/>
      <c r="C2719"/>
      <c r="D2719"/>
      <c r="E2719"/>
      <c r="F2719"/>
      <c r="G2719" s="6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</row>
    <row r="2720" spans="2:21" x14ac:dyDescent="0.35">
      <c r="B2720" s="8"/>
      <c r="C2720"/>
      <c r="D2720"/>
      <c r="E2720"/>
      <c r="F2720"/>
      <c r="G2720" s="6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</row>
    <row r="2721" spans="2:21" x14ac:dyDescent="0.35">
      <c r="B2721" s="8"/>
      <c r="C2721"/>
      <c r="D2721"/>
      <c r="E2721"/>
      <c r="F2721"/>
      <c r="G2721" s="6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</row>
    <row r="2722" spans="2:21" x14ac:dyDescent="0.35">
      <c r="B2722" s="8"/>
      <c r="C2722"/>
      <c r="D2722"/>
      <c r="E2722"/>
      <c r="F2722"/>
      <c r="G2722" s="6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</row>
    <row r="2723" spans="2:21" x14ac:dyDescent="0.35">
      <c r="B2723" s="8"/>
      <c r="C2723"/>
      <c r="D2723"/>
      <c r="E2723"/>
      <c r="F2723"/>
      <c r="G2723" s="6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</row>
    <row r="2724" spans="2:21" x14ac:dyDescent="0.35">
      <c r="B2724" s="8"/>
      <c r="C2724"/>
      <c r="D2724"/>
      <c r="E2724"/>
      <c r="F2724"/>
      <c r="G2724" s="6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</row>
    <row r="2725" spans="2:21" x14ac:dyDescent="0.35">
      <c r="B2725" s="8"/>
      <c r="C2725"/>
      <c r="D2725"/>
      <c r="E2725"/>
      <c r="F2725"/>
      <c r="G2725" s="6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</row>
    <row r="2726" spans="2:21" x14ac:dyDescent="0.35">
      <c r="B2726" s="8"/>
      <c r="C2726"/>
      <c r="D2726"/>
      <c r="E2726"/>
      <c r="F2726"/>
      <c r="G2726" s="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</row>
    <row r="2727" spans="2:21" x14ac:dyDescent="0.35">
      <c r="B2727" s="8"/>
      <c r="C2727"/>
      <c r="D2727"/>
      <c r="E2727"/>
      <c r="F2727"/>
      <c r="G2727" s="6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</row>
    <row r="2728" spans="2:21" x14ac:dyDescent="0.35">
      <c r="B2728" s="8"/>
      <c r="C2728"/>
      <c r="D2728"/>
      <c r="E2728"/>
      <c r="F2728"/>
      <c r="G2728" s="6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</row>
    <row r="2729" spans="2:21" x14ac:dyDescent="0.35">
      <c r="B2729" s="8"/>
      <c r="C2729"/>
      <c r="D2729"/>
      <c r="E2729"/>
      <c r="F2729"/>
      <c r="G2729" s="6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</row>
    <row r="2730" spans="2:21" x14ac:dyDescent="0.35">
      <c r="B2730" s="8"/>
      <c r="C2730"/>
      <c r="D2730"/>
      <c r="E2730"/>
      <c r="F2730"/>
      <c r="G2730" s="6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</row>
    <row r="2731" spans="2:21" x14ac:dyDescent="0.35">
      <c r="B2731" s="8"/>
      <c r="C2731"/>
      <c r="D2731"/>
      <c r="E2731"/>
      <c r="F2731"/>
      <c r="G2731" s="6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</row>
    <row r="2732" spans="2:21" x14ac:dyDescent="0.35">
      <c r="B2732" s="8"/>
      <c r="C2732"/>
      <c r="D2732"/>
      <c r="E2732"/>
      <c r="F2732"/>
      <c r="G2732" s="6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</row>
    <row r="2733" spans="2:21" x14ac:dyDescent="0.35">
      <c r="B2733" s="8"/>
      <c r="C2733"/>
      <c r="D2733"/>
      <c r="E2733"/>
      <c r="F2733"/>
      <c r="G2733" s="6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</row>
    <row r="2734" spans="2:21" x14ac:dyDescent="0.35">
      <c r="B2734" s="8"/>
      <c r="C2734"/>
      <c r="D2734"/>
      <c r="E2734"/>
      <c r="F2734"/>
      <c r="G2734" s="6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</row>
    <row r="2735" spans="2:21" x14ac:dyDescent="0.35">
      <c r="B2735" s="8"/>
      <c r="C2735"/>
      <c r="D2735"/>
      <c r="E2735"/>
      <c r="F2735"/>
      <c r="G2735" s="6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</row>
    <row r="2736" spans="2:21" x14ac:dyDescent="0.35">
      <c r="B2736" s="8"/>
      <c r="C2736"/>
      <c r="D2736"/>
      <c r="E2736"/>
      <c r="F2736"/>
      <c r="G2736" s="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</row>
    <row r="2737" spans="2:21" x14ac:dyDescent="0.35">
      <c r="B2737" s="8"/>
      <c r="C2737"/>
      <c r="D2737"/>
      <c r="E2737"/>
      <c r="F2737"/>
      <c r="G2737" s="6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</row>
    <row r="2738" spans="2:21" x14ac:dyDescent="0.35">
      <c r="B2738" s="8"/>
      <c r="C2738"/>
      <c r="D2738"/>
      <c r="E2738"/>
      <c r="F2738"/>
      <c r="G2738" s="6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</row>
    <row r="2739" spans="2:21" x14ac:dyDescent="0.35">
      <c r="B2739" s="8"/>
      <c r="C2739"/>
      <c r="D2739"/>
      <c r="E2739"/>
      <c r="F2739"/>
      <c r="G2739" s="6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</row>
    <row r="2740" spans="2:21" x14ac:dyDescent="0.35">
      <c r="B2740" s="8"/>
      <c r="C2740"/>
      <c r="D2740"/>
      <c r="E2740"/>
      <c r="F2740"/>
      <c r="G2740" s="6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</row>
    <row r="2741" spans="2:21" x14ac:dyDescent="0.35">
      <c r="B2741" s="8"/>
      <c r="C2741"/>
      <c r="D2741"/>
      <c r="E2741"/>
      <c r="F2741"/>
      <c r="G2741" s="6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</row>
    <row r="2742" spans="2:21" x14ac:dyDescent="0.35">
      <c r="B2742" s="8"/>
      <c r="C2742"/>
      <c r="D2742"/>
      <c r="E2742"/>
      <c r="F2742"/>
      <c r="G2742" s="6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</row>
    <row r="2743" spans="2:21" x14ac:dyDescent="0.35">
      <c r="B2743" s="8"/>
      <c r="C2743"/>
      <c r="D2743"/>
      <c r="E2743"/>
      <c r="F2743"/>
      <c r="G2743" s="6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</row>
    <row r="2744" spans="2:21" x14ac:dyDescent="0.35">
      <c r="B2744" s="8"/>
      <c r="C2744"/>
      <c r="D2744"/>
      <c r="E2744"/>
      <c r="F2744"/>
      <c r="G2744" s="6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</row>
    <row r="2745" spans="2:21" x14ac:dyDescent="0.35">
      <c r="B2745" s="8"/>
      <c r="C2745"/>
      <c r="D2745"/>
      <c r="E2745"/>
      <c r="F2745"/>
      <c r="G2745" s="6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</row>
    <row r="2746" spans="2:21" x14ac:dyDescent="0.35">
      <c r="B2746" s="8"/>
      <c r="C2746"/>
      <c r="D2746"/>
      <c r="E2746"/>
      <c r="F2746"/>
      <c r="G2746" s="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</row>
    <row r="2747" spans="2:21" x14ac:dyDescent="0.35">
      <c r="B2747" s="8"/>
      <c r="C2747"/>
      <c r="D2747"/>
      <c r="E2747"/>
      <c r="F2747"/>
      <c r="G2747" s="6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</row>
    <row r="2748" spans="2:21" x14ac:dyDescent="0.35">
      <c r="B2748" s="8"/>
      <c r="C2748"/>
      <c r="D2748"/>
      <c r="E2748"/>
      <c r="F2748"/>
      <c r="G2748" s="6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</row>
    <row r="2749" spans="2:21" x14ac:dyDescent="0.35">
      <c r="B2749" s="8"/>
      <c r="C2749"/>
      <c r="D2749"/>
      <c r="E2749"/>
      <c r="F2749"/>
      <c r="G2749" s="6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</row>
    <row r="2750" spans="2:21" x14ac:dyDescent="0.35">
      <c r="B2750" s="8"/>
      <c r="C2750"/>
      <c r="D2750"/>
      <c r="E2750"/>
      <c r="F2750"/>
      <c r="G2750" s="6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</row>
    <row r="2751" spans="2:21" x14ac:dyDescent="0.35">
      <c r="B2751" s="8"/>
      <c r="C2751"/>
      <c r="D2751"/>
      <c r="E2751"/>
      <c r="F2751"/>
      <c r="G2751" s="6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</row>
    <row r="2752" spans="2:21" x14ac:dyDescent="0.35">
      <c r="B2752" s="8"/>
      <c r="C2752"/>
      <c r="D2752"/>
      <c r="E2752"/>
      <c r="F2752"/>
      <c r="G2752" s="6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</row>
    <row r="2753" spans="2:21" x14ac:dyDescent="0.35">
      <c r="B2753" s="8"/>
      <c r="C2753"/>
      <c r="D2753"/>
      <c r="E2753"/>
      <c r="F2753"/>
      <c r="G2753" s="6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</row>
    <row r="2754" spans="2:21" x14ac:dyDescent="0.35">
      <c r="B2754" s="8"/>
      <c r="C2754"/>
      <c r="D2754"/>
      <c r="E2754"/>
      <c r="F2754"/>
      <c r="G2754" s="6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</row>
    <row r="2755" spans="2:21" x14ac:dyDescent="0.35">
      <c r="B2755" s="8"/>
      <c r="C2755"/>
      <c r="D2755"/>
      <c r="E2755"/>
      <c r="F2755"/>
      <c r="G2755" s="6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</row>
    <row r="2756" spans="2:21" x14ac:dyDescent="0.35">
      <c r="B2756" s="8"/>
      <c r="C2756"/>
      <c r="D2756"/>
      <c r="E2756"/>
      <c r="F2756"/>
      <c r="G2756" s="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</row>
    <row r="2757" spans="2:21" x14ac:dyDescent="0.35">
      <c r="B2757" s="8"/>
      <c r="C2757"/>
      <c r="D2757"/>
      <c r="E2757"/>
      <c r="F2757"/>
      <c r="G2757" s="6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</row>
    <row r="2758" spans="2:21" x14ac:dyDescent="0.35">
      <c r="B2758" s="8"/>
      <c r="C2758"/>
      <c r="D2758"/>
      <c r="E2758"/>
      <c r="F2758"/>
      <c r="G2758" s="6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</row>
    <row r="2759" spans="2:21" x14ac:dyDescent="0.35">
      <c r="B2759" s="8"/>
      <c r="C2759"/>
      <c r="D2759"/>
      <c r="E2759"/>
      <c r="F2759"/>
      <c r="G2759" s="6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</row>
    <row r="2760" spans="2:21" x14ac:dyDescent="0.35">
      <c r="B2760" s="8"/>
      <c r="C2760"/>
      <c r="D2760"/>
      <c r="E2760"/>
      <c r="F2760"/>
      <c r="G2760" s="6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</row>
    <row r="2761" spans="2:21" x14ac:dyDescent="0.35">
      <c r="B2761" s="8"/>
      <c r="C2761"/>
      <c r="D2761"/>
      <c r="E2761"/>
      <c r="F2761"/>
      <c r="G2761" s="6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</row>
    <row r="2762" spans="2:21" x14ac:dyDescent="0.35">
      <c r="B2762" s="8"/>
      <c r="C2762"/>
      <c r="D2762"/>
      <c r="E2762"/>
      <c r="F2762"/>
      <c r="G2762" s="6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</row>
    <row r="2763" spans="2:21" x14ac:dyDescent="0.35">
      <c r="B2763" s="8"/>
      <c r="C2763"/>
      <c r="D2763"/>
      <c r="E2763"/>
      <c r="F2763"/>
      <c r="G2763" s="6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</row>
    <row r="2764" spans="2:21" x14ac:dyDescent="0.35">
      <c r="B2764" s="8"/>
      <c r="C2764"/>
      <c r="D2764"/>
      <c r="E2764"/>
      <c r="F2764"/>
      <c r="G2764" s="6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</row>
    <row r="2765" spans="2:21" x14ac:dyDescent="0.35">
      <c r="B2765" s="8"/>
      <c r="C2765"/>
      <c r="D2765"/>
      <c r="E2765"/>
      <c r="F2765"/>
      <c r="G2765" s="6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</row>
    <row r="2766" spans="2:21" x14ac:dyDescent="0.35">
      <c r="B2766" s="8"/>
      <c r="C2766"/>
      <c r="D2766"/>
      <c r="E2766"/>
      <c r="F2766"/>
      <c r="G2766" s="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</row>
    <row r="2767" spans="2:21" x14ac:dyDescent="0.35">
      <c r="B2767" s="8"/>
      <c r="C2767"/>
      <c r="D2767"/>
      <c r="E2767"/>
      <c r="F2767"/>
      <c r="G2767" s="6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</row>
    <row r="2768" spans="2:21" x14ac:dyDescent="0.35">
      <c r="B2768" s="8"/>
      <c r="C2768"/>
      <c r="D2768"/>
      <c r="E2768"/>
      <c r="F2768"/>
      <c r="G2768" s="6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</row>
    <row r="2769" spans="2:21" x14ac:dyDescent="0.35">
      <c r="B2769" s="8"/>
      <c r="C2769"/>
      <c r="D2769"/>
      <c r="E2769"/>
      <c r="F2769"/>
      <c r="G2769" s="6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</row>
    <row r="2770" spans="2:21" x14ac:dyDescent="0.35">
      <c r="B2770" s="8"/>
      <c r="C2770"/>
      <c r="D2770"/>
      <c r="E2770"/>
      <c r="F2770"/>
      <c r="G2770" s="6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</row>
    <row r="2771" spans="2:21" x14ac:dyDescent="0.35">
      <c r="B2771" s="8"/>
      <c r="C2771"/>
      <c r="D2771"/>
      <c r="E2771"/>
      <c r="F2771"/>
      <c r="G2771" s="6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</row>
    <row r="2772" spans="2:21" x14ac:dyDescent="0.35">
      <c r="B2772" s="8"/>
      <c r="C2772"/>
      <c r="D2772"/>
      <c r="E2772"/>
      <c r="F2772"/>
      <c r="G2772" s="6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</row>
    <row r="2773" spans="2:21" x14ac:dyDescent="0.35">
      <c r="B2773" s="8"/>
      <c r="C2773"/>
      <c r="D2773"/>
      <c r="E2773"/>
      <c r="F2773"/>
      <c r="G2773" s="6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</row>
    <row r="2774" spans="2:21" x14ac:dyDescent="0.35">
      <c r="B2774" s="8"/>
      <c r="C2774"/>
      <c r="D2774"/>
      <c r="E2774"/>
      <c r="F2774"/>
      <c r="G2774" s="6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</row>
    <row r="2775" spans="2:21" x14ac:dyDescent="0.35">
      <c r="B2775" s="8"/>
      <c r="C2775"/>
      <c r="D2775"/>
      <c r="E2775"/>
      <c r="F2775"/>
      <c r="G2775" s="6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</row>
    <row r="2776" spans="2:21" x14ac:dyDescent="0.35">
      <c r="B2776" s="8"/>
      <c r="C2776"/>
      <c r="D2776"/>
      <c r="E2776"/>
      <c r="F2776"/>
      <c r="G2776" s="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</row>
    <row r="2777" spans="2:21" x14ac:dyDescent="0.35">
      <c r="B2777" s="8"/>
      <c r="C2777"/>
      <c r="D2777"/>
      <c r="E2777"/>
      <c r="F2777"/>
      <c r="G2777" s="6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</row>
    <row r="2778" spans="2:21" x14ac:dyDescent="0.35">
      <c r="B2778" s="8"/>
      <c r="C2778"/>
      <c r="D2778"/>
      <c r="E2778"/>
      <c r="F2778"/>
      <c r="G2778" s="6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</row>
    <row r="2779" spans="2:21" x14ac:dyDescent="0.35">
      <c r="B2779" s="8"/>
      <c r="C2779"/>
      <c r="D2779"/>
      <c r="E2779"/>
      <c r="F2779"/>
      <c r="G2779" s="6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</row>
    <row r="2780" spans="2:21" x14ac:dyDescent="0.35">
      <c r="B2780" s="8"/>
      <c r="C2780"/>
      <c r="D2780"/>
      <c r="E2780"/>
      <c r="F2780"/>
      <c r="G2780" s="6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</row>
    <row r="2781" spans="2:21" x14ac:dyDescent="0.35">
      <c r="B2781" s="8"/>
      <c r="C2781"/>
      <c r="D2781"/>
      <c r="E2781"/>
      <c r="F2781"/>
      <c r="G2781" s="6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</row>
    <row r="2782" spans="2:21" x14ac:dyDescent="0.35">
      <c r="B2782" s="8"/>
      <c r="C2782"/>
      <c r="D2782"/>
      <c r="E2782"/>
      <c r="F2782"/>
      <c r="G2782" s="6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</row>
    <row r="2783" spans="2:21" x14ac:dyDescent="0.35">
      <c r="B2783" s="8"/>
      <c r="C2783"/>
      <c r="D2783"/>
      <c r="E2783"/>
      <c r="F2783"/>
      <c r="G2783" s="6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</row>
    <row r="2784" spans="2:21" x14ac:dyDescent="0.35">
      <c r="B2784" s="8"/>
      <c r="C2784"/>
      <c r="D2784"/>
      <c r="E2784"/>
      <c r="F2784"/>
      <c r="G2784" s="6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</row>
    <row r="2785" spans="2:21" x14ac:dyDescent="0.35">
      <c r="B2785" s="8"/>
      <c r="C2785"/>
      <c r="D2785"/>
      <c r="E2785"/>
      <c r="F2785"/>
      <c r="G2785" s="6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</row>
    <row r="2786" spans="2:21" x14ac:dyDescent="0.35">
      <c r="B2786" s="8"/>
      <c r="C2786"/>
      <c r="D2786"/>
      <c r="E2786"/>
      <c r="F2786"/>
      <c r="G2786" s="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</row>
    <row r="2787" spans="2:21" x14ac:dyDescent="0.35">
      <c r="B2787" s="8"/>
      <c r="C2787"/>
      <c r="D2787"/>
      <c r="E2787"/>
      <c r="F2787"/>
      <c r="G2787" s="6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</row>
    <row r="2788" spans="2:21" x14ac:dyDescent="0.35">
      <c r="B2788" s="8"/>
      <c r="C2788"/>
      <c r="D2788"/>
      <c r="E2788"/>
      <c r="F2788"/>
      <c r="G2788" s="6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</row>
    <row r="2789" spans="2:21" x14ac:dyDescent="0.35">
      <c r="B2789" s="8"/>
      <c r="C2789"/>
      <c r="D2789"/>
      <c r="E2789"/>
      <c r="F2789"/>
      <c r="G2789" s="6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</row>
    <row r="2790" spans="2:21" x14ac:dyDescent="0.35">
      <c r="B2790" s="8"/>
      <c r="C2790"/>
      <c r="D2790"/>
      <c r="E2790"/>
      <c r="F2790"/>
      <c r="G2790" s="6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</row>
    <row r="2791" spans="2:21" x14ac:dyDescent="0.35">
      <c r="B2791" s="8"/>
      <c r="C2791"/>
      <c r="D2791"/>
      <c r="E2791"/>
      <c r="F2791"/>
      <c r="G2791" s="6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</row>
    <row r="2792" spans="2:21" x14ac:dyDescent="0.35">
      <c r="B2792" s="8"/>
      <c r="C2792"/>
      <c r="D2792"/>
      <c r="E2792"/>
      <c r="F2792"/>
      <c r="G2792" s="6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</row>
    <row r="2793" spans="2:21" x14ac:dyDescent="0.35">
      <c r="B2793" s="8"/>
      <c r="C2793"/>
      <c r="D2793"/>
      <c r="E2793"/>
      <c r="F2793"/>
      <c r="G2793" s="6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</row>
    <row r="2794" spans="2:21" x14ac:dyDescent="0.35">
      <c r="B2794" s="8"/>
      <c r="C2794"/>
      <c r="D2794"/>
      <c r="E2794"/>
      <c r="F2794"/>
      <c r="G2794" s="6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</row>
    <row r="2795" spans="2:21" x14ac:dyDescent="0.35">
      <c r="B2795" s="8"/>
      <c r="C2795"/>
      <c r="D2795"/>
      <c r="E2795"/>
      <c r="F2795"/>
      <c r="G2795" s="6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</row>
    <row r="2796" spans="2:21" x14ac:dyDescent="0.35">
      <c r="B2796" s="8"/>
      <c r="C2796"/>
      <c r="D2796"/>
      <c r="E2796"/>
      <c r="F2796"/>
      <c r="G2796" s="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</row>
    <row r="2797" spans="2:21" x14ac:dyDescent="0.35">
      <c r="B2797" s="8"/>
      <c r="C2797"/>
      <c r="D2797"/>
      <c r="E2797"/>
      <c r="F2797"/>
      <c r="G2797" s="6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</row>
    <row r="2798" spans="2:21" x14ac:dyDescent="0.35">
      <c r="B2798" s="8"/>
      <c r="C2798"/>
      <c r="D2798"/>
      <c r="E2798"/>
      <c r="F2798"/>
      <c r="G2798" s="6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</row>
    <row r="2799" spans="2:21" x14ac:dyDescent="0.35">
      <c r="B2799" s="8"/>
      <c r="C2799"/>
      <c r="D2799"/>
      <c r="E2799"/>
      <c r="F2799"/>
      <c r="G2799" s="6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</row>
    <row r="2800" spans="2:21" x14ac:dyDescent="0.35">
      <c r="B2800" s="8"/>
      <c r="C2800"/>
      <c r="D2800"/>
      <c r="E2800"/>
      <c r="F2800"/>
      <c r="G2800" s="6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</row>
    <row r="2801" spans="2:21" x14ac:dyDescent="0.35">
      <c r="B2801" s="8"/>
      <c r="C2801"/>
      <c r="D2801"/>
      <c r="E2801"/>
      <c r="F2801"/>
      <c r="G2801" s="6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</row>
    <row r="2802" spans="2:21" x14ac:dyDescent="0.35">
      <c r="B2802" s="8"/>
      <c r="C2802"/>
      <c r="D2802"/>
      <c r="E2802"/>
      <c r="F2802"/>
      <c r="G2802" s="6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</row>
    <row r="2803" spans="2:21" x14ac:dyDescent="0.35">
      <c r="B2803" s="8"/>
      <c r="C2803"/>
      <c r="D2803"/>
      <c r="E2803"/>
      <c r="F2803"/>
      <c r="G2803" s="6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</row>
    <row r="2804" spans="2:21" x14ac:dyDescent="0.35">
      <c r="B2804" s="8"/>
      <c r="C2804"/>
      <c r="D2804"/>
      <c r="E2804"/>
      <c r="F2804"/>
      <c r="G2804" s="6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</row>
    <row r="2805" spans="2:21" x14ac:dyDescent="0.35">
      <c r="B2805" s="8"/>
      <c r="C2805"/>
      <c r="D2805"/>
      <c r="E2805"/>
      <c r="F2805"/>
      <c r="G2805" s="6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</row>
    <row r="2806" spans="2:21" x14ac:dyDescent="0.35">
      <c r="B2806" s="8"/>
      <c r="C2806"/>
      <c r="D2806"/>
      <c r="E2806"/>
      <c r="F2806"/>
      <c r="G2806" s="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</row>
    <row r="2807" spans="2:21" x14ac:dyDescent="0.35">
      <c r="B2807" s="8"/>
      <c r="C2807"/>
      <c r="D2807"/>
      <c r="E2807"/>
      <c r="F2807"/>
      <c r="G2807" s="6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</row>
    <row r="2808" spans="2:21" x14ac:dyDescent="0.35">
      <c r="B2808" s="8"/>
      <c r="C2808"/>
      <c r="D2808"/>
      <c r="E2808"/>
      <c r="F2808"/>
      <c r="G2808" s="6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</row>
    <row r="2809" spans="2:21" x14ac:dyDescent="0.35">
      <c r="B2809" s="8"/>
      <c r="C2809"/>
      <c r="D2809"/>
      <c r="E2809"/>
      <c r="F2809"/>
      <c r="G2809" s="6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</row>
    <row r="2810" spans="2:21" x14ac:dyDescent="0.35">
      <c r="B2810" s="8"/>
      <c r="C2810"/>
      <c r="D2810"/>
      <c r="E2810"/>
      <c r="F2810"/>
      <c r="G2810" s="6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</row>
    <row r="2811" spans="2:21" x14ac:dyDescent="0.35">
      <c r="B2811" s="8"/>
      <c r="C2811"/>
      <c r="D2811"/>
      <c r="E2811"/>
      <c r="F2811"/>
      <c r="G2811" s="6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</row>
    <row r="2812" spans="2:21" x14ac:dyDescent="0.35">
      <c r="B2812" s="8"/>
      <c r="C2812"/>
      <c r="D2812"/>
      <c r="E2812"/>
      <c r="F2812"/>
      <c r="G2812" s="6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</row>
    <row r="2813" spans="2:21" x14ac:dyDescent="0.35">
      <c r="B2813" s="8"/>
      <c r="C2813"/>
      <c r="D2813"/>
      <c r="E2813"/>
      <c r="F2813"/>
      <c r="G2813" s="6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</row>
    <row r="2814" spans="2:21" x14ac:dyDescent="0.35">
      <c r="B2814" s="8"/>
      <c r="C2814"/>
      <c r="D2814"/>
      <c r="E2814"/>
      <c r="F2814"/>
      <c r="G2814" s="6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</row>
    <row r="2815" spans="2:21" x14ac:dyDescent="0.35">
      <c r="B2815" s="8"/>
      <c r="C2815"/>
      <c r="D2815"/>
      <c r="E2815"/>
      <c r="F2815"/>
      <c r="G2815" s="6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</row>
    <row r="2816" spans="2:21" x14ac:dyDescent="0.35">
      <c r="B2816" s="8"/>
      <c r="C2816"/>
      <c r="D2816"/>
      <c r="E2816"/>
      <c r="F2816"/>
      <c r="G2816" s="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</row>
    <row r="2817" spans="2:21" x14ac:dyDescent="0.35">
      <c r="B2817" s="8"/>
      <c r="C2817"/>
      <c r="D2817"/>
      <c r="E2817"/>
      <c r="F2817"/>
      <c r="G2817" s="6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</row>
    <row r="2818" spans="2:21" x14ac:dyDescent="0.35">
      <c r="B2818" s="8"/>
      <c r="C2818"/>
      <c r="D2818"/>
      <c r="E2818"/>
      <c r="F2818"/>
      <c r="G2818" s="6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</row>
    <row r="2819" spans="2:21" x14ac:dyDescent="0.35">
      <c r="B2819" s="8"/>
      <c r="C2819"/>
      <c r="D2819"/>
      <c r="E2819"/>
      <c r="F2819"/>
      <c r="G2819" s="6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</row>
    <row r="2820" spans="2:21" x14ac:dyDescent="0.35">
      <c r="B2820" s="8"/>
      <c r="C2820"/>
      <c r="D2820"/>
      <c r="E2820"/>
      <c r="F2820"/>
      <c r="G2820" s="6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</row>
    <row r="2821" spans="2:21" x14ac:dyDescent="0.35">
      <c r="B2821" s="8"/>
      <c r="C2821"/>
      <c r="D2821"/>
      <c r="E2821"/>
      <c r="F2821"/>
      <c r="G2821" s="6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</row>
    <row r="2822" spans="2:21" x14ac:dyDescent="0.35">
      <c r="B2822" s="8"/>
      <c r="C2822"/>
      <c r="D2822"/>
      <c r="E2822"/>
      <c r="F2822"/>
      <c r="G2822" s="6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</row>
    <row r="2823" spans="2:21" x14ac:dyDescent="0.35">
      <c r="B2823" s="8"/>
      <c r="C2823"/>
      <c r="D2823"/>
      <c r="E2823"/>
      <c r="F2823"/>
      <c r="G2823" s="6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</row>
    <row r="2824" spans="2:21" x14ac:dyDescent="0.35">
      <c r="B2824" s="8"/>
      <c r="C2824"/>
      <c r="D2824"/>
      <c r="E2824"/>
      <c r="F2824"/>
      <c r="G2824" s="6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</row>
    <row r="2825" spans="2:21" x14ac:dyDescent="0.35">
      <c r="B2825" s="8"/>
      <c r="C2825"/>
      <c r="D2825"/>
      <c r="E2825"/>
      <c r="F2825"/>
      <c r="G2825" s="6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</row>
    <row r="2826" spans="2:21" x14ac:dyDescent="0.35">
      <c r="B2826" s="8"/>
      <c r="C2826"/>
      <c r="D2826"/>
      <c r="E2826"/>
      <c r="F2826"/>
      <c r="G2826" s="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</row>
    <row r="2827" spans="2:21" x14ac:dyDescent="0.35">
      <c r="B2827" s="8"/>
      <c r="C2827"/>
      <c r="D2827"/>
      <c r="E2827"/>
      <c r="F2827"/>
      <c r="G2827" s="6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</row>
    <row r="2828" spans="2:21" x14ac:dyDescent="0.35">
      <c r="B2828" s="8"/>
      <c r="C2828"/>
      <c r="D2828"/>
      <c r="E2828"/>
      <c r="F2828"/>
      <c r="G2828" s="6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</row>
    <row r="2829" spans="2:21" x14ac:dyDescent="0.35">
      <c r="B2829" s="8"/>
      <c r="C2829"/>
      <c r="D2829"/>
      <c r="E2829"/>
      <c r="F2829"/>
      <c r="G2829" s="6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</row>
    <row r="2830" spans="2:21" x14ac:dyDescent="0.35">
      <c r="B2830" s="8"/>
      <c r="C2830"/>
      <c r="D2830"/>
      <c r="E2830"/>
      <c r="F2830"/>
      <c r="G2830" s="6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</row>
    <row r="2831" spans="2:21" x14ac:dyDescent="0.35">
      <c r="B2831" s="8"/>
      <c r="C2831"/>
      <c r="D2831"/>
      <c r="E2831"/>
      <c r="F2831"/>
      <c r="G2831" s="6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</row>
    <row r="2832" spans="2:21" x14ac:dyDescent="0.35">
      <c r="B2832" s="8"/>
      <c r="C2832"/>
      <c r="D2832"/>
      <c r="E2832"/>
      <c r="F2832"/>
      <c r="G2832" s="6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</row>
    <row r="2833" spans="2:21" x14ac:dyDescent="0.35">
      <c r="B2833" s="8"/>
      <c r="C2833"/>
      <c r="D2833"/>
      <c r="E2833"/>
      <c r="F2833"/>
      <c r="G2833" s="6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</row>
    <row r="2834" spans="2:21" x14ac:dyDescent="0.35">
      <c r="B2834" s="8"/>
      <c r="C2834"/>
      <c r="D2834"/>
      <c r="E2834"/>
      <c r="F2834"/>
      <c r="G2834" s="6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</row>
    <row r="2835" spans="2:21" x14ac:dyDescent="0.35">
      <c r="B2835" s="8"/>
      <c r="C2835"/>
      <c r="D2835"/>
      <c r="E2835"/>
      <c r="F2835"/>
      <c r="G2835" s="6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</row>
    <row r="2836" spans="2:21" x14ac:dyDescent="0.35">
      <c r="B2836" s="8"/>
      <c r="C2836"/>
      <c r="D2836"/>
      <c r="E2836"/>
      <c r="F2836"/>
      <c r="G2836" s="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</row>
    <row r="2837" spans="2:21" x14ac:dyDescent="0.35">
      <c r="B2837" s="8"/>
      <c r="C2837"/>
      <c r="D2837"/>
      <c r="E2837"/>
      <c r="F2837"/>
      <c r="G2837" s="6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</row>
    <row r="2838" spans="2:21" x14ac:dyDescent="0.35">
      <c r="B2838" s="8"/>
      <c r="C2838"/>
      <c r="D2838"/>
      <c r="E2838"/>
      <c r="F2838"/>
      <c r="G2838" s="6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</row>
    <row r="2839" spans="2:21" x14ac:dyDescent="0.35">
      <c r="B2839" s="8"/>
      <c r="C2839"/>
      <c r="D2839"/>
      <c r="E2839"/>
      <c r="F2839"/>
      <c r="G2839" s="6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</row>
    <row r="2840" spans="2:21" x14ac:dyDescent="0.35">
      <c r="B2840" s="8"/>
      <c r="C2840"/>
      <c r="D2840"/>
      <c r="E2840"/>
      <c r="F2840"/>
      <c r="G2840" s="6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</row>
    <row r="2841" spans="2:21" x14ac:dyDescent="0.35">
      <c r="B2841" s="8"/>
      <c r="C2841"/>
      <c r="D2841"/>
      <c r="E2841"/>
      <c r="F2841"/>
      <c r="G2841" s="6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</row>
    <row r="2842" spans="2:21" x14ac:dyDescent="0.35">
      <c r="B2842" s="8"/>
      <c r="C2842"/>
      <c r="D2842"/>
      <c r="E2842"/>
      <c r="F2842"/>
      <c r="G2842" s="6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</row>
    <row r="2843" spans="2:21" x14ac:dyDescent="0.35">
      <c r="B2843" s="8"/>
      <c r="C2843"/>
      <c r="D2843"/>
      <c r="E2843"/>
      <c r="F2843"/>
      <c r="G2843" s="6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</row>
    <row r="2844" spans="2:21" x14ac:dyDescent="0.35">
      <c r="B2844" s="8"/>
      <c r="C2844"/>
      <c r="D2844"/>
      <c r="E2844"/>
      <c r="F2844"/>
      <c r="G2844" s="6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</row>
    <row r="2845" spans="2:21" x14ac:dyDescent="0.35">
      <c r="B2845" s="8"/>
      <c r="C2845"/>
      <c r="D2845"/>
      <c r="E2845"/>
      <c r="F2845"/>
      <c r="G2845" s="6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</row>
    <row r="2846" spans="2:21" x14ac:dyDescent="0.35">
      <c r="B2846" s="8"/>
      <c r="C2846"/>
      <c r="D2846"/>
      <c r="E2846"/>
      <c r="F2846"/>
      <c r="G2846" s="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</row>
    <row r="2847" spans="2:21" x14ac:dyDescent="0.35">
      <c r="B2847" s="8"/>
      <c r="C2847"/>
      <c r="D2847"/>
      <c r="E2847"/>
      <c r="F2847"/>
      <c r="G2847" s="6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</row>
    <row r="2848" spans="2:21" x14ac:dyDescent="0.35">
      <c r="B2848" s="8"/>
      <c r="C2848"/>
      <c r="D2848"/>
      <c r="E2848"/>
      <c r="F2848"/>
      <c r="G2848" s="6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</row>
    <row r="2849" spans="2:21" x14ac:dyDescent="0.35">
      <c r="B2849" s="8"/>
      <c r="C2849"/>
      <c r="D2849"/>
      <c r="E2849"/>
      <c r="F2849"/>
      <c r="G2849" s="6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</row>
    <row r="2850" spans="2:21" x14ac:dyDescent="0.35">
      <c r="B2850" s="8"/>
      <c r="C2850"/>
      <c r="D2850"/>
      <c r="E2850"/>
      <c r="F2850"/>
      <c r="G2850" s="6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</row>
    <row r="2851" spans="2:21" x14ac:dyDescent="0.35">
      <c r="B2851" s="8"/>
      <c r="C2851"/>
      <c r="D2851"/>
      <c r="E2851"/>
      <c r="F2851"/>
      <c r="G2851" s="6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</row>
    <row r="2852" spans="2:21" x14ac:dyDescent="0.35">
      <c r="B2852" s="8"/>
      <c r="C2852"/>
      <c r="D2852"/>
      <c r="E2852"/>
      <c r="F2852"/>
      <c r="G2852" s="6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</row>
    <row r="2853" spans="2:21" x14ac:dyDescent="0.35">
      <c r="B2853" s="8"/>
      <c r="C2853"/>
      <c r="D2853"/>
      <c r="E2853"/>
      <c r="F2853"/>
      <c r="G2853" s="6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</row>
    <row r="2854" spans="2:21" x14ac:dyDescent="0.35">
      <c r="B2854" s="8"/>
      <c r="C2854"/>
      <c r="D2854"/>
      <c r="E2854"/>
      <c r="F2854"/>
      <c r="G2854" s="6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</row>
    <row r="2855" spans="2:21" x14ac:dyDescent="0.35">
      <c r="B2855" s="8"/>
      <c r="C2855"/>
      <c r="D2855"/>
      <c r="E2855"/>
      <c r="F2855"/>
      <c r="G2855" s="6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</row>
    <row r="2856" spans="2:21" x14ac:dyDescent="0.35">
      <c r="B2856" s="8"/>
      <c r="C2856"/>
      <c r="D2856"/>
      <c r="E2856"/>
      <c r="F2856"/>
      <c r="G2856" s="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</row>
    <row r="2857" spans="2:21" x14ac:dyDescent="0.35">
      <c r="B2857" s="8"/>
      <c r="C2857"/>
      <c r="D2857"/>
      <c r="E2857"/>
      <c r="F2857"/>
      <c r="G2857" s="6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</row>
    <row r="2858" spans="2:21" x14ac:dyDescent="0.35">
      <c r="B2858" s="8"/>
      <c r="C2858"/>
      <c r="D2858"/>
      <c r="E2858"/>
      <c r="F2858"/>
      <c r="G2858" s="6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</row>
    <row r="2859" spans="2:21" x14ac:dyDescent="0.35">
      <c r="B2859" s="8"/>
      <c r="C2859"/>
      <c r="D2859"/>
      <c r="E2859"/>
      <c r="F2859"/>
      <c r="G2859" s="6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</row>
    <row r="2860" spans="2:21" x14ac:dyDescent="0.35">
      <c r="B2860" s="8"/>
      <c r="C2860"/>
      <c r="D2860"/>
      <c r="E2860"/>
      <c r="F2860"/>
      <c r="G2860" s="6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</row>
    <row r="2861" spans="2:21" x14ac:dyDescent="0.35">
      <c r="B2861" s="8"/>
      <c r="C2861"/>
      <c r="D2861"/>
      <c r="E2861"/>
      <c r="F2861"/>
      <c r="G2861" s="6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</row>
    <row r="2862" spans="2:21" x14ac:dyDescent="0.35">
      <c r="B2862" s="8"/>
      <c r="C2862"/>
      <c r="D2862"/>
      <c r="E2862"/>
      <c r="F2862"/>
      <c r="G2862" s="6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</row>
    <row r="2863" spans="2:21" x14ac:dyDescent="0.35">
      <c r="B2863" s="8"/>
      <c r="C2863"/>
      <c r="D2863"/>
      <c r="E2863"/>
      <c r="F2863"/>
      <c r="G2863" s="6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</row>
    <row r="2864" spans="2:21" x14ac:dyDescent="0.35">
      <c r="B2864" s="8"/>
      <c r="C2864"/>
      <c r="D2864"/>
      <c r="E2864"/>
      <c r="F2864"/>
      <c r="G2864" s="6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</row>
    <row r="2865" spans="2:21" x14ac:dyDescent="0.35">
      <c r="B2865" s="8"/>
      <c r="C2865"/>
      <c r="D2865"/>
      <c r="E2865"/>
      <c r="F2865"/>
      <c r="G2865" s="6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</row>
    <row r="2866" spans="2:21" x14ac:dyDescent="0.35">
      <c r="B2866" s="8"/>
      <c r="C2866"/>
      <c r="D2866"/>
      <c r="E2866"/>
      <c r="F2866"/>
      <c r="G2866" s="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</row>
    <row r="2867" spans="2:21" x14ac:dyDescent="0.35">
      <c r="B2867" s="8"/>
      <c r="C2867"/>
      <c r="D2867"/>
      <c r="E2867"/>
      <c r="F2867"/>
      <c r="G2867" s="6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</row>
    <row r="2868" spans="2:21" x14ac:dyDescent="0.35">
      <c r="B2868" s="8"/>
      <c r="C2868"/>
      <c r="D2868"/>
      <c r="E2868"/>
      <c r="F2868"/>
      <c r="G2868" s="6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</row>
    <row r="2869" spans="2:21" x14ac:dyDescent="0.35">
      <c r="B2869" s="8"/>
      <c r="C2869"/>
      <c r="D2869"/>
      <c r="E2869"/>
      <c r="F2869"/>
      <c r="G2869" s="6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</row>
    <row r="2870" spans="2:21" x14ac:dyDescent="0.35">
      <c r="B2870" s="8"/>
      <c r="C2870"/>
      <c r="D2870"/>
      <c r="E2870"/>
      <c r="F2870"/>
      <c r="G2870" s="6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</row>
    <row r="2871" spans="2:21" x14ac:dyDescent="0.35">
      <c r="B2871" s="8"/>
      <c r="C2871"/>
      <c r="D2871"/>
      <c r="E2871"/>
      <c r="F2871"/>
      <c r="G2871" s="6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</row>
    <row r="2872" spans="2:21" x14ac:dyDescent="0.35">
      <c r="B2872" s="8"/>
      <c r="C2872"/>
      <c r="D2872"/>
      <c r="E2872"/>
      <c r="F2872"/>
      <c r="G2872" s="6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</row>
    <row r="2873" spans="2:21" x14ac:dyDescent="0.35">
      <c r="B2873" s="8"/>
      <c r="C2873"/>
      <c r="D2873"/>
      <c r="E2873"/>
      <c r="F2873"/>
      <c r="G2873" s="6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</row>
    <row r="2874" spans="2:21" x14ac:dyDescent="0.35">
      <c r="B2874" s="8"/>
      <c r="C2874"/>
      <c r="D2874"/>
      <c r="E2874"/>
      <c r="F2874"/>
      <c r="G2874" s="6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</row>
    <row r="2875" spans="2:21" x14ac:dyDescent="0.35">
      <c r="B2875" s="8"/>
      <c r="C2875"/>
      <c r="D2875"/>
      <c r="E2875"/>
      <c r="F2875"/>
      <c r="G2875" s="6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</row>
    <row r="2876" spans="2:21" x14ac:dyDescent="0.35">
      <c r="B2876" s="8"/>
      <c r="C2876"/>
      <c r="D2876"/>
      <c r="E2876"/>
      <c r="F2876"/>
      <c r="G2876" s="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</row>
    <row r="2877" spans="2:21" x14ac:dyDescent="0.35">
      <c r="B2877" s="8"/>
      <c r="C2877"/>
      <c r="D2877"/>
      <c r="E2877"/>
      <c r="F2877"/>
      <c r="G2877" s="6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</row>
    <row r="2878" spans="2:21" x14ac:dyDescent="0.35">
      <c r="B2878" s="8"/>
      <c r="C2878"/>
      <c r="D2878"/>
      <c r="E2878"/>
      <c r="F2878"/>
      <c r="G2878" s="6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</row>
    <row r="2879" spans="2:21" x14ac:dyDescent="0.35">
      <c r="B2879" s="8"/>
      <c r="C2879"/>
      <c r="D2879"/>
      <c r="E2879"/>
      <c r="F2879"/>
      <c r="G2879" s="6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</row>
    <row r="2880" spans="2:21" x14ac:dyDescent="0.35">
      <c r="B2880" s="8"/>
      <c r="C2880"/>
      <c r="D2880"/>
      <c r="E2880"/>
      <c r="F2880"/>
      <c r="G2880" s="6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</row>
    <row r="2881" spans="2:21" x14ac:dyDescent="0.35">
      <c r="B2881" s="8"/>
      <c r="C2881"/>
      <c r="D2881"/>
      <c r="E2881"/>
      <c r="F2881"/>
      <c r="G2881" s="6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</row>
    <row r="2882" spans="2:21" x14ac:dyDescent="0.35">
      <c r="B2882" s="8"/>
      <c r="C2882"/>
      <c r="D2882"/>
      <c r="E2882"/>
      <c r="F2882"/>
      <c r="G2882" s="6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</row>
    <row r="2883" spans="2:21" x14ac:dyDescent="0.35">
      <c r="B2883" s="8"/>
      <c r="C2883"/>
      <c r="D2883"/>
      <c r="E2883"/>
      <c r="F2883"/>
      <c r="G2883" s="6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</row>
    <row r="2884" spans="2:21" x14ac:dyDescent="0.35">
      <c r="B2884" s="8"/>
      <c r="C2884"/>
      <c r="D2884"/>
      <c r="E2884"/>
      <c r="F2884"/>
      <c r="G2884" s="6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</row>
    <row r="2885" spans="2:21" x14ac:dyDescent="0.35">
      <c r="B2885" s="8"/>
      <c r="C2885"/>
      <c r="D2885"/>
      <c r="E2885"/>
      <c r="F2885"/>
      <c r="G2885" s="6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</row>
    <row r="2886" spans="2:21" x14ac:dyDescent="0.35">
      <c r="B2886" s="8"/>
      <c r="C2886"/>
      <c r="D2886"/>
      <c r="E2886"/>
      <c r="F2886"/>
      <c r="G2886" s="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</row>
    <row r="2887" spans="2:21" x14ac:dyDescent="0.35">
      <c r="B2887" s="8"/>
      <c r="C2887"/>
      <c r="D2887"/>
      <c r="E2887"/>
      <c r="F2887"/>
      <c r="G2887" s="6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</row>
    <row r="2888" spans="2:21" x14ac:dyDescent="0.35">
      <c r="B2888" s="8"/>
      <c r="C2888"/>
      <c r="D2888"/>
      <c r="E2888"/>
      <c r="F2888"/>
      <c r="G2888" s="6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</row>
    <row r="2889" spans="2:21" x14ac:dyDescent="0.35">
      <c r="B2889" s="8"/>
      <c r="C2889"/>
      <c r="D2889"/>
      <c r="E2889"/>
      <c r="F2889"/>
      <c r="G2889" s="6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</row>
    <row r="2890" spans="2:21" x14ac:dyDescent="0.35">
      <c r="B2890" s="8"/>
      <c r="C2890"/>
      <c r="D2890"/>
      <c r="E2890"/>
      <c r="F2890"/>
      <c r="G2890" s="6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</row>
    <row r="2891" spans="2:21" x14ac:dyDescent="0.35">
      <c r="B2891" s="8"/>
      <c r="C2891"/>
      <c r="D2891"/>
      <c r="E2891"/>
      <c r="F2891"/>
      <c r="G2891" s="6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</row>
    <row r="2892" spans="2:21" x14ac:dyDescent="0.35">
      <c r="B2892" s="8"/>
      <c r="C2892"/>
      <c r="D2892"/>
      <c r="E2892"/>
      <c r="F2892"/>
      <c r="G2892" s="6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</row>
    <row r="2893" spans="2:21" x14ac:dyDescent="0.35">
      <c r="B2893" s="8"/>
      <c r="C2893"/>
      <c r="D2893"/>
      <c r="E2893"/>
      <c r="F2893"/>
      <c r="G2893" s="6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</row>
    <row r="2894" spans="2:21" x14ac:dyDescent="0.35">
      <c r="B2894" s="8"/>
      <c r="C2894"/>
      <c r="D2894"/>
      <c r="E2894"/>
      <c r="F2894"/>
      <c r="G2894" s="6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</row>
    <row r="2895" spans="2:21" x14ac:dyDescent="0.35">
      <c r="B2895" s="8"/>
      <c r="C2895"/>
      <c r="D2895"/>
      <c r="E2895"/>
      <c r="F2895"/>
      <c r="G2895" s="6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</row>
    <row r="2896" spans="2:21" x14ac:dyDescent="0.35">
      <c r="B2896" s="8"/>
      <c r="C2896"/>
      <c r="D2896"/>
      <c r="E2896"/>
      <c r="F2896"/>
      <c r="G2896" s="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</row>
    <row r="2897" spans="2:21" x14ac:dyDescent="0.35">
      <c r="B2897" s="8"/>
      <c r="C2897"/>
      <c r="D2897"/>
      <c r="E2897"/>
      <c r="F2897"/>
      <c r="G2897" s="6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</row>
    <row r="2898" spans="2:21" x14ac:dyDescent="0.35">
      <c r="B2898" s="8"/>
      <c r="C2898"/>
      <c r="D2898"/>
      <c r="E2898"/>
      <c r="F2898"/>
      <c r="G2898" s="6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</row>
    <row r="2899" spans="2:21" x14ac:dyDescent="0.35">
      <c r="B2899" s="8"/>
      <c r="C2899"/>
      <c r="D2899"/>
      <c r="E2899"/>
      <c r="F2899"/>
      <c r="G2899" s="6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</row>
    <row r="2900" spans="2:21" x14ac:dyDescent="0.35">
      <c r="B2900" s="8"/>
      <c r="C2900"/>
      <c r="D2900"/>
      <c r="E2900"/>
      <c r="F2900"/>
      <c r="G2900" s="6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</row>
    <row r="2901" spans="2:21" x14ac:dyDescent="0.35">
      <c r="B2901" s="8"/>
      <c r="C2901"/>
      <c r="D2901"/>
      <c r="E2901"/>
      <c r="F2901"/>
      <c r="G2901" s="6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</row>
    <row r="2902" spans="2:21" x14ac:dyDescent="0.35">
      <c r="B2902" s="8"/>
      <c r="C2902"/>
      <c r="D2902"/>
      <c r="E2902"/>
      <c r="F2902"/>
      <c r="G2902" s="6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</row>
    <row r="2903" spans="2:21" x14ac:dyDescent="0.35">
      <c r="B2903" s="8"/>
      <c r="C2903"/>
      <c r="D2903"/>
      <c r="E2903"/>
      <c r="F2903"/>
      <c r="G2903" s="6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</row>
    <row r="2904" spans="2:21" x14ac:dyDescent="0.35">
      <c r="B2904" s="8"/>
      <c r="C2904"/>
      <c r="D2904"/>
      <c r="E2904"/>
      <c r="F2904"/>
      <c r="G2904" s="6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</row>
    <row r="2905" spans="2:21" x14ac:dyDescent="0.35">
      <c r="B2905" s="8"/>
      <c r="C2905"/>
      <c r="D2905"/>
      <c r="E2905"/>
      <c r="F2905"/>
      <c r="G2905" s="6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</row>
    <row r="2906" spans="2:21" x14ac:dyDescent="0.35">
      <c r="B2906" s="8"/>
      <c r="C2906"/>
      <c r="D2906"/>
      <c r="E2906"/>
      <c r="F2906"/>
      <c r="G2906" s="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</row>
    <row r="2907" spans="2:21" x14ac:dyDescent="0.35">
      <c r="B2907" s="8"/>
      <c r="C2907"/>
      <c r="D2907"/>
      <c r="E2907"/>
      <c r="F2907"/>
      <c r="G2907" s="6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</row>
    <row r="2908" spans="2:21" x14ac:dyDescent="0.35">
      <c r="B2908" s="8"/>
      <c r="C2908"/>
      <c r="D2908"/>
      <c r="E2908"/>
      <c r="F2908"/>
      <c r="G2908" s="6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</row>
    <row r="2909" spans="2:21" x14ac:dyDescent="0.35">
      <c r="B2909" s="8"/>
      <c r="C2909"/>
      <c r="D2909"/>
      <c r="E2909"/>
      <c r="F2909"/>
      <c r="G2909" s="6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</row>
    <row r="2910" spans="2:21" x14ac:dyDescent="0.35">
      <c r="B2910" s="8"/>
      <c r="C2910"/>
      <c r="D2910"/>
      <c r="E2910"/>
      <c r="F2910"/>
      <c r="G2910" s="6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</row>
    <row r="2911" spans="2:21" x14ac:dyDescent="0.35">
      <c r="B2911" s="8"/>
      <c r="C2911"/>
      <c r="D2911"/>
      <c r="E2911"/>
      <c r="F2911"/>
      <c r="G2911" s="6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</row>
    <row r="2912" spans="2:21" x14ac:dyDescent="0.35">
      <c r="B2912" s="8"/>
      <c r="C2912"/>
      <c r="D2912"/>
      <c r="E2912"/>
      <c r="F2912"/>
      <c r="G2912" s="6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</row>
    <row r="2913" spans="2:21" x14ac:dyDescent="0.35">
      <c r="B2913" s="8"/>
      <c r="C2913"/>
      <c r="D2913"/>
      <c r="E2913"/>
      <c r="F2913"/>
      <c r="G2913" s="6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</row>
    <row r="2914" spans="2:21" x14ac:dyDescent="0.35">
      <c r="B2914" s="8"/>
      <c r="C2914"/>
      <c r="D2914"/>
      <c r="E2914"/>
      <c r="F2914"/>
      <c r="G2914" s="6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</row>
    <row r="2915" spans="2:21" x14ac:dyDescent="0.35">
      <c r="B2915" s="8"/>
      <c r="C2915"/>
      <c r="D2915"/>
      <c r="E2915"/>
      <c r="F2915"/>
      <c r="G2915" s="6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</row>
    <row r="2916" spans="2:21" x14ac:dyDescent="0.35">
      <c r="B2916" s="8"/>
      <c r="C2916"/>
      <c r="D2916"/>
      <c r="E2916"/>
      <c r="F2916"/>
      <c r="G2916" s="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</row>
    <row r="2917" spans="2:21" x14ac:dyDescent="0.35">
      <c r="B2917" s="8"/>
      <c r="C2917"/>
      <c r="D2917"/>
      <c r="E2917"/>
      <c r="F2917"/>
      <c r="G2917" s="6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</row>
    <row r="2918" spans="2:21" x14ac:dyDescent="0.35">
      <c r="B2918" s="8"/>
      <c r="C2918"/>
      <c r="D2918"/>
      <c r="E2918"/>
      <c r="F2918"/>
      <c r="G2918" s="6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</row>
    <row r="2919" spans="2:21" x14ac:dyDescent="0.35">
      <c r="B2919" s="8"/>
      <c r="C2919"/>
      <c r="D2919"/>
      <c r="E2919"/>
      <c r="F2919"/>
      <c r="G2919" s="6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</row>
    <row r="2920" spans="2:21" x14ac:dyDescent="0.35">
      <c r="B2920" s="8"/>
      <c r="C2920"/>
      <c r="D2920"/>
      <c r="E2920"/>
      <c r="F2920"/>
      <c r="G2920" s="6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</row>
    <row r="2921" spans="2:21" x14ac:dyDescent="0.35">
      <c r="B2921" s="8"/>
      <c r="C2921"/>
      <c r="D2921"/>
      <c r="E2921"/>
      <c r="F2921"/>
      <c r="G2921" s="6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</row>
    <row r="2922" spans="2:21" x14ac:dyDescent="0.35">
      <c r="B2922" s="8"/>
      <c r="C2922"/>
      <c r="D2922"/>
      <c r="E2922"/>
      <c r="F2922"/>
      <c r="G2922" s="6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</row>
    <row r="2923" spans="2:21" x14ac:dyDescent="0.35">
      <c r="B2923" s="8"/>
      <c r="C2923"/>
      <c r="D2923"/>
      <c r="E2923"/>
      <c r="F2923"/>
      <c r="G2923" s="6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</row>
    <row r="2924" spans="2:21" x14ac:dyDescent="0.35">
      <c r="B2924" s="8"/>
      <c r="C2924"/>
      <c r="D2924"/>
      <c r="E2924"/>
      <c r="F2924"/>
      <c r="G2924" s="6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</row>
    <row r="2925" spans="2:21" x14ac:dyDescent="0.35">
      <c r="B2925" s="8"/>
      <c r="C2925"/>
      <c r="D2925"/>
      <c r="E2925"/>
      <c r="F2925"/>
      <c r="G2925" s="6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</row>
    <row r="2926" spans="2:21" x14ac:dyDescent="0.35">
      <c r="B2926" s="8"/>
      <c r="C2926"/>
      <c r="D2926"/>
      <c r="E2926"/>
      <c r="F2926"/>
      <c r="G2926" s="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</row>
    <row r="2927" spans="2:21" x14ac:dyDescent="0.35">
      <c r="B2927" s="8"/>
      <c r="C2927"/>
      <c r="D2927"/>
      <c r="E2927"/>
      <c r="F2927"/>
      <c r="G2927" s="6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</row>
    <row r="2928" spans="2:21" x14ac:dyDescent="0.35">
      <c r="B2928" s="8"/>
      <c r="C2928"/>
      <c r="D2928"/>
      <c r="E2928"/>
      <c r="F2928"/>
      <c r="G2928" s="6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</row>
    <row r="2929" spans="2:21" x14ac:dyDescent="0.35">
      <c r="B2929" s="8"/>
      <c r="C2929"/>
      <c r="D2929"/>
      <c r="E2929"/>
      <c r="F2929"/>
      <c r="G2929" s="6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</row>
    <row r="2930" spans="2:21" x14ac:dyDescent="0.35">
      <c r="B2930" s="8"/>
      <c r="C2930"/>
      <c r="D2930"/>
      <c r="E2930"/>
      <c r="F2930"/>
      <c r="G2930" s="6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</row>
    <row r="2931" spans="2:21" x14ac:dyDescent="0.35">
      <c r="B2931" s="8"/>
      <c r="C2931"/>
      <c r="D2931"/>
      <c r="E2931"/>
      <c r="F2931"/>
      <c r="G2931" s="6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</row>
    <row r="2932" spans="2:21" x14ac:dyDescent="0.35">
      <c r="B2932" s="8"/>
      <c r="C2932"/>
      <c r="D2932"/>
      <c r="E2932"/>
      <c r="F2932"/>
      <c r="G2932" s="6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</row>
    <row r="2933" spans="2:21" x14ac:dyDescent="0.35">
      <c r="B2933" s="8"/>
      <c r="C2933"/>
      <c r="D2933"/>
      <c r="E2933"/>
      <c r="F2933"/>
      <c r="G2933" s="6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</row>
    <row r="2934" spans="2:21" x14ac:dyDescent="0.35">
      <c r="B2934" s="8"/>
      <c r="C2934"/>
      <c r="D2934"/>
      <c r="E2934"/>
      <c r="F2934"/>
      <c r="G2934" s="6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</row>
    <row r="2935" spans="2:21" x14ac:dyDescent="0.35">
      <c r="B2935" s="8"/>
      <c r="C2935"/>
      <c r="D2935"/>
      <c r="E2935"/>
      <c r="F2935"/>
      <c r="G2935" s="6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</row>
    <row r="2936" spans="2:21" x14ac:dyDescent="0.35">
      <c r="B2936" s="8"/>
      <c r="C2936"/>
      <c r="D2936"/>
      <c r="E2936"/>
      <c r="F2936"/>
      <c r="G2936" s="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</row>
    <row r="2937" spans="2:21" x14ac:dyDescent="0.35">
      <c r="B2937" s="8"/>
      <c r="C2937"/>
      <c r="D2937"/>
      <c r="E2937"/>
      <c r="F2937"/>
      <c r="G2937" s="6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</row>
    <row r="2938" spans="2:21" x14ac:dyDescent="0.35">
      <c r="B2938" s="8"/>
      <c r="C2938"/>
      <c r="D2938"/>
      <c r="E2938"/>
      <c r="F2938"/>
      <c r="G2938" s="6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</row>
    <row r="2939" spans="2:21" x14ac:dyDescent="0.35">
      <c r="B2939" s="8"/>
      <c r="C2939"/>
      <c r="D2939"/>
      <c r="E2939"/>
      <c r="F2939"/>
      <c r="G2939" s="6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</row>
    <row r="2940" spans="2:21" x14ac:dyDescent="0.35">
      <c r="B2940" s="8"/>
      <c r="C2940"/>
      <c r="D2940"/>
      <c r="E2940"/>
      <c r="F2940"/>
      <c r="G2940" s="6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</row>
    <row r="2941" spans="2:21" x14ac:dyDescent="0.35">
      <c r="B2941" s="8"/>
      <c r="C2941"/>
      <c r="D2941"/>
      <c r="E2941"/>
      <c r="F2941"/>
      <c r="G2941" s="6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</row>
    <row r="2942" spans="2:21" x14ac:dyDescent="0.35">
      <c r="B2942" s="8"/>
      <c r="C2942"/>
      <c r="D2942"/>
      <c r="E2942"/>
      <c r="F2942"/>
      <c r="G2942" s="6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</row>
    <row r="2943" spans="2:21" x14ac:dyDescent="0.35">
      <c r="B2943" s="8"/>
      <c r="C2943"/>
      <c r="D2943"/>
      <c r="E2943"/>
      <c r="F2943"/>
      <c r="G2943" s="6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</row>
    <row r="2944" spans="2:21" x14ac:dyDescent="0.35">
      <c r="B2944" s="8"/>
      <c r="C2944"/>
      <c r="D2944"/>
      <c r="E2944"/>
      <c r="F2944"/>
      <c r="G2944" s="6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</row>
    <row r="2945" spans="2:21" x14ac:dyDescent="0.35">
      <c r="B2945" s="8"/>
      <c r="C2945"/>
      <c r="D2945"/>
      <c r="E2945"/>
      <c r="F2945"/>
      <c r="G2945" s="6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</row>
    <row r="2946" spans="2:21" x14ac:dyDescent="0.35">
      <c r="B2946" s="8"/>
      <c r="C2946"/>
      <c r="D2946"/>
      <c r="E2946"/>
      <c r="F2946"/>
      <c r="G2946" s="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</row>
    <row r="2947" spans="2:21" x14ac:dyDescent="0.35">
      <c r="B2947" s="8"/>
      <c r="C2947"/>
      <c r="D2947"/>
      <c r="E2947"/>
      <c r="F2947"/>
      <c r="G2947" s="6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</row>
    <row r="2948" spans="2:21" x14ac:dyDescent="0.35">
      <c r="B2948" s="8"/>
      <c r="C2948"/>
      <c r="D2948"/>
      <c r="E2948"/>
      <c r="F2948"/>
      <c r="G2948" s="6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</row>
    <row r="2949" spans="2:21" x14ac:dyDescent="0.35">
      <c r="B2949" s="8"/>
      <c r="C2949"/>
      <c r="D2949"/>
      <c r="E2949"/>
      <c r="F2949"/>
      <c r="G2949" s="6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</row>
    <row r="2950" spans="2:21" x14ac:dyDescent="0.35">
      <c r="B2950" s="8"/>
      <c r="C2950"/>
      <c r="D2950"/>
      <c r="E2950"/>
      <c r="F2950"/>
      <c r="G2950" s="6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</row>
    <row r="2951" spans="2:21" x14ac:dyDescent="0.35">
      <c r="B2951" s="8"/>
      <c r="C2951"/>
      <c r="D2951"/>
      <c r="E2951"/>
      <c r="F2951"/>
      <c r="G2951" s="6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</row>
    <row r="2952" spans="2:21" x14ac:dyDescent="0.35">
      <c r="B2952" s="8"/>
      <c r="C2952"/>
      <c r="D2952"/>
      <c r="E2952"/>
      <c r="F2952"/>
      <c r="G2952" s="6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</row>
    <row r="2953" spans="2:21" x14ac:dyDescent="0.35">
      <c r="B2953" s="8"/>
      <c r="C2953"/>
      <c r="D2953"/>
      <c r="E2953"/>
      <c r="F2953"/>
      <c r="G2953" s="6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</row>
    <row r="2954" spans="2:21" x14ac:dyDescent="0.35">
      <c r="B2954" s="8"/>
      <c r="C2954"/>
      <c r="D2954"/>
      <c r="E2954"/>
      <c r="F2954"/>
      <c r="G2954" s="6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</row>
    <row r="2955" spans="2:21" x14ac:dyDescent="0.35">
      <c r="B2955" s="8"/>
      <c r="C2955"/>
      <c r="D2955"/>
      <c r="E2955"/>
      <c r="F2955"/>
      <c r="G2955" s="6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</row>
    <row r="2956" spans="2:21" x14ac:dyDescent="0.35">
      <c r="B2956" s="8"/>
      <c r="C2956"/>
      <c r="D2956"/>
      <c r="E2956"/>
      <c r="F2956"/>
      <c r="G2956" s="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</row>
    <row r="2957" spans="2:21" x14ac:dyDescent="0.35">
      <c r="B2957" s="8"/>
      <c r="C2957"/>
      <c r="D2957"/>
      <c r="E2957"/>
      <c r="F2957"/>
      <c r="G2957" s="6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</row>
    <row r="2958" spans="2:21" x14ac:dyDescent="0.35">
      <c r="B2958" s="8"/>
      <c r="C2958"/>
      <c r="D2958"/>
      <c r="E2958"/>
      <c r="F2958"/>
      <c r="G2958" s="6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</row>
    <row r="2959" spans="2:21" x14ac:dyDescent="0.35">
      <c r="B2959" s="8"/>
      <c r="C2959"/>
      <c r="D2959"/>
      <c r="E2959"/>
      <c r="F2959"/>
      <c r="G2959" s="6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</row>
    <row r="2960" spans="2:21" x14ac:dyDescent="0.35">
      <c r="B2960" s="8"/>
      <c r="C2960"/>
      <c r="D2960"/>
      <c r="E2960"/>
      <c r="F2960"/>
      <c r="G2960" s="6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</row>
    <row r="2961" spans="2:21" x14ac:dyDescent="0.35">
      <c r="B2961" s="8"/>
      <c r="C2961"/>
      <c r="D2961"/>
      <c r="E2961"/>
      <c r="F2961"/>
      <c r="G2961" s="6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</row>
    <row r="2962" spans="2:21" x14ac:dyDescent="0.35">
      <c r="B2962" s="8"/>
      <c r="C2962"/>
      <c r="D2962"/>
      <c r="E2962"/>
      <c r="F2962"/>
      <c r="G2962" s="6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</row>
    <row r="2963" spans="2:21" x14ac:dyDescent="0.35">
      <c r="B2963" s="8"/>
      <c r="C2963"/>
      <c r="D2963"/>
      <c r="E2963"/>
      <c r="F2963"/>
      <c r="G2963" s="6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</row>
    <row r="2964" spans="2:21" x14ac:dyDescent="0.35">
      <c r="B2964" s="8"/>
      <c r="C2964"/>
      <c r="D2964"/>
      <c r="E2964"/>
      <c r="F2964"/>
      <c r="G2964" s="6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</row>
    <row r="2965" spans="2:21" x14ac:dyDescent="0.35">
      <c r="B2965" s="8"/>
      <c r="C2965"/>
      <c r="D2965"/>
      <c r="E2965"/>
      <c r="F2965"/>
      <c r="G2965" s="6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</row>
    <row r="2966" spans="2:21" x14ac:dyDescent="0.35">
      <c r="B2966" s="8"/>
      <c r="C2966"/>
      <c r="D2966"/>
      <c r="E2966"/>
      <c r="F2966"/>
      <c r="G2966" s="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</row>
    <row r="2967" spans="2:21" x14ac:dyDescent="0.35">
      <c r="B2967" s="8"/>
      <c r="C2967"/>
      <c r="D2967"/>
      <c r="E2967"/>
      <c r="F2967"/>
      <c r="G2967" s="6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</row>
    <row r="2968" spans="2:21" x14ac:dyDescent="0.35">
      <c r="B2968" s="8"/>
      <c r="C2968"/>
      <c r="D2968"/>
      <c r="E2968"/>
      <c r="F2968"/>
      <c r="G2968" s="6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</row>
    <row r="2969" spans="2:21" x14ac:dyDescent="0.35">
      <c r="B2969" s="8"/>
      <c r="C2969"/>
      <c r="D2969"/>
      <c r="E2969"/>
      <c r="F2969"/>
      <c r="G2969" s="6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</row>
    <row r="2970" spans="2:21" x14ac:dyDescent="0.35">
      <c r="B2970" s="8"/>
      <c r="C2970"/>
      <c r="D2970"/>
      <c r="E2970"/>
      <c r="F2970"/>
      <c r="G2970" s="6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</row>
    <row r="2971" spans="2:21" x14ac:dyDescent="0.35">
      <c r="B2971" s="8"/>
      <c r="C2971"/>
      <c r="D2971"/>
      <c r="E2971"/>
      <c r="F2971"/>
      <c r="G2971" s="6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</row>
    <row r="2972" spans="2:21" x14ac:dyDescent="0.35">
      <c r="B2972" s="8"/>
      <c r="C2972"/>
      <c r="D2972"/>
      <c r="E2972"/>
      <c r="F2972"/>
      <c r="G2972" s="6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</row>
    <row r="2973" spans="2:21" x14ac:dyDescent="0.35">
      <c r="B2973" s="8"/>
      <c r="C2973"/>
      <c r="D2973"/>
      <c r="E2973"/>
      <c r="F2973"/>
      <c r="G2973" s="6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</row>
    <row r="2974" spans="2:21" x14ac:dyDescent="0.35">
      <c r="B2974" s="8"/>
      <c r="C2974"/>
      <c r="D2974"/>
      <c r="E2974"/>
      <c r="F2974"/>
      <c r="G2974" s="6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</row>
    <row r="2975" spans="2:21" x14ac:dyDescent="0.35">
      <c r="B2975" s="8"/>
      <c r="C2975"/>
      <c r="D2975"/>
      <c r="E2975"/>
      <c r="F2975"/>
      <c r="G2975" s="6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</row>
    <row r="2976" spans="2:21" x14ac:dyDescent="0.35">
      <c r="B2976" s="8"/>
      <c r="C2976"/>
      <c r="D2976"/>
      <c r="E2976"/>
      <c r="F2976"/>
      <c r="G2976" s="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</row>
    <row r="2977" spans="2:21" x14ac:dyDescent="0.35">
      <c r="B2977" s="8"/>
      <c r="C2977"/>
      <c r="D2977"/>
      <c r="E2977"/>
      <c r="F2977"/>
      <c r="G2977" s="6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</row>
    <row r="2978" spans="2:21" x14ac:dyDescent="0.35">
      <c r="B2978" s="8"/>
      <c r="C2978"/>
      <c r="D2978"/>
      <c r="E2978"/>
      <c r="F2978"/>
      <c r="G2978" s="6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</row>
    <row r="2979" spans="2:21" x14ac:dyDescent="0.35">
      <c r="B2979" s="8"/>
      <c r="C2979"/>
      <c r="D2979"/>
      <c r="E2979"/>
      <c r="F2979"/>
      <c r="G2979" s="6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</row>
    <row r="2980" spans="2:21" x14ac:dyDescent="0.35">
      <c r="B2980" s="8"/>
      <c r="C2980"/>
      <c r="D2980"/>
      <c r="E2980"/>
      <c r="F2980"/>
      <c r="G2980" s="6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</row>
    <row r="2981" spans="2:21" x14ac:dyDescent="0.35">
      <c r="B2981" s="8"/>
      <c r="C2981"/>
      <c r="D2981"/>
      <c r="E2981"/>
      <c r="F2981"/>
      <c r="G2981" s="6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</row>
    <row r="2982" spans="2:21" x14ac:dyDescent="0.35">
      <c r="B2982" s="8"/>
      <c r="C2982"/>
      <c r="D2982"/>
      <c r="E2982"/>
      <c r="F2982"/>
      <c r="G2982" s="6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</row>
    <row r="2983" spans="2:21" x14ac:dyDescent="0.35">
      <c r="B2983" s="8"/>
      <c r="C2983"/>
      <c r="D2983"/>
      <c r="E2983"/>
      <c r="F2983"/>
      <c r="G2983" s="6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</row>
    <row r="2984" spans="2:21" x14ac:dyDescent="0.35">
      <c r="B2984" s="8"/>
      <c r="C2984"/>
      <c r="D2984"/>
      <c r="E2984"/>
      <c r="F2984"/>
      <c r="G2984" s="6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</row>
    <row r="2985" spans="2:21" x14ac:dyDescent="0.35">
      <c r="B2985" s="8"/>
      <c r="C2985"/>
      <c r="D2985"/>
      <c r="E2985"/>
      <c r="F2985"/>
      <c r="G2985" s="6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</row>
    <row r="2986" spans="2:21" x14ac:dyDescent="0.35">
      <c r="B2986" s="8"/>
      <c r="C2986"/>
      <c r="D2986"/>
      <c r="E2986"/>
      <c r="F2986"/>
      <c r="G2986" s="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</row>
    <row r="2987" spans="2:21" x14ac:dyDescent="0.35">
      <c r="B2987" s="8"/>
      <c r="C2987"/>
      <c r="D2987"/>
      <c r="E2987"/>
      <c r="F2987"/>
      <c r="G2987" s="6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</row>
    <row r="2988" spans="2:21" x14ac:dyDescent="0.35">
      <c r="B2988" s="8"/>
      <c r="C2988"/>
      <c r="D2988"/>
      <c r="E2988"/>
      <c r="F2988"/>
      <c r="G2988" s="6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</row>
    <row r="2989" spans="2:21" x14ac:dyDescent="0.35">
      <c r="B2989" s="8"/>
      <c r="C2989"/>
      <c r="D2989"/>
      <c r="E2989"/>
      <c r="F2989"/>
      <c r="G2989" s="6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</row>
    <row r="2990" spans="2:21" x14ac:dyDescent="0.35">
      <c r="B2990" s="8"/>
      <c r="C2990"/>
      <c r="D2990"/>
      <c r="E2990"/>
      <c r="F2990"/>
      <c r="G2990" s="6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</row>
    <row r="2991" spans="2:21" x14ac:dyDescent="0.35">
      <c r="B2991" s="8"/>
      <c r="C2991"/>
      <c r="D2991"/>
      <c r="E2991"/>
      <c r="F2991"/>
      <c r="G2991" s="6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</row>
    <row r="2992" spans="2:21" x14ac:dyDescent="0.35">
      <c r="B2992" s="8"/>
      <c r="C2992"/>
      <c r="D2992"/>
      <c r="E2992"/>
      <c r="F2992"/>
      <c r="G2992" s="6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</row>
    <row r="2993" spans="2:21" x14ac:dyDescent="0.35">
      <c r="B2993" s="8"/>
      <c r="C2993"/>
      <c r="D2993"/>
      <c r="E2993"/>
      <c r="F2993"/>
      <c r="G2993" s="6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</row>
    <row r="2994" spans="2:21" x14ac:dyDescent="0.35">
      <c r="B2994" s="8"/>
      <c r="C2994"/>
      <c r="D2994"/>
      <c r="E2994"/>
      <c r="F2994"/>
      <c r="G2994" s="6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</row>
    <row r="2995" spans="2:21" x14ac:dyDescent="0.35">
      <c r="B2995" s="8"/>
      <c r="C2995"/>
      <c r="D2995"/>
      <c r="E2995"/>
      <c r="F2995"/>
      <c r="G2995" s="6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</row>
    <row r="2996" spans="2:21" x14ac:dyDescent="0.35">
      <c r="B2996" s="8"/>
      <c r="C2996"/>
      <c r="D2996"/>
      <c r="E2996"/>
      <c r="F2996"/>
      <c r="G2996" s="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</row>
    <row r="2997" spans="2:21" x14ac:dyDescent="0.35">
      <c r="B2997" s="8"/>
      <c r="C2997"/>
      <c r="D2997"/>
      <c r="E2997"/>
      <c r="F2997"/>
      <c r="G2997" s="6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</row>
    <row r="2998" spans="2:21" x14ac:dyDescent="0.35">
      <c r="B2998" s="8"/>
      <c r="C2998"/>
      <c r="D2998"/>
      <c r="E2998"/>
      <c r="F2998"/>
      <c r="G2998" s="6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</row>
    <row r="2999" spans="2:21" x14ac:dyDescent="0.35">
      <c r="B2999" s="8"/>
      <c r="C2999"/>
      <c r="D2999"/>
      <c r="E2999"/>
      <c r="F2999"/>
      <c r="G2999" s="6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</row>
    <row r="3000" spans="2:21" x14ac:dyDescent="0.35">
      <c r="B3000" s="8"/>
      <c r="C3000"/>
      <c r="D3000"/>
      <c r="E3000"/>
      <c r="F3000"/>
      <c r="G3000" s="6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</row>
    <row r="3001" spans="2:21" x14ac:dyDescent="0.35">
      <c r="B3001" s="8"/>
      <c r="C3001"/>
      <c r="D3001"/>
      <c r="E3001"/>
      <c r="F3001"/>
      <c r="G3001" s="6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</row>
    <row r="3002" spans="2:21" x14ac:dyDescent="0.35">
      <c r="B3002" s="8"/>
      <c r="C3002"/>
      <c r="D3002"/>
      <c r="E3002"/>
      <c r="F3002"/>
      <c r="G3002" s="6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</row>
    <row r="3003" spans="2:21" x14ac:dyDescent="0.35">
      <c r="B3003" s="8"/>
      <c r="C3003"/>
      <c r="D3003"/>
      <c r="E3003"/>
      <c r="F3003"/>
      <c r="G3003" s="6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</row>
    <row r="3004" spans="2:21" x14ac:dyDescent="0.35">
      <c r="B3004" s="8"/>
      <c r="C3004"/>
      <c r="D3004"/>
      <c r="E3004"/>
      <c r="F3004"/>
      <c r="G3004" s="6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</row>
    <row r="3005" spans="2:21" x14ac:dyDescent="0.35">
      <c r="B3005" s="8"/>
      <c r="C3005"/>
      <c r="D3005"/>
      <c r="E3005"/>
      <c r="F3005"/>
      <c r="G3005" s="6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</row>
    <row r="3006" spans="2:21" x14ac:dyDescent="0.35">
      <c r="B3006" s="8"/>
      <c r="C3006"/>
      <c r="D3006"/>
      <c r="E3006"/>
      <c r="F3006"/>
      <c r="G3006" s="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</row>
    <row r="3007" spans="2:21" x14ac:dyDescent="0.35">
      <c r="B3007" s="8"/>
      <c r="C3007"/>
      <c r="D3007"/>
      <c r="E3007"/>
      <c r="F3007"/>
      <c r="G3007" s="6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</row>
    <row r="3008" spans="2:21" x14ac:dyDescent="0.35">
      <c r="B3008" s="8"/>
      <c r="C3008"/>
      <c r="D3008"/>
      <c r="E3008"/>
      <c r="F3008"/>
      <c r="G3008" s="6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</row>
    <row r="3009" spans="2:21" x14ac:dyDescent="0.35">
      <c r="B3009" s="8"/>
      <c r="C3009"/>
      <c r="D3009"/>
      <c r="E3009"/>
      <c r="F3009"/>
      <c r="G3009" s="6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</row>
    <row r="3010" spans="2:21" x14ac:dyDescent="0.35">
      <c r="B3010" s="8"/>
      <c r="C3010"/>
      <c r="D3010"/>
      <c r="E3010"/>
      <c r="F3010"/>
      <c r="G3010" s="6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</row>
    <row r="3011" spans="2:21" x14ac:dyDescent="0.35">
      <c r="B3011" s="8"/>
      <c r="C3011"/>
      <c r="D3011"/>
      <c r="E3011"/>
      <c r="F3011"/>
      <c r="G3011" s="6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</row>
    <row r="3012" spans="2:21" x14ac:dyDescent="0.35">
      <c r="B3012" s="8"/>
      <c r="C3012"/>
      <c r="D3012"/>
      <c r="E3012"/>
      <c r="F3012"/>
      <c r="G3012" s="6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</row>
    <row r="3013" spans="2:21" x14ac:dyDescent="0.35">
      <c r="B3013" s="8"/>
      <c r="C3013"/>
      <c r="D3013"/>
      <c r="E3013"/>
      <c r="F3013"/>
      <c r="G3013" s="6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</row>
    <row r="3014" spans="2:21" x14ac:dyDescent="0.35">
      <c r="B3014" s="8"/>
      <c r="C3014"/>
      <c r="D3014"/>
      <c r="E3014"/>
      <c r="F3014"/>
      <c r="G3014" s="6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</row>
    <row r="3015" spans="2:21" x14ac:dyDescent="0.35">
      <c r="B3015" s="8"/>
      <c r="C3015"/>
      <c r="D3015"/>
      <c r="E3015"/>
      <c r="F3015"/>
      <c r="G3015" s="6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</row>
    <row r="3016" spans="2:21" x14ac:dyDescent="0.35">
      <c r="B3016" s="8"/>
      <c r="C3016"/>
      <c r="D3016"/>
      <c r="E3016"/>
      <c r="F3016"/>
      <c r="G3016" s="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</row>
    <row r="3017" spans="2:21" x14ac:dyDescent="0.35">
      <c r="B3017" s="8"/>
      <c r="C3017"/>
      <c r="D3017"/>
      <c r="E3017"/>
      <c r="F3017"/>
      <c r="G3017" s="6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</row>
    <row r="3018" spans="2:21" x14ac:dyDescent="0.35">
      <c r="B3018" s="8"/>
      <c r="C3018"/>
      <c r="D3018"/>
      <c r="E3018"/>
      <c r="F3018"/>
      <c r="G3018" s="6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</row>
    <row r="3019" spans="2:21" x14ac:dyDescent="0.35">
      <c r="B3019" s="8"/>
      <c r="C3019"/>
      <c r="D3019"/>
      <c r="E3019"/>
      <c r="F3019"/>
      <c r="G3019" s="6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</row>
    <row r="3020" spans="2:21" x14ac:dyDescent="0.35">
      <c r="B3020" s="8"/>
      <c r="C3020"/>
      <c r="D3020"/>
      <c r="E3020"/>
      <c r="F3020"/>
      <c r="G3020" s="6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</row>
    <row r="3021" spans="2:21" x14ac:dyDescent="0.35">
      <c r="B3021" s="8"/>
      <c r="C3021"/>
      <c r="D3021"/>
      <c r="E3021"/>
      <c r="F3021"/>
      <c r="G3021" s="6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</row>
    <row r="3022" spans="2:21" x14ac:dyDescent="0.35">
      <c r="B3022" s="8"/>
      <c r="C3022"/>
      <c r="D3022"/>
      <c r="E3022"/>
      <c r="F3022"/>
      <c r="G3022" s="6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</row>
    <row r="3023" spans="2:21" x14ac:dyDescent="0.35">
      <c r="B3023" s="8"/>
      <c r="C3023"/>
      <c r="D3023"/>
      <c r="E3023"/>
      <c r="F3023"/>
      <c r="G3023" s="6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</row>
    <row r="3024" spans="2:21" x14ac:dyDescent="0.35">
      <c r="B3024" s="8"/>
      <c r="C3024"/>
      <c r="D3024"/>
      <c r="E3024"/>
      <c r="F3024"/>
      <c r="G3024" s="6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</row>
    <row r="3025" spans="2:21" x14ac:dyDescent="0.35">
      <c r="B3025" s="8"/>
      <c r="C3025"/>
      <c r="D3025"/>
      <c r="E3025"/>
      <c r="F3025"/>
      <c r="G3025" s="6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</row>
    <row r="3026" spans="2:21" x14ac:dyDescent="0.35">
      <c r="B3026" s="8"/>
      <c r="C3026"/>
      <c r="D3026"/>
      <c r="E3026"/>
      <c r="F3026"/>
      <c r="G3026" s="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</row>
    <row r="3027" spans="2:21" x14ac:dyDescent="0.35">
      <c r="B3027" s="8"/>
      <c r="C3027"/>
      <c r="D3027"/>
      <c r="E3027"/>
      <c r="F3027"/>
      <c r="G3027" s="6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</row>
    <row r="3028" spans="2:21" x14ac:dyDescent="0.35">
      <c r="B3028" s="8"/>
      <c r="C3028"/>
      <c r="D3028"/>
      <c r="E3028"/>
      <c r="F3028"/>
      <c r="G3028" s="6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</row>
    <row r="3029" spans="2:21" x14ac:dyDescent="0.35">
      <c r="B3029" s="8"/>
      <c r="C3029"/>
      <c r="D3029"/>
      <c r="E3029"/>
      <c r="F3029"/>
      <c r="G3029" s="6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</row>
    <row r="3030" spans="2:21" x14ac:dyDescent="0.35">
      <c r="B3030" s="8"/>
      <c r="C3030"/>
      <c r="D3030"/>
      <c r="E3030"/>
      <c r="F3030"/>
      <c r="G3030" s="6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</row>
    <row r="3031" spans="2:21" x14ac:dyDescent="0.35">
      <c r="B3031" s="8"/>
      <c r="C3031"/>
      <c r="D3031"/>
      <c r="E3031"/>
      <c r="F3031"/>
      <c r="G3031" s="6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</row>
    <row r="3032" spans="2:21" x14ac:dyDescent="0.35">
      <c r="B3032" s="8"/>
      <c r="C3032"/>
      <c r="D3032"/>
      <c r="E3032"/>
      <c r="F3032"/>
      <c r="G3032" s="6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</row>
    <row r="3033" spans="2:21" x14ac:dyDescent="0.35">
      <c r="B3033" s="8"/>
      <c r="C3033"/>
      <c r="D3033"/>
      <c r="E3033"/>
      <c r="F3033"/>
      <c r="G3033" s="6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</row>
    <row r="3034" spans="2:21" x14ac:dyDescent="0.35">
      <c r="B3034" s="8"/>
      <c r="C3034"/>
      <c r="D3034"/>
      <c r="E3034"/>
      <c r="F3034"/>
      <c r="G3034" s="6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</row>
    <row r="3035" spans="2:21" x14ac:dyDescent="0.35">
      <c r="B3035" s="8"/>
      <c r="C3035"/>
      <c r="D3035"/>
      <c r="E3035"/>
      <c r="F3035"/>
      <c r="G3035" s="6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</row>
    <row r="3036" spans="2:21" x14ac:dyDescent="0.35">
      <c r="B3036" s="8"/>
      <c r="C3036"/>
      <c r="D3036"/>
      <c r="E3036"/>
      <c r="F3036"/>
      <c r="G3036" s="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</row>
    <row r="3037" spans="2:21" x14ac:dyDescent="0.35">
      <c r="B3037" s="8"/>
      <c r="C3037"/>
      <c r="D3037"/>
      <c r="E3037"/>
      <c r="F3037"/>
      <c r="G3037" s="6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</row>
    <row r="3038" spans="2:21" x14ac:dyDescent="0.35">
      <c r="B3038" s="8"/>
      <c r="C3038"/>
      <c r="D3038"/>
      <c r="E3038"/>
      <c r="F3038"/>
      <c r="G3038" s="6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</row>
    <row r="3039" spans="2:21" x14ac:dyDescent="0.35">
      <c r="B3039" s="8"/>
      <c r="C3039"/>
      <c r="D3039"/>
      <c r="E3039"/>
      <c r="F3039"/>
      <c r="G3039" s="6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</row>
    <row r="3040" spans="2:21" x14ac:dyDescent="0.35">
      <c r="B3040" s="8"/>
      <c r="C3040"/>
      <c r="D3040"/>
      <c r="E3040"/>
      <c r="F3040"/>
      <c r="G3040" s="6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</row>
    <row r="3041" spans="2:21" x14ac:dyDescent="0.35">
      <c r="B3041" s="8"/>
      <c r="C3041"/>
      <c r="D3041"/>
      <c r="E3041"/>
      <c r="F3041"/>
      <c r="G3041" s="6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</row>
    <row r="3042" spans="2:21" x14ac:dyDescent="0.35">
      <c r="B3042" s="8"/>
      <c r="C3042"/>
      <c r="D3042"/>
      <c r="E3042"/>
      <c r="F3042"/>
      <c r="G3042" s="6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</row>
    <row r="3043" spans="2:21" x14ac:dyDescent="0.35">
      <c r="B3043" s="8"/>
      <c r="C3043"/>
      <c r="D3043"/>
      <c r="E3043"/>
      <c r="F3043"/>
      <c r="G3043" s="6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</row>
    <row r="3044" spans="2:21" x14ac:dyDescent="0.35">
      <c r="B3044" s="8"/>
      <c r="C3044"/>
      <c r="D3044"/>
      <c r="E3044"/>
      <c r="F3044"/>
      <c r="G3044" s="6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</row>
    <row r="3045" spans="2:21" x14ac:dyDescent="0.35">
      <c r="B3045" s="8"/>
      <c r="C3045"/>
      <c r="D3045"/>
      <c r="E3045"/>
      <c r="F3045"/>
      <c r="G3045" s="6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</row>
    <row r="3046" spans="2:21" x14ac:dyDescent="0.35">
      <c r="B3046" s="8"/>
      <c r="C3046"/>
      <c r="D3046"/>
      <c r="E3046"/>
      <c r="F3046"/>
      <c r="G3046" s="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</row>
    <row r="3047" spans="2:21" x14ac:dyDescent="0.35">
      <c r="B3047" s="8"/>
      <c r="C3047"/>
      <c r="D3047"/>
      <c r="E3047"/>
      <c r="F3047"/>
      <c r="G3047" s="6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</row>
    <row r="3048" spans="2:21" x14ac:dyDescent="0.35">
      <c r="B3048" s="8"/>
      <c r="C3048"/>
      <c r="D3048"/>
      <c r="E3048"/>
      <c r="F3048"/>
      <c r="G3048" s="6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</row>
    <row r="3049" spans="2:21" x14ac:dyDescent="0.35">
      <c r="B3049" s="8"/>
      <c r="C3049"/>
      <c r="D3049"/>
      <c r="E3049"/>
      <c r="F3049"/>
      <c r="G3049" s="6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</row>
    <row r="3050" spans="2:21" x14ac:dyDescent="0.35">
      <c r="B3050" s="8"/>
      <c r="C3050"/>
      <c r="D3050"/>
      <c r="E3050"/>
      <c r="F3050"/>
      <c r="G3050" s="6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</row>
    <row r="3051" spans="2:21" x14ac:dyDescent="0.35">
      <c r="B3051" s="8"/>
      <c r="C3051"/>
      <c r="D3051"/>
      <c r="E3051"/>
      <c r="F3051"/>
      <c r="G3051" s="6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</row>
    <row r="3052" spans="2:21" x14ac:dyDescent="0.35">
      <c r="B3052" s="8"/>
      <c r="C3052"/>
      <c r="D3052"/>
      <c r="E3052"/>
      <c r="F3052"/>
      <c r="G3052" s="6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</row>
    <row r="3053" spans="2:21" x14ac:dyDescent="0.35">
      <c r="B3053" s="8"/>
      <c r="C3053"/>
      <c r="D3053"/>
      <c r="E3053"/>
      <c r="F3053"/>
      <c r="G3053" s="6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</row>
    <row r="3054" spans="2:21" x14ac:dyDescent="0.35">
      <c r="B3054" s="8"/>
      <c r="C3054"/>
      <c r="D3054"/>
      <c r="E3054"/>
      <c r="F3054"/>
      <c r="G3054" s="6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</row>
    <row r="3055" spans="2:21" x14ac:dyDescent="0.35">
      <c r="B3055" s="8"/>
      <c r="C3055"/>
      <c r="D3055"/>
      <c r="E3055"/>
      <c r="F3055"/>
      <c r="G3055" s="6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</row>
    <row r="3056" spans="2:21" x14ac:dyDescent="0.35">
      <c r="B3056" s="8"/>
      <c r="C3056"/>
      <c r="D3056"/>
      <c r="E3056"/>
      <c r="F3056"/>
      <c r="G3056" s="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</row>
    <row r="3057" spans="2:21" x14ac:dyDescent="0.35">
      <c r="B3057" s="8"/>
      <c r="C3057"/>
      <c r="D3057"/>
      <c r="E3057"/>
      <c r="F3057"/>
      <c r="G3057" s="6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</row>
    <row r="3058" spans="2:21" x14ac:dyDescent="0.35">
      <c r="B3058" s="8"/>
      <c r="C3058"/>
      <c r="D3058"/>
      <c r="E3058"/>
      <c r="F3058"/>
      <c r="G3058" s="6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</row>
    <row r="3059" spans="2:21" x14ac:dyDescent="0.35">
      <c r="B3059" s="8"/>
      <c r="C3059"/>
      <c r="D3059"/>
      <c r="E3059"/>
      <c r="F3059"/>
      <c r="G3059" s="6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</row>
    <row r="3060" spans="2:21" x14ac:dyDescent="0.35">
      <c r="B3060" s="8"/>
      <c r="C3060"/>
      <c r="D3060"/>
      <c r="E3060"/>
      <c r="F3060"/>
      <c r="G3060" s="6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</row>
    <row r="3061" spans="2:21" x14ac:dyDescent="0.35">
      <c r="B3061" s="8"/>
      <c r="C3061"/>
      <c r="D3061"/>
      <c r="E3061"/>
      <c r="F3061"/>
      <c r="G3061" s="6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</row>
    <row r="3062" spans="2:21" x14ac:dyDescent="0.35">
      <c r="B3062" s="8"/>
      <c r="C3062"/>
      <c r="D3062"/>
      <c r="E3062"/>
      <c r="F3062"/>
      <c r="G3062" s="6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</row>
    <row r="3063" spans="2:21" x14ac:dyDescent="0.35">
      <c r="B3063" s="8"/>
      <c r="C3063"/>
      <c r="D3063"/>
      <c r="E3063"/>
      <c r="F3063"/>
      <c r="G3063" s="6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</row>
    <row r="3064" spans="2:21" x14ac:dyDescent="0.35">
      <c r="B3064" s="8"/>
      <c r="C3064"/>
      <c r="D3064"/>
      <c r="E3064"/>
      <c r="F3064"/>
      <c r="G3064" s="6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</row>
    <row r="3065" spans="2:21" x14ac:dyDescent="0.35">
      <c r="B3065" s="8"/>
      <c r="C3065"/>
      <c r="D3065"/>
      <c r="E3065"/>
      <c r="F3065"/>
      <c r="G3065" s="6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</row>
    <row r="3066" spans="2:21" x14ac:dyDescent="0.35">
      <c r="B3066" s="8"/>
      <c r="C3066"/>
      <c r="D3066"/>
      <c r="E3066"/>
      <c r="F3066"/>
      <c r="G3066" s="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</row>
    <row r="3067" spans="2:21" x14ac:dyDescent="0.35">
      <c r="B3067" s="8"/>
      <c r="C3067"/>
      <c r="D3067"/>
      <c r="E3067"/>
      <c r="F3067"/>
      <c r="G3067" s="6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</row>
    <row r="3068" spans="2:21" x14ac:dyDescent="0.35">
      <c r="B3068" s="8"/>
      <c r="C3068"/>
      <c r="D3068"/>
      <c r="E3068"/>
      <c r="F3068"/>
      <c r="G3068" s="6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</row>
    <row r="3069" spans="2:21" x14ac:dyDescent="0.35">
      <c r="B3069" s="8"/>
      <c r="C3069"/>
      <c r="D3069"/>
      <c r="E3069"/>
      <c r="F3069"/>
      <c r="G3069" s="6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</row>
    <row r="3070" spans="2:21" x14ac:dyDescent="0.35">
      <c r="B3070" s="8"/>
      <c r="C3070"/>
      <c r="D3070"/>
      <c r="E3070"/>
      <c r="F3070"/>
      <c r="G3070" s="6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</row>
    <row r="3071" spans="2:21" x14ac:dyDescent="0.35">
      <c r="B3071" s="8"/>
      <c r="C3071"/>
      <c r="D3071"/>
      <c r="E3071"/>
      <c r="F3071"/>
      <c r="G3071" s="6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</row>
    <row r="3072" spans="2:21" x14ac:dyDescent="0.35">
      <c r="B3072" s="8"/>
      <c r="C3072"/>
      <c r="D3072"/>
      <c r="E3072"/>
      <c r="F3072"/>
      <c r="G3072" s="6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</row>
    <row r="3073" spans="2:21" x14ac:dyDescent="0.35">
      <c r="B3073" s="8"/>
      <c r="C3073"/>
      <c r="D3073"/>
      <c r="E3073"/>
      <c r="F3073"/>
      <c r="G3073" s="6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</row>
    <row r="3074" spans="2:21" x14ac:dyDescent="0.35">
      <c r="B3074" s="8"/>
      <c r="C3074"/>
      <c r="D3074"/>
      <c r="E3074"/>
      <c r="F3074"/>
      <c r="G3074" s="6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</row>
    <row r="3075" spans="2:21" x14ac:dyDescent="0.35">
      <c r="B3075" s="8"/>
      <c r="C3075"/>
      <c r="D3075"/>
      <c r="E3075"/>
      <c r="F3075"/>
      <c r="G3075" s="6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</row>
    <row r="3076" spans="2:21" x14ac:dyDescent="0.35">
      <c r="B3076" s="8"/>
      <c r="C3076"/>
      <c r="D3076"/>
      <c r="E3076"/>
      <c r="F3076"/>
      <c r="G3076" s="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</row>
    <row r="3077" spans="2:21" x14ac:dyDescent="0.35">
      <c r="B3077" s="8"/>
      <c r="C3077"/>
      <c r="D3077"/>
      <c r="E3077"/>
      <c r="F3077"/>
      <c r="G3077" s="6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</row>
    <row r="3078" spans="2:21" x14ac:dyDescent="0.35">
      <c r="B3078" s="8"/>
      <c r="C3078"/>
      <c r="D3078"/>
      <c r="E3078"/>
      <c r="F3078"/>
      <c r="G3078" s="6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</row>
    <row r="3079" spans="2:21" x14ac:dyDescent="0.35">
      <c r="B3079" s="8"/>
      <c r="C3079"/>
      <c r="D3079"/>
      <c r="E3079"/>
      <c r="F3079"/>
      <c r="G3079" s="6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</row>
    <row r="3080" spans="2:21" x14ac:dyDescent="0.35">
      <c r="B3080" s="8"/>
      <c r="C3080"/>
      <c r="D3080"/>
      <c r="E3080"/>
      <c r="F3080"/>
      <c r="G3080" s="6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</row>
    <row r="3081" spans="2:21" x14ac:dyDescent="0.35">
      <c r="B3081" s="8"/>
      <c r="C3081"/>
      <c r="D3081"/>
      <c r="E3081"/>
      <c r="F3081"/>
      <c r="G3081" s="6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</row>
    <row r="3082" spans="2:21" x14ac:dyDescent="0.35">
      <c r="B3082" s="8"/>
      <c r="C3082"/>
      <c r="D3082"/>
      <c r="E3082"/>
      <c r="F3082"/>
      <c r="G3082" s="6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</row>
    <row r="3083" spans="2:21" x14ac:dyDescent="0.35">
      <c r="B3083" s="8"/>
      <c r="C3083"/>
      <c r="D3083"/>
      <c r="E3083"/>
      <c r="F3083"/>
      <c r="G3083" s="6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</row>
    <row r="3084" spans="2:21" x14ac:dyDescent="0.35">
      <c r="B3084" s="8"/>
      <c r="C3084"/>
      <c r="D3084"/>
      <c r="E3084"/>
      <c r="F3084"/>
      <c r="G3084" s="6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</row>
    <row r="3085" spans="2:21" x14ac:dyDescent="0.35">
      <c r="B3085" s="8"/>
      <c r="C3085"/>
      <c r="D3085"/>
      <c r="E3085"/>
      <c r="F3085"/>
      <c r="G3085" s="6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</row>
    <row r="3086" spans="2:21" x14ac:dyDescent="0.35">
      <c r="B3086" s="8"/>
      <c r="C3086"/>
      <c r="D3086"/>
      <c r="E3086"/>
      <c r="F3086"/>
      <c r="G3086" s="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</row>
    <row r="3087" spans="2:21" x14ac:dyDescent="0.35">
      <c r="B3087" s="8"/>
      <c r="C3087"/>
      <c r="D3087"/>
      <c r="E3087"/>
      <c r="F3087"/>
      <c r="G3087" s="6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</row>
    <row r="3088" spans="2:21" x14ac:dyDescent="0.35">
      <c r="B3088" s="8"/>
      <c r="C3088"/>
      <c r="D3088"/>
      <c r="E3088"/>
      <c r="F3088"/>
      <c r="G3088" s="6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</row>
    <row r="3089" spans="2:21" x14ac:dyDescent="0.35">
      <c r="B3089" s="8"/>
      <c r="C3089"/>
      <c r="D3089"/>
      <c r="E3089"/>
      <c r="F3089"/>
      <c r="G3089" s="6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</row>
    <row r="3090" spans="2:21" x14ac:dyDescent="0.35">
      <c r="B3090" s="8"/>
      <c r="C3090"/>
      <c r="D3090"/>
      <c r="E3090"/>
      <c r="F3090"/>
      <c r="G3090" s="6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</row>
    <row r="3091" spans="2:21" x14ac:dyDescent="0.35">
      <c r="B3091" s="8"/>
      <c r="C3091"/>
      <c r="D3091"/>
      <c r="E3091"/>
      <c r="F3091"/>
      <c r="G3091" s="6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</row>
    <row r="3092" spans="2:21" x14ac:dyDescent="0.35">
      <c r="B3092" s="8"/>
      <c r="C3092"/>
      <c r="D3092"/>
      <c r="E3092"/>
      <c r="F3092"/>
      <c r="G3092" s="6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</row>
    <row r="3093" spans="2:21" x14ac:dyDescent="0.35">
      <c r="B3093" s="8"/>
      <c r="C3093"/>
      <c r="D3093"/>
      <c r="E3093"/>
      <c r="F3093"/>
      <c r="G3093" s="6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</row>
    <row r="3094" spans="2:21" x14ac:dyDescent="0.35">
      <c r="B3094" s="8"/>
      <c r="C3094"/>
      <c r="D3094"/>
      <c r="E3094"/>
      <c r="F3094"/>
      <c r="G3094" s="6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</row>
    <row r="3095" spans="2:21" x14ac:dyDescent="0.35">
      <c r="B3095" s="8"/>
      <c r="C3095"/>
      <c r="D3095"/>
      <c r="E3095"/>
      <c r="F3095"/>
      <c r="G3095" s="6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</row>
    <row r="3096" spans="2:21" x14ac:dyDescent="0.35">
      <c r="B3096" s="8"/>
      <c r="C3096"/>
      <c r="D3096"/>
      <c r="E3096"/>
      <c r="F3096"/>
      <c r="G3096" s="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</row>
    <row r="3097" spans="2:21" x14ac:dyDescent="0.35">
      <c r="B3097" s="8"/>
      <c r="C3097"/>
      <c r="D3097"/>
      <c r="E3097"/>
      <c r="F3097"/>
      <c r="G3097" s="6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</row>
    <row r="3098" spans="2:21" x14ac:dyDescent="0.35">
      <c r="B3098" s="8"/>
      <c r="C3098"/>
      <c r="D3098"/>
      <c r="E3098"/>
      <c r="F3098"/>
      <c r="G3098" s="6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</row>
    <row r="3099" spans="2:21" x14ac:dyDescent="0.35">
      <c r="B3099" s="8"/>
      <c r="C3099"/>
      <c r="D3099"/>
      <c r="E3099"/>
      <c r="F3099"/>
      <c r="G3099" s="6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</row>
    <row r="3100" spans="2:21" x14ac:dyDescent="0.35">
      <c r="B3100" s="8"/>
      <c r="C3100"/>
      <c r="D3100"/>
      <c r="E3100"/>
      <c r="F3100"/>
      <c r="G3100" s="6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</row>
    <row r="3101" spans="2:21" x14ac:dyDescent="0.35">
      <c r="B3101" s="8"/>
      <c r="C3101"/>
      <c r="D3101"/>
      <c r="E3101"/>
      <c r="F3101"/>
      <c r="G3101" s="6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</row>
    <row r="3102" spans="2:21" x14ac:dyDescent="0.35">
      <c r="B3102" s="8"/>
      <c r="C3102"/>
      <c r="D3102"/>
      <c r="E3102"/>
      <c r="F3102"/>
      <c r="G3102" s="6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</row>
    <row r="3103" spans="2:21" x14ac:dyDescent="0.35">
      <c r="B3103" s="8"/>
      <c r="C3103"/>
      <c r="D3103"/>
      <c r="E3103"/>
      <c r="F3103"/>
      <c r="G3103" s="6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</row>
    <row r="3104" spans="2:21" x14ac:dyDescent="0.35">
      <c r="B3104" s="8"/>
      <c r="C3104"/>
      <c r="D3104"/>
      <c r="E3104"/>
      <c r="F3104"/>
      <c r="G3104" s="6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</row>
    <row r="3105" spans="2:21" x14ac:dyDescent="0.35">
      <c r="B3105" s="8"/>
      <c r="C3105"/>
      <c r="D3105"/>
      <c r="E3105"/>
      <c r="F3105"/>
      <c r="G3105" s="6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</row>
    <row r="3106" spans="2:21" x14ac:dyDescent="0.35">
      <c r="B3106" s="8"/>
      <c r="C3106"/>
      <c r="D3106"/>
      <c r="E3106"/>
      <c r="F3106"/>
      <c r="G3106" s="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</row>
    <row r="3107" spans="2:21" x14ac:dyDescent="0.35">
      <c r="B3107" s="8"/>
      <c r="C3107"/>
      <c r="D3107"/>
      <c r="E3107"/>
      <c r="F3107"/>
      <c r="G3107" s="6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</row>
    <row r="3108" spans="2:21" x14ac:dyDescent="0.35">
      <c r="B3108" s="8"/>
      <c r="C3108"/>
      <c r="D3108"/>
      <c r="E3108"/>
      <c r="F3108"/>
      <c r="G3108" s="6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</row>
    <row r="3109" spans="2:21" x14ac:dyDescent="0.35">
      <c r="B3109" s="8"/>
      <c r="C3109"/>
      <c r="D3109"/>
      <c r="E3109"/>
      <c r="F3109"/>
      <c r="G3109" s="6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</row>
    <row r="3110" spans="2:21" x14ac:dyDescent="0.35">
      <c r="B3110" s="8"/>
      <c r="C3110"/>
      <c r="D3110"/>
      <c r="E3110"/>
      <c r="F3110"/>
      <c r="G3110" s="6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</row>
    <row r="3111" spans="2:21" x14ac:dyDescent="0.35">
      <c r="B3111" s="8"/>
      <c r="C3111"/>
      <c r="D3111"/>
      <c r="E3111"/>
      <c r="F3111"/>
      <c r="G3111" s="6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</row>
    <row r="3112" spans="2:21" x14ac:dyDescent="0.35">
      <c r="B3112" s="8"/>
      <c r="C3112"/>
      <c r="D3112"/>
      <c r="E3112"/>
      <c r="F3112"/>
      <c r="G3112" s="6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</row>
    <row r="3113" spans="2:21" x14ac:dyDescent="0.35">
      <c r="B3113" s="8"/>
      <c r="C3113"/>
      <c r="D3113"/>
      <c r="E3113"/>
      <c r="F3113"/>
      <c r="G3113" s="6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</row>
    <row r="3114" spans="2:21" x14ac:dyDescent="0.35">
      <c r="B3114" s="8"/>
      <c r="C3114"/>
      <c r="D3114"/>
      <c r="E3114"/>
      <c r="F3114"/>
      <c r="G3114" s="6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</row>
    <row r="3115" spans="2:21" x14ac:dyDescent="0.35">
      <c r="B3115" s="8"/>
      <c r="C3115"/>
      <c r="D3115"/>
      <c r="E3115"/>
      <c r="F3115"/>
      <c r="G3115" s="6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</row>
    <row r="3116" spans="2:21" x14ac:dyDescent="0.35">
      <c r="B3116" s="8"/>
      <c r="C3116"/>
      <c r="D3116"/>
      <c r="E3116"/>
      <c r="F3116"/>
      <c r="G3116" s="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</row>
    <row r="3117" spans="2:21" x14ac:dyDescent="0.35">
      <c r="B3117" s="8"/>
      <c r="C3117"/>
      <c r="D3117"/>
      <c r="E3117"/>
      <c r="F3117"/>
      <c r="G3117" s="6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</row>
    <row r="3118" spans="2:21" x14ac:dyDescent="0.35">
      <c r="B3118" s="8"/>
      <c r="C3118"/>
      <c r="D3118"/>
      <c r="E3118"/>
      <c r="F3118"/>
      <c r="G3118" s="6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</row>
    <row r="3119" spans="2:21" x14ac:dyDescent="0.35">
      <c r="B3119" s="8"/>
      <c r="C3119"/>
      <c r="D3119"/>
      <c r="E3119"/>
      <c r="F3119"/>
      <c r="G3119" s="6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</row>
    <row r="3120" spans="2:21" x14ac:dyDescent="0.35">
      <c r="B3120" s="8"/>
      <c r="C3120"/>
      <c r="D3120"/>
      <c r="E3120"/>
      <c r="F3120"/>
      <c r="G3120" s="6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</row>
    <row r="3121" spans="2:21" x14ac:dyDescent="0.35">
      <c r="B3121" s="8"/>
      <c r="C3121"/>
      <c r="D3121"/>
      <c r="E3121"/>
      <c r="F3121"/>
      <c r="G3121" s="6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</row>
    <row r="3122" spans="2:21" x14ac:dyDescent="0.35">
      <c r="B3122" s="8"/>
      <c r="C3122"/>
      <c r="D3122"/>
      <c r="E3122"/>
      <c r="F3122"/>
      <c r="G3122" s="6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</row>
    <row r="3123" spans="2:21" x14ac:dyDescent="0.35">
      <c r="B3123" s="8"/>
      <c r="C3123"/>
      <c r="D3123"/>
      <c r="E3123"/>
      <c r="F3123"/>
      <c r="G3123" s="6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</row>
    <row r="3124" spans="2:21" x14ac:dyDescent="0.35">
      <c r="B3124" s="8"/>
      <c r="C3124"/>
      <c r="D3124"/>
      <c r="E3124"/>
      <c r="F3124"/>
      <c r="G3124" s="6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</row>
    <row r="3125" spans="2:21" x14ac:dyDescent="0.35">
      <c r="B3125" s="8"/>
      <c r="C3125"/>
      <c r="D3125"/>
      <c r="E3125"/>
      <c r="F3125"/>
      <c r="G3125" s="6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</row>
    <row r="3126" spans="2:21" x14ac:dyDescent="0.35">
      <c r="B3126" s="8"/>
      <c r="C3126"/>
      <c r="D3126"/>
      <c r="E3126"/>
      <c r="F3126"/>
      <c r="G3126" s="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</row>
    <row r="3127" spans="2:21" x14ac:dyDescent="0.35">
      <c r="B3127" s="8"/>
      <c r="C3127"/>
      <c r="D3127"/>
      <c r="E3127"/>
      <c r="F3127"/>
      <c r="G3127" s="6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</row>
    <row r="3128" spans="2:21" x14ac:dyDescent="0.35">
      <c r="B3128" s="8"/>
      <c r="C3128"/>
      <c r="D3128"/>
      <c r="E3128"/>
      <c r="F3128"/>
      <c r="G3128" s="6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</row>
    <row r="3129" spans="2:21" x14ac:dyDescent="0.35">
      <c r="B3129" s="8"/>
      <c r="C3129"/>
      <c r="D3129"/>
      <c r="E3129"/>
      <c r="F3129"/>
      <c r="G3129" s="6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</row>
    <row r="3130" spans="2:21" x14ac:dyDescent="0.35">
      <c r="B3130" s="8"/>
      <c r="C3130"/>
      <c r="D3130"/>
      <c r="E3130"/>
      <c r="F3130"/>
      <c r="G3130" s="6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</row>
    <row r="3131" spans="2:21" x14ac:dyDescent="0.35">
      <c r="B3131" s="8"/>
      <c r="C3131"/>
      <c r="D3131"/>
      <c r="E3131"/>
      <c r="F3131"/>
      <c r="G3131" s="6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</row>
    <row r="3132" spans="2:21" x14ac:dyDescent="0.35">
      <c r="B3132" s="8"/>
      <c r="C3132"/>
      <c r="D3132"/>
      <c r="E3132"/>
      <c r="F3132"/>
      <c r="G3132" s="6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</row>
    <row r="3133" spans="2:21" x14ac:dyDescent="0.35">
      <c r="B3133" s="8"/>
      <c r="C3133"/>
      <c r="D3133"/>
      <c r="E3133"/>
      <c r="F3133"/>
      <c r="G3133" s="6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</row>
    <row r="3134" spans="2:21" x14ac:dyDescent="0.35">
      <c r="B3134" s="8"/>
      <c r="C3134"/>
      <c r="D3134"/>
      <c r="E3134"/>
      <c r="F3134"/>
      <c r="G3134" s="6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</row>
    <row r="3135" spans="2:21" x14ac:dyDescent="0.35">
      <c r="B3135" s="8"/>
      <c r="C3135"/>
      <c r="D3135"/>
      <c r="E3135"/>
      <c r="F3135"/>
      <c r="G3135" s="6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</row>
    <row r="3136" spans="2:21" x14ac:dyDescent="0.35">
      <c r="B3136" s="8"/>
      <c r="C3136"/>
      <c r="D3136"/>
      <c r="E3136"/>
      <c r="F3136"/>
      <c r="G3136" s="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</row>
    <row r="3137" spans="2:21" x14ac:dyDescent="0.35">
      <c r="B3137" s="8"/>
      <c r="C3137"/>
      <c r="D3137"/>
      <c r="E3137"/>
      <c r="F3137"/>
      <c r="G3137" s="6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</row>
    <row r="3138" spans="2:21" x14ac:dyDescent="0.35">
      <c r="B3138" s="8"/>
      <c r="C3138"/>
      <c r="D3138"/>
      <c r="E3138"/>
      <c r="F3138"/>
      <c r="G3138" s="6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</row>
    <row r="3139" spans="2:21" x14ac:dyDescent="0.35">
      <c r="B3139" s="8"/>
      <c r="C3139"/>
      <c r="D3139"/>
      <c r="E3139"/>
      <c r="F3139"/>
      <c r="G3139" s="6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</row>
    <row r="3140" spans="2:21" x14ac:dyDescent="0.35">
      <c r="B3140" s="8"/>
      <c r="C3140"/>
      <c r="D3140"/>
      <c r="E3140"/>
      <c r="F3140"/>
      <c r="G3140" s="6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</row>
    <row r="3141" spans="2:21" x14ac:dyDescent="0.35">
      <c r="B3141" s="8"/>
      <c r="C3141"/>
      <c r="D3141"/>
      <c r="E3141"/>
      <c r="F3141"/>
      <c r="G3141" s="6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</row>
    <row r="3142" spans="2:21" x14ac:dyDescent="0.35">
      <c r="B3142" s="8"/>
      <c r="C3142"/>
      <c r="D3142"/>
      <c r="E3142"/>
      <c r="F3142"/>
      <c r="G3142" s="6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</row>
    <row r="3143" spans="2:21" x14ac:dyDescent="0.35">
      <c r="B3143" s="8"/>
      <c r="C3143"/>
      <c r="D3143"/>
      <c r="E3143"/>
      <c r="F3143"/>
      <c r="G3143" s="6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</row>
    <row r="3144" spans="2:21" x14ac:dyDescent="0.35">
      <c r="B3144" s="8"/>
      <c r="C3144"/>
      <c r="D3144"/>
      <c r="E3144"/>
      <c r="F3144"/>
      <c r="G3144" s="6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</row>
    <row r="3145" spans="2:21" x14ac:dyDescent="0.35">
      <c r="B3145" s="8"/>
      <c r="C3145"/>
      <c r="D3145"/>
      <c r="E3145"/>
      <c r="F3145"/>
      <c r="G3145" s="6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</row>
    <row r="3146" spans="2:21" x14ac:dyDescent="0.35">
      <c r="B3146" s="8"/>
      <c r="C3146"/>
      <c r="D3146"/>
      <c r="E3146"/>
      <c r="F3146"/>
      <c r="G3146" s="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</row>
    <row r="3147" spans="2:21" x14ac:dyDescent="0.35">
      <c r="B3147" s="8"/>
      <c r="C3147"/>
      <c r="D3147"/>
      <c r="E3147"/>
      <c r="F3147"/>
      <c r="G3147" s="6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</row>
    <row r="3148" spans="2:21" x14ac:dyDescent="0.35">
      <c r="B3148" s="8"/>
      <c r="C3148"/>
      <c r="D3148"/>
      <c r="E3148"/>
      <c r="F3148"/>
      <c r="G3148" s="6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</row>
    <row r="3149" spans="2:21" x14ac:dyDescent="0.35">
      <c r="B3149" s="8"/>
      <c r="C3149"/>
      <c r="D3149"/>
      <c r="E3149"/>
      <c r="F3149"/>
      <c r="G3149" s="6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</row>
    <row r="3150" spans="2:21" x14ac:dyDescent="0.35">
      <c r="B3150" s="8"/>
      <c r="C3150"/>
      <c r="D3150"/>
      <c r="E3150"/>
      <c r="F3150"/>
      <c r="G3150" s="6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</row>
    <row r="3151" spans="2:21" x14ac:dyDescent="0.35">
      <c r="B3151" s="8"/>
      <c r="C3151"/>
      <c r="D3151"/>
      <c r="E3151"/>
      <c r="F3151"/>
      <c r="G3151" s="6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</row>
    <row r="3152" spans="2:21" x14ac:dyDescent="0.35">
      <c r="B3152" s="8"/>
      <c r="C3152"/>
      <c r="D3152"/>
      <c r="E3152"/>
      <c r="F3152"/>
      <c r="G3152" s="6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</row>
    <row r="3153" spans="2:21" x14ac:dyDescent="0.35">
      <c r="B3153" s="8"/>
      <c r="C3153"/>
      <c r="D3153"/>
      <c r="E3153"/>
      <c r="F3153"/>
      <c r="G3153" s="6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</row>
    <row r="3154" spans="2:21" x14ac:dyDescent="0.35">
      <c r="B3154" s="8"/>
      <c r="C3154"/>
      <c r="D3154"/>
      <c r="E3154"/>
      <c r="F3154"/>
      <c r="G3154" s="6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</row>
    <row r="3155" spans="2:21" x14ac:dyDescent="0.35">
      <c r="B3155" s="8"/>
      <c r="C3155"/>
      <c r="D3155"/>
      <c r="E3155"/>
      <c r="F3155"/>
      <c r="G3155" s="6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</row>
    <row r="3156" spans="2:21" x14ac:dyDescent="0.35">
      <c r="B3156" s="8"/>
      <c r="C3156"/>
      <c r="D3156"/>
      <c r="E3156"/>
      <c r="F3156"/>
      <c r="G3156" s="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</row>
    <row r="3157" spans="2:21" x14ac:dyDescent="0.35">
      <c r="B3157" s="8"/>
      <c r="C3157"/>
      <c r="D3157"/>
      <c r="E3157"/>
      <c r="F3157"/>
      <c r="G3157" s="6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</row>
    <row r="3158" spans="2:21" x14ac:dyDescent="0.35">
      <c r="B3158" s="8"/>
      <c r="C3158"/>
      <c r="D3158"/>
      <c r="E3158"/>
      <c r="F3158"/>
      <c r="G3158" s="6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</row>
    <row r="3159" spans="2:21" x14ac:dyDescent="0.35">
      <c r="B3159" s="8"/>
      <c r="C3159"/>
      <c r="D3159"/>
      <c r="E3159"/>
      <c r="F3159"/>
      <c r="G3159" s="6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</row>
    <row r="3160" spans="2:21" x14ac:dyDescent="0.35">
      <c r="B3160" s="8"/>
      <c r="C3160"/>
      <c r="D3160"/>
      <c r="E3160"/>
      <c r="F3160"/>
      <c r="G3160" s="6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</row>
    <row r="3161" spans="2:21" x14ac:dyDescent="0.35">
      <c r="B3161" s="8"/>
      <c r="C3161"/>
      <c r="D3161"/>
      <c r="E3161"/>
      <c r="F3161"/>
      <c r="G3161" s="6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</row>
    <row r="3162" spans="2:21" x14ac:dyDescent="0.35">
      <c r="B3162" s="8"/>
      <c r="C3162"/>
      <c r="D3162"/>
      <c r="E3162"/>
      <c r="F3162"/>
      <c r="G3162" s="6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</row>
    <row r="3163" spans="2:21" x14ac:dyDescent="0.35">
      <c r="B3163" s="8"/>
      <c r="C3163"/>
      <c r="D3163"/>
      <c r="E3163"/>
      <c r="F3163"/>
      <c r="G3163" s="6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</row>
    <row r="3164" spans="2:21" x14ac:dyDescent="0.35">
      <c r="B3164" s="8"/>
      <c r="C3164"/>
      <c r="D3164"/>
      <c r="E3164"/>
      <c r="F3164"/>
      <c r="G3164" s="6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</row>
    <row r="3165" spans="2:21" x14ac:dyDescent="0.35">
      <c r="B3165" s="8"/>
      <c r="C3165"/>
      <c r="D3165"/>
      <c r="E3165"/>
      <c r="F3165"/>
      <c r="G3165" s="6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</row>
    <row r="3166" spans="2:21" x14ac:dyDescent="0.35">
      <c r="B3166" s="8"/>
      <c r="C3166"/>
      <c r="D3166"/>
      <c r="E3166"/>
      <c r="F3166"/>
      <c r="G3166" s="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</row>
    <row r="3167" spans="2:21" x14ac:dyDescent="0.35">
      <c r="B3167" s="8"/>
      <c r="C3167"/>
      <c r="D3167"/>
      <c r="E3167"/>
      <c r="F3167"/>
      <c r="G3167" s="6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</row>
    <row r="3168" spans="2:21" x14ac:dyDescent="0.35">
      <c r="B3168" s="8"/>
      <c r="C3168"/>
      <c r="D3168"/>
      <c r="E3168"/>
      <c r="F3168"/>
      <c r="G3168" s="6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</row>
    <row r="3169" spans="2:21" x14ac:dyDescent="0.35">
      <c r="B3169" s="8"/>
      <c r="C3169"/>
      <c r="D3169"/>
      <c r="E3169"/>
      <c r="F3169"/>
      <c r="G3169" s="6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</row>
    <row r="3170" spans="2:21" x14ac:dyDescent="0.35">
      <c r="B3170" s="8"/>
      <c r="C3170"/>
      <c r="D3170"/>
      <c r="E3170"/>
      <c r="F3170"/>
      <c r="G3170" s="6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</row>
    <row r="3171" spans="2:21" x14ac:dyDescent="0.35">
      <c r="B3171" s="8"/>
      <c r="C3171"/>
      <c r="D3171"/>
      <c r="E3171"/>
      <c r="F3171"/>
      <c r="G3171" s="6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</row>
    <row r="3172" spans="2:21" x14ac:dyDescent="0.35">
      <c r="B3172" s="8"/>
      <c r="C3172"/>
      <c r="D3172"/>
      <c r="E3172"/>
      <c r="F3172"/>
      <c r="G3172" s="6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</row>
    <row r="3173" spans="2:21" x14ac:dyDescent="0.35">
      <c r="B3173" s="8"/>
      <c r="C3173"/>
      <c r="D3173"/>
      <c r="E3173"/>
      <c r="F3173"/>
      <c r="G3173" s="6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</row>
    <row r="3174" spans="2:21" x14ac:dyDescent="0.35">
      <c r="B3174" s="8"/>
      <c r="C3174"/>
      <c r="D3174"/>
      <c r="E3174"/>
      <c r="F3174"/>
      <c r="G3174" s="6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</row>
    <row r="3175" spans="2:21" x14ac:dyDescent="0.35">
      <c r="B3175" s="8"/>
      <c r="C3175"/>
      <c r="D3175"/>
      <c r="E3175"/>
      <c r="F3175"/>
      <c r="G3175" s="6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</row>
    <row r="3176" spans="2:21" x14ac:dyDescent="0.35">
      <c r="B3176" s="8"/>
      <c r="C3176"/>
      <c r="D3176"/>
      <c r="E3176"/>
      <c r="F3176"/>
      <c r="G3176" s="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</row>
    <row r="3177" spans="2:21" x14ac:dyDescent="0.35">
      <c r="B3177" s="8"/>
      <c r="C3177"/>
      <c r="D3177"/>
      <c r="E3177"/>
      <c r="F3177"/>
      <c r="G3177" s="6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</row>
    <row r="3178" spans="2:21" x14ac:dyDescent="0.35">
      <c r="B3178" s="8"/>
      <c r="C3178"/>
      <c r="D3178"/>
      <c r="E3178"/>
      <c r="F3178"/>
      <c r="G3178" s="6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</row>
    <row r="3179" spans="2:21" x14ac:dyDescent="0.35">
      <c r="B3179" s="8"/>
      <c r="C3179"/>
      <c r="D3179"/>
      <c r="E3179"/>
      <c r="F3179"/>
      <c r="G3179" s="6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</row>
    <row r="3180" spans="2:21" x14ac:dyDescent="0.35">
      <c r="B3180" s="8"/>
      <c r="C3180"/>
      <c r="D3180"/>
      <c r="E3180"/>
      <c r="F3180"/>
      <c r="G3180" s="6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</row>
    <row r="3181" spans="2:21" x14ac:dyDescent="0.35">
      <c r="B3181" s="8"/>
      <c r="C3181"/>
      <c r="D3181"/>
      <c r="E3181"/>
      <c r="F3181"/>
      <c r="G3181" s="6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</row>
    <row r="3182" spans="2:21" x14ac:dyDescent="0.35">
      <c r="B3182" s="8"/>
      <c r="C3182"/>
      <c r="D3182"/>
      <c r="E3182"/>
      <c r="F3182"/>
      <c r="G3182" s="6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</row>
    <row r="3183" spans="2:21" x14ac:dyDescent="0.35">
      <c r="B3183" s="8"/>
      <c r="C3183"/>
      <c r="D3183"/>
      <c r="E3183"/>
      <c r="F3183"/>
      <c r="G3183" s="6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</row>
    <row r="3184" spans="2:21" x14ac:dyDescent="0.35">
      <c r="B3184" s="8"/>
      <c r="C3184"/>
      <c r="D3184"/>
      <c r="E3184"/>
      <c r="F3184"/>
      <c r="G3184" s="6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</row>
    <row r="3185" spans="2:21" x14ac:dyDescent="0.35">
      <c r="B3185" s="8"/>
      <c r="C3185"/>
      <c r="D3185"/>
      <c r="E3185"/>
      <c r="F3185"/>
      <c r="G3185" s="6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</row>
    <row r="3186" spans="2:21" x14ac:dyDescent="0.35">
      <c r="B3186" s="8"/>
      <c r="C3186"/>
      <c r="D3186"/>
      <c r="E3186"/>
      <c r="F3186"/>
      <c r="G3186" s="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</row>
    <row r="3187" spans="2:21" x14ac:dyDescent="0.35">
      <c r="B3187" s="8"/>
      <c r="C3187"/>
      <c r="D3187"/>
      <c r="E3187"/>
      <c r="F3187"/>
      <c r="G3187" s="6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</row>
    <row r="3188" spans="2:21" x14ac:dyDescent="0.35">
      <c r="B3188" s="8"/>
      <c r="C3188"/>
      <c r="D3188"/>
      <c r="E3188"/>
      <c r="F3188"/>
      <c r="G3188" s="6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</row>
    <row r="3189" spans="2:21" x14ac:dyDescent="0.35">
      <c r="B3189" s="8"/>
      <c r="C3189"/>
      <c r="D3189"/>
      <c r="E3189"/>
      <c r="F3189"/>
      <c r="G3189" s="6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</row>
    <row r="3190" spans="2:21" x14ac:dyDescent="0.35">
      <c r="B3190" s="8"/>
      <c r="C3190"/>
      <c r="D3190"/>
      <c r="E3190"/>
      <c r="F3190"/>
      <c r="G3190" s="6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</row>
    <row r="3191" spans="2:21" x14ac:dyDescent="0.35">
      <c r="B3191" s="8"/>
      <c r="C3191"/>
      <c r="D3191"/>
      <c r="E3191"/>
      <c r="F3191"/>
      <c r="G3191" s="6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</row>
    <row r="3192" spans="2:21" x14ac:dyDescent="0.35">
      <c r="B3192" s="8"/>
      <c r="C3192"/>
      <c r="D3192"/>
      <c r="E3192"/>
      <c r="F3192"/>
      <c r="G3192" s="6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</row>
    <row r="3193" spans="2:21" x14ac:dyDescent="0.35">
      <c r="B3193" s="8"/>
      <c r="C3193"/>
      <c r="D3193"/>
      <c r="E3193"/>
      <c r="F3193"/>
      <c r="G3193" s="6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</row>
    <row r="3194" spans="2:21" x14ac:dyDescent="0.35">
      <c r="B3194" s="8"/>
      <c r="C3194"/>
      <c r="D3194"/>
      <c r="E3194"/>
      <c r="F3194"/>
      <c r="G3194" s="6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</row>
    <row r="3195" spans="2:21" x14ac:dyDescent="0.35">
      <c r="B3195" s="8"/>
      <c r="C3195"/>
      <c r="D3195"/>
      <c r="E3195"/>
      <c r="F3195"/>
      <c r="G3195" s="6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</row>
    <row r="3196" spans="2:21" x14ac:dyDescent="0.35">
      <c r="B3196" s="8"/>
      <c r="C3196"/>
      <c r="D3196"/>
      <c r="E3196"/>
      <c r="F3196"/>
      <c r="G3196" s="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</row>
    <row r="3197" spans="2:21" x14ac:dyDescent="0.35">
      <c r="B3197" s="8"/>
      <c r="C3197"/>
      <c r="D3197"/>
      <c r="E3197"/>
      <c r="F3197"/>
      <c r="G3197" s="6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</row>
    <row r="3198" spans="2:21" x14ac:dyDescent="0.35">
      <c r="B3198" s="8"/>
      <c r="C3198"/>
      <c r="D3198"/>
      <c r="E3198"/>
      <c r="F3198"/>
      <c r="G3198" s="6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</row>
    <row r="3199" spans="2:21" x14ac:dyDescent="0.35">
      <c r="B3199" s="8"/>
      <c r="C3199"/>
      <c r="D3199"/>
      <c r="E3199"/>
      <c r="F3199"/>
      <c r="G3199" s="6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</row>
    <row r="3200" spans="2:21" x14ac:dyDescent="0.35">
      <c r="B3200" s="8"/>
      <c r="C3200"/>
      <c r="D3200"/>
      <c r="E3200"/>
      <c r="F3200"/>
      <c r="G3200" s="6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</row>
    <row r="3201" spans="2:21" x14ac:dyDescent="0.35">
      <c r="B3201" s="8"/>
      <c r="C3201"/>
      <c r="D3201"/>
      <c r="E3201"/>
      <c r="F3201"/>
      <c r="G3201" s="6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</row>
    <row r="3202" spans="2:21" x14ac:dyDescent="0.35">
      <c r="B3202" s="8"/>
      <c r="C3202"/>
      <c r="D3202"/>
      <c r="E3202"/>
      <c r="F3202"/>
      <c r="G3202" s="6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</row>
    <row r="3203" spans="2:21" x14ac:dyDescent="0.35">
      <c r="B3203" s="8"/>
      <c r="C3203"/>
      <c r="D3203"/>
      <c r="E3203"/>
      <c r="F3203"/>
      <c r="G3203" s="6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</row>
    <row r="3204" spans="2:21" x14ac:dyDescent="0.35">
      <c r="B3204" s="8"/>
      <c r="C3204"/>
      <c r="D3204"/>
      <c r="E3204"/>
      <c r="F3204"/>
      <c r="G3204" s="6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</row>
    <row r="3205" spans="2:21" x14ac:dyDescent="0.35">
      <c r="B3205" s="8"/>
      <c r="C3205"/>
      <c r="D3205"/>
      <c r="E3205"/>
      <c r="F3205"/>
      <c r="G3205" s="6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</row>
    <row r="3206" spans="2:21" x14ac:dyDescent="0.35">
      <c r="B3206" s="8"/>
      <c r="C3206"/>
      <c r="D3206"/>
      <c r="E3206"/>
      <c r="F3206"/>
      <c r="G3206" s="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</row>
    <row r="3207" spans="2:21" x14ac:dyDescent="0.35">
      <c r="B3207" s="8"/>
      <c r="C3207"/>
      <c r="D3207"/>
      <c r="E3207"/>
      <c r="F3207"/>
      <c r="G3207" s="6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</row>
    <row r="3208" spans="2:21" x14ac:dyDescent="0.35">
      <c r="B3208" s="8"/>
      <c r="C3208"/>
      <c r="D3208"/>
      <c r="E3208"/>
      <c r="F3208"/>
      <c r="G3208" s="6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</row>
    <row r="3209" spans="2:21" x14ac:dyDescent="0.35">
      <c r="B3209" s="8"/>
      <c r="C3209"/>
      <c r="D3209"/>
      <c r="E3209"/>
      <c r="F3209"/>
      <c r="G3209" s="6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</row>
    <row r="3210" spans="2:21" x14ac:dyDescent="0.35">
      <c r="B3210" s="8"/>
      <c r="C3210"/>
      <c r="D3210"/>
      <c r="E3210"/>
      <c r="F3210"/>
      <c r="G3210" s="6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</row>
    <row r="3211" spans="2:21" x14ac:dyDescent="0.35">
      <c r="B3211" s="8"/>
      <c r="C3211"/>
      <c r="D3211"/>
      <c r="E3211"/>
      <c r="F3211"/>
      <c r="G3211" s="6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</row>
    <row r="3212" spans="2:21" x14ac:dyDescent="0.35">
      <c r="B3212" s="8"/>
      <c r="C3212"/>
      <c r="D3212"/>
      <c r="E3212"/>
      <c r="F3212"/>
      <c r="G3212" s="6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</row>
    <row r="3213" spans="2:21" x14ac:dyDescent="0.35">
      <c r="B3213" s="8"/>
      <c r="C3213"/>
      <c r="D3213"/>
      <c r="E3213"/>
      <c r="F3213"/>
      <c r="G3213" s="6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</row>
    <row r="3214" spans="2:21" x14ac:dyDescent="0.35">
      <c r="B3214" s="8"/>
      <c r="C3214"/>
      <c r="D3214"/>
      <c r="E3214"/>
      <c r="F3214"/>
      <c r="G3214" s="6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</row>
    <row r="3215" spans="2:21" x14ac:dyDescent="0.35">
      <c r="B3215" s="8"/>
      <c r="C3215"/>
      <c r="D3215"/>
      <c r="E3215"/>
      <c r="F3215"/>
      <c r="G3215" s="6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</row>
    <row r="3216" spans="2:21" x14ac:dyDescent="0.35">
      <c r="B3216" s="8"/>
      <c r="C3216"/>
      <c r="D3216"/>
      <c r="E3216"/>
      <c r="F3216"/>
      <c r="G3216" s="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</row>
    <row r="3217" spans="2:21" x14ac:dyDescent="0.35">
      <c r="B3217" s="8"/>
      <c r="C3217"/>
      <c r="D3217"/>
      <c r="E3217"/>
      <c r="F3217"/>
      <c r="G3217" s="6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</row>
    <row r="3218" spans="2:21" x14ac:dyDescent="0.35">
      <c r="B3218" s="8"/>
      <c r="C3218"/>
      <c r="D3218"/>
      <c r="E3218"/>
      <c r="F3218"/>
      <c r="G3218" s="6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</row>
    <row r="3219" spans="2:21" x14ac:dyDescent="0.35">
      <c r="B3219" s="8"/>
      <c r="C3219"/>
      <c r="D3219"/>
      <c r="E3219"/>
      <c r="F3219"/>
      <c r="G3219" s="6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</row>
    <row r="3220" spans="2:21" x14ac:dyDescent="0.35">
      <c r="B3220" s="8"/>
      <c r="C3220"/>
      <c r="D3220"/>
      <c r="E3220"/>
      <c r="F3220"/>
      <c r="G3220" s="6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</row>
    <row r="3221" spans="2:21" x14ac:dyDescent="0.35">
      <c r="B3221" s="8"/>
      <c r="C3221"/>
      <c r="D3221"/>
      <c r="E3221"/>
      <c r="F3221"/>
      <c r="G3221" s="6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</row>
    <row r="3222" spans="2:21" x14ac:dyDescent="0.35">
      <c r="B3222" s="8"/>
      <c r="C3222"/>
      <c r="D3222"/>
      <c r="E3222"/>
      <c r="F3222"/>
      <c r="G3222" s="6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</row>
    <row r="3223" spans="2:21" x14ac:dyDescent="0.35">
      <c r="B3223" s="8"/>
      <c r="C3223"/>
      <c r="D3223"/>
      <c r="E3223"/>
      <c r="F3223"/>
      <c r="G3223" s="6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</row>
    <row r="3224" spans="2:21" x14ac:dyDescent="0.35">
      <c r="B3224" s="8"/>
      <c r="C3224"/>
      <c r="D3224"/>
      <c r="E3224"/>
      <c r="F3224"/>
      <c r="G3224" s="6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</row>
    <row r="3225" spans="2:21" x14ac:dyDescent="0.35">
      <c r="B3225" s="8"/>
      <c r="C3225"/>
      <c r="D3225"/>
      <c r="E3225"/>
      <c r="F3225"/>
      <c r="G3225" s="6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</row>
    <row r="3226" spans="2:21" x14ac:dyDescent="0.35">
      <c r="B3226" s="8"/>
      <c r="C3226"/>
      <c r="D3226"/>
      <c r="E3226"/>
      <c r="F3226"/>
      <c r="G3226" s="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</row>
    <row r="3227" spans="2:21" x14ac:dyDescent="0.35">
      <c r="B3227" s="8"/>
      <c r="C3227"/>
      <c r="D3227"/>
      <c r="E3227"/>
      <c r="F3227"/>
      <c r="G3227" s="6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</row>
    <row r="3228" spans="2:21" x14ac:dyDescent="0.35">
      <c r="B3228" s="8"/>
      <c r="C3228"/>
      <c r="D3228"/>
      <c r="E3228"/>
      <c r="F3228"/>
      <c r="G3228" s="6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</row>
    <row r="3229" spans="2:21" x14ac:dyDescent="0.35">
      <c r="B3229" s="8"/>
      <c r="C3229"/>
      <c r="D3229"/>
      <c r="E3229"/>
      <c r="F3229"/>
      <c r="G3229" s="6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</row>
    <row r="3230" spans="2:21" x14ac:dyDescent="0.35">
      <c r="B3230" s="8"/>
      <c r="C3230"/>
      <c r="D3230"/>
      <c r="E3230"/>
      <c r="F3230"/>
      <c r="G3230" s="6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</row>
    <row r="3231" spans="2:21" x14ac:dyDescent="0.35">
      <c r="B3231" s="8"/>
      <c r="C3231"/>
      <c r="D3231"/>
      <c r="E3231"/>
      <c r="F3231"/>
      <c r="G3231" s="6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</row>
    <row r="3232" spans="2:21" x14ac:dyDescent="0.35">
      <c r="B3232" s="8"/>
      <c r="C3232"/>
      <c r="D3232"/>
      <c r="E3232"/>
      <c r="F3232"/>
      <c r="G3232" s="6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</row>
    <row r="3233" spans="2:21" x14ac:dyDescent="0.35">
      <c r="B3233" s="8"/>
      <c r="C3233"/>
      <c r="D3233"/>
      <c r="E3233"/>
      <c r="F3233"/>
      <c r="G3233" s="6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</row>
    <row r="3234" spans="2:21" x14ac:dyDescent="0.35">
      <c r="B3234" s="8"/>
      <c r="C3234"/>
      <c r="D3234"/>
      <c r="E3234"/>
      <c r="F3234"/>
      <c r="G3234" s="6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</row>
    <row r="3235" spans="2:21" x14ac:dyDescent="0.35">
      <c r="B3235" s="8"/>
      <c r="C3235"/>
      <c r="D3235"/>
      <c r="E3235"/>
      <c r="F3235"/>
      <c r="G3235" s="6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</row>
    <row r="3236" spans="2:21" x14ac:dyDescent="0.35">
      <c r="B3236" s="8"/>
      <c r="C3236"/>
      <c r="D3236"/>
      <c r="E3236"/>
      <c r="F3236"/>
      <c r="G3236" s="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</row>
    <row r="3237" spans="2:21" x14ac:dyDescent="0.35">
      <c r="B3237" s="8"/>
      <c r="C3237"/>
      <c r="D3237"/>
      <c r="E3237"/>
      <c r="F3237"/>
      <c r="G3237" s="6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</row>
    <row r="3238" spans="2:21" x14ac:dyDescent="0.35">
      <c r="B3238" s="8"/>
      <c r="C3238"/>
      <c r="D3238"/>
      <c r="E3238"/>
      <c r="F3238"/>
      <c r="G3238" s="6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</row>
    <row r="3239" spans="2:21" x14ac:dyDescent="0.35">
      <c r="B3239" s="8"/>
      <c r="C3239"/>
      <c r="D3239"/>
      <c r="E3239"/>
      <c r="F3239"/>
      <c r="G3239" s="6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</row>
    <row r="3240" spans="2:21" x14ac:dyDescent="0.35">
      <c r="B3240" s="8"/>
      <c r="C3240"/>
      <c r="D3240"/>
      <c r="E3240"/>
      <c r="F3240"/>
      <c r="G3240" s="6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</row>
    <row r="3241" spans="2:21" x14ac:dyDescent="0.35">
      <c r="B3241" s="8"/>
      <c r="C3241"/>
      <c r="D3241"/>
      <c r="E3241"/>
      <c r="F3241"/>
      <c r="G3241" s="6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</row>
    <row r="3242" spans="2:21" x14ac:dyDescent="0.35">
      <c r="B3242" s="8"/>
      <c r="C3242"/>
      <c r="D3242"/>
      <c r="E3242"/>
      <c r="F3242"/>
      <c r="G3242" s="6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</row>
    <row r="3243" spans="2:21" x14ac:dyDescent="0.35">
      <c r="B3243" s="8"/>
      <c r="C3243"/>
      <c r="D3243"/>
      <c r="E3243"/>
      <c r="F3243"/>
      <c r="G3243" s="6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</row>
    <row r="3244" spans="2:21" x14ac:dyDescent="0.35">
      <c r="B3244" s="8"/>
      <c r="C3244"/>
      <c r="D3244"/>
      <c r="E3244"/>
      <c r="F3244"/>
      <c r="G3244" s="6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</row>
    <row r="3245" spans="2:21" x14ac:dyDescent="0.35">
      <c r="B3245" s="8"/>
      <c r="C3245"/>
      <c r="D3245"/>
      <c r="E3245"/>
      <c r="F3245"/>
      <c r="G3245" s="6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</row>
    <row r="3246" spans="2:21" x14ac:dyDescent="0.35">
      <c r="B3246" s="8"/>
      <c r="C3246"/>
      <c r="D3246"/>
      <c r="E3246"/>
      <c r="F3246"/>
      <c r="G3246" s="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</row>
    <row r="3247" spans="2:21" x14ac:dyDescent="0.35">
      <c r="B3247" s="8"/>
      <c r="C3247"/>
      <c r="D3247"/>
      <c r="E3247"/>
      <c r="F3247"/>
      <c r="G3247" s="6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</row>
    <row r="3248" spans="2:21" x14ac:dyDescent="0.35">
      <c r="B3248" s="8"/>
      <c r="C3248"/>
      <c r="D3248"/>
      <c r="E3248"/>
      <c r="F3248"/>
      <c r="G3248" s="6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</row>
    <row r="3249" spans="2:21" x14ac:dyDescent="0.35">
      <c r="B3249" s="8"/>
      <c r="C3249"/>
      <c r="D3249"/>
      <c r="E3249"/>
      <c r="F3249"/>
      <c r="G3249" s="6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</row>
    <row r="3250" spans="2:21" x14ac:dyDescent="0.35">
      <c r="B3250" s="8"/>
      <c r="C3250"/>
      <c r="D3250"/>
      <c r="E3250"/>
      <c r="F3250"/>
      <c r="G3250" s="6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</row>
    <row r="3251" spans="2:21" x14ac:dyDescent="0.35">
      <c r="B3251" s="8"/>
      <c r="C3251"/>
      <c r="D3251"/>
      <c r="E3251"/>
      <c r="F3251"/>
      <c r="G3251" s="6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</row>
    <row r="3252" spans="2:21" x14ac:dyDescent="0.35">
      <c r="B3252" s="8"/>
      <c r="C3252"/>
      <c r="D3252"/>
      <c r="E3252"/>
      <c r="F3252"/>
      <c r="G3252" s="6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</row>
    <row r="3253" spans="2:21" x14ac:dyDescent="0.35">
      <c r="B3253" s="8"/>
      <c r="C3253"/>
      <c r="D3253"/>
      <c r="E3253"/>
      <c r="F3253"/>
      <c r="G3253" s="6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</row>
    <row r="3254" spans="2:21" x14ac:dyDescent="0.35">
      <c r="B3254" s="8"/>
      <c r="C3254"/>
      <c r="D3254"/>
      <c r="E3254"/>
      <c r="F3254"/>
      <c r="G3254" s="6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</row>
    <row r="3255" spans="2:21" x14ac:dyDescent="0.35">
      <c r="B3255" s="8"/>
      <c r="C3255"/>
      <c r="D3255"/>
      <c r="E3255"/>
      <c r="F3255"/>
      <c r="G3255" s="6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</row>
    <row r="3256" spans="2:21" x14ac:dyDescent="0.35">
      <c r="B3256" s="8"/>
      <c r="C3256"/>
      <c r="D3256"/>
      <c r="E3256"/>
      <c r="F3256"/>
      <c r="G3256" s="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</row>
    <row r="3257" spans="2:21" x14ac:dyDescent="0.35">
      <c r="B3257" s="8"/>
      <c r="C3257"/>
      <c r="D3257"/>
      <c r="E3257"/>
      <c r="F3257"/>
      <c r="G3257" s="6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</row>
    <row r="3258" spans="2:21" x14ac:dyDescent="0.35">
      <c r="B3258" s="8"/>
      <c r="C3258"/>
      <c r="D3258"/>
      <c r="E3258"/>
      <c r="F3258"/>
      <c r="G3258" s="6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</row>
    <row r="3259" spans="2:21" x14ac:dyDescent="0.35">
      <c r="B3259" s="8"/>
      <c r="C3259"/>
      <c r="D3259"/>
      <c r="E3259"/>
      <c r="F3259"/>
      <c r="G3259" s="6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</row>
    <row r="3260" spans="2:21" x14ac:dyDescent="0.35">
      <c r="B3260" s="8"/>
      <c r="C3260"/>
      <c r="D3260"/>
      <c r="E3260"/>
      <c r="F3260"/>
      <c r="G3260" s="6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</row>
    <row r="3261" spans="2:21" x14ac:dyDescent="0.35">
      <c r="B3261" s="8"/>
      <c r="C3261"/>
      <c r="D3261"/>
      <c r="E3261"/>
      <c r="F3261"/>
      <c r="G3261" s="6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</row>
    <row r="3262" spans="2:21" x14ac:dyDescent="0.35">
      <c r="B3262" s="8"/>
      <c r="C3262"/>
      <c r="D3262"/>
      <c r="E3262"/>
      <c r="F3262"/>
      <c r="G3262" s="6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</row>
    <row r="3263" spans="2:21" x14ac:dyDescent="0.35">
      <c r="B3263" s="8"/>
      <c r="C3263"/>
      <c r="D3263"/>
      <c r="E3263"/>
      <c r="F3263"/>
      <c r="G3263" s="6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</row>
    <row r="3264" spans="2:21" x14ac:dyDescent="0.35">
      <c r="B3264" s="8"/>
      <c r="C3264"/>
      <c r="D3264"/>
      <c r="E3264"/>
      <c r="F3264"/>
      <c r="G3264" s="6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</row>
    <row r="3265" spans="2:21" x14ac:dyDescent="0.35">
      <c r="B3265" s="8"/>
      <c r="C3265"/>
      <c r="D3265"/>
      <c r="E3265"/>
      <c r="F3265"/>
      <c r="G3265" s="6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</row>
    <row r="3266" spans="2:21" x14ac:dyDescent="0.35">
      <c r="B3266" s="8"/>
      <c r="C3266"/>
      <c r="D3266"/>
      <c r="E3266"/>
      <c r="F3266"/>
      <c r="G3266" s="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</row>
    <row r="3267" spans="2:21" x14ac:dyDescent="0.35">
      <c r="B3267" s="8"/>
      <c r="C3267"/>
      <c r="D3267"/>
      <c r="E3267"/>
      <c r="F3267"/>
      <c r="G3267" s="6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</row>
    <row r="3268" spans="2:21" x14ac:dyDescent="0.35">
      <c r="B3268" s="8"/>
      <c r="C3268"/>
      <c r="D3268"/>
      <c r="E3268"/>
      <c r="F3268"/>
      <c r="G3268" s="6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</row>
    <row r="3269" spans="2:21" x14ac:dyDescent="0.35">
      <c r="B3269" s="8"/>
      <c r="C3269"/>
      <c r="D3269"/>
      <c r="E3269"/>
      <c r="F3269"/>
      <c r="G3269" s="6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</row>
    <row r="3270" spans="2:21" x14ac:dyDescent="0.35">
      <c r="B3270" s="8"/>
      <c r="C3270"/>
      <c r="D3270"/>
      <c r="E3270"/>
      <c r="F3270"/>
      <c r="G3270" s="6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</row>
    <row r="3271" spans="2:21" x14ac:dyDescent="0.35">
      <c r="B3271" s="8"/>
      <c r="C3271"/>
      <c r="D3271"/>
      <c r="E3271"/>
      <c r="F3271"/>
      <c r="G3271" s="6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</row>
    <row r="3272" spans="2:21" x14ac:dyDescent="0.35">
      <c r="B3272" s="8"/>
      <c r="C3272"/>
      <c r="D3272"/>
      <c r="E3272"/>
      <c r="F3272"/>
      <c r="G3272" s="6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</row>
    <row r="3273" spans="2:21" x14ac:dyDescent="0.35">
      <c r="B3273" s="8"/>
      <c r="C3273"/>
      <c r="D3273"/>
      <c r="E3273"/>
      <c r="F3273"/>
      <c r="G3273" s="6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</row>
    <row r="3274" spans="2:21" x14ac:dyDescent="0.35">
      <c r="B3274" s="8"/>
      <c r="C3274"/>
      <c r="D3274"/>
      <c r="E3274"/>
      <c r="F3274"/>
      <c r="G3274" s="6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</row>
    <row r="3275" spans="2:21" x14ac:dyDescent="0.35">
      <c r="B3275" s="8"/>
      <c r="C3275"/>
      <c r="D3275"/>
      <c r="E3275"/>
      <c r="F3275"/>
      <c r="G3275" s="6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</row>
    <row r="3276" spans="2:21" x14ac:dyDescent="0.35">
      <c r="B3276" s="8"/>
      <c r="C3276"/>
      <c r="D3276"/>
      <c r="E3276"/>
      <c r="F3276"/>
      <c r="G3276" s="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</row>
    <row r="3277" spans="2:21" x14ac:dyDescent="0.35">
      <c r="B3277" s="8"/>
      <c r="C3277"/>
      <c r="D3277"/>
      <c r="E3277"/>
      <c r="F3277"/>
      <c r="G3277" s="6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</row>
    <row r="3278" spans="2:21" x14ac:dyDescent="0.35">
      <c r="B3278" s="8"/>
      <c r="C3278"/>
      <c r="D3278"/>
      <c r="E3278"/>
      <c r="F3278"/>
      <c r="G3278" s="6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</row>
    <row r="3279" spans="2:21" x14ac:dyDescent="0.35">
      <c r="B3279" s="8"/>
      <c r="C3279"/>
      <c r="D3279"/>
      <c r="E3279"/>
      <c r="F3279"/>
      <c r="G3279" s="6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</row>
    <row r="3280" spans="2:21" x14ac:dyDescent="0.35">
      <c r="B3280" s="8"/>
      <c r="C3280"/>
      <c r="D3280"/>
      <c r="E3280"/>
      <c r="F3280"/>
      <c r="G3280" s="6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</row>
    <row r="3281" spans="2:21" x14ac:dyDescent="0.35">
      <c r="B3281" s="8"/>
      <c r="C3281"/>
      <c r="D3281"/>
      <c r="E3281"/>
      <c r="F3281"/>
      <c r="G3281" s="6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</row>
    <row r="3282" spans="2:21" x14ac:dyDescent="0.35">
      <c r="B3282" s="8"/>
      <c r="C3282"/>
      <c r="D3282"/>
      <c r="E3282"/>
      <c r="F3282"/>
      <c r="G3282" s="6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</row>
    <row r="3283" spans="2:21" x14ac:dyDescent="0.35">
      <c r="B3283" s="8"/>
      <c r="C3283"/>
      <c r="D3283"/>
      <c r="E3283"/>
      <c r="F3283"/>
      <c r="G3283" s="6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</row>
    <row r="3284" spans="2:21" x14ac:dyDescent="0.35">
      <c r="B3284" s="8"/>
      <c r="C3284"/>
      <c r="D3284"/>
      <c r="E3284"/>
      <c r="F3284"/>
      <c r="G3284" s="6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</row>
    <row r="3285" spans="2:21" x14ac:dyDescent="0.35">
      <c r="B3285" s="8"/>
      <c r="C3285"/>
      <c r="D3285"/>
      <c r="E3285"/>
      <c r="F3285"/>
      <c r="G3285" s="6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</row>
    <row r="3286" spans="2:21" x14ac:dyDescent="0.35">
      <c r="B3286" s="8"/>
      <c r="C3286"/>
      <c r="D3286"/>
      <c r="E3286"/>
      <c r="F3286"/>
      <c r="G3286" s="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</row>
    <row r="3287" spans="2:21" x14ac:dyDescent="0.35">
      <c r="B3287" s="8"/>
      <c r="C3287"/>
      <c r="D3287"/>
      <c r="E3287"/>
      <c r="F3287"/>
      <c r="G3287" s="6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</row>
    <row r="3288" spans="2:21" x14ac:dyDescent="0.35">
      <c r="B3288" s="8"/>
      <c r="C3288"/>
      <c r="D3288"/>
      <c r="E3288"/>
      <c r="F3288"/>
      <c r="G3288" s="6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</row>
    <row r="3289" spans="2:21" x14ac:dyDescent="0.35">
      <c r="B3289" s="8"/>
      <c r="C3289"/>
      <c r="D3289"/>
      <c r="E3289"/>
      <c r="F3289"/>
      <c r="G3289" s="6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</row>
    <row r="3290" spans="2:21" x14ac:dyDescent="0.35">
      <c r="B3290" s="8"/>
      <c r="C3290"/>
      <c r="D3290"/>
      <c r="E3290"/>
      <c r="F3290"/>
      <c r="G3290" s="6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</row>
    <row r="3291" spans="2:21" x14ac:dyDescent="0.35">
      <c r="B3291" s="8"/>
      <c r="C3291"/>
      <c r="D3291"/>
      <c r="E3291"/>
      <c r="F3291"/>
      <c r="G3291" s="6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</row>
    <row r="3292" spans="2:21" x14ac:dyDescent="0.35">
      <c r="B3292" s="8"/>
      <c r="C3292"/>
      <c r="D3292"/>
      <c r="E3292"/>
      <c r="F3292"/>
      <c r="G3292" s="6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</row>
    <row r="3293" spans="2:21" x14ac:dyDescent="0.35">
      <c r="B3293" s="8"/>
      <c r="C3293"/>
      <c r="D3293"/>
      <c r="E3293"/>
      <c r="F3293"/>
      <c r="G3293" s="6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</row>
    <row r="3294" spans="2:21" x14ac:dyDescent="0.35">
      <c r="B3294" s="8"/>
      <c r="C3294"/>
      <c r="D3294"/>
      <c r="E3294"/>
      <c r="F3294"/>
      <c r="G3294" s="6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</row>
    <row r="3295" spans="2:21" x14ac:dyDescent="0.35">
      <c r="B3295" s="8"/>
      <c r="C3295"/>
      <c r="D3295"/>
      <c r="E3295"/>
      <c r="F3295"/>
      <c r="G3295" s="6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</row>
    <row r="3296" spans="2:21" x14ac:dyDescent="0.35">
      <c r="B3296" s="8"/>
      <c r="C3296"/>
      <c r="D3296"/>
      <c r="E3296"/>
      <c r="F3296"/>
      <c r="G3296" s="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</row>
    <row r="3297" spans="2:21" x14ac:dyDescent="0.35">
      <c r="B3297" s="8"/>
      <c r="C3297"/>
      <c r="D3297"/>
      <c r="E3297"/>
      <c r="F3297"/>
      <c r="G3297" s="6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</row>
    <row r="3298" spans="2:21" x14ac:dyDescent="0.35">
      <c r="B3298" s="8"/>
      <c r="C3298"/>
      <c r="D3298"/>
      <c r="E3298"/>
      <c r="F3298"/>
      <c r="G3298" s="6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</row>
    <row r="3299" spans="2:21" x14ac:dyDescent="0.35">
      <c r="B3299" s="8"/>
      <c r="C3299"/>
      <c r="D3299"/>
      <c r="E3299"/>
      <c r="F3299"/>
      <c r="G3299" s="6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</row>
    <row r="3300" spans="2:21" x14ac:dyDescent="0.35">
      <c r="B3300" s="8"/>
      <c r="C3300"/>
      <c r="D3300"/>
      <c r="E3300"/>
      <c r="F3300"/>
      <c r="G3300" s="6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</row>
    <row r="3301" spans="2:21" x14ac:dyDescent="0.35">
      <c r="B3301" s="8"/>
      <c r="C3301"/>
      <c r="D3301"/>
      <c r="E3301"/>
      <c r="F3301"/>
      <c r="G3301" s="6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</row>
    <row r="3302" spans="2:21" x14ac:dyDescent="0.35">
      <c r="B3302" s="8"/>
      <c r="C3302"/>
      <c r="D3302"/>
      <c r="E3302"/>
      <c r="F3302"/>
      <c r="G3302" s="6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</row>
    <row r="3303" spans="2:21" x14ac:dyDescent="0.35">
      <c r="B3303" s="8"/>
      <c r="C3303"/>
      <c r="D3303"/>
      <c r="E3303"/>
      <c r="F3303"/>
      <c r="G3303" s="6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</row>
    <row r="3304" spans="2:21" x14ac:dyDescent="0.35">
      <c r="B3304" s="8"/>
      <c r="C3304"/>
      <c r="D3304"/>
      <c r="E3304"/>
      <c r="F3304"/>
      <c r="G3304" s="6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</row>
    <row r="3305" spans="2:21" x14ac:dyDescent="0.35">
      <c r="B3305" s="8"/>
      <c r="C3305"/>
      <c r="D3305"/>
      <c r="E3305"/>
      <c r="F3305"/>
      <c r="G3305" s="6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</row>
    <row r="3306" spans="2:21" x14ac:dyDescent="0.35">
      <c r="B3306" s="8"/>
      <c r="C3306"/>
      <c r="D3306"/>
      <c r="E3306"/>
      <c r="F3306"/>
      <c r="G3306" s="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</row>
    <row r="3307" spans="2:21" x14ac:dyDescent="0.35">
      <c r="B3307" s="8"/>
      <c r="C3307"/>
      <c r="D3307"/>
      <c r="E3307"/>
      <c r="F3307"/>
      <c r="G3307" s="6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</row>
    <row r="3308" spans="2:21" x14ac:dyDescent="0.35">
      <c r="B3308" s="8"/>
      <c r="C3308"/>
      <c r="D3308"/>
      <c r="E3308"/>
      <c r="F3308"/>
      <c r="G3308" s="6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</row>
    <row r="3309" spans="2:21" x14ac:dyDescent="0.35">
      <c r="B3309" s="8"/>
      <c r="C3309"/>
      <c r="D3309"/>
      <c r="E3309"/>
      <c r="F3309"/>
      <c r="G3309" s="6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</row>
    <row r="3310" spans="2:21" x14ac:dyDescent="0.35">
      <c r="B3310" s="8"/>
      <c r="C3310"/>
      <c r="D3310"/>
      <c r="E3310"/>
      <c r="F3310"/>
      <c r="G3310" s="6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</row>
    <row r="3311" spans="2:21" x14ac:dyDescent="0.35">
      <c r="B3311" s="8"/>
      <c r="C3311"/>
      <c r="D3311"/>
      <c r="E3311"/>
      <c r="F3311"/>
      <c r="G3311" s="6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</row>
    <row r="3312" spans="2:21" x14ac:dyDescent="0.35">
      <c r="B3312" s="8"/>
      <c r="C3312"/>
      <c r="D3312"/>
      <c r="E3312"/>
      <c r="F3312"/>
      <c r="G3312" s="6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</row>
    <row r="3313" spans="2:21" x14ac:dyDescent="0.35">
      <c r="B3313" s="8"/>
      <c r="C3313"/>
      <c r="D3313"/>
      <c r="E3313"/>
      <c r="F3313"/>
      <c r="G3313" s="6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</row>
    <row r="3314" spans="2:21" x14ac:dyDescent="0.35">
      <c r="B3314" s="8"/>
      <c r="C3314"/>
      <c r="D3314"/>
      <c r="E3314"/>
      <c r="F3314"/>
      <c r="G3314" s="6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</row>
    <row r="3315" spans="2:21" x14ac:dyDescent="0.35">
      <c r="B3315" s="8"/>
      <c r="C3315"/>
      <c r="D3315"/>
      <c r="E3315"/>
      <c r="F3315"/>
      <c r="G3315" s="6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</row>
    <row r="3316" spans="2:21" x14ac:dyDescent="0.35">
      <c r="B3316" s="8"/>
      <c r="C3316"/>
      <c r="D3316"/>
      <c r="E3316"/>
      <c r="F3316"/>
      <c r="G3316" s="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</row>
    <row r="3317" spans="2:21" x14ac:dyDescent="0.35">
      <c r="B3317" s="8"/>
      <c r="C3317"/>
      <c r="D3317"/>
      <c r="E3317"/>
      <c r="F3317"/>
      <c r="G3317" s="6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</row>
    <row r="3318" spans="2:21" x14ac:dyDescent="0.35">
      <c r="B3318" s="8"/>
      <c r="C3318"/>
      <c r="D3318"/>
      <c r="E3318"/>
      <c r="F3318"/>
      <c r="G3318" s="6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</row>
    <row r="3319" spans="2:21" x14ac:dyDescent="0.35">
      <c r="B3319" s="8"/>
      <c r="C3319"/>
      <c r="D3319"/>
      <c r="E3319"/>
      <c r="F3319"/>
      <c r="G3319" s="6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</row>
    <row r="3320" spans="2:21" x14ac:dyDescent="0.35">
      <c r="B3320" s="8"/>
      <c r="C3320"/>
      <c r="D3320"/>
      <c r="E3320"/>
      <c r="F3320"/>
      <c r="G3320" s="6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</row>
    <row r="3321" spans="2:21" x14ac:dyDescent="0.35">
      <c r="B3321" s="8"/>
      <c r="C3321"/>
      <c r="D3321"/>
      <c r="E3321"/>
      <c r="F3321"/>
      <c r="G3321" s="6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</row>
    <row r="3322" spans="2:21" x14ac:dyDescent="0.35">
      <c r="B3322" s="8"/>
      <c r="C3322"/>
      <c r="D3322"/>
      <c r="E3322"/>
      <c r="F3322"/>
      <c r="G3322" s="6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</row>
    <row r="3323" spans="2:21" x14ac:dyDescent="0.35">
      <c r="B3323" s="8"/>
      <c r="C3323"/>
      <c r="D3323"/>
      <c r="E3323"/>
      <c r="F3323"/>
      <c r="G3323" s="6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</row>
    <row r="3324" spans="2:21" x14ac:dyDescent="0.35">
      <c r="B3324" s="8"/>
      <c r="C3324"/>
      <c r="D3324"/>
      <c r="E3324"/>
      <c r="F3324"/>
      <c r="G3324" s="6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</row>
    <row r="3325" spans="2:21" x14ac:dyDescent="0.35">
      <c r="B3325" s="8"/>
      <c r="C3325"/>
      <c r="D3325"/>
      <c r="E3325"/>
      <c r="F3325"/>
      <c r="G3325" s="6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</row>
    <row r="3326" spans="2:21" x14ac:dyDescent="0.35">
      <c r="B3326" s="8"/>
      <c r="C3326"/>
      <c r="D3326"/>
      <c r="E3326"/>
      <c r="F3326"/>
      <c r="G3326" s="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</row>
    <row r="3327" spans="2:21" x14ac:dyDescent="0.35">
      <c r="B3327" s="8"/>
      <c r="C3327"/>
      <c r="D3327"/>
      <c r="E3327"/>
      <c r="F3327"/>
      <c r="G3327" s="6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</row>
    <row r="3328" spans="2:21" x14ac:dyDescent="0.35">
      <c r="B3328" s="8"/>
      <c r="C3328"/>
      <c r="D3328"/>
      <c r="E3328"/>
      <c r="F3328"/>
      <c r="G3328" s="6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</row>
    <row r="3329" spans="2:21" x14ac:dyDescent="0.35">
      <c r="B3329" s="8"/>
      <c r="C3329"/>
      <c r="D3329"/>
      <c r="E3329"/>
      <c r="F3329"/>
      <c r="G3329" s="6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</row>
    <row r="3330" spans="2:21" x14ac:dyDescent="0.35">
      <c r="B3330" s="8"/>
      <c r="C3330"/>
      <c r="D3330"/>
      <c r="E3330"/>
      <c r="F3330"/>
      <c r="G3330" s="6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</row>
    <row r="3331" spans="2:21" x14ac:dyDescent="0.35">
      <c r="B3331" s="8"/>
      <c r="C3331"/>
      <c r="D3331"/>
      <c r="E3331"/>
      <c r="F3331"/>
      <c r="G3331" s="6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</row>
    <row r="3332" spans="2:21" x14ac:dyDescent="0.35">
      <c r="B3332" s="8"/>
      <c r="C3332"/>
      <c r="D3332"/>
      <c r="E3332"/>
      <c r="F3332"/>
      <c r="G3332" s="6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</row>
    <row r="3333" spans="2:21" x14ac:dyDescent="0.35">
      <c r="B3333" s="8"/>
      <c r="C3333"/>
      <c r="D3333"/>
      <c r="E3333"/>
      <c r="F3333"/>
      <c r="G3333" s="6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</row>
    <row r="3334" spans="2:21" x14ac:dyDescent="0.35">
      <c r="B3334" s="8"/>
      <c r="C3334"/>
      <c r="D3334"/>
      <c r="E3334"/>
      <c r="F3334"/>
      <c r="G3334" s="6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</row>
    <row r="3335" spans="2:21" x14ac:dyDescent="0.35">
      <c r="B3335" s="8"/>
      <c r="C3335"/>
      <c r="D3335"/>
      <c r="E3335"/>
      <c r="F3335"/>
      <c r="G3335" s="6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</row>
    <row r="3336" spans="2:21" x14ac:dyDescent="0.35">
      <c r="B3336" s="8"/>
      <c r="C3336"/>
      <c r="D3336"/>
      <c r="E3336"/>
      <c r="F3336"/>
      <c r="G3336" s="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</row>
    <row r="3337" spans="2:21" x14ac:dyDescent="0.35">
      <c r="B3337" s="8"/>
      <c r="C3337"/>
      <c r="D3337"/>
      <c r="E3337"/>
      <c r="F3337"/>
      <c r="G3337" s="6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</row>
    <row r="3338" spans="2:21" x14ac:dyDescent="0.35">
      <c r="B3338" s="8"/>
      <c r="C3338"/>
      <c r="D3338"/>
      <c r="E3338"/>
      <c r="F3338"/>
      <c r="G3338" s="6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</row>
    <row r="3339" spans="2:21" x14ac:dyDescent="0.35">
      <c r="B3339" s="8"/>
      <c r="C3339"/>
      <c r="D3339"/>
      <c r="E3339"/>
      <c r="F3339"/>
      <c r="G3339" s="6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</row>
    <row r="3340" spans="2:21" x14ac:dyDescent="0.35">
      <c r="B3340" s="8"/>
      <c r="C3340"/>
      <c r="D3340"/>
      <c r="E3340"/>
      <c r="F3340"/>
      <c r="G3340" s="6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</row>
    <row r="3341" spans="2:21" x14ac:dyDescent="0.35">
      <c r="B3341" s="8"/>
      <c r="C3341"/>
      <c r="D3341"/>
      <c r="E3341"/>
      <c r="F3341"/>
      <c r="G3341" s="6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</row>
    <row r="3342" spans="2:21" x14ac:dyDescent="0.35">
      <c r="B3342" s="8"/>
      <c r="C3342"/>
      <c r="D3342"/>
      <c r="E3342"/>
      <c r="F3342"/>
      <c r="G3342" s="6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</row>
    <row r="3343" spans="2:21" x14ac:dyDescent="0.35">
      <c r="B3343" s="8"/>
      <c r="C3343"/>
      <c r="D3343"/>
      <c r="E3343"/>
      <c r="F3343"/>
      <c r="G3343" s="6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</row>
    <row r="3344" spans="2:21" x14ac:dyDescent="0.35">
      <c r="B3344" s="8"/>
      <c r="C3344"/>
      <c r="D3344"/>
      <c r="E3344"/>
      <c r="F3344"/>
      <c r="G3344" s="6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</row>
    <row r="3345" spans="2:21" x14ac:dyDescent="0.35">
      <c r="B3345" s="8"/>
      <c r="C3345"/>
      <c r="D3345"/>
      <c r="E3345"/>
      <c r="F3345"/>
      <c r="G3345" s="6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</row>
    <row r="3346" spans="2:21" x14ac:dyDescent="0.35">
      <c r="B3346" s="8"/>
      <c r="C3346"/>
      <c r="D3346"/>
      <c r="E3346"/>
      <c r="F3346"/>
      <c r="G3346" s="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</row>
    <row r="3347" spans="2:21" x14ac:dyDescent="0.35">
      <c r="B3347" s="8"/>
      <c r="C3347"/>
      <c r="D3347"/>
      <c r="E3347"/>
      <c r="F3347"/>
      <c r="G3347" s="6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</row>
    <row r="3348" spans="2:21" x14ac:dyDescent="0.35">
      <c r="B3348" s="8"/>
      <c r="C3348"/>
      <c r="D3348"/>
      <c r="E3348"/>
      <c r="F3348"/>
      <c r="G3348" s="6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</row>
    <row r="3349" spans="2:21" x14ac:dyDescent="0.35">
      <c r="B3349" s="8"/>
      <c r="C3349"/>
      <c r="D3349"/>
      <c r="E3349"/>
      <c r="F3349"/>
      <c r="G3349" s="6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</row>
    <row r="3350" spans="2:21" x14ac:dyDescent="0.35">
      <c r="B3350" s="8"/>
      <c r="C3350"/>
      <c r="D3350"/>
      <c r="E3350"/>
      <c r="F3350"/>
      <c r="G3350" s="6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</row>
    <row r="3351" spans="2:21" x14ac:dyDescent="0.35">
      <c r="B3351" s="8"/>
      <c r="C3351"/>
      <c r="D3351"/>
      <c r="E3351"/>
      <c r="F3351"/>
      <c r="G3351" s="6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</row>
    <row r="3352" spans="2:21" x14ac:dyDescent="0.35">
      <c r="B3352" s="8"/>
      <c r="C3352"/>
      <c r="D3352"/>
      <c r="E3352"/>
      <c r="F3352"/>
      <c r="G3352" s="6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</row>
    <row r="3353" spans="2:21" x14ac:dyDescent="0.35">
      <c r="B3353" s="8"/>
      <c r="C3353"/>
      <c r="D3353"/>
      <c r="E3353"/>
      <c r="F3353"/>
      <c r="G3353" s="6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</row>
    <row r="3354" spans="2:21" x14ac:dyDescent="0.35">
      <c r="B3354" s="8"/>
      <c r="C3354"/>
      <c r="D3354"/>
      <c r="E3354"/>
      <c r="F3354"/>
      <c r="G3354" s="6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</row>
    <row r="3355" spans="2:21" x14ac:dyDescent="0.35">
      <c r="B3355" s="8"/>
      <c r="C3355"/>
      <c r="D3355"/>
      <c r="E3355"/>
      <c r="F3355"/>
      <c r="G3355" s="6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</row>
    <row r="3356" spans="2:21" x14ac:dyDescent="0.35">
      <c r="B3356" s="8"/>
      <c r="C3356"/>
      <c r="D3356"/>
      <c r="E3356"/>
      <c r="F3356"/>
      <c r="G3356" s="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</row>
    <row r="3357" spans="2:21" x14ac:dyDescent="0.35">
      <c r="B3357" s="8"/>
      <c r="C3357"/>
      <c r="D3357"/>
      <c r="E3357"/>
      <c r="F3357"/>
      <c r="G3357" s="6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</row>
    <row r="3358" spans="2:21" x14ac:dyDescent="0.35">
      <c r="B3358" s="8"/>
      <c r="C3358"/>
      <c r="D3358"/>
      <c r="E3358"/>
      <c r="F3358"/>
      <c r="G3358" s="6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</row>
    <row r="3359" spans="2:21" x14ac:dyDescent="0.35">
      <c r="B3359" s="8"/>
      <c r="C3359"/>
      <c r="D3359"/>
      <c r="E3359"/>
      <c r="F3359"/>
      <c r="G3359" s="6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</row>
    <row r="3360" spans="2:21" x14ac:dyDescent="0.35">
      <c r="B3360" s="8"/>
      <c r="C3360"/>
      <c r="D3360"/>
      <c r="E3360"/>
      <c r="F3360"/>
      <c r="G3360" s="6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</row>
    <row r="3361" spans="2:21" x14ac:dyDescent="0.35">
      <c r="B3361" s="8"/>
      <c r="C3361"/>
      <c r="D3361"/>
      <c r="E3361"/>
      <c r="F3361"/>
      <c r="G3361" s="6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</row>
    <row r="3362" spans="2:21" x14ac:dyDescent="0.35">
      <c r="B3362" s="8"/>
      <c r="C3362"/>
      <c r="D3362"/>
      <c r="E3362"/>
      <c r="F3362"/>
      <c r="G3362" s="6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</row>
    <row r="3363" spans="2:21" x14ac:dyDescent="0.35">
      <c r="B3363" s="8"/>
      <c r="C3363"/>
      <c r="D3363"/>
      <c r="E3363"/>
      <c r="F3363"/>
      <c r="G3363" s="6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</row>
    <row r="3364" spans="2:21" x14ac:dyDescent="0.35">
      <c r="B3364" s="8"/>
      <c r="C3364"/>
      <c r="D3364"/>
      <c r="E3364"/>
      <c r="F3364"/>
      <c r="G3364" s="6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</row>
    <row r="3365" spans="2:21" x14ac:dyDescent="0.35">
      <c r="B3365" s="8"/>
      <c r="C3365"/>
      <c r="D3365"/>
      <c r="E3365"/>
      <c r="F3365"/>
      <c r="G3365" s="6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</row>
    <row r="3366" spans="2:21" x14ac:dyDescent="0.35">
      <c r="B3366" s="8"/>
      <c r="C3366"/>
      <c r="D3366"/>
      <c r="E3366"/>
      <c r="F3366"/>
      <c r="G3366" s="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</row>
    <row r="3367" spans="2:21" x14ac:dyDescent="0.35">
      <c r="B3367" s="8"/>
      <c r="C3367"/>
      <c r="D3367"/>
      <c r="E3367"/>
      <c r="F3367"/>
      <c r="G3367" s="6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</row>
    <row r="3368" spans="2:21" x14ac:dyDescent="0.35">
      <c r="B3368" s="8"/>
      <c r="C3368"/>
      <c r="D3368"/>
      <c r="E3368"/>
      <c r="F3368"/>
      <c r="G3368" s="6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</row>
    <row r="3369" spans="2:21" x14ac:dyDescent="0.35">
      <c r="B3369" s="8"/>
      <c r="C3369"/>
      <c r="D3369"/>
      <c r="E3369"/>
      <c r="F3369"/>
      <c r="G3369" s="6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</row>
    <row r="3370" spans="2:21" x14ac:dyDescent="0.35">
      <c r="B3370" s="8"/>
      <c r="C3370"/>
      <c r="D3370"/>
      <c r="E3370"/>
      <c r="F3370"/>
      <c r="G3370" s="6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</row>
    <row r="3371" spans="2:21" x14ac:dyDescent="0.35">
      <c r="B3371" s="8"/>
      <c r="C3371"/>
      <c r="D3371"/>
      <c r="E3371"/>
      <c r="F3371"/>
      <c r="G3371" s="6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</row>
    <row r="3372" spans="2:21" x14ac:dyDescent="0.35">
      <c r="B3372" s="8"/>
      <c r="C3372"/>
      <c r="D3372"/>
      <c r="E3372"/>
      <c r="F3372"/>
      <c r="G3372" s="6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</row>
    <row r="3373" spans="2:21" x14ac:dyDescent="0.35">
      <c r="B3373" s="8"/>
      <c r="C3373"/>
      <c r="D3373"/>
      <c r="E3373"/>
      <c r="F3373"/>
      <c r="G3373" s="6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</row>
    <row r="3374" spans="2:21" x14ac:dyDescent="0.35">
      <c r="B3374" s="8"/>
      <c r="C3374"/>
      <c r="D3374"/>
      <c r="E3374"/>
      <c r="F3374"/>
      <c r="G3374" s="6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</row>
    <row r="3375" spans="2:21" x14ac:dyDescent="0.35">
      <c r="B3375" s="8"/>
      <c r="C3375"/>
      <c r="D3375"/>
      <c r="E3375"/>
      <c r="F3375"/>
      <c r="G3375" s="6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</row>
    <row r="3376" spans="2:21" x14ac:dyDescent="0.35">
      <c r="B3376" s="8"/>
      <c r="C3376"/>
      <c r="D3376"/>
      <c r="E3376"/>
      <c r="F3376"/>
      <c r="G3376" s="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</row>
    <row r="3377" spans="2:21" x14ac:dyDescent="0.35">
      <c r="B3377" s="8"/>
      <c r="C3377"/>
      <c r="D3377"/>
      <c r="E3377"/>
      <c r="F3377"/>
      <c r="G3377" s="6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</row>
    <row r="3378" spans="2:21" x14ac:dyDescent="0.35">
      <c r="B3378" s="8"/>
      <c r="C3378"/>
      <c r="D3378"/>
      <c r="E3378"/>
      <c r="F3378"/>
      <c r="G3378" s="6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</row>
    <row r="3379" spans="2:21" x14ac:dyDescent="0.35">
      <c r="B3379" s="8"/>
      <c r="C3379"/>
      <c r="D3379"/>
      <c r="E3379"/>
      <c r="F3379"/>
      <c r="G3379" s="6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</row>
    <row r="3380" spans="2:21" x14ac:dyDescent="0.35">
      <c r="B3380" s="8"/>
      <c r="C3380"/>
      <c r="D3380"/>
      <c r="E3380"/>
      <c r="F3380"/>
      <c r="G3380" s="6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</row>
    <row r="3381" spans="2:21" x14ac:dyDescent="0.35">
      <c r="B3381" s="8"/>
      <c r="C3381"/>
      <c r="D3381"/>
      <c r="E3381"/>
      <c r="F3381"/>
      <c r="G3381" s="6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</row>
    <row r="3382" spans="2:21" x14ac:dyDescent="0.35">
      <c r="B3382" s="8"/>
      <c r="C3382"/>
      <c r="D3382"/>
      <c r="E3382"/>
      <c r="F3382"/>
      <c r="G3382" s="6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</row>
    <row r="3383" spans="2:21" x14ac:dyDescent="0.35">
      <c r="B3383" s="8"/>
      <c r="C3383"/>
      <c r="D3383"/>
      <c r="E3383"/>
      <c r="F3383"/>
      <c r="G3383" s="6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</row>
    <row r="3384" spans="2:21" x14ac:dyDescent="0.35">
      <c r="B3384" s="8"/>
      <c r="C3384"/>
      <c r="D3384"/>
      <c r="E3384"/>
      <c r="F3384"/>
      <c r="G3384" s="6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</row>
    <row r="3385" spans="2:21" x14ac:dyDescent="0.35">
      <c r="B3385" s="8"/>
      <c r="C3385"/>
      <c r="D3385"/>
      <c r="E3385"/>
      <c r="F3385"/>
      <c r="G3385" s="6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</row>
    <row r="3386" spans="2:21" x14ac:dyDescent="0.35">
      <c r="B3386" s="8"/>
      <c r="C3386"/>
      <c r="D3386"/>
      <c r="E3386"/>
      <c r="F3386"/>
      <c r="G3386" s="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</row>
    <row r="3387" spans="2:21" x14ac:dyDescent="0.35">
      <c r="B3387" s="8"/>
      <c r="C3387"/>
      <c r="D3387"/>
      <c r="E3387"/>
      <c r="F3387"/>
      <c r="G3387" s="6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</row>
    <row r="3388" spans="2:21" x14ac:dyDescent="0.35">
      <c r="B3388" s="8"/>
      <c r="C3388"/>
      <c r="D3388"/>
      <c r="E3388"/>
      <c r="F3388"/>
      <c r="G3388" s="6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</row>
    <row r="3389" spans="2:21" x14ac:dyDescent="0.35">
      <c r="B3389" s="8"/>
      <c r="C3389"/>
      <c r="D3389"/>
      <c r="E3389"/>
      <c r="F3389"/>
      <c r="G3389" s="6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</row>
    <row r="3390" spans="2:21" x14ac:dyDescent="0.35">
      <c r="B3390" s="8"/>
      <c r="C3390"/>
      <c r="D3390"/>
      <c r="E3390"/>
      <c r="F3390"/>
      <c r="G3390" s="6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</row>
    <row r="3391" spans="2:21" x14ac:dyDescent="0.35">
      <c r="B3391" s="8"/>
      <c r="C3391"/>
      <c r="D3391"/>
      <c r="E3391"/>
      <c r="F3391"/>
      <c r="G3391" s="6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</row>
    <row r="3392" spans="2:21" x14ac:dyDescent="0.35">
      <c r="B3392" s="8"/>
      <c r="C3392"/>
      <c r="D3392"/>
      <c r="E3392"/>
      <c r="F3392"/>
      <c r="G3392" s="6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</row>
    <row r="3393" spans="2:21" x14ac:dyDescent="0.35">
      <c r="B3393" s="8"/>
      <c r="C3393"/>
      <c r="D3393"/>
      <c r="E3393"/>
      <c r="F3393"/>
      <c r="G3393" s="6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</row>
    <row r="3394" spans="2:21" x14ac:dyDescent="0.35">
      <c r="B3394" s="8"/>
      <c r="C3394"/>
      <c r="D3394"/>
      <c r="E3394"/>
      <c r="F3394"/>
      <c r="G3394" s="6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</row>
    <row r="3395" spans="2:21" x14ac:dyDescent="0.35">
      <c r="B3395" s="8"/>
      <c r="C3395"/>
      <c r="D3395"/>
      <c r="E3395"/>
      <c r="F3395"/>
      <c r="G3395" s="6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</row>
    <row r="3396" spans="2:21" x14ac:dyDescent="0.35">
      <c r="B3396" s="8"/>
      <c r="C3396"/>
      <c r="D3396"/>
      <c r="E3396"/>
      <c r="F3396"/>
      <c r="G3396" s="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</row>
    <row r="3397" spans="2:21" x14ac:dyDescent="0.35">
      <c r="B3397" s="8"/>
      <c r="C3397"/>
      <c r="D3397"/>
      <c r="E3397"/>
      <c r="F3397"/>
      <c r="G3397" s="6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</row>
    <row r="3398" spans="2:21" x14ac:dyDescent="0.35">
      <c r="B3398" s="8"/>
      <c r="C3398"/>
      <c r="D3398"/>
      <c r="E3398"/>
      <c r="F3398"/>
      <c r="G3398" s="6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</row>
    <row r="3399" spans="2:21" x14ac:dyDescent="0.35">
      <c r="B3399" s="8"/>
      <c r="C3399"/>
      <c r="D3399"/>
      <c r="E3399"/>
      <c r="F3399"/>
      <c r="G3399" s="6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</row>
    <row r="3400" spans="2:21" x14ac:dyDescent="0.35">
      <c r="B3400" s="8"/>
      <c r="C3400"/>
      <c r="D3400"/>
      <c r="E3400"/>
      <c r="F3400"/>
      <c r="G3400" s="6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</row>
    <row r="3401" spans="2:21" x14ac:dyDescent="0.35">
      <c r="B3401" s="8"/>
      <c r="C3401"/>
      <c r="D3401"/>
      <c r="E3401"/>
      <c r="F3401"/>
      <c r="G3401" s="6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</row>
    <row r="3402" spans="2:21" x14ac:dyDescent="0.35">
      <c r="B3402" s="8"/>
      <c r="C3402"/>
      <c r="D3402"/>
      <c r="E3402"/>
      <c r="F3402"/>
      <c r="G3402" s="6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</row>
    <row r="3403" spans="2:21" x14ac:dyDescent="0.35">
      <c r="B3403" s="8"/>
      <c r="C3403"/>
      <c r="D3403"/>
      <c r="E3403"/>
      <c r="F3403"/>
      <c r="G3403" s="6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</row>
    <row r="3404" spans="2:21" x14ac:dyDescent="0.35">
      <c r="B3404" s="8"/>
      <c r="C3404"/>
      <c r="D3404"/>
      <c r="E3404"/>
      <c r="F3404"/>
      <c r="G3404" s="6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</row>
    <row r="3405" spans="2:21" x14ac:dyDescent="0.35">
      <c r="B3405" s="8"/>
      <c r="C3405"/>
      <c r="D3405"/>
      <c r="E3405"/>
      <c r="F3405"/>
      <c r="G3405" s="6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</row>
    <row r="3406" spans="2:21" x14ac:dyDescent="0.35">
      <c r="B3406" s="8"/>
      <c r="C3406"/>
      <c r="D3406"/>
      <c r="E3406"/>
      <c r="F3406"/>
      <c r="G3406" s="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</row>
    <row r="3407" spans="2:21" x14ac:dyDescent="0.35">
      <c r="B3407" s="8"/>
      <c r="C3407"/>
      <c r="D3407"/>
      <c r="E3407"/>
      <c r="F3407"/>
      <c r="G3407" s="6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</row>
    <row r="3408" spans="2:21" x14ac:dyDescent="0.35">
      <c r="B3408" s="8"/>
      <c r="C3408"/>
      <c r="D3408"/>
      <c r="E3408"/>
      <c r="F3408"/>
      <c r="G3408" s="6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</row>
    <row r="3409" spans="2:21" x14ac:dyDescent="0.35">
      <c r="B3409" s="8"/>
      <c r="C3409"/>
      <c r="D3409"/>
      <c r="E3409"/>
      <c r="F3409"/>
      <c r="G3409" s="6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</row>
    <row r="3410" spans="2:21" x14ac:dyDescent="0.35">
      <c r="B3410" s="8"/>
      <c r="C3410"/>
      <c r="D3410"/>
      <c r="E3410"/>
      <c r="F3410"/>
      <c r="G3410" s="6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</row>
    <row r="3411" spans="2:21" x14ac:dyDescent="0.35">
      <c r="B3411" s="8"/>
      <c r="C3411"/>
      <c r="D3411"/>
      <c r="E3411"/>
      <c r="F3411"/>
      <c r="G3411" s="6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</row>
    <row r="3412" spans="2:21" x14ac:dyDescent="0.35">
      <c r="B3412" s="8"/>
      <c r="C3412"/>
      <c r="D3412"/>
      <c r="E3412"/>
      <c r="F3412"/>
      <c r="G3412" s="6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</row>
    <row r="3413" spans="2:21" x14ac:dyDescent="0.35">
      <c r="B3413" s="8"/>
      <c r="C3413"/>
      <c r="D3413"/>
      <c r="E3413"/>
      <c r="F3413"/>
      <c r="G3413" s="6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</row>
    <row r="3414" spans="2:21" x14ac:dyDescent="0.35">
      <c r="B3414" s="8"/>
      <c r="C3414"/>
      <c r="D3414"/>
      <c r="E3414"/>
      <c r="F3414"/>
      <c r="G3414" s="6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</row>
    <row r="3415" spans="2:21" x14ac:dyDescent="0.35">
      <c r="B3415" s="8"/>
      <c r="C3415"/>
      <c r="D3415"/>
      <c r="E3415"/>
      <c r="F3415"/>
      <c r="G3415" s="6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</row>
    <row r="3416" spans="2:21" x14ac:dyDescent="0.35">
      <c r="B3416" s="8"/>
      <c r="C3416"/>
      <c r="D3416"/>
      <c r="E3416"/>
      <c r="F3416"/>
      <c r="G3416" s="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</row>
    <row r="3417" spans="2:21" x14ac:dyDescent="0.35">
      <c r="B3417" s="8"/>
      <c r="C3417"/>
      <c r="D3417"/>
      <c r="E3417"/>
      <c r="F3417"/>
      <c r="G3417" s="6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</row>
    <row r="3418" spans="2:21" x14ac:dyDescent="0.35">
      <c r="B3418" s="8"/>
      <c r="C3418"/>
      <c r="D3418"/>
      <c r="E3418"/>
      <c r="F3418"/>
      <c r="G3418" s="6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</row>
    <row r="3419" spans="2:21" x14ac:dyDescent="0.35">
      <c r="B3419" s="8"/>
      <c r="C3419"/>
      <c r="D3419"/>
      <c r="E3419"/>
      <c r="F3419"/>
      <c r="G3419" s="6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</row>
    <row r="3420" spans="2:21" x14ac:dyDescent="0.35">
      <c r="B3420" s="8"/>
      <c r="C3420"/>
      <c r="D3420"/>
      <c r="E3420"/>
      <c r="F3420"/>
      <c r="G3420" s="6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</row>
    <row r="3421" spans="2:21" x14ac:dyDescent="0.35">
      <c r="B3421" s="8"/>
      <c r="C3421"/>
      <c r="D3421"/>
      <c r="E3421"/>
      <c r="F3421"/>
      <c r="G3421" s="6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</row>
    <row r="3422" spans="2:21" x14ac:dyDescent="0.35">
      <c r="B3422" s="8"/>
      <c r="C3422"/>
      <c r="D3422"/>
      <c r="E3422"/>
      <c r="F3422"/>
      <c r="G3422" s="6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</row>
    <row r="3423" spans="2:21" x14ac:dyDescent="0.35">
      <c r="B3423" s="8"/>
      <c r="C3423"/>
      <c r="D3423"/>
      <c r="E3423"/>
      <c r="F3423"/>
      <c r="G3423" s="6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</row>
    <row r="3424" spans="2:21" x14ac:dyDescent="0.35">
      <c r="B3424" s="8"/>
      <c r="C3424"/>
      <c r="D3424"/>
      <c r="E3424"/>
      <c r="F3424"/>
      <c r="G3424" s="6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</row>
    <row r="3425" spans="2:21" x14ac:dyDescent="0.35">
      <c r="B3425" s="8"/>
      <c r="C3425"/>
      <c r="D3425"/>
      <c r="E3425"/>
      <c r="F3425"/>
      <c r="G3425" s="6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</row>
    <row r="3426" spans="2:21" x14ac:dyDescent="0.35">
      <c r="B3426" s="8"/>
      <c r="C3426"/>
      <c r="D3426"/>
      <c r="E3426"/>
      <c r="F3426"/>
      <c r="G3426" s="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</row>
    <row r="3427" spans="2:21" x14ac:dyDescent="0.35">
      <c r="B3427" s="8"/>
      <c r="C3427"/>
      <c r="D3427"/>
      <c r="E3427"/>
      <c r="F3427"/>
      <c r="G3427" s="6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</row>
    <row r="3428" spans="2:21" x14ac:dyDescent="0.35">
      <c r="B3428" s="8"/>
      <c r="C3428"/>
      <c r="D3428"/>
      <c r="E3428"/>
      <c r="F3428"/>
      <c r="G3428" s="6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</row>
    <row r="3429" spans="2:21" x14ac:dyDescent="0.35">
      <c r="B3429" s="8"/>
      <c r="C3429"/>
      <c r="D3429"/>
      <c r="E3429"/>
      <c r="F3429"/>
      <c r="G3429" s="6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</row>
    <row r="3430" spans="2:21" x14ac:dyDescent="0.35">
      <c r="B3430" s="8"/>
      <c r="C3430"/>
      <c r="D3430"/>
      <c r="E3430"/>
      <c r="F3430"/>
      <c r="G3430" s="6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</row>
    <row r="3431" spans="2:21" x14ac:dyDescent="0.35">
      <c r="B3431" s="8"/>
      <c r="C3431"/>
      <c r="D3431"/>
      <c r="E3431"/>
      <c r="F3431"/>
      <c r="G3431" s="6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</row>
    <row r="3432" spans="2:21" x14ac:dyDescent="0.35">
      <c r="B3432" s="8"/>
      <c r="C3432"/>
      <c r="D3432"/>
      <c r="E3432"/>
      <c r="F3432"/>
      <c r="G3432" s="6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</row>
    <row r="3433" spans="2:21" x14ac:dyDescent="0.35">
      <c r="B3433" s="8"/>
      <c r="C3433"/>
      <c r="D3433"/>
      <c r="E3433"/>
      <c r="F3433"/>
      <c r="G3433" s="6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</row>
    <row r="3434" spans="2:21" x14ac:dyDescent="0.35">
      <c r="B3434" s="8"/>
      <c r="C3434"/>
      <c r="D3434"/>
      <c r="E3434"/>
      <c r="F3434"/>
      <c r="G3434" s="6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</row>
    <row r="3435" spans="2:21" x14ac:dyDescent="0.35">
      <c r="B3435" s="8"/>
      <c r="C3435"/>
      <c r="D3435"/>
      <c r="E3435"/>
      <c r="F3435"/>
      <c r="G3435" s="6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</row>
    <row r="3436" spans="2:21" x14ac:dyDescent="0.35">
      <c r="B3436" s="8"/>
      <c r="C3436"/>
      <c r="D3436"/>
      <c r="E3436"/>
      <c r="F3436"/>
      <c r="G3436" s="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</row>
    <row r="3437" spans="2:21" x14ac:dyDescent="0.35">
      <c r="B3437" s="8"/>
      <c r="C3437"/>
      <c r="D3437"/>
      <c r="E3437"/>
      <c r="F3437"/>
      <c r="G3437" s="6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</row>
    <row r="3438" spans="2:21" x14ac:dyDescent="0.35">
      <c r="B3438" s="8"/>
      <c r="C3438"/>
      <c r="D3438"/>
      <c r="E3438"/>
      <c r="F3438"/>
      <c r="G3438" s="6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</row>
    <row r="3439" spans="2:21" x14ac:dyDescent="0.35">
      <c r="B3439" s="8"/>
      <c r="C3439"/>
      <c r="D3439"/>
      <c r="E3439"/>
      <c r="F3439"/>
      <c r="G3439" s="6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</row>
    <row r="3440" spans="2:21" x14ac:dyDescent="0.35">
      <c r="B3440" s="8"/>
      <c r="C3440"/>
      <c r="D3440"/>
      <c r="E3440"/>
      <c r="F3440"/>
      <c r="G3440" s="6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</row>
    <row r="3441" spans="2:21" x14ac:dyDescent="0.35">
      <c r="B3441" s="8"/>
      <c r="C3441"/>
      <c r="D3441"/>
      <c r="E3441"/>
      <c r="F3441"/>
      <c r="G3441" s="6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</row>
    <row r="3442" spans="2:21" x14ac:dyDescent="0.35">
      <c r="B3442" s="8"/>
      <c r="C3442"/>
      <c r="D3442"/>
      <c r="E3442"/>
      <c r="F3442"/>
      <c r="G3442" s="6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</row>
    <row r="3443" spans="2:21" x14ac:dyDescent="0.35">
      <c r="B3443" s="8"/>
      <c r="C3443"/>
      <c r="D3443"/>
      <c r="E3443"/>
      <c r="F3443"/>
      <c r="G3443" s="6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</row>
    <row r="3444" spans="2:21" x14ac:dyDescent="0.35">
      <c r="B3444" s="8"/>
      <c r="C3444"/>
      <c r="D3444"/>
      <c r="E3444"/>
      <c r="F3444"/>
      <c r="G3444" s="6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</row>
    <row r="3445" spans="2:21" x14ac:dyDescent="0.35">
      <c r="B3445" s="8"/>
      <c r="C3445"/>
      <c r="D3445"/>
      <c r="E3445"/>
      <c r="F3445"/>
      <c r="G3445" s="6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</row>
    <row r="3446" spans="2:21" x14ac:dyDescent="0.35">
      <c r="B3446" s="8"/>
      <c r="C3446"/>
      <c r="D3446"/>
      <c r="E3446"/>
      <c r="F3446"/>
      <c r="G3446" s="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</row>
    <row r="3447" spans="2:21" x14ac:dyDescent="0.35">
      <c r="B3447" s="8"/>
      <c r="C3447"/>
      <c r="D3447"/>
      <c r="E3447"/>
      <c r="F3447"/>
      <c r="G3447" s="6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</row>
    <row r="3448" spans="2:21" x14ac:dyDescent="0.35">
      <c r="B3448" s="8"/>
      <c r="C3448"/>
      <c r="D3448"/>
      <c r="E3448"/>
      <c r="F3448"/>
      <c r="G3448" s="6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</row>
    <row r="3449" spans="2:21" x14ac:dyDescent="0.35">
      <c r="B3449" s="8"/>
      <c r="C3449"/>
      <c r="D3449"/>
      <c r="E3449"/>
      <c r="F3449"/>
      <c r="G3449" s="6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</row>
    <row r="3450" spans="2:21" x14ac:dyDescent="0.35">
      <c r="B3450" s="8"/>
      <c r="C3450"/>
      <c r="D3450"/>
      <c r="E3450"/>
      <c r="F3450"/>
      <c r="G3450" s="6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</row>
    <row r="3451" spans="2:21" x14ac:dyDescent="0.35">
      <c r="B3451" s="8"/>
      <c r="C3451"/>
      <c r="D3451"/>
      <c r="E3451"/>
      <c r="F3451"/>
      <c r="G3451" s="6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</row>
    <row r="3452" spans="2:21" x14ac:dyDescent="0.35">
      <c r="B3452" s="8"/>
      <c r="C3452"/>
      <c r="D3452"/>
      <c r="E3452"/>
      <c r="F3452"/>
      <c r="G3452" s="6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</row>
    <row r="3453" spans="2:21" x14ac:dyDescent="0.35">
      <c r="B3453" s="8"/>
      <c r="C3453"/>
      <c r="D3453"/>
      <c r="E3453"/>
      <c r="F3453"/>
      <c r="G3453" s="6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</row>
    <row r="3454" spans="2:21" x14ac:dyDescent="0.35">
      <c r="B3454" s="8"/>
      <c r="C3454"/>
      <c r="D3454"/>
      <c r="E3454"/>
      <c r="F3454"/>
      <c r="G3454" s="6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</row>
    <row r="3455" spans="2:21" x14ac:dyDescent="0.35">
      <c r="B3455" s="8"/>
      <c r="C3455"/>
      <c r="D3455"/>
      <c r="E3455"/>
      <c r="F3455"/>
      <c r="G3455" s="6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</row>
    <row r="3456" spans="2:21" x14ac:dyDescent="0.35">
      <c r="B3456" s="8"/>
      <c r="C3456"/>
      <c r="D3456"/>
      <c r="E3456"/>
      <c r="F3456"/>
      <c r="G3456" s="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</row>
    <row r="3457" spans="2:21" x14ac:dyDescent="0.35">
      <c r="B3457" s="8"/>
      <c r="C3457"/>
      <c r="D3457"/>
      <c r="E3457"/>
      <c r="F3457"/>
      <c r="G3457" s="6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</row>
    <row r="3458" spans="2:21" x14ac:dyDescent="0.35">
      <c r="B3458" s="8"/>
      <c r="C3458"/>
      <c r="D3458"/>
      <c r="E3458"/>
      <c r="F3458"/>
      <c r="G3458" s="6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</row>
    <row r="3459" spans="2:21" x14ac:dyDescent="0.35">
      <c r="B3459" s="8"/>
      <c r="C3459"/>
      <c r="D3459"/>
      <c r="E3459"/>
      <c r="F3459"/>
      <c r="G3459" s="6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</row>
    <row r="3460" spans="2:21" x14ac:dyDescent="0.35">
      <c r="B3460" s="8"/>
      <c r="C3460"/>
      <c r="D3460"/>
      <c r="E3460"/>
      <c r="F3460"/>
      <c r="G3460" s="6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</row>
    <row r="3461" spans="2:21" x14ac:dyDescent="0.35">
      <c r="B3461" s="8"/>
      <c r="C3461"/>
      <c r="D3461"/>
      <c r="E3461"/>
      <c r="F3461"/>
      <c r="G3461" s="6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</row>
    <row r="3462" spans="2:21" x14ac:dyDescent="0.35">
      <c r="B3462" s="8"/>
      <c r="C3462"/>
      <c r="D3462"/>
      <c r="E3462"/>
      <c r="F3462"/>
      <c r="G3462" s="6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</row>
    <row r="3463" spans="2:21" x14ac:dyDescent="0.35">
      <c r="B3463" s="8"/>
      <c r="C3463"/>
      <c r="D3463"/>
      <c r="E3463"/>
      <c r="F3463"/>
      <c r="G3463" s="6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</row>
    <row r="3464" spans="2:21" x14ac:dyDescent="0.35">
      <c r="B3464" s="8"/>
      <c r="C3464"/>
      <c r="D3464"/>
      <c r="E3464"/>
      <c r="F3464"/>
      <c r="G3464" s="6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</row>
    <row r="3465" spans="2:21" x14ac:dyDescent="0.35">
      <c r="B3465" s="8"/>
      <c r="C3465"/>
      <c r="D3465"/>
      <c r="E3465"/>
      <c r="F3465"/>
      <c r="G3465" s="6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</row>
    <row r="3466" spans="2:21" x14ac:dyDescent="0.35">
      <c r="B3466" s="8"/>
      <c r="C3466"/>
      <c r="D3466"/>
      <c r="E3466"/>
      <c r="F3466"/>
      <c r="G3466" s="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</row>
    <row r="3467" spans="2:21" x14ac:dyDescent="0.35">
      <c r="B3467" s="8"/>
      <c r="C3467"/>
      <c r="D3467"/>
      <c r="E3467"/>
      <c r="F3467"/>
      <c r="G3467" s="6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</row>
    <row r="3468" spans="2:21" x14ac:dyDescent="0.35">
      <c r="B3468" s="8"/>
      <c r="C3468"/>
      <c r="D3468"/>
      <c r="E3468"/>
      <c r="F3468"/>
      <c r="G3468" s="6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</row>
    <row r="3469" spans="2:21" x14ac:dyDescent="0.35">
      <c r="B3469" s="8"/>
      <c r="C3469"/>
      <c r="D3469"/>
      <c r="E3469"/>
      <c r="F3469"/>
      <c r="G3469" s="6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</row>
    <row r="3470" spans="2:21" x14ac:dyDescent="0.35">
      <c r="B3470" s="8"/>
      <c r="C3470"/>
      <c r="D3470"/>
      <c r="E3470"/>
      <c r="F3470"/>
      <c r="G3470" s="6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</row>
    <row r="3471" spans="2:21" x14ac:dyDescent="0.35">
      <c r="B3471" s="8"/>
      <c r="C3471"/>
      <c r="D3471"/>
      <c r="E3471"/>
      <c r="F3471"/>
      <c r="G3471" s="6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</row>
    <row r="3472" spans="2:21" x14ac:dyDescent="0.35">
      <c r="B3472" s="8"/>
      <c r="C3472"/>
      <c r="D3472"/>
      <c r="E3472"/>
      <c r="F3472"/>
      <c r="G3472" s="6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</row>
    <row r="3473" spans="2:21" x14ac:dyDescent="0.35">
      <c r="B3473" s="8"/>
      <c r="C3473"/>
      <c r="D3473"/>
      <c r="E3473"/>
      <c r="F3473"/>
      <c r="G3473" s="6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</row>
    <row r="3474" spans="2:21" x14ac:dyDescent="0.35">
      <c r="B3474" s="8"/>
      <c r="C3474"/>
      <c r="D3474"/>
      <c r="E3474"/>
      <c r="F3474"/>
      <c r="G3474" s="6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</row>
    <row r="3475" spans="2:21" x14ac:dyDescent="0.35">
      <c r="B3475" s="8"/>
      <c r="C3475"/>
      <c r="D3475"/>
      <c r="E3475"/>
      <c r="F3475"/>
      <c r="G3475" s="6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</row>
    <row r="3476" spans="2:21" x14ac:dyDescent="0.35">
      <c r="B3476" s="8"/>
      <c r="C3476"/>
      <c r="D3476"/>
      <c r="E3476"/>
      <c r="F3476"/>
      <c r="G3476" s="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</row>
    <row r="3477" spans="2:21" x14ac:dyDescent="0.35">
      <c r="B3477" s="8"/>
      <c r="C3477"/>
      <c r="D3477"/>
      <c r="E3477"/>
      <c r="F3477"/>
      <c r="G3477" s="6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</row>
    <row r="3478" spans="2:21" x14ac:dyDescent="0.35">
      <c r="B3478" s="8"/>
      <c r="C3478"/>
      <c r="D3478"/>
      <c r="E3478"/>
      <c r="F3478"/>
      <c r="G3478" s="6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</row>
    <row r="3479" spans="2:21" x14ac:dyDescent="0.35">
      <c r="B3479" s="8"/>
      <c r="C3479"/>
      <c r="D3479"/>
      <c r="E3479"/>
      <c r="F3479"/>
      <c r="G3479" s="6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</row>
    <row r="3480" spans="2:21" x14ac:dyDescent="0.35">
      <c r="B3480" s="8"/>
      <c r="C3480"/>
      <c r="D3480"/>
      <c r="E3480"/>
      <c r="F3480"/>
      <c r="G3480" s="6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</row>
    <row r="3481" spans="2:21" x14ac:dyDescent="0.35">
      <c r="B3481" s="8"/>
      <c r="C3481"/>
      <c r="D3481"/>
      <c r="E3481"/>
      <c r="F3481"/>
      <c r="G3481" s="6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</row>
    <row r="3482" spans="2:21" x14ac:dyDescent="0.35">
      <c r="B3482" s="8"/>
      <c r="C3482"/>
      <c r="D3482"/>
      <c r="E3482"/>
      <c r="F3482"/>
      <c r="G3482" s="6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</row>
    <row r="3483" spans="2:21" x14ac:dyDescent="0.35">
      <c r="B3483" s="8"/>
      <c r="C3483"/>
      <c r="D3483"/>
      <c r="E3483"/>
      <c r="F3483"/>
      <c r="G3483" s="6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</row>
    <row r="3484" spans="2:21" x14ac:dyDescent="0.35">
      <c r="B3484" s="8"/>
      <c r="C3484"/>
      <c r="D3484"/>
      <c r="E3484"/>
      <c r="F3484"/>
      <c r="G3484" s="6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</row>
    <row r="3485" spans="2:21" x14ac:dyDescent="0.35">
      <c r="B3485" s="8"/>
      <c r="C3485"/>
      <c r="D3485"/>
      <c r="E3485"/>
      <c r="F3485"/>
      <c r="G3485" s="6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</row>
    <row r="3486" spans="2:21" x14ac:dyDescent="0.35">
      <c r="B3486" s="8"/>
      <c r="C3486"/>
      <c r="D3486"/>
      <c r="E3486"/>
      <c r="F3486"/>
      <c r="G3486" s="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</row>
    <row r="3487" spans="2:21" x14ac:dyDescent="0.35">
      <c r="B3487" s="8"/>
      <c r="C3487"/>
      <c r="D3487"/>
      <c r="E3487"/>
      <c r="F3487"/>
      <c r="G3487" s="6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</row>
    <row r="3488" spans="2:21" x14ac:dyDescent="0.35">
      <c r="B3488" s="8"/>
      <c r="C3488"/>
      <c r="D3488"/>
      <c r="E3488"/>
      <c r="F3488"/>
      <c r="G3488" s="6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</row>
    <row r="3489" spans="2:21" x14ac:dyDescent="0.35">
      <c r="B3489" s="8"/>
      <c r="C3489"/>
      <c r="D3489"/>
      <c r="E3489"/>
      <c r="F3489"/>
      <c r="G3489" s="6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</row>
    <row r="3490" spans="2:21" x14ac:dyDescent="0.35">
      <c r="B3490" s="8"/>
      <c r="C3490"/>
      <c r="D3490"/>
      <c r="E3490"/>
      <c r="F3490"/>
      <c r="G3490" s="6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</row>
    <row r="3491" spans="2:21" x14ac:dyDescent="0.35">
      <c r="B3491" s="8"/>
      <c r="C3491"/>
      <c r="D3491"/>
      <c r="E3491"/>
      <c r="F3491"/>
      <c r="G3491" s="6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</row>
    <row r="3492" spans="2:21" x14ac:dyDescent="0.35">
      <c r="B3492" s="8"/>
      <c r="C3492"/>
      <c r="D3492"/>
      <c r="E3492"/>
      <c r="F3492"/>
      <c r="G3492" s="6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</row>
    <row r="3493" spans="2:21" x14ac:dyDescent="0.35">
      <c r="B3493" s="8"/>
      <c r="C3493"/>
      <c r="D3493"/>
      <c r="E3493"/>
      <c r="F3493"/>
      <c r="G3493" s="6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</row>
    <row r="3494" spans="2:21" x14ac:dyDescent="0.35">
      <c r="B3494" s="8"/>
      <c r="C3494"/>
      <c r="D3494"/>
      <c r="E3494"/>
      <c r="F3494"/>
      <c r="G3494" s="6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</row>
    <row r="3495" spans="2:21" x14ac:dyDescent="0.35">
      <c r="B3495" s="8"/>
      <c r="C3495"/>
      <c r="D3495"/>
      <c r="E3495"/>
      <c r="F3495"/>
      <c r="G3495" s="6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</row>
    <row r="3496" spans="2:21" x14ac:dyDescent="0.35">
      <c r="B3496" s="8"/>
      <c r="C3496"/>
      <c r="D3496"/>
      <c r="E3496"/>
      <c r="F3496"/>
      <c r="G3496" s="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</row>
    <row r="3497" spans="2:21" x14ac:dyDescent="0.35">
      <c r="B3497" s="8"/>
      <c r="C3497"/>
      <c r="D3497"/>
      <c r="E3497"/>
      <c r="F3497"/>
      <c r="G3497" s="6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</row>
    <row r="3498" spans="2:21" x14ac:dyDescent="0.35">
      <c r="B3498" s="8"/>
      <c r="C3498"/>
      <c r="D3498"/>
      <c r="E3498"/>
      <c r="F3498"/>
      <c r="G3498" s="6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</row>
    <row r="3499" spans="2:21" x14ac:dyDescent="0.35">
      <c r="B3499" s="8"/>
      <c r="C3499"/>
      <c r="D3499"/>
      <c r="E3499"/>
      <c r="F3499"/>
      <c r="G3499" s="6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</row>
    <row r="3500" spans="2:21" x14ac:dyDescent="0.35">
      <c r="B3500" s="8"/>
      <c r="C3500"/>
      <c r="D3500"/>
      <c r="E3500"/>
      <c r="F3500"/>
      <c r="G3500" s="6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</row>
    <row r="3501" spans="2:21" x14ac:dyDescent="0.35">
      <c r="B3501" s="8"/>
      <c r="C3501"/>
      <c r="D3501"/>
      <c r="E3501"/>
      <c r="F3501"/>
      <c r="G3501" s="6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</row>
    <row r="3502" spans="2:21" x14ac:dyDescent="0.35">
      <c r="B3502" s="8"/>
      <c r="C3502"/>
      <c r="D3502"/>
      <c r="E3502"/>
      <c r="F3502"/>
      <c r="G3502" s="6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</row>
    <row r="3503" spans="2:21" x14ac:dyDescent="0.35">
      <c r="B3503" s="8"/>
      <c r="C3503"/>
      <c r="D3503"/>
      <c r="E3503"/>
      <c r="F3503"/>
      <c r="G3503" s="6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</row>
    <row r="3504" spans="2:21" x14ac:dyDescent="0.35">
      <c r="B3504" s="8"/>
      <c r="C3504"/>
      <c r="D3504"/>
      <c r="E3504"/>
      <c r="F3504"/>
      <c r="G3504" s="6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</row>
    <row r="3505" spans="2:21" x14ac:dyDescent="0.35">
      <c r="B3505" s="8"/>
      <c r="C3505"/>
      <c r="D3505"/>
      <c r="E3505"/>
      <c r="F3505"/>
      <c r="G3505" s="6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</row>
    <row r="3506" spans="2:21" x14ac:dyDescent="0.35">
      <c r="B3506" s="8"/>
      <c r="C3506"/>
      <c r="D3506"/>
      <c r="E3506"/>
      <c r="F3506"/>
      <c r="G3506" s="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</row>
    <row r="3507" spans="2:21" x14ac:dyDescent="0.35">
      <c r="B3507" s="8"/>
      <c r="C3507"/>
      <c r="D3507"/>
      <c r="E3507"/>
      <c r="F3507"/>
      <c r="G3507" s="6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</row>
    <row r="3508" spans="2:21" x14ac:dyDescent="0.35">
      <c r="B3508" s="8"/>
      <c r="C3508"/>
      <c r="D3508"/>
      <c r="E3508"/>
      <c r="F3508"/>
      <c r="G3508" s="6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</row>
    <row r="3509" spans="2:21" x14ac:dyDescent="0.35">
      <c r="B3509" s="8"/>
      <c r="C3509"/>
      <c r="D3509"/>
      <c r="E3509"/>
      <c r="F3509"/>
      <c r="G3509" s="6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</row>
    <row r="3510" spans="2:21" x14ac:dyDescent="0.35">
      <c r="B3510" s="8"/>
      <c r="C3510"/>
      <c r="D3510"/>
      <c r="E3510"/>
      <c r="F3510"/>
      <c r="G3510" s="6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</row>
    <row r="3511" spans="2:21" x14ac:dyDescent="0.35">
      <c r="B3511" s="8"/>
      <c r="C3511"/>
      <c r="D3511"/>
      <c r="E3511"/>
      <c r="F3511"/>
      <c r="G3511" s="6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</row>
    <row r="3512" spans="2:21" x14ac:dyDescent="0.35">
      <c r="B3512" s="8"/>
      <c r="C3512"/>
      <c r="D3512"/>
      <c r="E3512"/>
      <c r="F3512"/>
      <c r="G3512" s="6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</row>
    <row r="3513" spans="2:21" x14ac:dyDescent="0.35">
      <c r="B3513" s="8"/>
      <c r="C3513"/>
      <c r="D3513"/>
      <c r="E3513"/>
      <c r="F3513"/>
      <c r="G3513" s="6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</row>
    <row r="3514" spans="2:21" x14ac:dyDescent="0.35">
      <c r="B3514" s="8"/>
      <c r="C3514"/>
      <c r="D3514"/>
      <c r="E3514"/>
      <c r="F3514"/>
      <c r="G3514" s="6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</row>
    <row r="3515" spans="2:21" x14ac:dyDescent="0.35">
      <c r="B3515" s="8"/>
      <c r="C3515"/>
      <c r="D3515"/>
      <c r="E3515"/>
      <c r="F3515"/>
      <c r="G3515" s="6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</row>
    <row r="3516" spans="2:21" x14ac:dyDescent="0.35">
      <c r="B3516" s="8"/>
      <c r="C3516"/>
      <c r="D3516"/>
      <c r="E3516"/>
      <c r="F3516"/>
      <c r="G3516" s="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</row>
    <row r="3517" spans="2:21" x14ac:dyDescent="0.35">
      <c r="B3517" s="8"/>
      <c r="C3517"/>
      <c r="D3517"/>
      <c r="E3517"/>
      <c r="F3517"/>
      <c r="G3517" s="6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</row>
    <row r="3518" spans="2:21" x14ac:dyDescent="0.35">
      <c r="B3518" s="8"/>
      <c r="C3518"/>
      <c r="D3518"/>
      <c r="E3518"/>
      <c r="F3518"/>
      <c r="G3518" s="6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</row>
    <row r="3519" spans="2:21" x14ac:dyDescent="0.35">
      <c r="B3519" s="8"/>
      <c r="C3519"/>
      <c r="D3519"/>
      <c r="E3519"/>
      <c r="F3519"/>
      <c r="G3519" s="6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</row>
    <row r="3520" spans="2:21" x14ac:dyDescent="0.35">
      <c r="B3520" s="8"/>
      <c r="C3520"/>
      <c r="D3520"/>
      <c r="E3520"/>
      <c r="F3520"/>
      <c r="G3520" s="6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</row>
    <row r="3521" spans="2:21" x14ac:dyDescent="0.35">
      <c r="B3521" s="8"/>
      <c r="C3521"/>
      <c r="D3521"/>
      <c r="E3521"/>
      <c r="F3521"/>
      <c r="G3521" s="6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</row>
    <row r="3522" spans="2:21" x14ac:dyDescent="0.35">
      <c r="B3522" s="8"/>
      <c r="C3522"/>
      <c r="D3522"/>
      <c r="E3522"/>
      <c r="F3522"/>
      <c r="G3522" s="6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</row>
    <row r="3523" spans="2:21" x14ac:dyDescent="0.35">
      <c r="B3523" s="8"/>
      <c r="C3523"/>
      <c r="D3523"/>
      <c r="E3523"/>
      <c r="F3523"/>
      <c r="G3523" s="6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</row>
    <row r="3524" spans="2:21" x14ac:dyDescent="0.35">
      <c r="B3524" s="8"/>
      <c r="C3524"/>
      <c r="D3524"/>
      <c r="E3524"/>
      <c r="F3524"/>
      <c r="G3524" s="6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</row>
    <row r="3525" spans="2:21" x14ac:dyDescent="0.35">
      <c r="B3525" s="8"/>
      <c r="C3525"/>
      <c r="D3525"/>
      <c r="E3525"/>
      <c r="F3525"/>
      <c r="G3525" s="6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</row>
    <row r="3526" spans="2:21" x14ac:dyDescent="0.35">
      <c r="B3526" s="8"/>
      <c r="C3526"/>
      <c r="D3526"/>
      <c r="E3526"/>
      <c r="F3526"/>
      <c r="G3526" s="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</row>
    <row r="3527" spans="2:21" x14ac:dyDescent="0.35">
      <c r="B3527" s="8"/>
      <c r="C3527"/>
      <c r="D3527"/>
      <c r="E3527"/>
      <c r="F3527"/>
      <c r="G3527" s="6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</row>
    <row r="3528" spans="2:21" x14ac:dyDescent="0.35">
      <c r="B3528" s="8"/>
      <c r="C3528"/>
      <c r="D3528"/>
      <c r="E3528"/>
      <c r="F3528"/>
      <c r="G3528" s="6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</row>
    <row r="3529" spans="2:21" x14ac:dyDescent="0.35">
      <c r="B3529" s="8"/>
      <c r="C3529"/>
      <c r="D3529"/>
      <c r="E3529"/>
      <c r="F3529"/>
      <c r="G3529" s="6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</row>
    <row r="3530" spans="2:21" x14ac:dyDescent="0.35">
      <c r="B3530" s="8"/>
      <c r="C3530"/>
      <c r="D3530"/>
      <c r="E3530"/>
      <c r="F3530"/>
      <c r="G3530" s="6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</row>
    <row r="3531" spans="2:21" x14ac:dyDescent="0.35">
      <c r="B3531" s="8"/>
      <c r="C3531"/>
      <c r="D3531"/>
      <c r="E3531"/>
      <c r="F3531"/>
      <c r="G3531" s="6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</row>
    <row r="3532" spans="2:21" x14ac:dyDescent="0.35">
      <c r="B3532" s="8"/>
      <c r="C3532"/>
      <c r="D3532"/>
      <c r="E3532"/>
      <c r="F3532"/>
      <c r="G3532" s="6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</row>
    <row r="3533" spans="2:21" x14ac:dyDescent="0.35">
      <c r="B3533" s="8"/>
      <c r="C3533"/>
      <c r="D3533"/>
      <c r="E3533"/>
      <c r="F3533"/>
      <c r="G3533" s="6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</row>
    <row r="3534" spans="2:21" x14ac:dyDescent="0.35">
      <c r="B3534" s="8"/>
      <c r="C3534"/>
      <c r="D3534"/>
      <c r="E3534"/>
      <c r="F3534"/>
      <c r="G3534" s="6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</row>
    <row r="3535" spans="2:21" x14ac:dyDescent="0.35">
      <c r="B3535" s="8"/>
      <c r="C3535"/>
      <c r="D3535"/>
      <c r="E3535"/>
      <c r="F3535"/>
      <c r="G3535" s="6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</row>
    <row r="3536" spans="2:21" x14ac:dyDescent="0.35">
      <c r="B3536" s="8"/>
      <c r="C3536"/>
      <c r="D3536"/>
      <c r="E3536"/>
      <c r="F3536"/>
      <c r="G3536" s="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</row>
    <row r="3537" spans="2:21" x14ac:dyDescent="0.35">
      <c r="B3537" s="8"/>
      <c r="C3537"/>
      <c r="D3537"/>
      <c r="E3537"/>
      <c r="F3537"/>
      <c r="G3537" s="6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</row>
    <row r="3538" spans="2:21" x14ac:dyDescent="0.35">
      <c r="B3538" s="8"/>
      <c r="C3538"/>
      <c r="D3538"/>
      <c r="E3538"/>
      <c r="F3538"/>
      <c r="G3538" s="6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</row>
    <row r="3539" spans="2:21" x14ac:dyDescent="0.35">
      <c r="B3539" s="8"/>
      <c r="C3539"/>
      <c r="D3539"/>
      <c r="E3539"/>
      <c r="F3539"/>
      <c r="G3539" s="6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</row>
    <row r="3540" spans="2:21" x14ac:dyDescent="0.35">
      <c r="B3540" s="8"/>
      <c r="C3540"/>
      <c r="D3540"/>
      <c r="E3540"/>
      <c r="F3540"/>
      <c r="G3540" s="6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</row>
    <row r="3541" spans="2:21" x14ac:dyDescent="0.35">
      <c r="B3541" s="8"/>
      <c r="C3541"/>
      <c r="D3541"/>
      <c r="E3541"/>
      <c r="F3541"/>
      <c r="G3541" s="6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</row>
    <row r="3542" spans="2:21" x14ac:dyDescent="0.35">
      <c r="B3542" s="8"/>
      <c r="C3542"/>
      <c r="D3542"/>
      <c r="E3542"/>
      <c r="F3542"/>
      <c r="G3542" s="6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</row>
    <row r="3543" spans="2:21" x14ac:dyDescent="0.35">
      <c r="B3543" s="8"/>
      <c r="C3543"/>
      <c r="D3543"/>
      <c r="E3543"/>
      <c r="F3543"/>
      <c r="G3543" s="6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</row>
    <row r="3544" spans="2:21" x14ac:dyDescent="0.35">
      <c r="B3544" s="8"/>
      <c r="C3544"/>
      <c r="D3544"/>
      <c r="E3544"/>
      <c r="F3544"/>
      <c r="G3544" s="6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</row>
    <row r="3545" spans="2:21" x14ac:dyDescent="0.35">
      <c r="B3545" s="8"/>
      <c r="C3545"/>
      <c r="D3545"/>
      <c r="E3545"/>
      <c r="F3545"/>
      <c r="G3545" s="6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</row>
    <row r="3546" spans="2:21" x14ac:dyDescent="0.35">
      <c r="B3546" s="8"/>
      <c r="C3546"/>
      <c r="D3546"/>
      <c r="E3546"/>
      <c r="F3546"/>
      <c r="G3546" s="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</row>
    <row r="3547" spans="2:21" x14ac:dyDescent="0.35">
      <c r="B3547" s="8"/>
      <c r="C3547"/>
      <c r="D3547"/>
      <c r="E3547"/>
      <c r="F3547"/>
      <c r="G3547" s="6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</row>
    <row r="3548" spans="2:21" x14ac:dyDescent="0.35">
      <c r="B3548" s="8"/>
      <c r="C3548"/>
      <c r="D3548"/>
      <c r="E3548"/>
      <c r="F3548"/>
      <c r="G3548" s="6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</row>
    <row r="3549" spans="2:21" x14ac:dyDescent="0.35">
      <c r="B3549" s="8"/>
      <c r="C3549"/>
      <c r="D3549"/>
      <c r="E3549"/>
      <c r="F3549"/>
      <c r="G3549" s="6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</row>
    <row r="3550" spans="2:21" x14ac:dyDescent="0.35">
      <c r="B3550" s="8"/>
      <c r="C3550"/>
      <c r="D3550"/>
      <c r="E3550"/>
      <c r="F3550"/>
      <c r="G3550" s="6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</row>
    <row r="3551" spans="2:21" x14ac:dyDescent="0.35">
      <c r="B3551" s="8"/>
      <c r="C3551"/>
      <c r="D3551"/>
      <c r="E3551"/>
      <c r="F3551"/>
      <c r="G3551" s="6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</row>
    <row r="3552" spans="2:21" x14ac:dyDescent="0.35">
      <c r="B3552" s="8"/>
      <c r="C3552"/>
      <c r="D3552"/>
      <c r="E3552"/>
      <c r="F3552"/>
      <c r="G3552" s="6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</row>
    <row r="3553" spans="2:21" x14ac:dyDescent="0.35">
      <c r="B3553" s="8"/>
      <c r="C3553"/>
      <c r="D3553"/>
      <c r="E3553"/>
      <c r="F3553"/>
      <c r="G3553" s="6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</row>
    <row r="3554" spans="2:21" x14ac:dyDescent="0.35">
      <c r="B3554" s="8"/>
      <c r="C3554"/>
      <c r="D3554"/>
      <c r="E3554"/>
      <c r="F3554"/>
      <c r="G3554" s="6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</row>
    <row r="3555" spans="2:21" x14ac:dyDescent="0.35">
      <c r="B3555" s="8"/>
      <c r="C3555"/>
      <c r="D3555"/>
      <c r="E3555"/>
      <c r="F3555"/>
      <c r="G3555" s="6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</row>
    <row r="3556" spans="2:21" x14ac:dyDescent="0.35">
      <c r="B3556" s="8"/>
      <c r="C3556"/>
      <c r="D3556"/>
      <c r="E3556"/>
      <c r="F3556"/>
      <c r="G3556" s="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</row>
    <row r="3557" spans="2:21" x14ac:dyDescent="0.35">
      <c r="B3557" s="8"/>
      <c r="C3557"/>
      <c r="D3557"/>
      <c r="E3557"/>
      <c r="F3557"/>
      <c r="G3557" s="6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</row>
    <row r="3558" spans="2:21" x14ac:dyDescent="0.35">
      <c r="B3558" s="8"/>
      <c r="C3558"/>
      <c r="D3558"/>
      <c r="E3558"/>
      <c r="F3558"/>
      <c r="G3558" s="6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</row>
    <row r="3559" spans="2:21" x14ac:dyDescent="0.35">
      <c r="B3559" s="8"/>
      <c r="C3559"/>
      <c r="D3559"/>
      <c r="E3559"/>
      <c r="F3559"/>
      <c r="G3559" s="6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</row>
    <row r="3560" spans="2:21" x14ac:dyDescent="0.35">
      <c r="B3560" s="8"/>
      <c r="C3560"/>
      <c r="D3560"/>
      <c r="E3560"/>
      <c r="F3560"/>
      <c r="G3560" s="6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</row>
    <row r="3561" spans="2:21" x14ac:dyDescent="0.35">
      <c r="B3561" s="8"/>
      <c r="C3561"/>
      <c r="D3561"/>
      <c r="E3561"/>
      <c r="F3561"/>
      <c r="G3561" s="6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</row>
    <row r="3562" spans="2:21" x14ac:dyDescent="0.35">
      <c r="B3562" s="8"/>
      <c r="C3562"/>
      <c r="D3562"/>
      <c r="E3562"/>
      <c r="F3562"/>
      <c r="G3562" s="6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</row>
    <row r="3563" spans="2:21" x14ac:dyDescent="0.35">
      <c r="B3563" s="8"/>
      <c r="C3563"/>
      <c r="D3563"/>
      <c r="E3563"/>
      <c r="F3563"/>
      <c r="G3563" s="6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</row>
    <row r="3564" spans="2:21" x14ac:dyDescent="0.35">
      <c r="B3564" s="8"/>
      <c r="C3564"/>
      <c r="D3564"/>
      <c r="E3564"/>
      <c r="F3564"/>
      <c r="G3564" s="6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</row>
    <row r="3565" spans="2:21" x14ac:dyDescent="0.35">
      <c r="B3565" s="8"/>
      <c r="C3565"/>
      <c r="D3565"/>
      <c r="E3565"/>
      <c r="F3565"/>
      <c r="G3565" s="6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</row>
    <row r="3566" spans="2:21" x14ac:dyDescent="0.35">
      <c r="B3566" s="8"/>
      <c r="C3566"/>
      <c r="D3566"/>
      <c r="E3566"/>
      <c r="F3566"/>
      <c r="G3566" s="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</row>
    <row r="3567" spans="2:21" x14ac:dyDescent="0.35">
      <c r="B3567" s="8"/>
      <c r="C3567"/>
      <c r="D3567"/>
      <c r="E3567"/>
      <c r="F3567"/>
      <c r="G3567" s="6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</row>
    <row r="3568" spans="2:21" x14ac:dyDescent="0.35">
      <c r="B3568" s="8"/>
      <c r="C3568"/>
      <c r="D3568"/>
      <c r="E3568"/>
      <c r="F3568"/>
      <c r="G3568" s="6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</row>
    <row r="3569" spans="2:21" x14ac:dyDescent="0.35">
      <c r="B3569" s="8"/>
      <c r="C3569"/>
      <c r="D3569"/>
      <c r="E3569"/>
      <c r="F3569"/>
      <c r="G3569" s="6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</row>
    <row r="3570" spans="2:21" x14ac:dyDescent="0.35">
      <c r="B3570" s="8"/>
      <c r="C3570"/>
      <c r="D3570"/>
      <c r="E3570"/>
      <c r="F3570"/>
      <c r="G3570" s="6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</row>
    <row r="3571" spans="2:21" x14ac:dyDescent="0.35">
      <c r="B3571" s="8"/>
      <c r="C3571"/>
      <c r="D3571"/>
      <c r="E3571"/>
      <c r="F3571"/>
      <c r="G3571" s="6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</row>
    <row r="3572" spans="2:21" x14ac:dyDescent="0.35">
      <c r="B3572" s="8"/>
      <c r="C3572"/>
      <c r="D3572"/>
      <c r="E3572"/>
      <c r="F3572"/>
      <c r="G3572" s="6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</row>
    <row r="3573" spans="2:21" x14ac:dyDescent="0.35">
      <c r="B3573" s="8"/>
      <c r="C3573"/>
      <c r="D3573"/>
      <c r="E3573"/>
      <c r="F3573"/>
      <c r="G3573" s="6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</row>
    <row r="3574" spans="2:21" x14ac:dyDescent="0.35">
      <c r="B3574" s="8"/>
      <c r="C3574"/>
      <c r="D3574"/>
      <c r="E3574"/>
      <c r="F3574"/>
      <c r="G3574" s="6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</row>
    <row r="3575" spans="2:21" x14ac:dyDescent="0.35">
      <c r="B3575" s="8"/>
      <c r="C3575"/>
      <c r="D3575"/>
      <c r="E3575"/>
      <c r="F3575"/>
      <c r="G3575" s="6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</row>
    <row r="3576" spans="2:21" x14ac:dyDescent="0.35">
      <c r="B3576" s="8"/>
      <c r="C3576"/>
      <c r="D3576"/>
      <c r="E3576"/>
      <c r="F3576"/>
      <c r="G3576" s="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</row>
    <row r="3577" spans="2:21" x14ac:dyDescent="0.35">
      <c r="B3577" s="8"/>
      <c r="C3577"/>
      <c r="D3577"/>
      <c r="E3577"/>
      <c r="F3577"/>
      <c r="G3577" s="6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</row>
    <row r="3578" spans="2:21" x14ac:dyDescent="0.35">
      <c r="B3578" s="8"/>
      <c r="C3578"/>
      <c r="D3578"/>
      <c r="E3578"/>
      <c r="F3578"/>
      <c r="G3578" s="6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</row>
    <row r="3579" spans="2:21" x14ac:dyDescent="0.35">
      <c r="B3579" s="8"/>
      <c r="C3579"/>
      <c r="D3579"/>
      <c r="E3579"/>
      <c r="F3579"/>
      <c r="G3579" s="6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</row>
    <row r="3580" spans="2:21" x14ac:dyDescent="0.35">
      <c r="B3580" s="8"/>
      <c r="C3580"/>
      <c r="D3580"/>
      <c r="E3580"/>
      <c r="F3580"/>
      <c r="G3580" s="6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</row>
    <row r="3581" spans="2:21" x14ac:dyDescent="0.35">
      <c r="B3581" s="8"/>
      <c r="C3581"/>
      <c r="D3581"/>
      <c r="E3581"/>
      <c r="F3581"/>
      <c r="G3581" s="6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</row>
    <row r="3582" spans="2:21" x14ac:dyDescent="0.35">
      <c r="B3582" s="8"/>
      <c r="C3582"/>
      <c r="D3582"/>
      <c r="E3582"/>
      <c r="F3582"/>
      <c r="G3582" s="6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</row>
    <row r="3583" spans="2:21" x14ac:dyDescent="0.35">
      <c r="B3583" s="8"/>
      <c r="C3583"/>
      <c r="D3583"/>
      <c r="E3583"/>
      <c r="F3583"/>
      <c r="G3583" s="6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</row>
    <row r="3584" spans="2:21" x14ac:dyDescent="0.35">
      <c r="B3584" s="8"/>
      <c r="C3584"/>
      <c r="D3584"/>
      <c r="E3584"/>
      <c r="F3584"/>
      <c r="G3584" s="6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</row>
    <row r="3585" spans="2:21" x14ac:dyDescent="0.35">
      <c r="B3585" s="8"/>
      <c r="C3585"/>
      <c r="D3585"/>
      <c r="E3585"/>
      <c r="F3585"/>
      <c r="G3585" s="6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</row>
    <row r="3586" spans="2:21" x14ac:dyDescent="0.35">
      <c r="B3586" s="8"/>
      <c r="C3586"/>
      <c r="D3586"/>
      <c r="E3586"/>
      <c r="F3586"/>
      <c r="G3586" s="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</row>
    <row r="3587" spans="2:21" x14ac:dyDescent="0.35">
      <c r="B3587" s="8"/>
      <c r="C3587"/>
      <c r="D3587"/>
      <c r="E3587"/>
      <c r="F3587"/>
      <c r="G3587" s="6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</row>
    <row r="3588" spans="2:21" x14ac:dyDescent="0.35">
      <c r="B3588" s="8"/>
      <c r="C3588"/>
      <c r="D3588"/>
      <c r="E3588"/>
      <c r="F3588"/>
      <c r="G3588" s="6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</row>
    <row r="3589" spans="2:21" x14ac:dyDescent="0.35">
      <c r="B3589" s="8"/>
      <c r="C3589"/>
      <c r="D3589"/>
      <c r="E3589"/>
      <c r="F3589"/>
      <c r="G3589" s="6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</row>
    <row r="3590" spans="2:21" x14ac:dyDescent="0.35">
      <c r="B3590" s="8"/>
      <c r="C3590"/>
      <c r="D3590"/>
      <c r="E3590"/>
      <c r="F3590"/>
      <c r="G3590" s="6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</row>
    <row r="3591" spans="2:21" x14ac:dyDescent="0.35">
      <c r="B3591" s="8"/>
      <c r="C3591"/>
      <c r="D3591"/>
      <c r="E3591"/>
      <c r="F3591"/>
      <c r="G3591" s="6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</row>
    <row r="3592" spans="2:21" x14ac:dyDescent="0.35">
      <c r="B3592" s="8"/>
      <c r="C3592"/>
      <c r="D3592"/>
      <c r="E3592"/>
      <c r="F3592"/>
      <c r="G3592" s="6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</row>
    <row r="3593" spans="2:21" x14ac:dyDescent="0.35">
      <c r="B3593" s="8"/>
      <c r="C3593"/>
      <c r="D3593"/>
      <c r="E3593"/>
      <c r="F3593"/>
      <c r="G3593" s="6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</row>
    <row r="3594" spans="2:21" x14ac:dyDescent="0.35">
      <c r="B3594" s="8"/>
      <c r="C3594"/>
      <c r="D3594"/>
      <c r="E3594"/>
      <c r="F3594"/>
      <c r="G3594" s="6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</row>
    <row r="3595" spans="2:21" x14ac:dyDescent="0.35">
      <c r="B3595" s="8"/>
      <c r="C3595"/>
      <c r="D3595"/>
      <c r="E3595"/>
      <c r="F3595"/>
      <c r="G3595" s="6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</row>
    <row r="3596" spans="2:21" x14ac:dyDescent="0.35">
      <c r="B3596" s="8"/>
      <c r="C3596"/>
      <c r="D3596"/>
      <c r="E3596"/>
      <c r="F3596"/>
      <c r="G3596" s="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</row>
    <row r="3597" spans="2:21" x14ac:dyDescent="0.35">
      <c r="B3597" s="8"/>
      <c r="C3597"/>
      <c r="D3597"/>
      <c r="E3597"/>
      <c r="F3597"/>
      <c r="G3597" s="6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</row>
    <row r="3598" spans="2:21" x14ac:dyDescent="0.35">
      <c r="B3598" s="8"/>
      <c r="C3598"/>
      <c r="D3598"/>
      <c r="E3598"/>
      <c r="F3598"/>
      <c r="G3598" s="6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</row>
    <row r="3599" spans="2:21" x14ac:dyDescent="0.35">
      <c r="B3599" s="8"/>
      <c r="C3599"/>
      <c r="D3599"/>
      <c r="E3599"/>
      <c r="F3599"/>
      <c r="G3599" s="6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</row>
    <row r="3600" spans="2:21" x14ac:dyDescent="0.35">
      <c r="B3600" s="8"/>
      <c r="C3600"/>
      <c r="D3600"/>
      <c r="E3600"/>
      <c r="F3600"/>
      <c r="G3600" s="6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</row>
    <row r="3601" spans="2:21" x14ac:dyDescent="0.35">
      <c r="B3601" s="8"/>
      <c r="C3601"/>
      <c r="D3601"/>
      <c r="E3601"/>
      <c r="F3601"/>
      <c r="G3601" s="6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</row>
    <row r="3602" spans="2:21" x14ac:dyDescent="0.35">
      <c r="B3602" s="8"/>
      <c r="C3602"/>
      <c r="D3602"/>
      <c r="E3602"/>
      <c r="F3602"/>
      <c r="G3602" s="6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</row>
    <row r="3603" spans="2:21" x14ac:dyDescent="0.35">
      <c r="B3603" s="8"/>
      <c r="C3603"/>
      <c r="D3603"/>
      <c r="E3603"/>
      <c r="F3603"/>
      <c r="G3603" s="6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</row>
    <row r="3604" spans="2:21" x14ac:dyDescent="0.35">
      <c r="B3604" s="8"/>
      <c r="C3604"/>
      <c r="D3604"/>
      <c r="E3604"/>
      <c r="F3604"/>
      <c r="G3604" s="6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</row>
    <row r="3605" spans="2:21" x14ac:dyDescent="0.35">
      <c r="B3605" s="8"/>
      <c r="C3605"/>
      <c r="D3605"/>
      <c r="E3605"/>
      <c r="F3605"/>
      <c r="G3605" s="6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</row>
    <row r="3606" spans="2:21" x14ac:dyDescent="0.35">
      <c r="B3606" s="8"/>
      <c r="C3606"/>
      <c r="D3606"/>
      <c r="E3606"/>
      <c r="F3606"/>
      <c r="G3606" s="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</row>
    <row r="3607" spans="2:21" x14ac:dyDescent="0.35">
      <c r="B3607" s="8"/>
      <c r="C3607"/>
      <c r="D3607"/>
      <c r="E3607"/>
      <c r="F3607"/>
      <c r="G3607" s="6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</row>
    <row r="3608" spans="2:21" x14ac:dyDescent="0.35">
      <c r="B3608" s="8"/>
      <c r="C3608"/>
      <c r="D3608"/>
      <c r="E3608"/>
      <c r="F3608"/>
      <c r="G3608" s="6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</row>
    <row r="3609" spans="2:21" x14ac:dyDescent="0.35">
      <c r="B3609" s="8"/>
      <c r="C3609"/>
      <c r="D3609"/>
      <c r="E3609"/>
      <c r="F3609"/>
      <c r="G3609" s="6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</row>
    <row r="3610" spans="2:21" x14ac:dyDescent="0.35">
      <c r="B3610" s="8"/>
      <c r="C3610"/>
      <c r="D3610"/>
      <c r="E3610"/>
      <c r="F3610"/>
      <c r="G3610" s="6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</row>
    <row r="3611" spans="2:21" x14ac:dyDescent="0.35">
      <c r="B3611" s="8"/>
      <c r="C3611"/>
      <c r="D3611"/>
      <c r="E3611"/>
      <c r="F3611"/>
      <c r="G3611" s="6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</row>
    <row r="3612" spans="2:21" x14ac:dyDescent="0.35">
      <c r="B3612" s="8"/>
      <c r="C3612"/>
      <c r="D3612"/>
      <c r="E3612"/>
      <c r="F3612"/>
      <c r="G3612" s="6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</row>
    <row r="3613" spans="2:21" x14ac:dyDescent="0.35">
      <c r="B3613" s="8"/>
      <c r="C3613"/>
      <c r="D3613"/>
      <c r="E3613"/>
      <c r="F3613"/>
      <c r="G3613" s="6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</row>
    <row r="3614" spans="2:21" x14ac:dyDescent="0.35">
      <c r="B3614" s="8"/>
      <c r="C3614"/>
      <c r="D3614"/>
      <c r="E3614"/>
      <c r="F3614"/>
      <c r="G3614" s="6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</row>
    <row r="3615" spans="2:21" x14ac:dyDescent="0.35">
      <c r="B3615" s="8"/>
      <c r="C3615"/>
      <c r="D3615"/>
      <c r="E3615"/>
      <c r="F3615"/>
      <c r="G3615" s="6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</row>
    <row r="3616" spans="2:21" x14ac:dyDescent="0.35">
      <c r="B3616" s="8"/>
      <c r="C3616"/>
      <c r="D3616"/>
      <c r="E3616"/>
      <c r="F3616"/>
      <c r="G3616" s="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</row>
    <row r="3617" spans="2:21" x14ac:dyDescent="0.35">
      <c r="B3617" s="8"/>
      <c r="C3617"/>
      <c r="D3617"/>
      <c r="E3617"/>
      <c r="F3617"/>
      <c r="G3617" s="6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</row>
    <row r="3618" spans="2:21" x14ac:dyDescent="0.35">
      <c r="B3618" s="8"/>
      <c r="C3618"/>
      <c r="D3618"/>
      <c r="E3618"/>
      <c r="F3618"/>
      <c r="G3618" s="6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</row>
    <row r="3619" spans="2:21" x14ac:dyDescent="0.35">
      <c r="B3619" s="8"/>
      <c r="C3619"/>
      <c r="D3619"/>
      <c r="E3619"/>
      <c r="F3619"/>
      <c r="G3619" s="6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</row>
    <row r="3620" spans="2:21" x14ac:dyDescent="0.35">
      <c r="B3620" s="8"/>
      <c r="C3620"/>
      <c r="D3620"/>
      <c r="E3620"/>
      <c r="F3620"/>
      <c r="G3620" s="6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</row>
    <row r="3621" spans="2:21" x14ac:dyDescent="0.35">
      <c r="B3621" s="8"/>
      <c r="C3621"/>
      <c r="D3621"/>
      <c r="E3621"/>
      <c r="F3621"/>
      <c r="G3621" s="6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</row>
    <row r="3622" spans="2:21" x14ac:dyDescent="0.35">
      <c r="B3622" s="8"/>
      <c r="C3622"/>
      <c r="D3622"/>
      <c r="E3622"/>
      <c r="F3622"/>
      <c r="G3622" s="6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</row>
    <row r="3623" spans="2:21" x14ac:dyDescent="0.35">
      <c r="B3623" s="8"/>
      <c r="C3623"/>
      <c r="D3623"/>
      <c r="E3623"/>
      <c r="F3623"/>
      <c r="G3623" s="6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</row>
    <row r="3624" spans="2:21" x14ac:dyDescent="0.35">
      <c r="B3624" s="8"/>
      <c r="C3624"/>
      <c r="D3624"/>
      <c r="E3624"/>
      <c r="F3624"/>
      <c r="G3624" s="6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</row>
    <row r="3625" spans="2:21" x14ac:dyDescent="0.35">
      <c r="B3625" s="8"/>
      <c r="C3625"/>
      <c r="D3625"/>
      <c r="E3625"/>
      <c r="F3625"/>
      <c r="G3625" s="6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</row>
    <row r="3626" spans="2:21" x14ac:dyDescent="0.35">
      <c r="B3626" s="8"/>
      <c r="C3626"/>
      <c r="D3626"/>
      <c r="E3626"/>
      <c r="F3626"/>
      <c r="G3626" s="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</row>
    <row r="3627" spans="2:21" x14ac:dyDescent="0.35">
      <c r="B3627" s="8"/>
      <c r="C3627"/>
      <c r="D3627"/>
      <c r="E3627"/>
      <c r="F3627"/>
      <c r="G3627" s="6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</row>
    <row r="3628" spans="2:21" x14ac:dyDescent="0.35">
      <c r="B3628" s="8"/>
      <c r="C3628"/>
      <c r="D3628"/>
      <c r="E3628"/>
      <c r="F3628"/>
      <c r="G3628" s="6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</row>
    <row r="3629" spans="2:21" x14ac:dyDescent="0.35">
      <c r="B3629" s="8"/>
      <c r="C3629"/>
      <c r="D3629"/>
      <c r="E3629"/>
      <c r="F3629"/>
      <c r="G3629" s="6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</row>
    <row r="3630" spans="2:21" x14ac:dyDescent="0.35">
      <c r="B3630" s="8"/>
      <c r="C3630"/>
      <c r="D3630"/>
      <c r="E3630"/>
      <c r="F3630"/>
      <c r="G3630" s="6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</row>
    <row r="3631" spans="2:21" x14ac:dyDescent="0.35">
      <c r="B3631" s="8"/>
      <c r="C3631"/>
      <c r="D3631"/>
      <c r="E3631"/>
      <c r="F3631"/>
      <c r="G3631" s="6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</row>
    <row r="3632" spans="2:21" x14ac:dyDescent="0.35">
      <c r="B3632" s="8"/>
      <c r="C3632"/>
      <c r="D3632"/>
      <c r="E3632"/>
      <c r="F3632"/>
      <c r="G3632" s="6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</row>
    <row r="3633" spans="2:21" x14ac:dyDescent="0.35">
      <c r="B3633" s="8"/>
      <c r="C3633"/>
      <c r="D3633"/>
      <c r="E3633"/>
      <c r="F3633"/>
      <c r="G3633" s="6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</row>
    <row r="3634" spans="2:21" x14ac:dyDescent="0.35">
      <c r="B3634" s="8"/>
      <c r="C3634"/>
      <c r="D3634"/>
      <c r="E3634"/>
      <c r="F3634"/>
      <c r="G3634" s="6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</row>
    <row r="3635" spans="2:21" x14ac:dyDescent="0.35">
      <c r="B3635" s="8"/>
      <c r="C3635"/>
      <c r="D3635"/>
      <c r="E3635"/>
      <c r="F3635"/>
      <c r="G3635" s="6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</row>
    <row r="3636" spans="2:21" x14ac:dyDescent="0.35">
      <c r="B3636" s="8"/>
      <c r="C3636"/>
      <c r="D3636"/>
      <c r="E3636"/>
      <c r="F3636"/>
      <c r="G3636" s="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</row>
    <row r="3637" spans="2:21" x14ac:dyDescent="0.35">
      <c r="B3637" s="8"/>
      <c r="C3637"/>
      <c r="D3637"/>
      <c r="E3637"/>
      <c r="F3637"/>
      <c r="G3637" s="6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</row>
    <row r="3638" spans="2:21" x14ac:dyDescent="0.35">
      <c r="B3638" s="8"/>
      <c r="C3638"/>
      <c r="D3638"/>
      <c r="E3638"/>
      <c r="F3638"/>
      <c r="G3638" s="6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</row>
    <row r="3639" spans="2:21" x14ac:dyDescent="0.35">
      <c r="B3639" s="8"/>
      <c r="C3639"/>
      <c r="D3639"/>
      <c r="E3639"/>
      <c r="F3639"/>
      <c r="G3639" s="6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</row>
    <row r="3640" spans="2:21" x14ac:dyDescent="0.35">
      <c r="B3640" s="8"/>
      <c r="C3640"/>
      <c r="D3640"/>
      <c r="E3640"/>
      <c r="F3640"/>
      <c r="G3640" s="6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</row>
    <row r="3641" spans="2:21" x14ac:dyDescent="0.35">
      <c r="B3641" s="8"/>
      <c r="C3641"/>
      <c r="D3641"/>
      <c r="E3641"/>
      <c r="F3641"/>
      <c r="G3641" s="6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</row>
    <row r="3642" spans="2:21" x14ac:dyDescent="0.35">
      <c r="B3642" s="8"/>
      <c r="C3642"/>
      <c r="D3642"/>
      <c r="E3642"/>
      <c r="F3642"/>
      <c r="G3642" s="6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</row>
    <row r="3643" spans="2:21" x14ac:dyDescent="0.35">
      <c r="B3643" s="8"/>
      <c r="C3643"/>
      <c r="D3643"/>
      <c r="E3643"/>
      <c r="F3643"/>
      <c r="G3643" s="6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</row>
    <row r="3644" spans="2:21" x14ac:dyDescent="0.35">
      <c r="B3644" s="8"/>
      <c r="C3644"/>
      <c r="D3644"/>
      <c r="E3644"/>
      <c r="F3644"/>
      <c r="G3644" s="6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</row>
    <row r="3645" spans="2:21" x14ac:dyDescent="0.35">
      <c r="B3645" s="8"/>
      <c r="C3645"/>
      <c r="D3645"/>
      <c r="E3645"/>
      <c r="F3645"/>
      <c r="G3645" s="6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</row>
    <row r="3646" spans="2:21" x14ac:dyDescent="0.35">
      <c r="B3646" s="8"/>
      <c r="C3646"/>
      <c r="D3646"/>
      <c r="E3646"/>
      <c r="F3646"/>
      <c r="G3646" s="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</row>
    <row r="3647" spans="2:21" x14ac:dyDescent="0.35">
      <c r="B3647" s="8"/>
      <c r="C3647"/>
      <c r="D3647"/>
      <c r="E3647"/>
      <c r="F3647"/>
      <c r="G3647" s="6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</row>
    <row r="3648" spans="2:21" x14ac:dyDescent="0.35">
      <c r="B3648" s="8"/>
      <c r="C3648"/>
      <c r="D3648"/>
      <c r="E3648"/>
      <c r="F3648"/>
      <c r="G3648" s="6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</row>
    <row r="3649" spans="2:21" x14ac:dyDescent="0.35">
      <c r="B3649" s="8"/>
      <c r="C3649"/>
      <c r="D3649"/>
      <c r="E3649"/>
      <c r="F3649"/>
      <c r="G3649" s="6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</row>
    <row r="3650" spans="2:21" x14ac:dyDescent="0.35">
      <c r="B3650" s="8"/>
      <c r="C3650"/>
      <c r="D3650"/>
      <c r="E3650"/>
      <c r="F3650"/>
      <c r="G3650" s="6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</row>
    <row r="3651" spans="2:21" x14ac:dyDescent="0.35">
      <c r="B3651" s="8"/>
      <c r="C3651"/>
      <c r="D3651"/>
      <c r="E3651"/>
      <c r="F3651"/>
      <c r="G3651" s="6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</row>
    <row r="3652" spans="2:21" x14ac:dyDescent="0.35">
      <c r="B3652" s="8"/>
      <c r="C3652"/>
      <c r="D3652"/>
      <c r="E3652"/>
      <c r="F3652"/>
      <c r="G3652" s="6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</row>
    <row r="3653" spans="2:21" x14ac:dyDescent="0.35">
      <c r="B3653" s="8"/>
      <c r="C3653"/>
      <c r="D3653"/>
      <c r="E3653"/>
      <c r="F3653"/>
      <c r="G3653" s="6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</row>
    <row r="3654" spans="2:21" x14ac:dyDescent="0.35">
      <c r="B3654" s="8"/>
      <c r="C3654"/>
      <c r="D3654"/>
      <c r="E3654"/>
      <c r="F3654"/>
      <c r="G3654" s="6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</row>
    <row r="3655" spans="2:21" x14ac:dyDescent="0.35">
      <c r="B3655" s="8"/>
      <c r="C3655"/>
      <c r="D3655"/>
      <c r="E3655"/>
      <c r="F3655"/>
      <c r="G3655" s="6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</row>
    <row r="3656" spans="2:21" x14ac:dyDescent="0.35">
      <c r="B3656" s="8"/>
      <c r="C3656"/>
      <c r="D3656"/>
      <c r="E3656"/>
      <c r="F3656"/>
      <c r="G3656" s="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</row>
    <row r="3657" spans="2:21" x14ac:dyDescent="0.35">
      <c r="B3657" s="8"/>
      <c r="C3657"/>
      <c r="D3657"/>
      <c r="E3657"/>
      <c r="F3657"/>
      <c r="G3657" s="6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</row>
    <row r="3658" spans="2:21" x14ac:dyDescent="0.35">
      <c r="B3658" s="8"/>
      <c r="C3658"/>
      <c r="D3658"/>
      <c r="E3658"/>
      <c r="F3658"/>
      <c r="G3658" s="6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</row>
    <row r="3659" spans="2:21" x14ac:dyDescent="0.35">
      <c r="B3659" s="8"/>
      <c r="C3659"/>
      <c r="D3659"/>
      <c r="E3659"/>
      <c r="F3659"/>
      <c r="G3659" s="6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</row>
    <row r="3660" spans="2:21" x14ac:dyDescent="0.35">
      <c r="B3660" s="8"/>
      <c r="C3660"/>
      <c r="D3660"/>
      <c r="E3660"/>
      <c r="F3660"/>
      <c r="G3660" s="6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</row>
    <row r="3661" spans="2:21" x14ac:dyDescent="0.35">
      <c r="B3661" s="8"/>
      <c r="C3661"/>
      <c r="D3661"/>
      <c r="E3661"/>
      <c r="F3661"/>
      <c r="G3661" s="6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</row>
    <row r="3662" spans="2:21" x14ac:dyDescent="0.35">
      <c r="B3662" s="8"/>
      <c r="C3662"/>
      <c r="D3662"/>
      <c r="E3662"/>
      <c r="F3662"/>
      <c r="G3662" s="6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</row>
    <row r="3663" spans="2:21" x14ac:dyDescent="0.35">
      <c r="B3663" s="8"/>
      <c r="C3663"/>
      <c r="D3663"/>
      <c r="E3663"/>
      <c r="F3663"/>
      <c r="G3663" s="6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</row>
    <row r="3664" spans="2:21" x14ac:dyDescent="0.35">
      <c r="B3664" s="8"/>
      <c r="C3664"/>
      <c r="D3664"/>
      <c r="E3664"/>
      <c r="F3664"/>
      <c r="G3664" s="6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</row>
    <row r="3665" spans="2:21" x14ac:dyDescent="0.35">
      <c r="B3665" s="8"/>
      <c r="C3665"/>
      <c r="D3665"/>
      <c r="E3665"/>
      <c r="F3665"/>
      <c r="G3665" s="6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</row>
    <row r="3666" spans="2:21" x14ac:dyDescent="0.35">
      <c r="B3666" s="8"/>
      <c r="C3666"/>
      <c r="D3666"/>
      <c r="E3666"/>
      <c r="F3666"/>
      <c r="G3666" s="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</row>
    <row r="3667" spans="2:21" x14ac:dyDescent="0.35">
      <c r="B3667" s="8"/>
      <c r="C3667"/>
      <c r="D3667"/>
      <c r="E3667"/>
      <c r="F3667"/>
      <c r="G3667" s="6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</row>
    <row r="3668" spans="2:21" x14ac:dyDescent="0.35">
      <c r="B3668" s="8"/>
      <c r="C3668"/>
      <c r="D3668"/>
      <c r="E3668"/>
      <c r="F3668"/>
      <c r="G3668" s="6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</row>
    <row r="3669" spans="2:21" x14ac:dyDescent="0.35">
      <c r="B3669" s="8"/>
      <c r="C3669"/>
      <c r="D3669"/>
      <c r="E3669"/>
      <c r="F3669"/>
      <c r="G3669" s="6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</row>
    <row r="3670" spans="2:21" x14ac:dyDescent="0.35">
      <c r="B3670" s="8"/>
      <c r="C3670"/>
      <c r="D3670"/>
      <c r="E3670"/>
      <c r="F3670"/>
      <c r="G3670" s="6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</row>
    <row r="3671" spans="2:21" x14ac:dyDescent="0.35">
      <c r="B3671" s="8"/>
      <c r="C3671"/>
      <c r="D3671"/>
      <c r="E3671"/>
      <c r="F3671"/>
      <c r="G3671" s="6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</row>
    <row r="3672" spans="2:21" x14ac:dyDescent="0.35">
      <c r="B3672" s="8"/>
      <c r="C3672"/>
      <c r="D3672"/>
      <c r="E3672"/>
      <c r="F3672"/>
      <c r="G3672" s="6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</row>
    <row r="3673" spans="2:21" x14ac:dyDescent="0.35">
      <c r="B3673" s="8"/>
      <c r="C3673"/>
      <c r="D3673"/>
      <c r="E3673"/>
      <c r="F3673"/>
      <c r="G3673" s="6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</row>
    <row r="3674" spans="2:21" x14ac:dyDescent="0.35">
      <c r="B3674" s="8"/>
      <c r="C3674"/>
      <c r="D3674"/>
      <c r="E3674"/>
      <c r="F3674"/>
      <c r="G3674" s="6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</row>
    <row r="3675" spans="2:21" x14ac:dyDescent="0.35">
      <c r="B3675" s="8"/>
      <c r="C3675"/>
      <c r="D3675"/>
      <c r="E3675"/>
      <c r="F3675"/>
      <c r="G3675" s="6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</row>
    <row r="3676" spans="2:21" x14ac:dyDescent="0.35">
      <c r="B3676" s="8"/>
      <c r="C3676"/>
      <c r="D3676"/>
      <c r="E3676"/>
      <c r="F3676"/>
      <c r="G3676" s="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</row>
    <row r="3677" spans="2:21" x14ac:dyDescent="0.35">
      <c r="B3677" s="8"/>
      <c r="C3677"/>
      <c r="D3677"/>
      <c r="E3677"/>
      <c r="F3677"/>
      <c r="G3677" s="6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</row>
    <row r="3678" spans="2:21" x14ac:dyDescent="0.35">
      <c r="B3678" s="8"/>
      <c r="C3678"/>
      <c r="D3678"/>
      <c r="E3678"/>
      <c r="F3678"/>
      <c r="G3678" s="6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</row>
    <row r="3679" spans="2:21" x14ac:dyDescent="0.35">
      <c r="B3679" s="8"/>
      <c r="C3679"/>
      <c r="D3679"/>
      <c r="E3679"/>
      <c r="F3679"/>
      <c r="G3679" s="6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</row>
    <row r="3680" spans="2:21" x14ac:dyDescent="0.35">
      <c r="B3680" s="8"/>
      <c r="C3680"/>
      <c r="D3680"/>
      <c r="E3680"/>
      <c r="F3680"/>
      <c r="G3680" s="6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</row>
    <row r="3681" spans="2:21" x14ac:dyDescent="0.35">
      <c r="B3681" s="8"/>
      <c r="C3681"/>
      <c r="D3681"/>
      <c r="E3681"/>
      <c r="F3681"/>
      <c r="G3681" s="6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</row>
    <row r="3682" spans="2:21" x14ac:dyDescent="0.35">
      <c r="B3682" s="8"/>
      <c r="C3682"/>
      <c r="D3682"/>
      <c r="E3682"/>
      <c r="F3682"/>
      <c r="G3682" s="6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</row>
    <row r="3683" spans="2:21" x14ac:dyDescent="0.35">
      <c r="B3683" s="8"/>
      <c r="C3683"/>
      <c r="D3683"/>
      <c r="E3683"/>
      <c r="F3683"/>
      <c r="G3683" s="6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</row>
    <row r="3684" spans="2:21" x14ac:dyDescent="0.35">
      <c r="B3684" s="8"/>
      <c r="C3684"/>
      <c r="D3684"/>
      <c r="E3684"/>
      <c r="F3684"/>
      <c r="G3684" s="6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</row>
    <row r="3685" spans="2:21" x14ac:dyDescent="0.35">
      <c r="B3685" s="8"/>
      <c r="C3685"/>
      <c r="D3685"/>
      <c r="E3685"/>
      <c r="F3685"/>
      <c r="G3685" s="6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</row>
    <row r="3686" spans="2:21" x14ac:dyDescent="0.35">
      <c r="B3686" s="8"/>
      <c r="C3686"/>
      <c r="D3686"/>
      <c r="E3686"/>
      <c r="F3686"/>
      <c r="G3686" s="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</row>
    <row r="3687" spans="2:21" x14ac:dyDescent="0.35">
      <c r="B3687" s="8"/>
      <c r="C3687"/>
      <c r="D3687"/>
      <c r="E3687"/>
      <c r="F3687"/>
      <c r="G3687" s="6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</row>
    <row r="3688" spans="2:21" x14ac:dyDescent="0.35">
      <c r="B3688" s="8"/>
      <c r="C3688"/>
      <c r="D3688"/>
      <c r="E3688"/>
      <c r="F3688"/>
      <c r="G3688" s="6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</row>
    <row r="3689" spans="2:21" x14ac:dyDescent="0.35">
      <c r="B3689" s="8"/>
      <c r="C3689"/>
      <c r="D3689"/>
      <c r="E3689"/>
      <c r="F3689"/>
      <c r="G3689" s="6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</row>
    <row r="3690" spans="2:21" x14ac:dyDescent="0.35">
      <c r="B3690" s="8"/>
      <c r="C3690"/>
      <c r="D3690"/>
      <c r="E3690"/>
      <c r="F3690"/>
      <c r="G3690" s="6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</row>
    <row r="3691" spans="2:21" x14ac:dyDescent="0.35">
      <c r="B3691" s="8"/>
      <c r="C3691"/>
      <c r="D3691"/>
      <c r="E3691"/>
      <c r="F3691"/>
      <c r="G3691" s="6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</row>
    <row r="3692" spans="2:21" x14ac:dyDescent="0.35">
      <c r="B3692" s="8"/>
      <c r="C3692"/>
      <c r="D3692"/>
      <c r="E3692"/>
      <c r="F3692"/>
      <c r="G3692" s="6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</row>
    <row r="3693" spans="2:21" x14ac:dyDescent="0.35">
      <c r="B3693" s="8"/>
      <c r="C3693"/>
      <c r="D3693"/>
      <c r="E3693"/>
      <c r="F3693"/>
      <c r="G3693" s="6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</row>
    <row r="3694" spans="2:21" x14ac:dyDescent="0.35">
      <c r="B3694" s="8"/>
      <c r="C3694"/>
      <c r="D3694"/>
      <c r="E3694"/>
      <c r="F3694"/>
      <c r="G3694" s="6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</row>
    <row r="3695" spans="2:21" x14ac:dyDescent="0.35">
      <c r="B3695" s="8"/>
      <c r="C3695"/>
      <c r="D3695"/>
      <c r="E3695"/>
      <c r="F3695"/>
      <c r="G3695" s="6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</row>
    <row r="3696" spans="2:21" x14ac:dyDescent="0.35">
      <c r="B3696" s="8"/>
      <c r="C3696"/>
      <c r="D3696"/>
      <c r="E3696"/>
      <c r="F3696"/>
      <c r="G3696" s="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</row>
    <row r="3697" spans="2:21" x14ac:dyDescent="0.35">
      <c r="B3697" s="8"/>
      <c r="C3697"/>
      <c r="D3697"/>
      <c r="E3697"/>
      <c r="F3697"/>
      <c r="G3697" s="6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</row>
    <row r="3698" spans="2:21" x14ac:dyDescent="0.35">
      <c r="B3698" s="8"/>
      <c r="C3698"/>
      <c r="D3698"/>
      <c r="E3698"/>
      <c r="F3698"/>
      <c r="G3698" s="6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</row>
    <row r="3699" spans="2:21" x14ac:dyDescent="0.35">
      <c r="B3699" s="8"/>
      <c r="C3699"/>
      <c r="D3699"/>
      <c r="E3699"/>
      <c r="F3699"/>
      <c r="G3699" s="6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</row>
    <row r="3700" spans="2:21" x14ac:dyDescent="0.35">
      <c r="B3700" s="8"/>
      <c r="C3700"/>
      <c r="D3700"/>
      <c r="E3700"/>
      <c r="F3700"/>
      <c r="G3700" s="6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</row>
    <row r="3701" spans="2:21" x14ac:dyDescent="0.35">
      <c r="B3701" s="8"/>
      <c r="C3701"/>
      <c r="D3701"/>
      <c r="E3701"/>
      <c r="F3701"/>
      <c r="G3701" s="6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</row>
    <row r="3702" spans="2:21" x14ac:dyDescent="0.35">
      <c r="B3702" s="8"/>
      <c r="C3702"/>
      <c r="D3702"/>
      <c r="E3702"/>
      <c r="F3702"/>
      <c r="G3702" s="6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</row>
    <row r="3703" spans="2:21" x14ac:dyDescent="0.35">
      <c r="B3703" s="8"/>
      <c r="C3703"/>
      <c r="D3703"/>
      <c r="E3703"/>
      <c r="F3703"/>
      <c r="G3703" s="6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</row>
    <row r="3704" spans="2:21" x14ac:dyDescent="0.35">
      <c r="B3704" s="8"/>
      <c r="C3704"/>
      <c r="D3704"/>
      <c r="E3704"/>
      <c r="F3704"/>
      <c r="G3704" s="6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</row>
    <row r="3705" spans="2:21" x14ac:dyDescent="0.35">
      <c r="B3705" s="8"/>
      <c r="C3705"/>
      <c r="D3705"/>
      <c r="E3705"/>
      <c r="F3705"/>
      <c r="G3705" s="6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</row>
    <row r="3706" spans="2:21" x14ac:dyDescent="0.35">
      <c r="B3706" s="8"/>
      <c r="C3706"/>
      <c r="D3706"/>
      <c r="E3706"/>
      <c r="F3706"/>
      <c r="G3706" s="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</row>
    <row r="3707" spans="2:21" x14ac:dyDescent="0.35">
      <c r="B3707" s="8"/>
      <c r="C3707"/>
      <c r="D3707"/>
      <c r="E3707"/>
      <c r="F3707"/>
      <c r="G3707" s="6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</row>
    <row r="3708" spans="2:21" x14ac:dyDescent="0.35">
      <c r="B3708" s="8"/>
      <c r="C3708"/>
      <c r="D3708"/>
      <c r="E3708"/>
      <c r="F3708"/>
      <c r="G3708" s="6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</row>
    <row r="3709" spans="2:21" x14ac:dyDescent="0.35">
      <c r="B3709" s="8"/>
      <c r="C3709"/>
      <c r="D3709"/>
      <c r="E3709"/>
      <c r="F3709"/>
      <c r="G3709" s="6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</row>
    <row r="3710" spans="2:21" x14ac:dyDescent="0.35">
      <c r="B3710" s="8"/>
      <c r="C3710"/>
      <c r="D3710"/>
      <c r="E3710"/>
      <c r="F3710"/>
      <c r="G3710" s="6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</row>
    <row r="3711" spans="2:21" x14ac:dyDescent="0.35">
      <c r="B3711" s="8"/>
      <c r="C3711"/>
      <c r="D3711"/>
      <c r="E3711"/>
      <c r="F3711"/>
      <c r="G3711" s="6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</row>
    <row r="3712" spans="2:21" x14ac:dyDescent="0.35">
      <c r="B3712" s="8"/>
      <c r="C3712"/>
      <c r="D3712"/>
      <c r="E3712"/>
      <c r="F3712"/>
      <c r="G3712" s="6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</row>
    <row r="3713" spans="2:21" x14ac:dyDescent="0.35">
      <c r="B3713" s="8"/>
      <c r="C3713"/>
      <c r="D3713"/>
      <c r="E3713"/>
      <c r="F3713"/>
      <c r="G3713" s="6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</row>
    <row r="3714" spans="2:21" x14ac:dyDescent="0.35">
      <c r="B3714" s="8"/>
      <c r="C3714"/>
      <c r="D3714"/>
      <c r="E3714"/>
      <c r="F3714"/>
      <c r="G3714" s="6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</row>
    <row r="3715" spans="2:21" x14ac:dyDescent="0.35">
      <c r="B3715" s="8"/>
      <c r="C3715"/>
      <c r="D3715"/>
      <c r="E3715"/>
      <c r="F3715"/>
      <c r="G3715" s="6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</row>
    <row r="3716" spans="2:21" x14ac:dyDescent="0.35">
      <c r="B3716" s="8"/>
      <c r="C3716"/>
      <c r="D3716"/>
      <c r="E3716"/>
      <c r="F3716"/>
      <c r="G3716" s="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</row>
    <row r="3717" spans="2:21" x14ac:dyDescent="0.35">
      <c r="B3717" s="8"/>
      <c r="C3717"/>
      <c r="D3717"/>
      <c r="E3717"/>
      <c r="F3717"/>
      <c r="G3717" s="6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</row>
    <row r="3718" spans="2:21" x14ac:dyDescent="0.35">
      <c r="B3718" s="8"/>
      <c r="C3718"/>
      <c r="D3718"/>
      <c r="E3718"/>
      <c r="F3718"/>
      <c r="G3718" s="6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</row>
    <row r="3719" spans="2:21" x14ac:dyDescent="0.35">
      <c r="B3719" s="8"/>
      <c r="C3719"/>
      <c r="D3719"/>
      <c r="E3719"/>
      <c r="F3719"/>
      <c r="G3719" s="6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</row>
    <row r="3720" spans="2:21" x14ac:dyDescent="0.35">
      <c r="B3720" s="8"/>
      <c r="C3720"/>
      <c r="D3720"/>
      <c r="E3720"/>
      <c r="F3720"/>
      <c r="G3720" s="6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</row>
    <row r="3721" spans="2:21" x14ac:dyDescent="0.35">
      <c r="B3721" s="8"/>
      <c r="C3721"/>
      <c r="D3721"/>
      <c r="E3721"/>
      <c r="F3721"/>
      <c r="G3721" s="6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</row>
    <row r="3722" spans="2:21" x14ac:dyDescent="0.35">
      <c r="B3722" s="8"/>
      <c r="C3722"/>
      <c r="D3722"/>
      <c r="E3722"/>
      <c r="F3722"/>
      <c r="G3722" s="6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</row>
    <row r="3723" spans="2:21" x14ac:dyDescent="0.35">
      <c r="B3723" s="8"/>
      <c r="C3723"/>
      <c r="D3723"/>
      <c r="E3723"/>
      <c r="F3723"/>
      <c r="G3723" s="6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</row>
    <row r="3724" spans="2:21" x14ac:dyDescent="0.35">
      <c r="B3724" s="8"/>
      <c r="C3724"/>
      <c r="D3724"/>
      <c r="E3724"/>
      <c r="F3724"/>
      <c r="G3724" s="6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</row>
    <row r="3725" spans="2:21" x14ac:dyDescent="0.35">
      <c r="B3725" s="8"/>
      <c r="C3725"/>
      <c r="D3725"/>
      <c r="E3725"/>
      <c r="F3725"/>
      <c r="G3725" s="6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</row>
    <row r="3726" spans="2:21" x14ac:dyDescent="0.35">
      <c r="B3726" s="8"/>
      <c r="C3726"/>
      <c r="D3726"/>
      <c r="E3726"/>
      <c r="F3726"/>
      <c r="G3726" s="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</row>
    <row r="3727" spans="2:21" x14ac:dyDescent="0.35">
      <c r="B3727" s="8"/>
      <c r="C3727"/>
      <c r="D3727"/>
      <c r="E3727"/>
      <c r="F3727"/>
      <c r="G3727" s="6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</row>
    <row r="3728" spans="2:21" x14ac:dyDescent="0.35">
      <c r="B3728" s="8"/>
      <c r="C3728"/>
      <c r="D3728"/>
      <c r="E3728"/>
      <c r="F3728"/>
      <c r="G3728" s="6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</row>
    <row r="3729" spans="2:21" x14ac:dyDescent="0.35">
      <c r="B3729" s="8"/>
      <c r="C3729"/>
      <c r="D3729"/>
      <c r="E3729"/>
      <c r="F3729"/>
      <c r="G3729" s="6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</row>
    <row r="3730" spans="2:21" x14ac:dyDescent="0.35">
      <c r="B3730" s="8"/>
      <c r="C3730"/>
      <c r="D3730"/>
      <c r="E3730"/>
      <c r="F3730"/>
      <c r="G3730" s="6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</row>
    <row r="3731" spans="2:21" x14ac:dyDescent="0.35">
      <c r="B3731" s="8"/>
      <c r="C3731"/>
      <c r="D3731"/>
      <c r="E3731"/>
      <c r="F3731"/>
      <c r="G3731" s="6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</row>
    <row r="3732" spans="2:21" x14ac:dyDescent="0.35">
      <c r="B3732" s="8"/>
      <c r="C3732"/>
      <c r="D3732"/>
      <c r="E3732"/>
      <c r="F3732"/>
      <c r="G3732" s="6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</row>
    <row r="3733" spans="2:21" x14ac:dyDescent="0.35">
      <c r="B3733" s="8"/>
      <c r="C3733"/>
      <c r="D3733"/>
      <c r="E3733"/>
      <c r="F3733"/>
      <c r="G3733" s="6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</row>
    <row r="3734" spans="2:21" x14ac:dyDescent="0.35">
      <c r="B3734" s="8"/>
      <c r="C3734"/>
      <c r="D3734"/>
      <c r="E3734"/>
      <c r="F3734"/>
      <c r="G3734" s="6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</row>
    <row r="3735" spans="2:21" x14ac:dyDescent="0.35">
      <c r="B3735" s="8"/>
      <c r="C3735"/>
      <c r="D3735"/>
      <c r="E3735"/>
      <c r="F3735"/>
      <c r="G3735" s="6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</row>
    <row r="3736" spans="2:21" x14ac:dyDescent="0.35">
      <c r="B3736" s="8"/>
      <c r="C3736"/>
      <c r="D3736"/>
      <c r="E3736"/>
      <c r="F3736"/>
      <c r="G3736" s="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</row>
    <row r="3737" spans="2:21" x14ac:dyDescent="0.35">
      <c r="B3737" s="8"/>
      <c r="C3737"/>
      <c r="D3737"/>
      <c r="E3737"/>
      <c r="F3737"/>
      <c r="G3737" s="6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</row>
    <row r="3738" spans="2:21" x14ac:dyDescent="0.35">
      <c r="B3738" s="8"/>
      <c r="C3738"/>
      <c r="D3738"/>
      <c r="E3738"/>
      <c r="F3738"/>
      <c r="G3738" s="6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</row>
    <row r="3739" spans="2:21" x14ac:dyDescent="0.35">
      <c r="B3739" s="8"/>
      <c r="C3739"/>
      <c r="D3739"/>
      <c r="E3739"/>
      <c r="F3739"/>
      <c r="G3739" s="6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</row>
    <row r="3740" spans="2:21" x14ac:dyDescent="0.35">
      <c r="B3740" s="8"/>
      <c r="C3740"/>
      <c r="D3740"/>
      <c r="E3740"/>
      <c r="F3740"/>
      <c r="G3740" s="6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</row>
    <row r="3741" spans="2:21" x14ac:dyDescent="0.35">
      <c r="B3741" s="8"/>
      <c r="C3741"/>
      <c r="D3741"/>
      <c r="E3741"/>
      <c r="F3741"/>
      <c r="G3741" s="6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</row>
    <row r="3742" spans="2:21" x14ac:dyDescent="0.35">
      <c r="B3742" s="8"/>
      <c r="C3742"/>
      <c r="D3742"/>
      <c r="E3742"/>
      <c r="F3742"/>
      <c r="G3742" s="6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</row>
    <row r="3743" spans="2:21" x14ac:dyDescent="0.35">
      <c r="B3743" s="8"/>
      <c r="C3743"/>
      <c r="D3743"/>
      <c r="E3743"/>
      <c r="F3743"/>
      <c r="G3743" s="6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</row>
    <row r="3744" spans="2:21" x14ac:dyDescent="0.35">
      <c r="B3744" s="8"/>
      <c r="C3744"/>
      <c r="D3744"/>
      <c r="E3744"/>
      <c r="F3744"/>
      <c r="G3744" s="6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</row>
    <row r="3745" spans="2:21" x14ac:dyDescent="0.35">
      <c r="B3745" s="8"/>
      <c r="C3745"/>
      <c r="D3745"/>
      <c r="E3745"/>
      <c r="F3745"/>
      <c r="G3745" s="6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</row>
    <row r="3746" spans="2:21" x14ac:dyDescent="0.35">
      <c r="B3746" s="8"/>
      <c r="C3746"/>
      <c r="D3746"/>
      <c r="E3746"/>
      <c r="F3746"/>
      <c r="G3746" s="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</row>
    <row r="3747" spans="2:21" x14ac:dyDescent="0.35">
      <c r="B3747" s="8"/>
      <c r="C3747"/>
      <c r="D3747"/>
      <c r="E3747"/>
      <c r="F3747"/>
      <c r="G3747" s="6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</row>
    <row r="3748" spans="2:21" x14ac:dyDescent="0.35">
      <c r="B3748" s="8"/>
      <c r="C3748"/>
      <c r="D3748"/>
      <c r="E3748"/>
      <c r="F3748"/>
      <c r="G3748" s="6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</row>
    <row r="3749" spans="2:21" x14ac:dyDescent="0.35">
      <c r="B3749" s="8"/>
      <c r="C3749"/>
      <c r="D3749"/>
      <c r="E3749"/>
      <c r="F3749"/>
      <c r="G3749" s="6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</row>
    <row r="3750" spans="2:21" x14ac:dyDescent="0.35">
      <c r="B3750" s="8"/>
      <c r="C3750"/>
      <c r="D3750"/>
      <c r="E3750"/>
      <c r="F3750"/>
      <c r="G3750" s="6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</row>
    <row r="3751" spans="2:21" x14ac:dyDescent="0.35">
      <c r="B3751" s="8"/>
      <c r="C3751"/>
      <c r="D3751"/>
      <c r="E3751"/>
      <c r="F3751"/>
      <c r="G3751" s="6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</row>
    <row r="3752" spans="2:21" x14ac:dyDescent="0.35">
      <c r="B3752" s="8"/>
      <c r="C3752"/>
      <c r="D3752"/>
      <c r="E3752"/>
      <c r="F3752"/>
      <c r="G3752" s="6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</row>
    <row r="3753" spans="2:21" x14ac:dyDescent="0.35">
      <c r="B3753" s="8"/>
      <c r="C3753"/>
      <c r="D3753"/>
      <c r="E3753"/>
      <c r="F3753"/>
      <c r="G3753" s="6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</row>
    <row r="3754" spans="2:21" x14ac:dyDescent="0.35">
      <c r="B3754" s="8"/>
      <c r="C3754"/>
      <c r="D3754"/>
      <c r="E3754"/>
      <c r="F3754"/>
      <c r="G3754" s="6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</row>
    <row r="3755" spans="2:21" x14ac:dyDescent="0.35">
      <c r="B3755" s="8"/>
      <c r="C3755"/>
      <c r="D3755"/>
      <c r="E3755"/>
      <c r="F3755"/>
      <c r="G3755" s="6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</row>
    <row r="3756" spans="2:21" x14ac:dyDescent="0.35">
      <c r="B3756" s="8"/>
      <c r="C3756"/>
      <c r="D3756"/>
      <c r="E3756"/>
      <c r="F3756"/>
      <c r="G3756" s="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</row>
    <row r="3757" spans="2:21" x14ac:dyDescent="0.35">
      <c r="B3757" s="8"/>
      <c r="C3757"/>
      <c r="D3757"/>
      <c r="E3757"/>
      <c r="F3757"/>
      <c r="G3757" s="6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</row>
    <row r="3758" spans="2:21" x14ac:dyDescent="0.35">
      <c r="B3758" s="8"/>
      <c r="C3758"/>
      <c r="D3758"/>
      <c r="E3758"/>
      <c r="F3758"/>
      <c r="G3758" s="6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</row>
    <row r="3759" spans="2:21" x14ac:dyDescent="0.35">
      <c r="B3759" s="8"/>
      <c r="C3759"/>
      <c r="D3759"/>
      <c r="E3759"/>
      <c r="F3759"/>
      <c r="G3759" s="6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</row>
    <row r="3760" spans="2:21" x14ac:dyDescent="0.35">
      <c r="B3760" s="8"/>
      <c r="C3760"/>
      <c r="D3760"/>
      <c r="E3760"/>
      <c r="F3760"/>
      <c r="G3760" s="6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</row>
    <row r="3761" spans="2:21" x14ac:dyDescent="0.35">
      <c r="B3761" s="8"/>
      <c r="C3761"/>
      <c r="D3761"/>
      <c r="E3761"/>
      <c r="F3761"/>
      <c r="G3761" s="6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</row>
    <row r="3762" spans="2:21" x14ac:dyDescent="0.35">
      <c r="B3762" s="8"/>
      <c r="C3762"/>
      <c r="D3762"/>
      <c r="E3762"/>
      <c r="F3762"/>
      <c r="G3762" s="6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</row>
    <row r="3763" spans="2:21" x14ac:dyDescent="0.35">
      <c r="B3763" s="8"/>
      <c r="C3763"/>
      <c r="D3763"/>
      <c r="E3763"/>
      <c r="F3763"/>
      <c r="G3763" s="6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</row>
    <row r="3764" spans="2:21" x14ac:dyDescent="0.35">
      <c r="B3764" s="8"/>
      <c r="C3764"/>
      <c r="D3764"/>
      <c r="E3764"/>
      <c r="F3764"/>
      <c r="G3764" s="6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</row>
    <row r="3765" spans="2:21" x14ac:dyDescent="0.35">
      <c r="B3765" s="8"/>
      <c r="C3765"/>
      <c r="D3765"/>
      <c r="E3765"/>
      <c r="F3765"/>
      <c r="G3765" s="6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</row>
    <row r="3766" spans="2:21" x14ac:dyDescent="0.35">
      <c r="B3766" s="8"/>
      <c r="C3766"/>
      <c r="D3766"/>
      <c r="E3766"/>
      <c r="F3766"/>
      <c r="G3766" s="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</row>
    <row r="3767" spans="2:21" x14ac:dyDescent="0.35">
      <c r="B3767" s="8"/>
      <c r="C3767"/>
      <c r="D3767"/>
      <c r="E3767"/>
      <c r="F3767"/>
      <c r="G3767" s="6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</row>
    <row r="3768" spans="2:21" x14ac:dyDescent="0.35">
      <c r="B3768" s="8"/>
      <c r="C3768"/>
      <c r="D3768"/>
      <c r="E3768"/>
      <c r="F3768"/>
      <c r="G3768" s="6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</row>
    <row r="3769" spans="2:21" x14ac:dyDescent="0.35">
      <c r="B3769" s="8"/>
      <c r="C3769"/>
      <c r="D3769"/>
      <c r="E3769"/>
      <c r="F3769"/>
      <c r="G3769" s="6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</row>
    <row r="3770" spans="2:21" x14ac:dyDescent="0.35">
      <c r="B3770" s="8"/>
      <c r="C3770"/>
      <c r="D3770"/>
      <c r="E3770"/>
      <c r="F3770"/>
      <c r="G3770" s="6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</row>
    <row r="3771" spans="2:21" x14ac:dyDescent="0.35">
      <c r="B3771" s="8"/>
      <c r="C3771"/>
      <c r="D3771"/>
      <c r="E3771"/>
      <c r="F3771"/>
      <c r="G3771" s="6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</row>
    <row r="3772" spans="2:21" x14ac:dyDescent="0.35">
      <c r="B3772" s="8"/>
      <c r="C3772"/>
      <c r="D3772"/>
      <c r="E3772"/>
      <c r="F3772"/>
      <c r="G3772" s="6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</row>
    <row r="3773" spans="2:21" x14ac:dyDescent="0.35">
      <c r="B3773" s="8"/>
      <c r="C3773"/>
      <c r="D3773"/>
      <c r="E3773"/>
      <c r="F3773"/>
      <c r="G3773" s="6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</row>
    <row r="3774" spans="2:21" x14ac:dyDescent="0.35">
      <c r="B3774" s="8"/>
      <c r="C3774"/>
      <c r="D3774"/>
      <c r="E3774"/>
      <c r="F3774"/>
      <c r="G3774" s="6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</row>
    <row r="3775" spans="2:21" x14ac:dyDescent="0.35">
      <c r="B3775" s="8"/>
      <c r="C3775"/>
      <c r="D3775"/>
      <c r="E3775"/>
      <c r="F3775"/>
      <c r="G3775" s="6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</row>
    <row r="3776" spans="2:21" x14ac:dyDescent="0.35">
      <c r="B3776" s="8"/>
      <c r="C3776"/>
      <c r="D3776"/>
      <c r="E3776"/>
      <c r="F3776"/>
      <c r="G3776" s="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</row>
    <row r="3777" spans="2:21" x14ac:dyDescent="0.35">
      <c r="B3777" s="8"/>
      <c r="C3777"/>
      <c r="D3777"/>
      <c r="E3777"/>
      <c r="F3777"/>
      <c r="G3777" s="6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</row>
    <row r="3778" spans="2:21" x14ac:dyDescent="0.35">
      <c r="B3778" s="8"/>
      <c r="C3778"/>
      <c r="D3778"/>
      <c r="E3778"/>
      <c r="F3778"/>
      <c r="G3778" s="6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</row>
    <row r="3779" spans="2:21" x14ac:dyDescent="0.35">
      <c r="B3779" s="8"/>
      <c r="C3779"/>
      <c r="D3779"/>
      <c r="E3779"/>
      <c r="F3779"/>
      <c r="G3779" s="6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</row>
    <row r="3780" spans="2:21" x14ac:dyDescent="0.35">
      <c r="B3780" s="8"/>
      <c r="C3780"/>
      <c r="D3780"/>
      <c r="E3780"/>
      <c r="F3780"/>
      <c r="G3780" s="6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</row>
    <row r="3781" spans="2:21" x14ac:dyDescent="0.35">
      <c r="B3781" s="8"/>
      <c r="C3781"/>
      <c r="D3781"/>
      <c r="E3781"/>
      <c r="F3781"/>
      <c r="G3781" s="6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</row>
    <row r="3782" spans="2:21" x14ac:dyDescent="0.35">
      <c r="B3782" s="8"/>
      <c r="C3782"/>
      <c r="D3782"/>
      <c r="E3782"/>
      <c r="F3782"/>
      <c r="G3782" s="6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</row>
    <row r="3783" spans="2:21" x14ac:dyDescent="0.35">
      <c r="B3783" s="8"/>
      <c r="C3783"/>
      <c r="D3783"/>
      <c r="E3783"/>
      <c r="F3783"/>
      <c r="G3783" s="6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</row>
    <row r="3784" spans="2:21" x14ac:dyDescent="0.35">
      <c r="B3784" s="8"/>
      <c r="C3784"/>
      <c r="D3784"/>
      <c r="E3784"/>
      <c r="F3784"/>
      <c r="G3784" s="6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</row>
    <row r="3785" spans="2:21" x14ac:dyDescent="0.35">
      <c r="B3785" s="8"/>
      <c r="C3785"/>
      <c r="D3785"/>
      <c r="E3785"/>
      <c r="F3785"/>
      <c r="G3785" s="6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</row>
    <row r="3786" spans="2:21" x14ac:dyDescent="0.35">
      <c r="B3786" s="8"/>
      <c r="C3786"/>
      <c r="D3786"/>
      <c r="E3786"/>
      <c r="F3786"/>
      <c r="G3786" s="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</row>
    <row r="3787" spans="2:21" x14ac:dyDescent="0.35">
      <c r="B3787" s="8"/>
      <c r="C3787"/>
      <c r="D3787"/>
      <c r="E3787"/>
      <c r="F3787"/>
      <c r="G3787" s="6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</row>
    <row r="3788" spans="2:21" x14ac:dyDescent="0.35">
      <c r="B3788" s="8"/>
      <c r="C3788"/>
      <c r="D3788"/>
      <c r="E3788"/>
      <c r="F3788"/>
      <c r="G3788" s="6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</row>
    <row r="3789" spans="2:21" x14ac:dyDescent="0.35">
      <c r="B3789" s="8"/>
      <c r="C3789"/>
      <c r="D3789"/>
      <c r="E3789"/>
      <c r="F3789"/>
      <c r="G3789" s="6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</row>
    <row r="3790" spans="2:21" x14ac:dyDescent="0.35">
      <c r="B3790" s="8"/>
      <c r="C3790"/>
      <c r="D3790"/>
      <c r="E3790"/>
      <c r="F3790"/>
      <c r="G3790" s="6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</row>
    <row r="3791" spans="2:21" x14ac:dyDescent="0.35">
      <c r="B3791" s="8"/>
      <c r="C3791"/>
      <c r="D3791"/>
      <c r="E3791"/>
      <c r="F3791"/>
      <c r="G3791" s="6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</row>
    <row r="3792" spans="2:21" x14ac:dyDescent="0.35">
      <c r="B3792" s="8"/>
      <c r="C3792"/>
      <c r="D3792"/>
      <c r="E3792"/>
      <c r="F3792"/>
      <c r="G3792" s="6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</row>
    <row r="3793" spans="2:21" x14ac:dyDescent="0.35">
      <c r="B3793" s="8"/>
      <c r="C3793"/>
      <c r="D3793"/>
      <c r="E3793"/>
      <c r="F3793"/>
      <c r="G3793" s="6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</row>
    <row r="3794" spans="2:21" x14ac:dyDescent="0.35">
      <c r="B3794" s="8"/>
      <c r="C3794"/>
      <c r="D3794"/>
      <c r="E3794"/>
      <c r="F3794"/>
      <c r="G3794" s="6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</row>
    <row r="3795" spans="2:21" x14ac:dyDescent="0.35">
      <c r="B3795" s="8"/>
      <c r="C3795"/>
      <c r="D3795"/>
      <c r="E3795"/>
      <c r="F3795"/>
      <c r="G3795" s="6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</row>
    <row r="3796" spans="2:21" x14ac:dyDescent="0.35">
      <c r="B3796" s="8"/>
      <c r="C3796"/>
      <c r="D3796"/>
      <c r="E3796"/>
      <c r="F3796"/>
      <c r="G3796" s="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</row>
    <row r="3797" spans="2:21" x14ac:dyDescent="0.35">
      <c r="B3797" s="8"/>
      <c r="C3797"/>
      <c r="D3797"/>
      <c r="E3797"/>
      <c r="F3797"/>
      <c r="G3797" s="6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</row>
    <row r="3798" spans="2:21" x14ac:dyDescent="0.35">
      <c r="B3798" s="8"/>
      <c r="C3798"/>
      <c r="D3798"/>
      <c r="E3798"/>
      <c r="F3798"/>
      <c r="G3798" s="6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</row>
    <row r="3799" spans="2:21" x14ac:dyDescent="0.35">
      <c r="B3799" s="8"/>
      <c r="C3799"/>
      <c r="D3799"/>
      <c r="E3799"/>
      <c r="F3799"/>
      <c r="G3799" s="6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</row>
    <row r="3800" spans="2:21" x14ac:dyDescent="0.35">
      <c r="B3800" s="8"/>
      <c r="C3800"/>
      <c r="D3800"/>
      <c r="E3800"/>
      <c r="F3800"/>
      <c r="G3800" s="6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</row>
    <row r="3801" spans="2:21" x14ac:dyDescent="0.35">
      <c r="B3801" s="8"/>
      <c r="C3801"/>
      <c r="D3801"/>
      <c r="E3801"/>
      <c r="F3801"/>
      <c r="G3801" s="6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</row>
    <row r="3802" spans="2:21" x14ac:dyDescent="0.35">
      <c r="B3802" s="8"/>
      <c r="C3802"/>
      <c r="D3802"/>
      <c r="E3802"/>
      <c r="F3802"/>
      <c r="G3802" s="6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</row>
    <row r="3803" spans="2:21" x14ac:dyDescent="0.35">
      <c r="B3803" s="8"/>
      <c r="C3803"/>
      <c r="D3803"/>
      <c r="E3803"/>
      <c r="F3803"/>
      <c r="G3803" s="6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</row>
    <row r="3804" spans="2:21" x14ac:dyDescent="0.35">
      <c r="B3804" s="8"/>
      <c r="C3804"/>
      <c r="D3804"/>
      <c r="E3804"/>
      <c r="F3804"/>
      <c r="G3804" s="6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</row>
    <row r="3805" spans="2:21" x14ac:dyDescent="0.35">
      <c r="B3805" s="8"/>
      <c r="C3805"/>
      <c r="D3805"/>
      <c r="E3805"/>
      <c r="F3805"/>
      <c r="G3805" s="6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</row>
    <row r="3806" spans="2:21" x14ac:dyDescent="0.35">
      <c r="B3806" s="8"/>
      <c r="C3806"/>
      <c r="D3806"/>
      <c r="E3806"/>
      <c r="F3806"/>
      <c r="G3806" s="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</row>
    <row r="3807" spans="2:21" x14ac:dyDescent="0.35">
      <c r="B3807" s="8"/>
      <c r="C3807"/>
      <c r="D3807"/>
      <c r="E3807"/>
      <c r="F3807"/>
      <c r="G3807" s="6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</row>
    <row r="3808" spans="2:21" x14ac:dyDescent="0.35">
      <c r="B3808" s="8"/>
      <c r="C3808"/>
      <c r="D3808"/>
      <c r="E3808"/>
      <c r="F3808"/>
      <c r="G3808" s="6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</row>
    <row r="3809" spans="2:21" x14ac:dyDescent="0.35">
      <c r="B3809" s="8"/>
      <c r="C3809"/>
      <c r="D3809"/>
      <c r="E3809"/>
      <c r="F3809"/>
      <c r="G3809" s="6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</row>
    <row r="3810" spans="2:21" x14ac:dyDescent="0.35">
      <c r="B3810" s="8"/>
      <c r="C3810"/>
      <c r="D3810"/>
      <c r="E3810"/>
      <c r="F3810"/>
      <c r="G3810" s="6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</row>
    <row r="3811" spans="2:21" x14ac:dyDescent="0.35">
      <c r="B3811" s="8"/>
      <c r="C3811"/>
      <c r="D3811"/>
      <c r="E3811"/>
      <c r="F3811"/>
      <c r="G3811" s="6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</row>
    <row r="3812" spans="2:21" x14ac:dyDescent="0.35">
      <c r="B3812" s="8"/>
      <c r="C3812"/>
      <c r="D3812"/>
      <c r="E3812"/>
      <c r="F3812"/>
      <c r="G3812" s="6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</row>
    <row r="3813" spans="2:21" x14ac:dyDescent="0.35">
      <c r="B3813" s="8"/>
      <c r="C3813"/>
      <c r="D3813"/>
      <c r="E3813"/>
      <c r="F3813"/>
      <c r="G3813" s="6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</row>
    <row r="3814" spans="2:21" x14ac:dyDescent="0.35">
      <c r="B3814" s="8"/>
      <c r="C3814"/>
      <c r="D3814"/>
      <c r="E3814"/>
      <c r="F3814"/>
      <c r="G3814" s="6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</row>
    <row r="3815" spans="2:21" x14ac:dyDescent="0.35">
      <c r="B3815" s="8"/>
      <c r="C3815"/>
      <c r="D3815"/>
      <c r="E3815"/>
      <c r="F3815"/>
      <c r="G3815" s="6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</row>
    <row r="3816" spans="2:21" x14ac:dyDescent="0.35">
      <c r="B3816" s="8"/>
      <c r="C3816"/>
      <c r="D3816"/>
      <c r="E3816"/>
      <c r="F3816"/>
      <c r="G3816" s="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</row>
    <row r="3817" spans="2:21" x14ac:dyDescent="0.35">
      <c r="B3817" s="8"/>
      <c r="C3817"/>
      <c r="D3817"/>
      <c r="E3817"/>
      <c r="F3817"/>
      <c r="G3817" s="6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</row>
    <row r="3818" spans="2:21" x14ac:dyDescent="0.35">
      <c r="B3818" s="8"/>
      <c r="C3818"/>
      <c r="D3818"/>
      <c r="E3818"/>
      <c r="F3818"/>
      <c r="G3818" s="6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</row>
    <row r="3819" spans="2:21" x14ac:dyDescent="0.35">
      <c r="B3819" s="8"/>
      <c r="C3819"/>
      <c r="D3819"/>
      <c r="E3819"/>
      <c r="F3819"/>
      <c r="G3819" s="6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</row>
    <row r="3820" spans="2:21" x14ac:dyDescent="0.35">
      <c r="B3820" s="8"/>
      <c r="C3820"/>
      <c r="D3820"/>
      <c r="E3820"/>
      <c r="F3820"/>
      <c r="G3820" s="6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</row>
    <row r="3821" spans="2:21" x14ac:dyDescent="0.35">
      <c r="B3821" s="8"/>
      <c r="C3821"/>
      <c r="D3821"/>
      <c r="E3821"/>
      <c r="F3821"/>
      <c r="G3821" s="6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</row>
    <row r="3822" spans="2:21" x14ac:dyDescent="0.35">
      <c r="B3822" s="8"/>
      <c r="C3822"/>
      <c r="D3822"/>
      <c r="E3822"/>
      <c r="F3822"/>
      <c r="G3822" s="6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</row>
    <row r="3823" spans="2:21" x14ac:dyDescent="0.35">
      <c r="B3823" s="8"/>
      <c r="C3823"/>
      <c r="D3823"/>
      <c r="E3823"/>
      <c r="F3823"/>
      <c r="G3823" s="6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</row>
    <row r="3824" spans="2:21" x14ac:dyDescent="0.35">
      <c r="B3824" s="8"/>
      <c r="C3824"/>
      <c r="D3824"/>
      <c r="E3824"/>
      <c r="F3824"/>
      <c r="G3824" s="6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</row>
    <row r="3825" spans="2:21" x14ac:dyDescent="0.35">
      <c r="B3825" s="8"/>
      <c r="C3825"/>
      <c r="D3825"/>
      <c r="E3825"/>
      <c r="F3825"/>
      <c r="G3825" s="6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</row>
    <row r="3826" spans="2:21" x14ac:dyDescent="0.35">
      <c r="B3826" s="8"/>
      <c r="C3826"/>
      <c r="D3826"/>
      <c r="E3826"/>
      <c r="F3826"/>
      <c r="G3826" s="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</row>
    <row r="3827" spans="2:21" x14ac:dyDescent="0.35">
      <c r="B3827" s="8"/>
      <c r="C3827"/>
      <c r="D3827"/>
      <c r="E3827"/>
      <c r="F3827"/>
      <c r="G3827" s="6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</row>
    <row r="3828" spans="2:21" x14ac:dyDescent="0.35">
      <c r="B3828" s="8"/>
      <c r="C3828"/>
      <c r="D3828"/>
      <c r="E3828"/>
      <c r="F3828"/>
      <c r="G3828" s="6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</row>
    <row r="3829" spans="2:21" x14ac:dyDescent="0.35">
      <c r="B3829" s="8"/>
      <c r="C3829"/>
      <c r="D3829"/>
      <c r="E3829"/>
      <c r="F3829"/>
      <c r="G3829" s="6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</row>
    <row r="3830" spans="2:21" x14ac:dyDescent="0.35">
      <c r="B3830" s="8"/>
      <c r="C3830"/>
      <c r="D3830"/>
      <c r="E3830"/>
      <c r="F3830"/>
      <c r="G3830" s="6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</row>
    <row r="3831" spans="2:21" x14ac:dyDescent="0.35">
      <c r="B3831" s="8"/>
      <c r="C3831"/>
      <c r="D3831"/>
      <c r="E3831"/>
      <c r="F3831"/>
      <c r="G3831" s="6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</row>
    <row r="3832" spans="2:21" x14ac:dyDescent="0.35">
      <c r="B3832" s="8"/>
      <c r="C3832"/>
      <c r="D3832"/>
      <c r="E3832"/>
      <c r="F3832"/>
      <c r="G3832" s="6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</row>
    <row r="3833" spans="2:21" x14ac:dyDescent="0.35">
      <c r="B3833" s="8"/>
      <c r="C3833"/>
      <c r="D3833"/>
      <c r="E3833"/>
      <c r="F3833"/>
      <c r="G3833" s="6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</row>
    <row r="3834" spans="2:21" x14ac:dyDescent="0.35">
      <c r="B3834" s="8"/>
      <c r="C3834"/>
      <c r="D3834"/>
      <c r="E3834"/>
      <c r="F3834"/>
      <c r="G3834" s="6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</row>
    <row r="3835" spans="2:21" x14ac:dyDescent="0.35">
      <c r="B3835" s="8"/>
      <c r="C3835"/>
      <c r="D3835"/>
      <c r="E3835"/>
      <c r="F3835"/>
      <c r="G3835" s="6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</row>
    <row r="3836" spans="2:21" x14ac:dyDescent="0.35">
      <c r="B3836" s="8"/>
      <c r="C3836"/>
      <c r="D3836"/>
      <c r="E3836"/>
      <c r="F3836"/>
      <c r="G3836" s="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</row>
    <row r="3837" spans="2:21" x14ac:dyDescent="0.35">
      <c r="B3837" s="8"/>
      <c r="C3837"/>
      <c r="D3837"/>
      <c r="E3837"/>
      <c r="F3837"/>
      <c r="G3837" s="6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</row>
    <row r="3838" spans="2:21" x14ac:dyDescent="0.35">
      <c r="B3838" s="8"/>
      <c r="C3838"/>
      <c r="D3838"/>
      <c r="E3838"/>
      <c r="F3838"/>
      <c r="G3838" s="6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</row>
    <row r="3839" spans="2:21" x14ac:dyDescent="0.35">
      <c r="B3839" s="8"/>
      <c r="C3839"/>
      <c r="D3839"/>
      <c r="E3839"/>
      <c r="F3839"/>
      <c r="G3839" s="6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</row>
    <row r="3840" spans="2:21" x14ac:dyDescent="0.35">
      <c r="B3840" s="8"/>
      <c r="C3840"/>
      <c r="D3840"/>
      <c r="E3840"/>
      <c r="F3840"/>
      <c r="G3840" s="6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</row>
    <row r="3841" spans="2:21" x14ac:dyDescent="0.35">
      <c r="B3841" s="8"/>
      <c r="C3841"/>
      <c r="D3841"/>
      <c r="E3841"/>
      <c r="F3841"/>
      <c r="G3841" s="6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</row>
    <row r="3842" spans="2:21" x14ac:dyDescent="0.35">
      <c r="B3842" s="8"/>
      <c r="C3842"/>
      <c r="D3842"/>
      <c r="E3842"/>
      <c r="F3842"/>
      <c r="G3842" s="6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</row>
    <row r="3843" spans="2:21" x14ac:dyDescent="0.35">
      <c r="B3843" s="8"/>
      <c r="C3843"/>
      <c r="D3843"/>
      <c r="E3843"/>
      <c r="F3843"/>
      <c r="G3843" s="6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</row>
    <row r="3844" spans="2:21" x14ac:dyDescent="0.35">
      <c r="B3844" s="8"/>
      <c r="C3844"/>
      <c r="D3844"/>
      <c r="E3844"/>
      <c r="F3844"/>
      <c r="G3844" s="6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</row>
    <row r="3845" spans="2:21" x14ac:dyDescent="0.35">
      <c r="B3845" s="8"/>
      <c r="C3845"/>
      <c r="D3845"/>
      <c r="E3845"/>
      <c r="F3845"/>
      <c r="G3845" s="6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</row>
    <row r="3846" spans="2:21" x14ac:dyDescent="0.35">
      <c r="B3846" s="8"/>
      <c r="C3846"/>
      <c r="D3846"/>
      <c r="E3846"/>
      <c r="F3846"/>
      <c r="G3846" s="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</row>
    <row r="3847" spans="2:21" x14ac:dyDescent="0.35">
      <c r="B3847" s="8"/>
      <c r="C3847"/>
      <c r="D3847"/>
      <c r="E3847"/>
      <c r="F3847"/>
      <c r="G3847" s="6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</row>
    <row r="3848" spans="2:21" x14ac:dyDescent="0.35">
      <c r="B3848" s="8"/>
      <c r="C3848"/>
      <c r="D3848"/>
      <c r="E3848"/>
      <c r="F3848"/>
      <c r="G3848" s="6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</row>
    <row r="3849" spans="2:21" x14ac:dyDescent="0.35">
      <c r="B3849" s="8"/>
      <c r="C3849"/>
      <c r="D3849"/>
      <c r="E3849"/>
      <c r="F3849"/>
      <c r="G3849" s="6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</row>
    <row r="3850" spans="2:21" x14ac:dyDescent="0.35">
      <c r="B3850" s="8"/>
      <c r="C3850"/>
      <c r="D3850"/>
      <c r="E3850"/>
      <c r="F3850"/>
      <c r="G3850" s="6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</row>
    <row r="3851" spans="2:21" x14ac:dyDescent="0.35">
      <c r="B3851" s="8"/>
      <c r="C3851"/>
      <c r="D3851"/>
      <c r="E3851"/>
      <c r="F3851"/>
      <c r="G3851" s="6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</row>
    <row r="3852" spans="2:21" x14ac:dyDescent="0.35">
      <c r="B3852" s="8"/>
      <c r="C3852"/>
      <c r="D3852"/>
      <c r="E3852"/>
      <c r="F3852"/>
      <c r="G3852" s="6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</row>
    <row r="3853" spans="2:21" x14ac:dyDescent="0.35">
      <c r="B3853" s="8"/>
      <c r="C3853"/>
      <c r="D3853"/>
      <c r="E3853"/>
      <c r="F3853"/>
      <c r="G3853" s="6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</row>
    <row r="3854" spans="2:21" x14ac:dyDescent="0.35">
      <c r="B3854" s="8"/>
      <c r="C3854"/>
      <c r="D3854"/>
      <c r="E3854"/>
      <c r="F3854"/>
      <c r="G3854" s="6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</row>
    <row r="3855" spans="2:21" x14ac:dyDescent="0.35">
      <c r="B3855" s="8"/>
      <c r="C3855"/>
      <c r="D3855"/>
      <c r="E3855"/>
      <c r="F3855"/>
      <c r="G3855" s="6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</row>
    <row r="3856" spans="2:21" x14ac:dyDescent="0.35">
      <c r="B3856" s="8"/>
      <c r="C3856"/>
      <c r="D3856"/>
      <c r="E3856"/>
      <c r="F3856"/>
      <c r="G3856" s="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</row>
    <row r="3857" spans="2:21" x14ac:dyDescent="0.35">
      <c r="B3857" s="8"/>
      <c r="C3857"/>
      <c r="D3857"/>
      <c r="E3857"/>
      <c r="F3857"/>
      <c r="G3857" s="6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</row>
    <row r="3858" spans="2:21" x14ac:dyDescent="0.35">
      <c r="B3858" s="8"/>
      <c r="C3858"/>
      <c r="D3858"/>
      <c r="E3858"/>
      <c r="F3858"/>
      <c r="G3858" s="6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</row>
    <row r="3859" spans="2:21" x14ac:dyDescent="0.35">
      <c r="B3859" s="8"/>
      <c r="C3859"/>
      <c r="D3859"/>
      <c r="E3859"/>
      <c r="F3859"/>
      <c r="G3859" s="6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</row>
    <row r="3860" spans="2:21" x14ac:dyDescent="0.35">
      <c r="B3860" s="8"/>
      <c r="C3860"/>
      <c r="D3860"/>
      <c r="E3860"/>
      <c r="F3860"/>
      <c r="G3860" s="6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</row>
    <row r="3861" spans="2:21" x14ac:dyDescent="0.35">
      <c r="B3861" s="8"/>
      <c r="C3861"/>
      <c r="D3861"/>
      <c r="E3861"/>
      <c r="F3861"/>
      <c r="G3861" s="6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</row>
    <row r="3862" spans="2:21" x14ac:dyDescent="0.35">
      <c r="B3862" s="8"/>
      <c r="C3862"/>
      <c r="D3862"/>
      <c r="E3862"/>
      <c r="F3862"/>
      <c r="G3862" s="6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</row>
    <row r="3863" spans="2:21" x14ac:dyDescent="0.35">
      <c r="B3863" s="8"/>
      <c r="C3863"/>
      <c r="D3863"/>
      <c r="E3863"/>
      <c r="F3863"/>
      <c r="G3863" s="6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</row>
    <row r="3864" spans="2:21" x14ac:dyDescent="0.35">
      <c r="B3864" s="8"/>
      <c r="C3864"/>
      <c r="D3864"/>
      <c r="E3864"/>
      <c r="F3864"/>
      <c r="G3864" s="6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</row>
    <row r="3865" spans="2:21" x14ac:dyDescent="0.35">
      <c r="B3865" s="8"/>
      <c r="C3865"/>
      <c r="D3865"/>
      <c r="E3865"/>
      <c r="F3865"/>
      <c r="G3865" s="6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</row>
    <row r="3866" spans="2:21" x14ac:dyDescent="0.35">
      <c r="B3866" s="8"/>
      <c r="C3866"/>
      <c r="D3866"/>
      <c r="E3866"/>
      <c r="F3866"/>
      <c r="G3866" s="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</row>
    <row r="3867" spans="2:21" x14ac:dyDescent="0.35">
      <c r="B3867" s="8"/>
      <c r="C3867"/>
      <c r="D3867"/>
      <c r="E3867"/>
      <c r="F3867"/>
      <c r="G3867" s="6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</row>
    <row r="3868" spans="2:21" x14ac:dyDescent="0.35">
      <c r="B3868" s="8"/>
      <c r="C3868"/>
      <c r="D3868"/>
      <c r="E3868"/>
      <c r="F3868"/>
      <c r="G3868" s="6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</row>
    <row r="3869" spans="2:21" x14ac:dyDescent="0.35">
      <c r="B3869" s="8"/>
      <c r="C3869"/>
      <c r="D3869"/>
      <c r="E3869"/>
      <c r="F3869"/>
      <c r="G3869" s="6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</row>
    <row r="3870" spans="2:21" x14ac:dyDescent="0.35">
      <c r="B3870" s="8"/>
      <c r="C3870"/>
      <c r="D3870"/>
      <c r="E3870"/>
      <c r="F3870"/>
      <c r="G3870" s="6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</row>
    <row r="3871" spans="2:21" x14ac:dyDescent="0.35">
      <c r="B3871" s="8"/>
      <c r="C3871"/>
      <c r="D3871"/>
      <c r="E3871"/>
      <c r="F3871"/>
      <c r="G3871" s="6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</row>
    <row r="3872" spans="2:21" x14ac:dyDescent="0.35">
      <c r="B3872" s="8"/>
      <c r="C3872"/>
      <c r="D3872"/>
      <c r="E3872"/>
      <c r="F3872"/>
      <c r="G3872" s="6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</row>
    <row r="3873" spans="2:21" x14ac:dyDescent="0.35">
      <c r="B3873" s="8"/>
      <c r="C3873"/>
      <c r="D3873"/>
      <c r="E3873"/>
      <c r="F3873"/>
      <c r="G3873" s="6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</row>
    <row r="3874" spans="2:21" x14ac:dyDescent="0.35">
      <c r="B3874" s="8"/>
      <c r="C3874"/>
      <c r="D3874"/>
      <c r="E3874"/>
      <c r="F3874"/>
      <c r="G3874" s="6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</row>
    <row r="3875" spans="2:21" x14ac:dyDescent="0.35">
      <c r="B3875" s="8"/>
      <c r="C3875"/>
      <c r="D3875"/>
      <c r="E3875"/>
      <c r="F3875"/>
      <c r="G3875" s="6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</row>
    <row r="3876" spans="2:21" x14ac:dyDescent="0.35">
      <c r="B3876" s="8"/>
      <c r="C3876"/>
      <c r="D3876"/>
      <c r="E3876"/>
      <c r="F3876"/>
      <c r="G3876" s="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</row>
    <row r="3877" spans="2:21" x14ac:dyDescent="0.35">
      <c r="B3877" s="8"/>
      <c r="C3877"/>
      <c r="D3877"/>
      <c r="E3877"/>
      <c r="F3877"/>
      <c r="G3877" s="6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</row>
    <row r="3878" spans="2:21" x14ac:dyDescent="0.35">
      <c r="B3878" s="8"/>
      <c r="C3878"/>
      <c r="D3878"/>
      <c r="E3878"/>
      <c r="F3878"/>
      <c r="G3878" s="6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</row>
    <row r="3879" spans="2:21" x14ac:dyDescent="0.35">
      <c r="B3879" s="8"/>
      <c r="C3879"/>
      <c r="D3879"/>
      <c r="E3879"/>
      <c r="F3879"/>
      <c r="G3879" s="6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</row>
    <row r="3880" spans="2:21" x14ac:dyDescent="0.35">
      <c r="B3880" s="8"/>
      <c r="C3880"/>
      <c r="D3880"/>
      <c r="E3880"/>
      <c r="F3880"/>
      <c r="G3880" s="6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</row>
    <row r="3881" spans="2:21" x14ac:dyDescent="0.35">
      <c r="B3881" s="8"/>
      <c r="C3881"/>
      <c r="D3881"/>
      <c r="E3881"/>
      <c r="F3881"/>
      <c r="G3881" s="6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</row>
    <row r="3882" spans="2:21" x14ac:dyDescent="0.35">
      <c r="B3882" s="8"/>
      <c r="C3882"/>
      <c r="D3882"/>
      <c r="E3882"/>
      <c r="F3882"/>
      <c r="G3882" s="6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</row>
    <row r="3883" spans="2:21" x14ac:dyDescent="0.35">
      <c r="B3883" s="8"/>
      <c r="C3883"/>
      <c r="D3883"/>
      <c r="E3883"/>
      <c r="F3883"/>
      <c r="G3883" s="6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</row>
    <row r="3884" spans="2:21" x14ac:dyDescent="0.35">
      <c r="B3884" s="8"/>
      <c r="C3884"/>
      <c r="D3884"/>
      <c r="E3884"/>
      <c r="F3884"/>
      <c r="G3884" s="6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</row>
    <row r="3885" spans="2:21" x14ac:dyDescent="0.35">
      <c r="B3885" s="8"/>
      <c r="C3885"/>
      <c r="D3885"/>
      <c r="E3885"/>
      <c r="F3885"/>
      <c r="G3885" s="6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</row>
    <row r="3886" spans="2:21" x14ac:dyDescent="0.35">
      <c r="B3886" s="8"/>
      <c r="C3886"/>
      <c r="D3886"/>
      <c r="E3886"/>
      <c r="F3886"/>
      <c r="G3886" s="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</row>
    <row r="3887" spans="2:21" x14ac:dyDescent="0.35">
      <c r="B3887" s="8"/>
      <c r="C3887"/>
      <c r="D3887"/>
      <c r="E3887"/>
      <c r="F3887"/>
      <c r="G3887" s="6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</row>
    <row r="3888" spans="2:21" x14ac:dyDescent="0.35">
      <c r="B3888" s="8"/>
      <c r="C3888"/>
      <c r="D3888"/>
      <c r="E3888"/>
      <c r="F3888"/>
      <c r="G3888" s="6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</row>
    <row r="3889" spans="2:21" x14ac:dyDescent="0.35">
      <c r="B3889" s="8"/>
      <c r="C3889"/>
      <c r="D3889"/>
      <c r="E3889"/>
      <c r="F3889"/>
      <c r="G3889" s="6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</row>
    <row r="3890" spans="2:21" x14ac:dyDescent="0.35">
      <c r="B3890" s="8"/>
      <c r="C3890"/>
      <c r="D3890"/>
      <c r="E3890"/>
      <c r="F3890"/>
      <c r="G3890" s="6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</row>
    <row r="3891" spans="2:21" x14ac:dyDescent="0.35">
      <c r="B3891" s="8"/>
      <c r="C3891"/>
      <c r="D3891"/>
      <c r="E3891"/>
      <c r="F3891"/>
      <c r="G3891" s="6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</row>
    <row r="3892" spans="2:21" x14ac:dyDescent="0.35">
      <c r="B3892" s="8"/>
      <c r="C3892"/>
      <c r="D3892"/>
      <c r="E3892"/>
      <c r="F3892"/>
      <c r="G3892" s="6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</row>
    <row r="3893" spans="2:21" x14ac:dyDescent="0.35">
      <c r="B3893" s="8"/>
      <c r="C3893"/>
      <c r="D3893"/>
      <c r="E3893"/>
      <c r="F3893"/>
      <c r="G3893" s="6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</row>
    <row r="3894" spans="2:21" x14ac:dyDescent="0.35">
      <c r="B3894" s="8"/>
      <c r="C3894"/>
      <c r="D3894"/>
      <c r="E3894"/>
      <c r="F3894"/>
      <c r="G3894" s="6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</row>
    <row r="3895" spans="2:21" x14ac:dyDescent="0.35">
      <c r="B3895" s="8"/>
      <c r="C3895"/>
      <c r="D3895"/>
      <c r="E3895"/>
      <c r="F3895"/>
      <c r="G3895" s="6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</row>
    <row r="3896" spans="2:21" x14ac:dyDescent="0.35">
      <c r="B3896" s="8"/>
      <c r="C3896"/>
      <c r="D3896"/>
      <c r="E3896"/>
      <c r="F3896"/>
      <c r="G3896" s="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</row>
    <row r="3897" spans="2:21" x14ac:dyDescent="0.35">
      <c r="B3897" s="8"/>
      <c r="C3897"/>
      <c r="D3897"/>
      <c r="E3897"/>
      <c r="F3897"/>
      <c r="G3897" s="6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</row>
    <row r="3898" spans="2:21" x14ac:dyDescent="0.35">
      <c r="B3898" s="8"/>
      <c r="C3898"/>
      <c r="D3898"/>
      <c r="E3898"/>
      <c r="F3898"/>
      <c r="G3898" s="6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</row>
    <row r="3899" spans="2:21" x14ac:dyDescent="0.35">
      <c r="B3899" s="8"/>
      <c r="C3899"/>
      <c r="D3899"/>
      <c r="E3899"/>
      <c r="F3899"/>
      <c r="G3899" s="6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</row>
    <row r="3900" spans="2:21" x14ac:dyDescent="0.35">
      <c r="B3900" s="8"/>
      <c r="C3900"/>
      <c r="D3900"/>
      <c r="E3900"/>
      <c r="F3900"/>
      <c r="G3900" s="6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</row>
    <row r="3901" spans="2:21" x14ac:dyDescent="0.35">
      <c r="B3901" s="8"/>
      <c r="C3901"/>
      <c r="D3901"/>
      <c r="E3901"/>
      <c r="F3901"/>
      <c r="G3901" s="6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</row>
    <row r="3902" spans="2:21" x14ac:dyDescent="0.35">
      <c r="B3902" s="8"/>
      <c r="C3902"/>
      <c r="D3902"/>
      <c r="E3902"/>
      <c r="F3902"/>
      <c r="G3902" s="6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</row>
    <row r="3903" spans="2:21" x14ac:dyDescent="0.35">
      <c r="B3903" s="8"/>
      <c r="C3903"/>
      <c r="D3903"/>
      <c r="E3903"/>
      <c r="F3903"/>
      <c r="G3903" s="6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</row>
    <row r="3904" spans="2:21" x14ac:dyDescent="0.35">
      <c r="B3904" s="8"/>
      <c r="C3904"/>
      <c r="D3904"/>
      <c r="E3904"/>
      <c r="F3904"/>
      <c r="G3904" s="6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</row>
    <row r="3905" spans="2:21" x14ac:dyDescent="0.35">
      <c r="B3905" s="8"/>
      <c r="C3905"/>
      <c r="D3905"/>
      <c r="E3905"/>
      <c r="F3905"/>
      <c r="G3905" s="6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</row>
    <row r="3906" spans="2:21" x14ac:dyDescent="0.35">
      <c r="B3906" s="8"/>
      <c r="C3906"/>
      <c r="D3906"/>
      <c r="E3906"/>
      <c r="F3906"/>
      <c r="G3906" s="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</row>
    <row r="3907" spans="2:21" x14ac:dyDescent="0.35">
      <c r="B3907" s="8"/>
      <c r="C3907"/>
      <c r="D3907"/>
      <c r="E3907"/>
      <c r="F3907"/>
      <c r="G3907" s="6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</row>
    <row r="3908" spans="2:21" x14ac:dyDescent="0.35">
      <c r="B3908" s="8"/>
      <c r="C3908"/>
      <c r="D3908"/>
      <c r="E3908"/>
      <c r="F3908"/>
      <c r="G3908" s="6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</row>
    <row r="3909" spans="2:21" x14ac:dyDescent="0.35">
      <c r="B3909" s="8"/>
      <c r="C3909"/>
      <c r="D3909"/>
      <c r="E3909"/>
      <c r="F3909"/>
      <c r="G3909" s="6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</row>
    <row r="3910" spans="2:21" x14ac:dyDescent="0.35">
      <c r="B3910" s="8"/>
      <c r="C3910"/>
      <c r="D3910"/>
      <c r="E3910"/>
      <c r="F3910"/>
      <c r="G3910" s="6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</row>
    <row r="3911" spans="2:21" x14ac:dyDescent="0.35">
      <c r="B3911" s="8"/>
      <c r="C3911"/>
      <c r="D3911"/>
      <c r="E3911"/>
      <c r="F3911"/>
      <c r="G3911" s="6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</row>
    <row r="3912" spans="2:21" x14ac:dyDescent="0.35">
      <c r="B3912" s="8"/>
      <c r="C3912"/>
      <c r="D3912"/>
      <c r="E3912"/>
      <c r="F3912"/>
      <c r="G3912" s="6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</row>
    <row r="3913" spans="2:21" x14ac:dyDescent="0.35">
      <c r="B3913" s="8"/>
      <c r="C3913"/>
      <c r="D3913"/>
      <c r="E3913"/>
      <c r="F3913"/>
      <c r="G3913" s="6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</row>
    <row r="3914" spans="2:21" x14ac:dyDescent="0.35">
      <c r="B3914" s="8"/>
      <c r="C3914"/>
      <c r="D3914"/>
      <c r="E3914"/>
      <c r="F3914"/>
      <c r="G3914" s="6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</row>
    <row r="3915" spans="2:21" x14ac:dyDescent="0.35">
      <c r="B3915" s="8"/>
      <c r="C3915"/>
      <c r="D3915"/>
      <c r="E3915"/>
      <c r="F3915"/>
      <c r="G3915" s="6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</row>
    <row r="3916" spans="2:21" x14ac:dyDescent="0.35">
      <c r="B3916" s="8"/>
      <c r="C3916"/>
      <c r="D3916"/>
      <c r="E3916"/>
      <c r="F3916"/>
      <c r="G3916" s="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</row>
    <row r="3917" spans="2:21" x14ac:dyDescent="0.35">
      <c r="B3917" s="8"/>
      <c r="C3917"/>
      <c r="D3917"/>
      <c r="E3917"/>
      <c r="F3917"/>
      <c r="G3917" s="6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</row>
    <row r="3918" spans="2:21" x14ac:dyDescent="0.35">
      <c r="B3918" s="8"/>
      <c r="C3918"/>
      <c r="D3918"/>
      <c r="E3918"/>
      <c r="F3918"/>
      <c r="G3918" s="6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</row>
    <row r="3919" spans="2:21" x14ac:dyDescent="0.35">
      <c r="B3919" s="8"/>
      <c r="C3919"/>
      <c r="D3919"/>
      <c r="E3919"/>
      <c r="F3919"/>
      <c r="G3919" s="6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</row>
    <row r="3920" spans="2:21" x14ac:dyDescent="0.35">
      <c r="B3920" s="8"/>
      <c r="C3920"/>
      <c r="D3920"/>
      <c r="E3920"/>
      <c r="F3920"/>
      <c r="G3920" s="6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</row>
    <row r="3921" spans="2:21" x14ac:dyDescent="0.35">
      <c r="B3921" s="8"/>
      <c r="C3921"/>
      <c r="D3921"/>
      <c r="E3921"/>
      <c r="F3921"/>
      <c r="G3921" s="6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</row>
    <row r="3922" spans="2:21" x14ac:dyDescent="0.35">
      <c r="B3922" s="8"/>
      <c r="C3922"/>
      <c r="D3922"/>
      <c r="E3922"/>
      <c r="F3922"/>
      <c r="G3922" s="6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</row>
    <row r="3923" spans="2:21" x14ac:dyDescent="0.35">
      <c r="B3923" s="8"/>
      <c r="C3923"/>
      <c r="D3923"/>
      <c r="E3923"/>
      <c r="F3923"/>
      <c r="G3923" s="6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</row>
    <row r="3924" spans="2:21" x14ac:dyDescent="0.35">
      <c r="B3924" s="8"/>
      <c r="C3924"/>
      <c r="D3924"/>
      <c r="E3924"/>
      <c r="F3924"/>
      <c r="G3924" s="6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</row>
    <row r="3925" spans="2:21" x14ac:dyDescent="0.35">
      <c r="B3925" s="8"/>
      <c r="C3925"/>
      <c r="D3925"/>
      <c r="E3925"/>
      <c r="F3925"/>
      <c r="G3925" s="6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</row>
    <row r="3926" spans="2:21" x14ac:dyDescent="0.35">
      <c r="B3926" s="8"/>
      <c r="C3926"/>
      <c r="D3926"/>
      <c r="E3926"/>
      <c r="F3926"/>
      <c r="G3926" s="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</row>
    <row r="3927" spans="2:21" x14ac:dyDescent="0.35">
      <c r="B3927" s="8"/>
      <c r="C3927"/>
      <c r="D3927"/>
      <c r="E3927"/>
      <c r="F3927"/>
      <c r="G3927" s="6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</row>
    <row r="3928" spans="2:21" x14ac:dyDescent="0.35">
      <c r="B3928" s="8"/>
      <c r="C3928"/>
      <c r="D3928"/>
      <c r="E3928"/>
      <c r="F3928"/>
      <c r="G3928" s="6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</row>
    <row r="3929" spans="2:21" x14ac:dyDescent="0.35">
      <c r="B3929" s="8"/>
      <c r="C3929"/>
      <c r="D3929"/>
      <c r="E3929"/>
      <c r="F3929"/>
      <c r="G3929" s="6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</row>
    <row r="3930" spans="2:21" x14ac:dyDescent="0.35">
      <c r="B3930" s="8"/>
      <c r="C3930"/>
      <c r="D3930"/>
      <c r="E3930"/>
      <c r="F3930"/>
      <c r="G3930" s="6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</row>
    <row r="3931" spans="2:21" x14ac:dyDescent="0.35">
      <c r="B3931" s="8"/>
      <c r="C3931"/>
      <c r="D3931"/>
      <c r="E3931"/>
      <c r="F3931"/>
      <c r="G3931" s="6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</row>
    <row r="3932" spans="2:21" x14ac:dyDescent="0.35">
      <c r="B3932" s="8"/>
      <c r="C3932"/>
      <c r="D3932"/>
      <c r="E3932"/>
      <c r="F3932"/>
      <c r="G3932" s="6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</row>
    <row r="3933" spans="2:21" x14ac:dyDescent="0.35">
      <c r="B3933" s="8"/>
      <c r="C3933"/>
      <c r="D3933"/>
      <c r="E3933"/>
      <c r="F3933"/>
      <c r="G3933" s="6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</row>
    <row r="3934" spans="2:21" x14ac:dyDescent="0.35">
      <c r="B3934" s="8"/>
      <c r="C3934"/>
      <c r="D3934"/>
      <c r="E3934"/>
      <c r="F3934"/>
      <c r="G3934" s="6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</row>
    <row r="3935" spans="2:21" x14ac:dyDescent="0.35">
      <c r="B3935" s="8"/>
      <c r="C3935"/>
      <c r="D3935"/>
      <c r="E3935"/>
      <c r="F3935"/>
      <c r="G3935" s="6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</row>
    <row r="3936" spans="2:21" x14ac:dyDescent="0.35">
      <c r="B3936" s="8"/>
      <c r="C3936"/>
      <c r="D3936"/>
      <c r="E3936"/>
      <c r="F3936"/>
      <c r="G3936" s="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</row>
    <row r="3937" spans="2:21" x14ac:dyDescent="0.35">
      <c r="B3937" s="8"/>
      <c r="C3937"/>
      <c r="D3937"/>
      <c r="E3937"/>
      <c r="F3937"/>
      <c r="G3937" s="6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</row>
    <row r="3938" spans="2:21" x14ac:dyDescent="0.35">
      <c r="B3938" s="8"/>
      <c r="C3938"/>
      <c r="D3938"/>
      <c r="E3938"/>
      <c r="F3938"/>
      <c r="G3938" s="6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</row>
    <row r="3939" spans="2:21" x14ac:dyDescent="0.35">
      <c r="B3939" s="8"/>
      <c r="C3939"/>
      <c r="D3939"/>
      <c r="E3939"/>
      <c r="F3939"/>
      <c r="G3939" s="6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</row>
    <row r="3940" spans="2:21" x14ac:dyDescent="0.35">
      <c r="B3940" s="8"/>
      <c r="C3940"/>
      <c r="D3940"/>
      <c r="E3940"/>
      <c r="F3940"/>
      <c r="G3940" s="6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</row>
    <row r="3941" spans="2:21" x14ac:dyDescent="0.35">
      <c r="B3941" s="8"/>
      <c r="C3941"/>
      <c r="D3941"/>
      <c r="E3941"/>
      <c r="F3941"/>
      <c r="G3941" s="6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</row>
    <row r="3942" spans="2:21" x14ac:dyDescent="0.35">
      <c r="B3942" s="8"/>
      <c r="C3942"/>
      <c r="D3942"/>
      <c r="E3942"/>
      <c r="F3942"/>
      <c r="G3942" s="6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</row>
    <row r="3943" spans="2:21" x14ac:dyDescent="0.35">
      <c r="B3943" s="8"/>
      <c r="C3943"/>
      <c r="D3943"/>
      <c r="E3943"/>
      <c r="F3943"/>
      <c r="G3943" s="6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</row>
    <row r="3944" spans="2:21" x14ac:dyDescent="0.35">
      <c r="B3944" s="8"/>
      <c r="C3944"/>
      <c r="D3944"/>
      <c r="E3944"/>
      <c r="F3944"/>
      <c r="G3944" s="6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</row>
    <row r="3945" spans="2:21" x14ac:dyDescent="0.35">
      <c r="B3945" s="8"/>
      <c r="C3945"/>
      <c r="D3945"/>
      <c r="E3945"/>
      <c r="F3945"/>
      <c r="G3945" s="6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</row>
    <row r="3946" spans="2:21" x14ac:dyDescent="0.35">
      <c r="B3946" s="8"/>
      <c r="C3946"/>
      <c r="D3946"/>
      <c r="E3946"/>
      <c r="F3946"/>
      <c r="G3946" s="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</row>
    <row r="3947" spans="2:21" x14ac:dyDescent="0.35">
      <c r="B3947" s="8"/>
      <c r="C3947"/>
      <c r="D3947"/>
      <c r="E3947"/>
      <c r="F3947"/>
      <c r="G3947" s="6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</row>
    <row r="3948" spans="2:21" x14ac:dyDescent="0.35">
      <c r="B3948" s="8"/>
      <c r="C3948"/>
      <c r="D3948"/>
      <c r="E3948"/>
      <c r="F3948"/>
      <c r="G3948" s="6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</row>
    <row r="3949" spans="2:21" x14ac:dyDescent="0.35">
      <c r="B3949" s="8"/>
      <c r="C3949"/>
      <c r="D3949"/>
      <c r="E3949"/>
      <c r="F3949"/>
      <c r="G3949" s="6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</row>
    <row r="3950" spans="2:21" x14ac:dyDescent="0.35">
      <c r="B3950" s="8"/>
      <c r="C3950"/>
      <c r="D3950"/>
      <c r="E3950"/>
      <c r="F3950"/>
      <c r="G3950" s="6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</row>
    <row r="3951" spans="2:21" x14ac:dyDescent="0.35">
      <c r="B3951" s="8"/>
      <c r="C3951"/>
      <c r="D3951"/>
      <c r="E3951"/>
      <c r="F3951"/>
      <c r="G3951" s="6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</row>
    <row r="3952" spans="2:21" x14ac:dyDescent="0.35">
      <c r="B3952" s="8"/>
      <c r="C3952"/>
      <c r="D3952"/>
      <c r="E3952"/>
      <c r="F3952"/>
      <c r="G3952" s="6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</row>
    <row r="3953" spans="2:21" x14ac:dyDescent="0.35">
      <c r="B3953" s="8"/>
      <c r="C3953"/>
      <c r="D3953"/>
      <c r="E3953"/>
      <c r="F3953"/>
      <c r="G3953" s="6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</row>
    <row r="3954" spans="2:21" x14ac:dyDescent="0.35">
      <c r="B3954" s="8"/>
      <c r="C3954"/>
      <c r="D3954"/>
      <c r="E3954"/>
      <c r="F3954"/>
      <c r="G3954" s="6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</row>
    <row r="3955" spans="2:21" x14ac:dyDescent="0.35">
      <c r="B3955" s="8"/>
      <c r="C3955"/>
      <c r="D3955"/>
      <c r="E3955"/>
      <c r="F3955"/>
      <c r="G3955" s="6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</row>
    <row r="3956" spans="2:21" x14ac:dyDescent="0.35">
      <c r="B3956" s="8"/>
      <c r="C3956"/>
      <c r="D3956"/>
      <c r="E3956"/>
      <c r="F3956"/>
      <c r="G3956" s="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</row>
    <row r="3957" spans="2:21" x14ac:dyDescent="0.35">
      <c r="B3957" s="8"/>
      <c r="C3957"/>
      <c r="D3957"/>
      <c r="E3957"/>
      <c r="F3957"/>
      <c r="G3957" s="6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</row>
    <row r="3958" spans="2:21" x14ac:dyDescent="0.35">
      <c r="B3958" s="8"/>
      <c r="C3958"/>
      <c r="D3958"/>
      <c r="E3958"/>
      <c r="F3958"/>
      <c r="G3958" s="6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</row>
    <row r="3959" spans="2:21" x14ac:dyDescent="0.35">
      <c r="B3959" s="8"/>
      <c r="C3959"/>
      <c r="D3959"/>
      <c r="E3959"/>
      <c r="F3959"/>
      <c r="G3959" s="6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</row>
    <row r="3960" spans="2:21" x14ac:dyDescent="0.35">
      <c r="B3960" s="8"/>
      <c r="C3960"/>
      <c r="D3960"/>
      <c r="E3960"/>
      <c r="F3960"/>
      <c r="G3960" s="6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</row>
    <row r="3961" spans="2:21" x14ac:dyDescent="0.35">
      <c r="B3961" s="8"/>
      <c r="C3961"/>
      <c r="D3961"/>
      <c r="E3961"/>
      <c r="F3961"/>
      <c r="G3961" s="6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</row>
    <row r="3962" spans="2:21" x14ac:dyDescent="0.35">
      <c r="B3962" s="8"/>
      <c r="C3962"/>
      <c r="D3962"/>
      <c r="E3962"/>
      <c r="F3962"/>
      <c r="G3962" s="6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</row>
    <row r="3963" spans="2:21" x14ac:dyDescent="0.35">
      <c r="B3963" s="8"/>
      <c r="C3963"/>
      <c r="D3963"/>
      <c r="E3963"/>
      <c r="F3963"/>
      <c r="G3963" s="6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</row>
    <row r="3964" spans="2:21" x14ac:dyDescent="0.35">
      <c r="B3964" s="8"/>
      <c r="C3964"/>
      <c r="D3964"/>
      <c r="E3964"/>
      <c r="F3964"/>
      <c r="G3964" s="6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</row>
    <row r="3965" spans="2:21" x14ac:dyDescent="0.35">
      <c r="B3965" s="8"/>
      <c r="C3965"/>
      <c r="D3965"/>
      <c r="E3965"/>
      <c r="F3965"/>
      <c r="G3965" s="6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</row>
    <row r="3966" spans="2:21" x14ac:dyDescent="0.35">
      <c r="B3966" s="8"/>
      <c r="C3966"/>
      <c r="D3966"/>
      <c r="E3966"/>
      <c r="F3966"/>
      <c r="G3966" s="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</row>
    <row r="3967" spans="2:21" x14ac:dyDescent="0.35">
      <c r="B3967" s="8"/>
      <c r="C3967"/>
      <c r="D3967"/>
      <c r="E3967"/>
      <c r="F3967"/>
      <c r="G3967" s="6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</row>
    <row r="3968" spans="2:21" x14ac:dyDescent="0.35">
      <c r="B3968" s="8"/>
      <c r="C3968"/>
      <c r="D3968"/>
      <c r="E3968"/>
      <c r="F3968"/>
      <c r="G3968" s="6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</row>
    <row r="3969" spans="2:21" x14ac:dyDescent="0.35">
      <c r="B3969" s="8"/>
      <c r="C3969"/>
      <c r="D3969"/>
      <c r="E3969"/>
      <c r="F3969"/>
      <c r="G3969" s="6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</row>
    <row r="3970" spans="2:21" x14ac:dyDescent="0.35">
      <c r="B3970" s="8"/>
      <c r="C3970"/>
      <c r="D3970"/>
      <c r="E3970"/>
      <c r="F3970"/>
      <c r="G3970" s="6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</row>
    <row r="3971" spans="2:21" x14ac:dyDescent="0.35">
      <c r="B3971" s="8"/>
      <c r="C3971"/>
      <c r="D3971"/>
      <c r="E3971"/>
      <c r="F3971"/>
      <c r="G3971" s="6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</row>
    <row r="3972" spans="2:21" x14ac:dyDescent="0.35">
      <c r="B3972" s="8"/>
      <c r="C3972"/>
      <c r="D3972"/>
      <c r="E3972"/>
      <c r="F3972"/>
      <c r="G3972" s="6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</row>
    <row r="3973" spans="2:21" x14ac:dyDescent="0.35">
      <c r="B3973" s="8"/>
      <c r="C3973"/>
      <c r="D3973"/>
      <c r="E3973"/>
      <c r="F3973"/>
      <c r="G3973" s="6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</row>
    <row r="3974" spans="2:21" x14ac:dyDescent="0.35">
      <c r="B3974" s="8"/>
      <c r="C3974"/>
      <c r="D3974"/>
      <c r="E3974"/>
      <c r="F3974"/>
      <c r="G3974" s="6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</row>
    <row r="3975" spans="2:21" x14ac:dyDescent="0.35">
      <c r="B3975" s="8"/>
      <c r="C3975"/>
      <c r="D3975"/>
      <c r="E3975"/>
      <c r="F3975"/>
      <c r="G3975" s="6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</row>
    <row r="3976" spans="2:21" x14ac:dyDescent="0.35">
      <c r="B3976" s="8"/>
      <c r="C3976"/>
      <c r="D3976"/>
      <c r="E3976"/>
      <c r="F3976"/>
      <c r="G3976" s="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</row>
    <row r="3977" spans="2:21" x14ac:dyDescent="0.35">
      <c r="B3977" s="8"/>
      <c r="C3977"/>
      <c r="D3977"/>
      <c r="E3977"/>
      <c r="F3977"/>
      <c r="G3977" s="6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</row>
    <row r="3978" spans="2:21" x14ac:dyDescent="0.35">
      <c r="B3978" s="8"/>
      <c r="C3978"/>
      <c r="D3978"/>
      <c r="E3978"/>
      <c r="F3978"/>
      <c r="G3978" s="6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</row>
    <row r="3979" spans="2:21" x14ac:dyDescent="0.35">
      <c r="B3979" s="8"/>
      <c r="C3979"/>
      <c r="D3979"/>
      <c r="E3979"/>
      <c r="F3979"/>
      <c r="G3979" s="6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</row>
    <row r="3980" spans="2:21" x14ac:dyDescent="0.35">
      <c r="B3980" s="8"/>
      <c r="C3980"/>
      <c r="D3980"/>
      <c r="E3980"/>
      <c r="F3980"/>
      <c r="G3980" s="6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</row>
    <row r="3981" spans="2:21" x14ac:dyDescent="0.35">
      <c r="B3981" s="8"/>
      <c r="C3981"/>
      <c r="D3981"/>
      <c r="E3981"/>
      <c r="F3981"/>
      <c r="G3981" s="6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</row>
    <row r="3982" spans="2:21" x14ac:dyDescent="0.35">
      <c r="B3982" s="8"/>
      <c r="C3982"/>
      <c r="D3982"/>
      <c r="E3982"/>
      <c r="F3982"/>
      <c r="G3982" s="6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</row>
    <row r="3983" spans="2:21" x14ac:dyDescent="0.35">
      <c r="B3983" s="8"/>
      <c r="C3983"/>
      <c r="D3983"/>
      <c r="E3983"/>
      <c r="F3983"/>
      <c r="G3983" s="6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</row>
    <row r="3984" spans="2:21" x14ac:dyDescent="0.35">
      <c r="B3984" s="8"/>
      <c r="C3984"/>
      <c r="D3984"/>
      <c r="E3984"/>
      <c r="F3984"/>
      <c r="G3984" s="6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</row>
    <row r="3985" spans="2:21" x14ac:dyDescent="0.35">
      <c r="B3985" s="8"/>
      <c r="C3985"/>
      <c r="D3985"/>
      <c r="E3985"/>
      <c r="F3985"/>
      <c r="G3985" s="6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</row>
    <row r="3986" spans="2:21" x14ac:dyDescent="0.35">
      <c r="B3986" s="8"/>
      <c r="C3986"/>
      <c r="D3986"/>
      <c r="E3986"/>
      <c r="F3986"/>
      <c r="G3986" s="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</row>
    <row r="3987" spans="2:21" x14ac:dyDescent="0.35">
      <c r="B3987" s="8"/>
      <c r="C3987"/>
      <c r="D3987"/>
      <c r="E3987"/>
      <c r="F3987"/>
      <c r="G3987" s="6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</row>
    <row r="3988" spans="2:21" x14ac:dyDescent="0.35">
      <c r="B3988" s="8"/>
      <c r="C3988"/>
      <c r="D3988"/>
      <c r="E3988"/>
      <c r="F3988"/>
      <c r="G3988" s="6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</row>
    <row r="3989" spans="2:21" x14ac:dyDescent="0.35">
      <c r="B3989" s="8"/>
      <c r="C3989"/>
      <c r="D3989"/>
      <c r="E3989"/>
      <c r="F3989"/>
      <c r="G3989" s="6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</row>
    <row r="3990" spans="2:21" x14ac:dyDescent="0.35">
      <c r="B3990" s="8"/>
      <c r="C3990"/>
      <c r="D3990"/>
      <c r="E3990"/>
      <c r="F3990"/>
      <c r="G3990" s="6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</row>
    <row r="3991" spans="2:21" x14ac:dyDescent="0.35">
      <c r="B3991" s="8"/>
      <c r="C3991"/>
      <c r="D3991"/>
      <c r="E3991"/>
      <c r="F3991"/>
      <c r="G3991" s="6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</row>
    <row r="3992" spans="2:21" x14ac:dyDescent="0.35">
      <c r="B3992" s="8"/>
      <c r="C3992"/>
      <c r="D3992"/>
      <c r="E3992"/>
      <c r="F3992"/>
      <c r="G3992" s="6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</row>
    <row r="3993" spans="2:21" x14ac:dyDescent="0.35">
      <c r="B3993" s="8"/>
      <c r="C3993"/>
      <c r="D3993"/>
      <c r="E3993"/>
      <c r="F3993"/>
      <c r="G3993" s="6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</row>
    <row r="3994" spans="2:21" x14ac:dyDescent="0.35">
      <c r="B3994" s="8"/>
      <c r="C3994"/>
      <c r="D3994"/>
      <c r="E3994"/>
      <c r="F3994"/>
      <c r="G3994" s="6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</row>
    <row r="3995" spans="2:21" x14ac:dyDescent="0.35">
      <c r="B3995" s="8"/>
      <c r="C3995"/>
      <c r="D3995"/>
      <c r="E3995"/>
      <c r="F3995"/>
      <c r="G3995" s="6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</row>
    <row r="3996" spans="2:21" x14ac:dyDescent="0.35">
      <c r="B3996" s="8"/>
      <c r="C3996"/>
      <c r="D3996"/>
      <c r="E3996"/>
      <c r="F3996"/>
      <c r="G3996" s="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</row>
    <row r="3997" spans="2:21" x14ac:dyDescent="0.35">
      <c r="B3997" s="8"/>
      <c r="C3997"/>
      <c r="D3997"/>
      <c r="E3997"/>
      <c r="F3997"/>
      <c r="G3997" s="6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</row>
    <row r="3998" spans="2:21" x14ac:dyDescent="0.35">
      <c r="B3998" s="8"/>
      <c r="C3998"/>
      <c r="D3998"/>
      <c r="E3998"/>
      <c r="F3998"/>
      <c r="G3998" s="6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</row>
    <row r="3999" spans="2:21" x14ac:dyDescent="0.35">
      <c r="B3999" s="8"/>
      <c r="C3999"/>
      <c r="D3999"/>
      <c r="E3999"/>
      <c r="F3999"/>
      <c r="G3999" s="6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</row>
    <row r="4000" spans="2:21" x14ac:dyDescent="0.35">
      <c r="B4000" s="8"/>
      <c r="C4000"/>
      <c r="D4000"/>
      <c r="E4000"/>
      <c r="F4000"/>
      <c r="G4000" s="6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</row>
    <row r="4001" spans="2:21" x14ac:dyDescent="0.35">
      <c r="B4001" s="8"/>
      <c r="C4001"/>
      <c r="D4001"/>
      <c r="E4001"/>
      <c r="F4001"/>
      <c r="G4001" s="6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</row>
    <row r="4002" spans="2:21" x14ac:dyDescent="0.35">
      <c r="B4002" s="8"/>
      <c r="C4002"/>
      <c r="D4002"/>
      <c r="E4002"/>
      <c r="F4002"/>
      <c r="G4002" s="6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</row>
    <row r="4003" spans="2:21" x14ac:dyDescent="0.35">
      <c r="B4003" s="8"/>
      <c r="C4003"/>
      <c r="D4003"/>
      <c r="E4003"/>
      <c r="F4003"/>
      <c r="G4003" s="6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</row>
    <row r="4004" spans="2:21" x14ac:dyDescent="0.35">
      <c r="B4004" s="8"/>
      <c r="C4004"/>
      <c r="D4004"/>
      <c r="E4004"/>
      <c r="F4004"/>
      <c r="G4004" s="6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</row>
    <row r="4005" spans="2:21" x14ac:dyDescent="0.35">
      <c r="B4005" s="8"/>
      <c r="C4005"/>
      <c r="D4005"/>
      <c r="E4005"/>
      <c r="F4005"/>
      <c r="G4005" s="6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</row>
    <row r="4006" spans="2:21" x14ac:dyDescent="0.35">
      <c r="B4006" s="8"/>
      <c r="C4006"/>
      <c r="D4006"/>
      <c r="E4006"/>
      <c r="F4006"/>
      <c r="G4006" s="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</row>
    <row r="4007" spans="2:21" x14ac:dyDescent="0.35">
      <c r="B4007" s="8"/>
      <c r="C4007"/>
      <c r="D4007"/>
      <c r="E4007"/>
      <c r="F4007"/>
      <c r="G4007" s="6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</row>
    <row r="4008" spans="2:21" x14ac:dyDescent="0.35">
      <c r="B4008" s="8"/>
      <c r="C4008"/>
      <c r="D4008"/>
      <c r="E4008"/>
      <c r="F4008"/>
      <c r="G4008" s="6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</row>
    <row r="4009" spans="2:21" x14ac:dyDescent="0.35">
      <c r="B4009" s="8"/>
      <c r="C4009"/>
      <c r="D4009"/>
      <c r="E4009"/>
      <c r="F4009"/>
      <c r="G4009" s="6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</row>
    <row r="4010" spans="2:21" x14ac:dyDescent="0.35">
      <c r="B4010" s="8"/>
      <c r="C4010"/>
      <c r="D4010"/>
      <c r="E4010"/>
      <c r="F4010"/>
      <c r="G4010" s="6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</row>
    <row r="4011" spans="2:21" x14ac:dyDescent="0.35">
      <c r="B4011" s="8"/>
      <c r="C4011"/>
      <c r="D4011"/>
      <c r="E4011"/>
      <c r="F4011"/>
      <c r="G4011" s="6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</row>
    <row r="4012" spans="2:21" x14ac:dyDescent="0.35">
      <c r="B4012" s="8"/>
      <c r="C4012"/>
      <c r="D4012"/>
      <c r="E4012"/>
      <c r="F4012"/>
      <c r="G4012" s="6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</row>
    <row r="4013" spans="2:21" x14ac:dyDescent="0.35">
      <c r="B4013" s="8"/>
      <c r="C4013"/>
      <c r="D4013"/>
      <c r="E4013"/>
      <c r="F4013"/>
      <c r="G4013" s="6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</row>
    <row r="4014" spans="2:21" x14ac:dyDescent="0.35">
      <c r="B4014" s="8"/>
      <c r="C4014"/>
      <c r="D4014"/>
      <c r="E4014"/>
      <c r="F4014"/>
      <c r="G4014" s="6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</row>
    <row r="4015" spans="2:21" x14ac:dyDescent="0.35">
      <c r="B4015" s="8"/>
      <c r="C4015"/>
      <c r="D4015"/>
      <c r="E4015"/>
      <c r="F4015"/>
      <c r="G4015" s="6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</row>
    <row r="4016" spans="2:21" x14ac:dyDescent="0.35">
      <c r="B4016" s="8"/>
      <c r="C4016"/>
      <c r="D4016"/>
      <c r="E4016"/>
      <c r="F4016"/>
      <c r="G4016" s="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</row>
    <row r="4017" spans="2:21" x14ac:dyDescent="0.35">
      <c r="B4017" s="8"/>
      <c r="C4017"/>
      <c r="D4017"/>
      <c r="E4017"/>
      <c r="F4017"/>
      <c r="G4017" s="6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</row>
    <row r="4018" spans="2:21" x14ac:dyDescent="0.35">
      <c r="B4018" s="8"/>
      <c r="C4018"/>
      <c r="D4018"/>
      <c r="E4018"/>
      <c r="F4018"/>
      <c r="G4018" s="6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</row>
    <row r="4019" spans="2:21" x14ac:dyDescent="0.35">
      <c r="B4019" s="8"/>
      <c r="C4019"/>
      <c r="D4019"/>
      <c r="E4019"/>
      <c r="F4019"/>
      <c r="G4019" s="6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</row>
    <row r="4020" spans="2:21" x14ac:dyDescent="0.35">
      <c r="B4020" s="8"/>
      <c r="C4020"/>
      <c r="D4020"/>
      <c r="E4020"/>
      <c r="F4020"/>
      <c r="G4020" s="6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</row>
    <row r="4021" spans="2:21" x14ac:dyDescent="0.35">
      <c r="B4021" s="8"/>
      <c r="C4021"/>
      <c r="D4021"/>
      <c r="E4021"/>
      <c r="F4021"/>
      <c r="G4021" s="6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</row>
    <row r="4022" spans="2:21" x14ac:dyDescent="0.35">
      <c r="B4022" s="8"/>
      <c r="C4022"/>
      <c r="D4022"/>
      <c r="E4022"/>
      <c r="F4022"/>
      <c r="G4022" s="6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</row>
    <row r="4023" spans="2:21" x14ac:dyDescent="0.35">
      <c r="B4023" s="8"/>
      <c r="C4023"/>
      <c r="D4023"/>
      <c r="E4023"/>
      <c r="F4023"/>
      <c r="G4023" s="6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</row>
    <row r="4024" spans="2:21" x14ac:dyDescent="0.35">
      <c r="B4024" s="8"/>
      <c r="C4024"/>
      <c r="D4024"/>
      <c r="E4024"/>
      <c r="F4024"/>
      <c r="G4024" s="6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</row>
    <row r="4025" spans="2:21" x14ac:dyDescent="0.35">
      <c r="B4025" s="8"/>
      <c r="C4025"/>
      <c r="D4025"/>
      <c r="E4025"/>
      <c r="F4025"/>
      <c r="G4025" s="6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</row>
    <row r="4026" spans="2:21" x14ac:dyDescent="0.35">
      <c r="B4026" s="8"/>
      <c r="C4026"/>
      <c r="D4026"/>
      <c r="E4026"/>
      <c r="F4026"/>
      <c r="G4026" s="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</row>
    <row r="4027" spans="2:21" x14ac:dyDescent="0.35">
      <c r="B4027" s="8"/>
      <c r="C4027"/>
      <c r="D4027"/>
      <c r="E4027"/>
      <c r="F4027"/>
      <c r="G4027" s="6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</row>
    <row r="4028" spans="2:21" x14ac:dyDescent="0.35">
      <c r="B4028" s="8"/>
      <c r="C4028"/>
      <c r="D4028"/>
      <c r="E4028"/>
      <c r="F4028"/>
      <c r="G4028" s="6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</row>
    <row r="4029" spans="2:21" x14ac:dyDescent="0.35">
      <c r="B4029" s="8"/>
      <c r="C4029"/>
      <c r="D4029"/>
      <c r="E4029"/>
      <c r="F4029"/>
      <c r="G4029" s="6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</row>
    <row r="4030" spans="2:21" x14ac:dyDescent="0.35">
      <c r="B4030" s="8"/>
      <c r="C4030"/>
      <c r="D4030"/>
      <c r="E4030"/>
      <c r="F4030"/>
      <c r="G4030" s="6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</row>
    <row r="4031" spans="2:21" x14ac:dyDescent="0.35">
      <c r="B4031" s="8"/>
      <c r="C4031"/>
      <c r="D4031"/>
      <c r="E4031"/>
      <c r="F4031"/>
      <c r="G4031" s="6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</row>
    <row r="4032" spans="2:21" x14ac:dyDescent="0.35">
      <c r="B4032" s="8"/>
      <c r="C4032"/>
      <c r="D4032"/>
      <c r="E4032"/>
      <c r="F4032"/>
      <c r="G4032" s="6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</row>
    <row r="4033" spans="2:21" x14ac:dyDescent="0.35">
      <c r="B4033" s="8"/>
      <c r="C4033"/>
      <c r="D4033"/>
      <c r="E4033"/>
      <c r="F4033"/>
      <c r="G4033" s="6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</row>
    <row r="4034" spans="2:21" x14ac:dyDescent="0.35">
      <c r="B4034" s="8"/>
      <c r="C4034"/>
      <c r="D4034"/>
      <c r="E4034"/>
      <c r="F4034"/>
      <c r="G4034" s="6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</row>
    <row r="4035" spans="2:21" x14ac:dyDescent="0.35">
      <c r="B4035" s="8"/>
      <c r="C4035"/>
      <c r="D4035"/>
      <c r="E4035"/>
      <c r="F4035"/>
      <c r="G4035" s="6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</row>
    <row r="4036" spans="2:21" x14ac:dyDescent="0.35">
      <c r="B4036" s="8"/>
      <c r="C4036"/>
      <c r="D4036"/>
      <c r="E4036"/>
      <c r="F4036"/>
      <c r="G4036" s="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</row>
    <row r="4037" spans="2:21" x14ac:dyDescent="0.35">
      <c r="B4037" s="8"/>
      <c r="C4037"/>
      <c r="D4037"/>
      <c r="E4037"/>
      <c r="F4037"/>
      <c r="G4037" s="6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</row>
    <row r="4038" spans="2:21" x14ac:dyDescent="0.35">
      <c r="B4038" s="8"/>
      <c r="C4038"/>
      <c r="D4038"/>
      <c r="E4038"/>
      <c r="F4038"/>
      <c r="G4038" s="6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</row>
    <row r="4039" spans="2:21" x14ac:dyDescent="0.35">
      <c r="B4039" s="8"/>
      <c r="C4039"/>
      <c r="D4039"/>
      <c r="E4039"/>
      <c r="F4039"/>
      <c r="G4039" s="6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</row>
    <row r="4040" spans="2:21" x14ac:dyDescent="0.35">
      <c r="B4040" s="8"/>
      <c r="C4040"/>
      <c r="D4040"/>
      <c r="E4040"/>
      <c r="F4040"/>
      <c r="G4040" s="6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</row>
    <row r="4041" spans="2:21" x14ac:dyDescent="0.35">
      <c r="B4041" s="8"/>
      <c r="C4041"/>
      <c r="D4041"/>
      <c r="E4041"/>
      <c r="F4041"/>
      <c r="G4041" s="6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</row>
    <row r="4042" spans="2:21" x14ac:dyDescent="0.35">
      <c r="B4042" s="8"/>
      <c r="C4042"/>
      <c r="D4042"/>
      <c r="E4042"/>
      <c r="F4042"/>
      <c r="G4042" s="6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</row>
    <row r="4043" spans="2:21" x14ac:dyDescent="0.35">
      <c r="B4043" s="8"/>
      <c r="C4043"/>
      <c r="D4043"/>
      <c r="E4043"/>
      <c r="F4043"/>
      <c r="G4043" s="6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</row>
    <row r="4044" spans="2:21" x14ac:dyDescent="0.35">
      <c r="B4044" s="8"/>
      <c r="C4044"/>
      <c r="D4044"/>
      <c r="E4044"/>
      <c r="F4044"/>
      <c r="G4044" s="6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</row>
    <row r="4045" spans="2:21" x14ac:dyDescent="0.35">
      <c r="B4045" s="8"/>
      <c r="C4045"/>
      <c r="D4045"/>
      <c r="E4045"/>
      <c r="F4045"/>
      <c r="G4045" s="6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</row>
    <row r="4046" spans="2:21" x14ac:dyDescent="0.35">
      <c r="B4046" s="8"/>
      <c r="C4046"/>
      <c r="D4046"/>
      <c r="E4046"/>
      <c r="F4046"/>
      <c r="G4046" s="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</row>
    <row r="4047" spans="2:21" x14ac:dyDescent="0.35">
      <c r="B4047" s="8"/>
      <c r="C4047"/>
      <c r="D4047"/>
      <c r="E4047"/>
      <c r="F4047"/>
      <c r="G4047" s="6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</row>
    <row r="4048" spans="2:21" x14ac:dyDescent="0.35">
      <c r="B4048" s="8"/>
      <c r="C4048"/>
      <c r="D4048"/>
      <c r="E4048"/>
      <c r="F4048"/>
      <c r="G4048" s="6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</row>
    <row r="4049" spans="2:21" x14ac:dyDescent="0.35">
      <c r="B4049" s="8"/>
      <c r="C4049"/>
      <c r="D4049"/>
      <c r="E4049"/>
      <c r="F4049"/>
      <c r="G4049" s="6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</row>
    <row r="4050" spans="2:21" x14ac:dyDescent="0.35">
      <c r="B4050" s="8"/>
      <c r="C4050"/>
      <c r="D4050"/>
      <c r="E4050"/>
      <c r="F4050"/>
      <c r="G4050" s="6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</row>
    <row r="4051" spans="2:21" x14ac:dyDescent="0.35">
      <c r="B4051" s="8"/>
      <c r="C4051"/>
      <c r="D4051"/>
      <c r="E4051"/>
      <c r="F4051"/>
      <c r="G4051" s="6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</row>
    <row r="4052" spans="2:21" x14ac:dyDescent="0.35">
      <c r="B4052" s="8"/>
      <c r="C4052"/>
      <c r="D4052"/>
      <c r="E4052"/>
      <c r="F4052"/>
      <c r="G4052" s="6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</row>
    <row r="4053" spans="2:21" x14ac:dyDescent="0.35">
      <c r="B4053" s="8"/>
      <c r="C4053"/>
      <c r="D4053"/>
      <c r="E4053"/>
      <c r="F4053"/>
      <c r="G4053" s="6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</row>
    <row r="4054" spans="2:21" x14ac:dyDescent="0.35">
      <c r="B4054" s="8"/>
      <c r="C4054"/>
      <c r="D4054"/>
      <c r="E4054"/>
      <c r="F4054"/>
      <c r="G4054" s="6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</row>
    <row r="4055" spans="2:21" x14ac:dyDescent="0.35">
      <c r="B4055" s="8"/>
      <c r="C4055"/>
      <c r="D4055"/>
      <c r="E4055"/>
      <c r="F4055"/>
      <c r="G4055" s="6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</row>
    <row r="4056" spans="2:21" x14ac:dyDescent="0.35">
      <c r="B4056" s="8"/>
      <c r="C4056"/>
      <c r="D4056"/>
      <c r="E4056"/>
      <c r="F4056"/>
      <c r="G4056" s="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</row>
    <row r="4057" spans="2:21" x14ac:dyDescent="0.35">
      <c r="B4057" s="8"/>
      <c r="C4057"/>
      <c r="D4057"/>
      <c r="E4057"/>
      <c r="F4057"/>
      <c r="G4057" s="6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</row>
    <row r="4058" spans="2:21" x14ac:dyDescent="0.35">
      <c r="B4058" s="8"/>
      <c r="C4058"/>
      <c r="D4058"/>
      <c r="E4058"/>
      <c r="F4058"/>
      <c r="G4058" s="6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</row>
    <row r="4059" spans="2:21" x14ac:dyDescent="0.35">
      <c r="B4059" s="8"/>
      <c r="C4059"/>
      <c r="D4059"/>
      <c r="E4059"/>
      <c r="F4059"/>
      <c r="G4059" s="6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</row>
    <row r="4060" spans="2:21" x14ac:dyDescent="0.35">
      <c r="B4060" s="8"/>
      <c r="C4060"/>
      <c r="D4060"/>
      <c r="E4060"/>
      <c r="F4060"/>
      <c r="G4060" s="6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</row>
    <row r="4061" spans="2:21" x14ac:dyDescent="0.35">
      <c r="B4061" s="8"/>
      <c r="C4061"/>
      <c r="D4061"/>
      <c r="E4061"/>
      <c r="F4061"/>
      <c r="G4061" s="6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</row>
    <row r="4062" spans="2:21" x14ac:dyDescent="0.35">
      <c r="B4062" s="8"/>
      <c r="C4062"/>
      <c r="D4062"/>
      <c r="E4062"/>
      <c r="F4062"/>
      <c r="G4062" s="6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</row>
    <row r="4063" spans="2:21" x14ac:dyDescent="0.35">
      <c r="B4063" s="8"/>
      <c r="C4063"/>
      <c r="D4063"/>
      <c r="E4063"/>
      <c r="F4063"/>
      <c r="G4063" s="6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</row>
    <row r="4064" spans="2:21" x14ac:dyDescent="0.35">
      <c r="B4064" s="8"/>
      <c r="C4064"/>
      <c r="D4064"/>
      <c r="E4064"/>
      <c r="F4064"/>
      <c r="G4064" s="6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</row>
    <row r="4065" spans="2:21" x14ac:dyDescent="0.35">
      <c r="B4065" s="8"/>
      <c r="C4065"/>
      <c r="D4065"/>
      <c r="E4065"/>
      <c r="F4065"/>
      <c r="G4065" s="6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</row>
    <row r="4066" spans="2:21" x14ac:dyDescent="0.35">
      <c r="B4066" s="8"/>
      <c r="C4066"/>
      <c r="D4066"/>
      <c r="E4066"/>
      <c r="F4066"/>
      <c r="G4066" s="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</row>
    <row r="4067" spans="2:21" x14ac:dyDescent="0.35">
      <c r="B4067" s="8"/>
      <c r="C4067"/>
      <c r="D4067"/>
      <c r="E4067"/>
      <c r="F4067"/>
      <c r="G4067" s="6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</row>
    <row r="4068" spans="2:21" x14ac:dyDescent="0.35">
      <c r="B4068" s="8"/>
      <c r="C4068"/>
      <c r="D4068"/>
      <c r="E4068"/>
      <c r="F4068"/>
      <c r="G4068" s="6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</row>
    <row r="4069" spans="2:21" x14ac:dyDescent="0.35">
      <c r="B4069" s="8"/>
      <c r="C4069"/>
      <c r="D4069"/>
      <c r="E4069"/>
      <c r="F4069"/>
      <c r="G4069" s="6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</row>
    <row r="4070" spans="2:21" x14ac:dyDescent="0.35">
      <c r="B4070" s="8"/>
      <c r="C4070"/>
      <c r="D4070"/>
      <c r="E4070"/>
      <c r="F4070"/>
      <c r="G4070" s="6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</row>
    <row r="4071" spans="2:21" x14ac:dyDescent="0.35">
      <c r="B4071" s="8"/>
      <c r="C4071"/>
      <c r="D4071"/>
      <c r="E4071"/>
      <c r="F4071"/>
      <c r="G4071" s="6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</row>
    <row r="4072" spans="2:21" x14ac:dyDescent="0.35">
      <c r="B4072" s="8"/>
      <c r="C4072"/>
      <c r="D4072"/>
      <c r="E4072"/>
      <c r="F4072"/>
      <c r="G4072" s="6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</row>
    <row r="4073" spans="2:21" x14ac:dyDescent="0.35">
      <c r="B4073" s="8"/>
      <c r="C4073"/>
      <c r="D4073"/>
      <c r="E4073"/>
      <c r="F4073"/>
      <c r="G4073" s="6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</row>
    <row r="4074" spans="2:21" x14ac:dyDescent="0.35">
      <c r="B4074" s="8"/>
      <c r="C4074"/>
      <c r="D4074"/>
      <c r="E4074"/>
      <c r="F4074"/>
      <c r="G4074" s="6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</row>
    <row r="4075" spans="2:21" x14ac:dyDescent="0.35">
      <c r="B4075" s="8"/>
      <c r="C4075"/>
      <c r="D4075"/>
      <c r="E4075"/>
      <c r="F4075"/>
      <c r="G4075" s="6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</row>
    <row r="4076" spans="2:21" x14ac:dyDescent="0.35">
      <c r="B4076" s="8"/>
      <c r="C4076"/>
      <c r="D4076"/>
      <c r="E4076"/>
      <c r="F4076"/>
      <c r="G4076" s="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</row>
    <row r="4077" spans="2:21" x14ac:dyDescent="0.35">
      <c r="B4077" s="8"/>
      <c r="C4077"/>
      <c r="D4077"/>
      <c r="E4077"/>
      <c r="F4077"/>
      <c r="G4077" s="6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</row>
    <row r="4078" spans="2:21" x14ac:dyDescent="0.35">
      <c r="B4078" s="8"/>
      <c r="C4078"/>
      <c r="D4078"/>
      <c r="E4078"/>
      <c r="F4078"/>
      <c r="G4078" s="6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</row>
    <row r="4079" spans="2:21" x14ac:dyDescent="0.35">
      <c r="B4079" s="8"/>
      <c r="C4079"/>
      <c r="D4079"/>
      <c r="E4079"/>
      <c r="F4079"/>
      <c r="G4079" s="6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</row>
    <row r="4080" spans="2:21" x14ac:dyDescent="0.35">
      <c r="B4080" s="8"/>
      <c r="C4080"/>
      <c r="D4080"/>
      <c r="E4080"/>
      <c r="F4080"/>
      <c r="G4080" s="6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</row>
    <row r="4081" spans="2:21" x14ac:dyDescent="0.35">
      <c r="B4081" s="8"/>
      <c r="C4081"/>
      <c r="D4081"/>
      <c r="E4081"/>
      <c r="F4081"/>
      <c r="G4081" s="6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</row>
    <row r="4082" spans="2:21" x14ac:dyDescent="0.35">
      <c r="B4082" s="8"/>
      <c r="C4082"/>
      <c r="D4082"/>
      <c r="E4082"/>
      <c r="F4082"/>
      <c r="G4082" s="6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</row>
    <row r="4083" spans="2:21" x14ac:dyDescent="0.35">
      <c r="B4083" s="8"/>
      <c r="C4083"/>
      <c r="D4083"/>
      <c r="E4083"/>
      <c r="F4083"/>
      <c r="G4083" s="6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</row>
    <row r="4084" spans="2:21" x14ac:dyDescent="0.35">
      <c r="B4084" s="8"/>
      <c r="C4084"/>
      <c r="D4084"/>
      <c r="E4084"/>
      <c r="F4084"/>
      <c r="G4084" s="6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</row>
    <row r="4085" spans="2:21" x14ac:dyDescent="0.35">
      <c r="B4085" s="8"/>
      <c r="C4085"/>
      <c r="D4085"/>
      <c r="E4085"/>
      <c r="F4085"/>
      <c r="G4085" s="6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</row>
    <row r="4086" spans="2:21" x14ac:dyDescent="0.35">
      <c r="B4086" s="8"/>
      <c r="C4086"/>
      <c r="D4086"/>
      <c r="E4086"/>
      <c r="F4086"/>
      <c r="G4086" s="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</row>
    <row r="4087" spans="2:21" x14ac:dyDescent="0.35">
      <c r="B4087" s="8"/>
      <c r="C4087"/>
      <c r="D4087"/>
      <c r="E4087"/>
      <c r="F4087"/>
      <c r="G4087" s="6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</row>
    <row r="4088" spans="2:21" x14ac:dyDescent="0.35">
      <c r="B4088" s="8"/>
      <c r="C4088"/>
      <c r="D4088"/>
      <c r="E4088"/>
      <c r="F4088"/>
      <c r="G4088" s="6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</row>
    <row r="4089" spans="2:21" x14ac:dyDescent="0.35">
      <c r="B4089" s="8"/>
      <c r="C4089"/>
      <c r="D4089"/>
      <c r="E4089"/>
      <c r="F4089"/>
      <c r="G4089" s="6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</row>
    <row r="4090" spans="2:21" x14ac:dyDescent="0.35">
      <c r="B4090" s="8"/>
      <c r="C4090"/>
      <c r="D4090"/>
      <c r="E4090"/>
      <c r="F4090"/>
      <c r="G4090" s="6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</row>
    <row r="4091" spans="2:21" x14ac:dyDescent="0.35">
      <c r="B4091" s="8"/>
      <c r="C4091"/>
      <c r="D4091"/>
      <c r="E4091"/>
      <c r="F4091"/>
      <c r="G4091" s="6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</row>
    <row r="4092" spans="2:21" x14ac:dyDescent="0.35">
      <c r="B4092" s="8"/>
      <c r="C4092"/>
      <c r="D4092"/>
      <c r="E4092"/>
      <c r="F4092"/>
      <c r="G4092" s="6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</row>
    <row r="4093" spans="2:21" x14ac:dyDescent="0.35">
      <c r="B4093" s="8"/>
      <c r="C4093"/>
      <c r="D4093"/>
      <c r="E4093"/>
      <c r="F4093"/>
      <c r="G4093" s="6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</row>
    <row r="4094" spans="2:21" x14ac:dyDescent="0.35">
      <c r="B4094" s="8"/>
      <c r="C4094"/>
      <c r="D4094"/>
      <c r="E4094"/>
      <c r="F4094"/>
      <c r="G4094" s="6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</row>
    <row r="4095" spans="2:21" x14ac:dyDescent="0.35">
      <c r="B4095" s="8"/>
      <c r="C4095"/>
      <c r="D4095"/>
      <c r="E4095"/>
      <c r="F4095"/>
      <c r="G4095" s="6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</row>
    <row r="4096" spans="2:21" x14ac:dyDescent="0.35">
      <c r="B4096" s="8"/>
      <c r="C4096"/>
      <c r="D4096"/>
      <c r="E4096"/>
      <c r="F4096"/>
      <c r="G4096" s="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</row>
    <row r="4097" spans="2:21" x14ac:dyDescent="0.35">
      <c r="B4097" s="8"/>
      <c r="C4097"/>
      <c r="D4097"/>
      <c r="E4097"/>
      <c r="F4097"/>
      <c r="G4097" s="6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</row>
    <row r="4098" spans="2:21" x14ac:dyDescent="0.35">
      <c r="B4098" s="8"/>
      <c r="C4098"/>
      <c r="D4098"/>
      <c r="E4098"/>
      <c r="F4098"/>
      <c r="G4098" s="6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</row>
    <row r="4099" spans="2:21" x14ac:dyDescent="0.35">
      <c r="B4099" s="8"/>
      <c r="C4099"/>
      <c r="D4099"/>
      <c r="E4099"/>
      <c r="F4099"/>
      <c r="G4099" s="6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</row>
    <row r="4100" spans="2:21" x14ac:dyDescent="0.35">
      <c r="B4100" s="8"/>
      <c r="C4100"/>
      <c r="D4100"/>
      <c r="E4100"/>
      <c r="F4100"/>
      <c r="G4100" s="6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</row>
    <row r="4101" spans="2:21" x14ac:dyDescent="0.35">
      <c r="B4101" s="8"/>
      <c r="C4101"/>
      <c r="D4101"/>
      <c r="E4101"/>
      <c r="F4101"/>
      <c r="G4101" s="6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</row>
    <row r="4102" spans="2:21" x14ac:dyDescent="0.35">
      <c r="B4102" s="8"/>
      <c r="C4102"/>
      <c r="D4102"/>
      <c r="E4102"/>
      <c r="F4102"/>
      <c r="G4102" s="6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</row>
    <row r="4103" spans="2:21" x14ac:dyDescent="0.35">
      <c r="B4103" s="8"/>
      <c r="C4103"/>
      <c r="D4103"/>
      <c r="E4103"/>
      <c r="F4103"/>
      <c r="G4103" s="6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</row>
    <row r="4104" spans="2:21" x14ac:dyDescent="0.35">
      <c r="B4104" s="8"/>
      <c r="C4104"/>
      <c r="D4104"/>
      <c r="E4104"/>
      <c r="F4104"/>
      <c r="G4104" s="6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</row>
    <row r="4105" spans="2:21" x14ac:dyDescent="0.35">
      <c r="B4105" s="8"/>
      <c r="C4105"/>
      <c r="D4105"/>
      <c r="E4105"/>
      <c r="F4105"/>
      <c r="G4105" s="6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</row>
    <row r="4106" spans="2:21" x14ac:dyDescent="0.35">
      <c r="B4106" s="8"/>
      <c r="C4106"/>
      <c r="D4106"/>
      <c r="E4106"/>
      <c r="F4106"/>
      <c r="G4106" s="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</row>
    <row r="4107" spans="2:21" x14ac:dyDescent="0.35">
      <c r="B4107" s="8"/>
      <c r="C4107"/>
      <c r="D4107"/>
      <c r="E4107"/>
      <c r="F4107"/>
      <c r="G4107" s="6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</row>
    <row r="4108" spans="2:21" x14ac:dyDescent="0.35">
      <c r="B4108" s="8"/>
      <c r="C4108"/>
      <c r="D4108"/>
      <c r="E4108"/>
      <c r="F4108"/>
      <c r="G4108" s="6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</row>
    <row r="4109" spans="2:21" x14ac:dyDescent="0.35">
      <c r="B4109" s="8"/>
      <c r="C4109"/>
      <c r="D4109"/>
      <c r="E4109"/>
      <c r="F4109"/>
      <c r="G4109" s="6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</row>
    <row r="4110" spans="2:21" x14ac:dyDescent="0.35">
      <c r="B4110" s="8"/>
      <c r="C4110"/>
      <c r="D4110"/>
      <c r="E4110"/>
      <c r="F4110"/>
      <c r="G4110" s="6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</row>
    <row r="4111" spans="2:21" x14ac:dyDescent="0.35">
      <c r="B4111" s="8"/>
      <c r="C4111"/>
      <c r="D4111"/>
      <c r="E4111"/>
      <c r="F4111"/>
      <c r="G4111" s="6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</row>
    <row r="4112" spans="2:21" x14ac:dyDescent="0.35">
      <c r="B4112" s="8"/>
      <c r="C4112"/>
      <c r="D4112"/>
      <c r="E4112"/>
      <c r="F4112"/>
      <c r="G4112" s="6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</row>
    <row r="4113" spans="2:21" x14ac:dyDescent="0.35">
      <c r="B4113" s="8"/>
      <c r="C4113"/>
      <c r="D4113"/>
      <c r="E4113"/>
      <c r="F4113"/>
      <c r="G4113" s="6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</row>
    <row r="4114" spans="2:21" x14ac:dyDescent="0.35">
      <c r="B4114" s="8"/>
      <c r="C4114"/>
      <c r="D4114"/>
      <c r="E4114"/>
      <c r="F4114"/>
      <c r="G4114" s="6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</row>
    <row r="4115" spans="2:21" x14ac:dyDescent="0.35">
      <c r="B4115" s="8"/>
      <c r="C4115"/>
      <c r="D4115"/>
      <c r="E4115"/>
      <c r="F4115"/>
      <c r="G4115" s="6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</row>
    <row r="4116" spans="2:21" x14ac:dyDescent="0.35">
      <c r="B4116" s="8"/>
      <c r="C4116"/>
      <c r="D4116"/>
      <c r="E4116"/>
      <c r="F4116"/>
      <c r="G4116" s="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</row>
    <row r="4117" spans="2:21" x14ac:dyDescent="0.35">
      <c r="B4117" s="8"/>
      <c r="C4117"/>
      <c r="D4117"/>
      <c r="E4117"/>
      <c r="F4117"/>
      <c r="G4117" s="6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</row>
    <row r="4118" spans="2:21" x14ac:dyDescent="0.35">
      <c r="B4118" s="8"/>
      <c r="C4118"/>
      <c r="D4118"/>
      <c r="E4118"/>
      <c r="F4118"/>
      <c r="G4118" s="6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</row>
    <row r="4119" spans="2:21" x14ac:dyDescent="0.35">
      <c r="B4119" s="8"/>
      <c r="C4119"/>
      <c r="D4119"/>
      <c r="E4119"/>
      <c r="F4119"/>
      <c r="G4119" s="6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</row>
    <row r="4120" spans="2:21" x14ac:dyDescent="0.35">
      <c r="B4120" s="8"/>
      <c r="C4120"/>
      <c r="D4120"/>
      <c r="E4120"/>
      <c r="F4120"/>
      <c r="G4120" s="6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</row>
    <row r="4121" spans="2:21" x14ac:dyDescent="0.35">
      <c r="B4121" s="8"/>
      <c r="C4121"/>
      <c r="D4121"/>
      <c r="E4121"/>
      <c r="F4121"/>
      <c r="G4121" s="6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</row>
    <row r="4122" spans="2:21" x14ac:dyDescent="0.35">
      <c r="B4122" s="8"/>
      <c r="C4122"/>
      <c r="D4122"/>
      <c r="E4122"/>
      <c r="F4122"/>
      <c r="G4122" s="6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</row>
    <row r="4123" spans="2:21" x14ac:dyDescent="0.35">
      <c r="B4123" s="8"/>
      <c r="C4123"/>
      <c r="D4123"/>
      <c r="E4123"/>
      <c r="F4123"/>
      <c r="G4123" s="6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</row>
    <row r="4124" spans="2:21" x14ac:dyDescent="0.35">
      <c r="B4124" s="8"/>
      <c r="C4124"/>
      <c r="D4124"/>
      <c r="E4124"/>
      <c r="F4124"/>
      <c r="G4124" s="6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</row>
    <row r="4125" spans="2:21" x14ac:dyDescent="0.35">
      <c r="B4125" s="8"/>
      <c r="C4125"/>
      <c r="D4125"/>
      <c r="E4125"/>
      <c r="F4125"/>
      <c r="G4125" s="6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</row>
    <row r="4126" spans="2:21" x14ac:dyDescent="0.35">
      <c r="B4126" s="8"/>
      <c r="C4126"/>
      <c r="D4126"/>
      <c r="E4126"/>
      <c r="F4126"/>
      <c r="G4126" s="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</row>
    <row r="4127" spans="2:21" x14ac:dyDescent="0.35">
      <c r="B4127" s="8"/>
      <c r="C4127"/>
      <c r="D4127"/>
      <c r="E4127"/>
      <c r="F4127"/>
      <c r="G4127" s="6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</row>
    <row r="4128" spans="2:21" x14ac:dyDescent="0.35">
      <c r="B4128" s="8"/>
      <c r="C4128"/>
      <c r="D4128"/>
      <c r="E4128"/>
      <c r="F4128"/>
      <c r="G4128" s="6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</row>
    <row r="4129" spans="2:21" x14ac:dyDescent="0.35">
      <c r="B4129" s="8"/>
      <c r="C4129"/>
      <c r="D4129"/>
      <c r="E4129"/>
      <c r="F4129"/>
      <c r="G4129" s="6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</row>
    <row r="4130" spans="2:21" x14ac:dyDescent="0.35">
      <c r="B4130" s="8"/>
      <c r="C4130"/>
      <c r="D4130"/>
      <c r="E4130"/>
      <c r="F4130"/>
      <c r="G4130" s="6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</row>
    <row r="4131" spans="2:21" x14ac:dyDescent="0.35">
      <c r="B4131" s="8"/>
      <c r="C4131"/>
      <c r="D4131"/>
      <c r="E4131"/>
      <c r="F4131"/>
      <c r="G4131" s="6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</row>
    <row r="4132" spans="2:21" x14ac:dyDescent="0.35">
      <c r="B4132" s="8"/>
      <c r="C4132"/>
      <c r="D4132"/>
      <c r="E4132"/>
      <c r="F4132"/>
      <c r="G4132" s="6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</row>
    <row r="4133" spans="2:21" x14ac:dyDescent="0.35">
      <c r="B4133" s="8"/>
      <c r="C4133"/>
      <c r="D4133"/>
      <c r="E4133"/>
      <c r="F4133"/>
      <c r="G4133" s="6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</row>
    <row r="4134" spans="2:21" x14ac:dyDescent="0.35">
      <c r="B4134" s="8"/>
      <c r="C4134"/>
      <c r="D4134"/>
      <c r="E4134"/>
      <c r="F4134"/>
      <c r="G4134" s="6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</row>
    <row r="4135" spans="2:21" x14ac:dyDescent="0.35">
      <c r="B4135" s="8"/>
      <c r="C4135"/>
      <c r="D4135"/>
      <c r="E4135"/>
      <c r="F4135"/>
      <c r="G4135" s="6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</row>
    <row r="4136" spans="2:21" x14ac:dyDescent="0.35">
      <c r="B4136" s="8"/>
      <c r="C4136"/>
      <c r="D4136"/>
      <c r="E4136"/>
      <c r="F4136"/>
      <c r="G4136" s="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</row>
    <row r="4137" spans="2:21" x14ac:dyDescent="0.35">
      <c r="B4137" s="8"/>
      <c r="C4137"/>
      <c r="D4137"/>
      <c r="E4137"/>
      <c r="F4137"/>
      <c r="G4137" s="6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</row>
    <row r="4138" spans="2:21" x14ac:dyDescent="0.35">
      <c r="B4138" s="8"/>
      <c r="C4138"/>
      <c r="D4138"/>
      <c r="E4138"/>
      <c r="F4138"/>
      <c r="G4138" s="6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</row>
    <row r="4139" spans="2:21" x14ac:dyDescent="0.35">
      <c r="B4139" s="8"/>
      <c r="C4139"/>
      <c r="D4139"/>
      <c r="E4139"/>
      <c r="F4139"/>
      <c r="G4139" s="6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</row>
    <row r="4140" spans="2:21" x14ac:dyDescent="0.35">
      <c r="B4140" s="8"/>
      <c r="C4140"/>
      <c r="D4140"/>
      <c r="E4140"/>
      <c r="F4140"/>
      <c r="G4140" s="6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</row>
    <row r="4141" spans="2:21" x14ac:dyDescent="0.35">
      <c r="B4141" s="8"/>
      <c r="C4141"/>
      <c r="D4141"/>
      <c r="E4141"/>
      <c r="F4141"/>
      <c r="G4141" s="6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</row>
    <row r="4142" spans="2:21" x14ac:dyDescent="0.35">
      <c r="B4142" s="8"/>
      <c r="C4142"/>
      <c r="D4142"/>
      <c r="E4142"/>
      <c r="F4142"/>
      <c r="G4142" s="6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</row>
    <row r="4143" spans="2:21" x14ac:dyDescent="0.35">
      <c r="B4143" s="8"/>
      <c r="C4143"/>
      <c r="D4143"/>
      <c r="E4143"/>
      <c r="F4143"/>
      <c r="G4143" s="6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</row>
    <row r="4144" spans="2:21" x14ac:dyDescent="0.35">
      <c r="B4144" s="8"/>
      <c r="C4144"/>
      <c r="D4144"/>
      <c r="E4144"/>
      <c r="F4144"/>
      <c r="G4144" s="6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</row>
    <row r="4145" spans="2:21" x14ac:dyDescent="0.35">
      <c r="B4145" s="8"/>
      <c r="C4145"/>
      <c r="D4145"/>
      <c r="E4145"/>
      <c r="F4145"/>
      <c r="G4145" s="6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</row>
    <row r="4146" spans="2:21" x14ac:dyDescent="0.35">
      <c r="B4146" s="8"/>
      <c r="C4146"/>
      <c r="D4146"/>
      <c r="E4146"/>
      <c r="F4146"/>
      <c r="G4146" s="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</row>
    <row r="4147" spans="2:21" x14ac:dyDescent="0.35">
      <c r="B4147" s="8"/>
      <c r="C4147"/>
      <c r="D4147"/>
      <c r="E4147"/>
      <c r="F4147"/>
      <c r="G4147" s="6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</row>
    <row r="4148" spans="2:21" x14ac:dyDescent="0.35">
      <c r="B4148" s="8"/>
      <c r="C4148"/>
      <c r="D4148"/>
      <c r="E4148"/>
      <c r="F4148"/>
      <c r="G4148" s="6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</row>
    <row r="4149" spans="2:21" x14ac:dyDescent="0.35">
      <c r="B4149" s="8"/>
      <c r="C4149"/>
      <c r="D4149"/>
      <c r="E4149"/>
      <c r="F4149"/>
      <c r="G4149" s="6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</row>
    <row r="4150" spans="2:21" x14ac:dyDescent="0.35">
      <c r="B4150" s="8"/>
      <c r="C4150"/>
      <c r="D4150"/>
      <c r="E4150"/>
      <c r="F4150"/>
      <c r="G4150" s="6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</row>
    <row r="4151" spans="2:21" x14ac:dyDescent="0.35">
      <c r="B4151" s="8"/>
      <c r="C4151"/>
      <c r="D4151"/>
      <c r="E4151"/>
      <c r="F4151"/>
      <c r="G4151" s="6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</row>
    <row r="4152" spans="2:21" x14ac:dyDescent="0.35">
      <c r="B4152" s="8"/>
      <c r="C4152"/>
      <c r="D4152"/>
      <c r="E4152"/>
      <c r="F4152"/>
      <c r="G4152" s="6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</row>
    <row r="4153" spans="2:21" x14ac:dyDescent="0.35">
      <c r="B4153" s="8"/>
      <c r="C4153"/>
      <c r="D4153"/>
      <c r="E4153"/>
      <c r="F4153"/>
      <c r="G4153" s="6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</row>
    <row r="4154" spans="2:21" x14ac:dyDescent="0.35">
      <c r="B4154" s="8"/>
      <c r="C4154"/>
      <c r="D4154"/>
      <c r="E4154"/>
      <c r="F4154"/>
      <c r="G4154" s="6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</row>
    <row r="4155" spans="2:21" x14ac:dyDescent="0.35">
      <c r="B4155" s="8"/>
      <c r="C4155"/>
      <c r="D4155"/>
      <c r="E4155"/>
      <c r="F4155"/>
      <c r="G4155" s="6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</row>
    <row r="4156" spans="2:21" x14ac:dyDescent="0.35">
      <c r="B4156" s="8"/>
      <c r="C4156"/>
      <c r="D4156"/>
      <c r="E4156"/>
      <c r="F4156"/>
      <c r="G4156" s="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</row>
    <row r="4157" spans="2:21" x14ac:dyDescent="0.35">
      <c r="B4157" s="8"/>
      <c r="C4157"/>
      <c r="D4157"/>
      <c r="E4157"/>
      <c r="F4157"/>
      <c r="G4157" s="6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</row>
    <row r="4158" spans="2:21" x14ac:dyDescent="0.35">
      <c r="B4158" s="8"/>
      <c r="C4158"/>
      <c r="D4158"/>
      <c r="E4158"/>
      <c r="F4158"/>
      <c r="G4158" s="6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</row>
    <row r="4159" spans="2:21" x14ac:dyDescent="0.35">
      <c r="B4159" s="8"/>
      <c r="C4159"/>
      <c r="D4159"/>
      <c r="E4159"/>
      <c r="F4159"/>
      <c r="G4159" s="6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</row>
    <row r="4160" spans="2:21" x14ac:dyDescent="0.35">
      <c r="B4160" s="8"/>
      <c r="C4160"/>
      <c r="D4160"/>
      <c r="E4160"/>
      <c r="F4160"/>
      <c r="G4160" s="6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</row>
    <row r="4161" spans="2:21" x14ac:dyDescent="0.35">
      <c r="B4161" s="8"/>
      <c r="C4161"/>
      <c r="D4161"/>
      <c r="E4161"/>
      <c r="F4161"/>
      <c r="G4161" s="6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</row>
    <row r="4162" spans="2:21" x14ac:dyDescent="0.35">
      <c r="B4162" s="8"/>
      <c r="C4162"/>
      <c r="D4162"/>
      <c r="E4162"/>
      <c r="F4162"/>
      <c r="G4162" s="6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</row>
    <row r="4163" spans="2:21" x14ac:dyDescent="0.35">
      <c r="B4163" s="8"/>
      <c r="C4163"/>
      <c r="D4163"/>
      <c r="E4163"/>
      <c r="F4163"/>
      <c r="G4163" s="6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</row>
    <row r="4164" spans="2:21" x14ac:dyDescent="0.35">
      <c r="B4164" s="8"/>
      <c r="C4164"/>
      <c r="D4164"/>
      <c r="E4164"/>
      <c r="F4164"/>
      <c r="G4164" s="6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</row>
    <row r="4165" spans="2:21" x14ac:dyDescent="0.35">
      <c r="B4165" s="8"/>
      <c r="C4165"/>
      <c r="D4165"/>
      <c r="E4165"/>
      <c r="F4165"/>
      <c r="G4165" s="6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</row>
    <row r="4166" spans="2:21" x14ac:dyDescent="0.35">
      <c r="B4166" s="8"/>
      <c r="C4166"/>
      <c r="D4166"/>
      <c r="E4166"/>
      <c r="F4166"/>
      <c r="G4166" s="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</row>
    <row r="4167" spans="2:21" x14ac:dyDescent="0.35">
      <c r="B4167" s="8"/>
      <c r="C4167"/>
      <c r="D4167"/>
      <c r="E4167"/>
      <c r="F4167"/>
      <c r="G4167" s="6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</row>
    <row r="4168" spans="2:21" x14ac:dyDescent="0.35">
      <c r="B4168" s="8"/>
      <c r="C4168"/>
      <c r="D4168"/>
      <c r="E4168"/>
      <c r="F4168"/>
      <c r="G4168" s="6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</row>
    <row r="4169" spans="2:21" x14ac:dyDescent="0.35">
      <c r="B4169" s="8"/>
      <c r="C4169"/>
      <c r="D4169"/>
      <c r="E4169"/>
      <c r="F4169"/>
      <c r="G4169" s="6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</row>
    <row r="4170" spans="2:21" x14ac:dyDescent="0.35">
      <c r="B4170" s="8"/>
      <c r="C4170"/>
      <c r="D4170"/>
      <c r="E4170"/>
      <c r="F4170"/>
      <c r="G4170" s="6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</row>
    <row r="4171" spans="2:21" x14ac:dyDescent="0.35">
      <c r="B4171" s="8"/>
      <c r="C4171"/>
      <c r="D4171"/>
      <c r="E4171"/>
      <c r="F4171"/>
      <c r="G4171" s="6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</row>
    <row r="4172" spans="2:21" x14ac:dyDescent="0.35">
      <c r="B4172" s="8"/>
      <c r="C4172"/>
      <c r="D4172"/>
      <c r="E4172"/>
      <c r="F4172"/>
      <c r="G4172" s="6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</row>
    <row r="4173" spans="2:21" x14ac:dyDescent="0.35">
      <c r="B4173" s="8"/>
      <c r="C4173"/>
      <c r="D4173"/>
      <c r="E4173"/>
      <c r="F4173"/>
      <c r="G4173" s="6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</row>
    <row r="4174" spans="2:21" x14ac:dyDescent="0.35">
      <c r="B4174" s="8"/>
      <c r="C4174"/>
      <c r="D4174"/>
      <c r="E4174"/>
      <c r="F4174"/>
      <c r="G4174" s="6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</row>
    <row r="4175" spans="2:21" x14ac:dyDescent="0.35">
      <c r="B4175" s="8"/>
      <c r="C4175"/>
      <c r="D4175"/>
      <c r="E4175"/>
      <c r="F4175"/>
      <c r="G4175" s="6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</row>
    <row r="4176" spans="2:21" x14ac:dyDescent="0.35">
      <c r="B4176" s="8"/>
      <c r="C4176"/>
      <c r="D4176"/>
      <c r="E4176"/>
      <c r="F4176"/>
      <c r="G4176" s="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</row>
    <row r="4177" spans="2:21" x14ac:dyDescent="0.35">
      <c r="B4177" s="8"/>
      <c r="C4177"/>
      <c r="D4177"/>
      <c r="E4177"/>
      <c r="F4177"/>
      <c r="G4177" s="6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</row>
    <row r="4178" spans="2:21" x14ac:dyDescent="0.35">
      <c r="B4178" s="8"/>
      <c r="C4178"/>
      <c r="D4178"/>
      <c r="E4178"/>
      <c r="F4178"/>
      <c r="G4178" s="6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</row>
    <row r="4179" spans="2:21" x14ac:dyDescent="0.35">
      <c r="B4179" s="8"/>
      <c r="C4179"/>
      <c r="D4179"/>
      <c r="E4179"/>
      <c r="F4179"/>
      <c r="G4179" s="6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</row>
    <row r="4180" spans="2:21" x14ac:dyDescent="0.35">
      <c r="B4180" s="8"/>
      <c r="C4180"/>
      <c r="D4180"/>
      <c r="E4180"/>
      <c r="F4180"/>
      <c r="G4180" s="6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</row>
    <row r="4181" spans="2:21" x14ac:dyDescent="0.35">
      <c r="B4181" s="8"/>
      <c r="C4181"/>
      <c r="D4181"/>
      <c r="E4181"/>
      <c r="F4181"/>
      <c r="G4181" s="6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</row>
    <row r="4182" spans="2:21" x14ac:dyDescent="0.35">
      <c r="B4182" s="8"/>
      <c r="C4182"/>
      <c r="D4182"/>
      <c r="E4182"/>
      <c r="F4182"/>
      <c r="G4182" s="6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</row>
    <row r="4183" spans="2:21" x14ac:dyDescent="0.35">
      <c r="B4183" s="8"/>
      <c r="C4183"/>
      <c r="D4183"/>
      <c r="E4183"/>
      <c r="F4183"/>
      <c r="G4183" s="6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</row>
    <row r="4184" spans="2:21" x14ac:dyDescent="0.35">
      <c r="B4184" s="8"/>
      <c r="C4184"/>
      <c r="D4184"/>
      <c r="E4184"/>
      <c r="F4184"/>
      <c r="G4184" s="6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</row>
    <row r="4185" spans="2:21" x14ac:dyDescent="0.35">
      <c r="B4185" s="8"/>
      <c r="C4185"/>
      <c r="D4185"/>
      <c r="E4185"/>
      <c r="F4185"/>
      <c r="G4185" s="6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</row>
    <row r="4186" spans="2:21" x14ac:dyDescent="0.35">
      <c r="B4186" s="8"/>
      <c r="C4186"/>
      <c r="D4186"/>
      <c r="E4186"/>
      <c r="F4186"/>
      <c r="G4186" s="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</row>
    <row r="4187" spans="2:21" x14ac:dyDescent="0.35">
      <c r="B4187" s="8"/>
      <c r="C4187"/>
      <c r="D4187"/>
      <c r="E4187"/>
      <c r="F4187"/>
      <c r="G4187" s="6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</row>
    <row r="4188" spans="2:21" x14ac:dyDescent="0.35">
      <c r="B4188" s="8"/>
      <c r="C4188"/>
      <c r="D4188"/>
      <c r="E4188"/>
      <c r="F4188"/>
      <c r="G4188" s="6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</row>
    <row r="4189" spans="2:21" x14ac:dyDescent="0.35">
      <c r="B4189" s="8"/>
      <c r="C4189"/>
      <c r="D4189"/>
      <c r="E4189"/>
      <c r="F4189"/>
      <c r="G4189" s="6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</row>
    <row r="4190" spans="2:21" x14ac:dyDescent="0.35">
      <c r="B4190" s="8"/>
      <c r="C4190"/>
      <c r="D4190"/>
      <c r="E4190"/>
      <c r="F4190"/>
      <c r="G4190" s="6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</row>
    <row r="4191" spans="2:21" x14ac:dyDescent="0.35">
      <c r="B4191" s="8"/>
      <c r="C4191"/>
      <c r="D4191"/>
      <c r="E4191"/>
      <c r="F4191"/>
      <c r="G4191" s="6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</row>
    <row r="4192" spans="2:21" x14ac:dyDescent="0.35">
      <c r="B4192" s="8"/>
      <c r="C4192"/>
      <c r="D4192"/>
      <c r="E4192"/>
      <c r="F4192"/>
      <c r="G4192" s="6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</row>
    <row r="4193" spans="2:21" x14ac:dyDescent="0.35">
      <c r="B4193" s="8"/>
      <c r="C4193"/>
      <c r="D4193"/>
      <c r="E4193"/>
      <c r="F4193"/>
      <c r="G4193" s="6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</row>
    <row r="4194" spans="2:21" x14ac:dyDescent="0.35">
      <c r="B4194" s="8"/>
      <c r="C4194"/>
      <c r="D4194"/>
      <c r="E4194"/>
      <c r="F4194"/>
      <c r="G4194" s="6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</row>
    <row r="4195" spans="2:21" x14ac:dyDescent="0.35">
      <c r="B4195" s="8"/>
      <c r="C4195"/>
      <c r="D4195"/>
      <c r="E4195"/>
      <c r="F4195"/>
      <c r="G4195" s="6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</row>
    <row r="4196" spans="2:21" x14ac:dyDescent="0.35">
      <c r="B4196" s="8"/>
      <c r="C4196"/>
      <c r="D4196"/>
      <c r="E4196"/>
      <c r="F4196"/>
      <c r="G4196" s="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</row>
    <row r="4197" spans="2:21" x14ac:dyDescent="0.35">
      <c r="B4197" s="8"/>
      <c r="C4197"/>
      <c r="D4197"/>
      <c r="E4197"/>
      <c r="F4197"/>
      <c r="G4197" s="6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</row>
    <row r="4198" spans="2:21" x14ac:dyDescent="0.35">
      <c r="B4198" s="8"/>
      <c r="C4198"/>
      <c r="D4198"/>
      <c r="E4198"/>
      <c r="F4198"/>
      <c r="G4198" s="6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</row>
    <row r="4199" spans="2:21" x14ac:dyDescent="0.35">
      <c r="B4199" s="8"/>
      <c r="C4199"/>
      <c r="D4199"/>
      <c r="E4199"/>
      <c r="F4199"/>
      <c r="G4199" s="6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</row>
    <row r="4200" spans="2:21" x14ac:dyDescent="0.35">
      <c r="B4200" s="8"/>
      <c r="C4200"/>
      <c r="D4200"/>
      <c r="E4200"/>
      <c r="F4200"/>
      <c r="G4200" s="6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</row>
    <row r="4201" spans="2:21" x14ac:dyDescent="0.35">
      <c r="B4201" s="8"/>
      <c r="C4201"/>
      <c r="D4201"/>
      <c r="E4201"/>
      <c r="F4201"/>
      <c r="G4201" s="6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</row>
    <row r="4202" spans="2:21" x14ac:dyDescent="0.35">
      <c r="B4202" s="8"/>
      <c r="C4202"/>
      <c r="D4202"/>
      <c r="E4202"/>
      <c r="F4202"/>
      <c r="G4202" s="6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</row>
    <row r="4203" spans="2:21" x14ac:dyDescent="0.35">
      <c r="B4203" s="8"/>
      <c r="C4203"/>
      <c r="D4203"/>
      <c r="E4203"/>
      <c r="F4203"/>
      <c r="G4203" s="6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</row>
    <row r="4204" spans="2:21" x14ac:dyDescent="0.35">
      <c r="B4204" s="8"/>
      <c r="C4204"/>
      <c r="D4204"/>
      <c r="E4204"/>
      <c r="F4204"/>
      <c r="G4204" s="6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</row>
    <row r="4205" spans="2:21" x14ac:dyDescent="0.35">
      <c r="B4205" s="8"/>
      <c r="C4205"/>
      <c r="D4205"/>
      <c r="E4205"/>
      <c r="F4205"/>
      <c r="G4205" s="6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</row>
    <row r="4206" spans="2:21" x14ac:dyDescent="0.35">
      <c r="B4206" s="8"/>
      <c r="C4206"/>
      <c r="D4206"/>
      <c r="E4206"/>
      <c r="F4206"/>
      <c r="G4206" s="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</row>
    <row r="4207" spans="2:21" x14ac:dyDescent="0.35">
      <c r="B4207" s="8"/>
      <c r="C4207"/>
      <c r="D4207"/>
      <c r="E4207"/>
      <c r="F4207"/>
      <c r="G4207" s="6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</row>
    <row r="4208" spans="2:21" x14ac:dyDescent="0.35">
      <c r="B4208" s="8"/>
      <c r="C4208"/>
      <c r="D4208"/>
      <c r="E4208"/>
      <c r="F4208"/>
      <c r="G4208" s="6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</row>
    <row r="4209" spans="2:21" x14ac:dyDescent="0.35">
      <c r="B4209" s="8"/>
      <c r="C4209"/>
      <c r="D4209"/>
      <c r="E4209"/>
      <c r="F4209"/>
      <c r="G4209" s="6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</row>
    <row r="4210" spans="2:21" x14ac:dyDescent="0.35">
      <c r="B4210" s="8"/>
      <c r="C4210"/>
      <c r="D4210"/>
      <c r="E4210"/>
      <c r="F4210"/>
      <c r="G4210" s="6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</row>
    <row r="4211" spans="2:21" x14ac:dyDescent="0.35">
      <c r="B4211" s="8"/>
      <c r="C4211"/>
      <c r="D4211"/>
      <c r="E4211"/>
      <c r="F4211"/>
      <c r="G4211" s="6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</row>
    <row r="4212" spans="2:21" x14ac:dyDescent="0.35">
      <c r="B4212" s="8"/>
      <c r="C4212"/>
      <c r="D4212"/>
      <c r="E4212"/>
      <c r="F4212"/>
      <c r="G4212" s="6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</row>
    <row r="4213" spans="2:21" x14ac:dyDescent="0.35">
      <c r="B4213" s="8"/>
      <c r="C4213"/>
      <c r="D4213"/>
      <c r="E4213"/>
      <c r="F4213"/>
      <c r="G4213" s="6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</row>
    <row r="4214" spans="2:21" x14ac:dyDescent="0.35">
      <c r="B4214" s="8"/>
      <c r="C4214"/>
      <c r="D4214"/>
      <c r="E4214"/>
      <c r="F4214"/>
      <c r="G4214" s="6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</row>
    <row r="4215" spans="2:21" x14ac:dyDescent="0.35">
      <c r="B4215" s="8"/>
      <c r="C4215"/>
      <c r="D4215"/>
      <c r="E4215"/>
      <c r="F4215"/>
      <c r="G4215" s="6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</row>
    <row r="4216" spans="2:21" x14ac:dyDescent="0.35">
      <c r="B4216" s="8"/>
      <c r="C4216"/>
      <c r="D4216"/>
      <c r="E4216"/>
      <c r="F4216"/>
      <c r="G4216" s="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</row>
    <row r="4217" spans="2:21" x14ac:dyDescent="0.35">
      <c r="B4217" s="8"/>
      <c r="C4217"/>
      <c r="D4217"/>
      <c r="E4217"/>
      <c r="F4217"/>
      <c r="G4217" s="6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</row>
    <row r="4218" spans="2:21" x14ac:dyDescent="0.35">
      <c r="B4218" s="8"/>
      <c r="C4218"/>
      <c r="D4218"/>
      <c r="E4218"/>
      <c r="F4218"/>
      <c r="G4218" s="6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</row>
    <row r="4219" spans="2:21" x14ac:dyDescent="0.35">
      <c r="B4219" s="8"/>
      <c r="C4219"/>
      <c r="D4219"/>
      <c r="E4219"/>
      <c r="F4219"/>
      <c r="G4219" s="6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</row>
    <row r="4220" spans="2:21" x14ac:dyDescent="0.35">
      <c r="B4220" s="8"/>
      <c r="C4220"/>
      <c r="D4220"/>
      <c r="E4220"/>
      <c r="F4220"/>
      <c r="G4220" s="6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</row>
    <row r="4221" spans="2:21" x14ac:dyDescent="0.35">
      <c r="B4221" s="8"/>
      <c r="C4221"/>
      <c r="D4221"/>
      <c r="E4221"/>
      <c r="F4221"/>
      <c r="G4221" s="6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</row>
    <row r="4222" spans="2:21" x14ac:dyDescent="0.35">
      <c r="B4222" s="8"/>
      <c r="C4222"/>
      <c r="D4222"/>
      <c r="E4222"/>
      <c r="F4222"/>
      <c r="G4222" s="6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</row>
    <row r="4223" spans="2:21" x14ac:dyDescent="0.35">
      <c r="B4223" s="8"/>
      <c r="C4223"/>
      <c r="D4223"/>
      <c r="E4223"/>
      <c r="F4223"/>
      <c r="G4223" s="6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</row>
    <row r="4224" spans="2:21" x14ac:dyDescent="0.35">
      <c r="B4224" s="8"/>
      <c r="C4224"/>
      <c r="D4224"/>
      <c r="E4224"/>
      <c r="F4224"/>
      <c r="G4224" s="6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</row>
    <row r="4225" spans="2:21" x14ac:dyDescent="0.35">
      <c r="B4225" s="8"/>
      <c r="C4225"/>
      <c r="D4225"/>
      <c r="E4225"/>
      <c r="F4225"/>
      <c r="G4225" s="6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</row>
    <row r="4226" spans="2:21" x14ac:dyDescent="0.35">
      <c r="B4226" s="8"/>
      <c r="C4226"/>
      <c r="D4226"/>
      <c r="E4226"/>
      <c r="F4226"/>
      <c r="G4226" s="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</row>
    <row r="4227" spans="2:21" x14ac:dyDescent="0.35">
      <c r="B4227" s="8"/>
      <c r="C4227"/>
      <c r="D4227"/>
      <c r="E4227"/>
      <c r="F4227"/>
      <c r="G4227" s="6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</row>
    <row r="4228" spans="2:21" x14ac:dyDescent="0.35">
      <c r="B4228" s="8"/>
      <c r="C4228"/>
      <c r="D4228"/>
      <c r="E4228"/>
      <c r="F4228"/>
      <c r="G4228" s="6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</row>
    <row r="4229" spans="2:21" x14ac:dyDescent="0.35">
      <c r="B4229" s="8"/>
      <c r="C4229"/>
      <c r="D4229"/>
      <c r="E4229"/>
      <c r="F4229"/>
      <c r="G4229" s="6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</row>
    <row r="4230" spans="2:21" x14ac:dyDescent="0.35">
      <c r="B4230" s="8"/>
      <c r="C4230"/>
      <c r="D4230"/>
      <c r="E4230"/>
      <c r="F4230"/>
      <c r="G4230" s="6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</row>
    <row r="4231" spans="2:21" x14ac:dyDescent="0.35">
      <c r="B4231" s="8"/>
      <c r="C4231"/>
      <c r="D4231"/>
      <c r="E4231"/>
      <c r="F4231"/>
      <c r="G4231" s="6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</row>
    <row r="4232" spans="2:21" x14ac:dyDescent="0.35">
      <c r="B4232" s="8"/>
      <c r="C4232"/>
      <c r="D4232"/>
      <c r="E4232"/>
      <c r="F4232"/>
      <c r="G4232" s="6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</row>
    <row r="4233" spans="2:21" x14ac:dyDescent="0.35">
      <c r="B4233" s="8"/>
      <c r="C4233"/>
      <c r="D4233"/>
      <c r="E4233"/>
      <c r="F4233"/>
      <c r="G4233" s="6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</row>
    <row r="4234" spans="2:21" x14ac:dyDescent="0.35">
      <c r="B4234" s="8"/>
      <c r="C4234"/>
      <c r="D4234"/>
      <c r="E4234"/>
      <c r="F4234"/>
      <c r="G4234" s="6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</row>
    <row r="4235" spans="2:21" x14ac:dyDescent="0.35">
      <c r="B4235" s="8"/>
      <c r="C4235"/>
      <c r="D4235"/>
      <c r="E4235"/>
      <c r="F4235"/>
      <c r="G4235" s="6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</row>
    <row r="4236" spans="2:21" x14ac:dyDescent="0.35">
      <c r="B4236" s="8"/>
      <c r="C4236"/>
      <c r="D4236"/>
      <c r="E4236"/>
      <c r="F4236"/>
      <c r="G4236" s="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</row>
    <row r="4237" spans="2:21" x14ac:dyDescent="0.35">
      <c r="B4237" s="8"/>
      <c r="C4237"/>
      <c r="D4237"/>
      <c r="E4237"/>
      <c r="F4237"/>
      <c r="G4237" s="6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</row>
    <row r="4238" spans="2:21" x14ac:dyDescent="0.35">
      <c r="B4238" s="8"/>
      <c r="C4238"/>
      <c r="D4238"/>
      <c r="E4238"/>
      <c r="F4238"/>
      <c r="G4238" s="6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</row>
    <row r="4239" spans="2:21" x14ac:dyDescent="0.35">
      <c r="B4239" s="8"/>
      <c r="C4239"/>
      <c r="D4239"/>
      <c r="E4239"/>
      <c r="F4239"/>
      <c r="G4239" s="6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</row>
    <row r="4240" spans="2:21" x14ac:dyDescent="0.35">
      <c r="B4240" s="8"/>
      <c r="C4240"/>
      <c r="D4240"/>
      <c r="E4240"/>
      <c r="F4240"/>
      <c r="G4240" s="6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</row>
    <row r="4241" spans="2:21" x14ac:dyDescent="0.35">
      <c r="B4241" s="8"/>
      <c r="C4241"/>
      <c r="D4241"/>
      <c r="E4241"/>
      <c r="F4241"/>
      <c r="G4241" s="6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</row>
    <row r="4242" spans="2:21" x14ac:dyDescent="0.35">
      <c r="B4242" s="8"/>
      <c r="C4242"/>
      <c r="D4242"/>
      <c r="E4242"/>
      <c r="F4242"/>
      <c r="G4242" s="6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</row>
    <row r="4243" spans="2:21" x14ac:dyDescent="0.35">
      <c r="B4243" s="8"/>
      <c r="C4243"/>
      <c r="D4243"/>
      <c r="E4243"/>
      <c r="F4243"/>
      <c r="G4243" s="6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</row>
    <row r="4244" spans="2:21" x14ac:dyDescent="0.35">
      <c r="B4244" s="8"/>
      <c r="C4244"/>
      <c r="D4244"/>
      <c r="E4244"/>
      <c r="F4244"/>
      <c r="G4244" s="6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</row>
    <row r="4245" spans="2:21" x14ac:dyDescent="0.35">
      <c r="B4245" s="8"/>
      <c r="C4245"/>
      <c r="D4245"/>
      <c r="E4245"/>
      <c r="F4245"/>
      <c r="G4245" s="6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</row>
    <row r="4246" spans="2:21" x14ac:dyDescent="0.35">
      <c r="B4246" s="8"/>
      <c r="C4246"/>
      <c r="D4246"/>
      <c r="E4246"/>
      <c r="F4246"/>
      <c r="G4246" s="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</row>
    <row r="4247" spans="2:21" x14ac:dyDescent="0.35">
      <c r="B4247" s="8"/>
      <c r="C4247"/>
      <c r="D4247"/>
      <c r="E4247"/>
      <c r="F4247"/>
      <c r="G4247" s="6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</row>
    <row r="4248" spans="2:21" x14ac:dyDescent="0.35">
      <c r="B4248" s="8"/>
      <c r="C4248"/>
      <c r="D4248"/>
      <c r="E4248"/>
      <c r="F4248"/>
      <c r="G4248" s="6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</row>
    <row r="4249" spans="2:21" x14ac:dyDescent="0.35">
      <c r="B4249" s="8"/>
      <c r="C4249"/>
      <c r="D4249"/>
      <c r="E4249"/>
      <c r="F4249"/>
      <c r="G4249" s="6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</row>
    <row r="4250" spans="2:21" x14ac:dyDescent="0.35">
      <c r="B4250" s="8"/>
      <c r="C4250"/>
      <c r="D4250"/>
      <c r="E4250"/>
      <c r="F4250"/>
      <c r="G4250" s="6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</row>
    <row r="4251" spans="2:21" x14ac:dyDescent="0.35">
      <c r="B4251" s="8"/>
      <c r="C4251"/>
      <c r="D4251"/>
      <c r="E4251"/>
      <c r="F4251"/>
      <c r="G4251" s="6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</row>
    <row r="4252" spans="2:21" x14ac:dyDescent="0.35">
      <c r="B4252" s="8"/>
      <c r="C4252"/>
      <c r="D4252"/>
      <c r="E4252"/>
      <c r="F4252"/>
      <c r="G4252" s="6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</row>
    <row r="4253" spans="2:21" x14ac:dyDescent="0.35">
      <c r="B4253" s="8"/>
      <c r="C4253"/>
      <c r="D4253"/>
      <c r="E4253"/>
      <c r="F4253"/>
      <c r="G4253" s="6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</row>
    <row r="4254" spans="2:21" x14ac:dyDescent="0.35">
      <c r="B4254" s="8"/>
      <c r="C4254"/>
      <c r="D4254"/>
      <c r="E4254"/>
      <c r="F4254"/>
      <c r="G4254" s="6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</row>
    <row r="4255" spans="2:21" x14ac:dyDescent="0.35">
      <c r="B4255" s="8"/>
      <c r="C4255"/>
      <c r="D4255"/>
      <c r="E4255"/>
      <c r="F4255"/>
      <c r="G4255" s="6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</row>
    <row r="4256" spans="2:21" x14ac:dyDescent="0.35">
      <c r="B4256" s="8"/>
      <c r="C4256"/>
      <c r="D4256"/>
      <c r="E4256"/>
      <c r="F4256"/>
      <c r="G4256" s="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</row>
    <row r="4257" spans="2:21" x14ac:dyDescent="0.35">
      <c r="B4257" s="8"/>
      <c r="C4257"/>
      <c r="D4257"/>
      <c r="E4257"/>
      <c r="F4257"/>
      <c r="G4257" s="6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</row>
    <row r="4258" spans="2:21" x14ac:dyDescent="0.35">
      <c r="B4258" s="8"/>
      <c r="C4258"/>
      <c r="D4258"/>
      <c r="E4258"/>
      <c r="F4258"/>
      <c r="G4258" s="6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</row>
    <row r="4259" spans="2:21" x14ac:dyDescent="0.35">
      <c r="B4259" s="8"/>
      <c r="C4259"/>
      <c r="D4259"/>
      <c r="E4259"/>
      <c r="F4259"/>
      <c r="G4259" s="6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</row>
    <row r="4260" spans="2:21" x14ac:dyDescent="0.35">
      <c r="B4260" s="8"/>
      <c r="C4260"/>
      <c r="D4260"/>
      <c r="E4260"/>
      <c r="F4260"/>
      <c r="G4260" s="6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</row>
    <row r="4261" spans="2:21" x14ac:dyDescent="0.35">
      <c r="B4261" s="8"/>
      <c r="C4261"/>
      <c r="D4261"/>
      <c r="E4261"/>
      <c r="F4261"/>
      <c r="G4261" s="6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</row>
    <row r="4262" spans="2:21" x14ac:dyDescent="0.35">
      <c r="B4262" s="8"/>
      <c r="C4262"/>
      <c r="D4262"/>
      <c r="E4262"/>
      <c r="F4262"/>
      <c r="G4262" s="6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</row>
    <row r="4263" spans="2:21" x14ac:dyDescent="0.35">
      <c r="B4263" s="8"/>
      <c r="C4263"/>
      <c r="D4263"/>
      <c r="E4263"/>
      <c r="F4263"/>
      <c r="G4263" s="6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</row>
    <row r="4264" spans="2:21" x14ac:dyDescent="0.35">
      <c r="B4264" s="8"/>
      <c r="C4264"/>
      <c r="D4264"/>
      <c r="E4264"/>
      <c r="F4264"/>
      <c r="G4264" s="6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</row>
    <row r="4265" spans="2:21" x14ac:dyDescent="0.35">
      <c r="B4265" s="8"/>
      <c r="C4265"/>
      <c r="D4265"/>
      <c r="E4265"/>
      <c r="F4265"/>
      <c r="G4265" s="6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</row>
    <row r="4266" spans="2:21" x14ac:dyDescent="0.35">
      <c r="B4266" s="8"/>
      <c r="C4266"/>
      <c r="D4266"/>
      <c r="E4266"/>
      <c r="F4266"/>
      <c r="G4266" s="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</row>
    <row r="4267" spans="2:21" x14ac:dyDescent="0.35">
      <c r="B4267" s="8"/>
      <c r="C4267"/>
      <c r="D4267"/>
      <c r="E4267"/>
      <c r="F4267"/>
      <c r="G4267" s="6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</row>
    <row r="4268" spans="2:21" x14ac:dyDescent="0.35">
      <c r="B4268" s="8"/>
      <c r="C4268"/>
      <c r="D4268"/>
      <c r="E4268"/>
      <c r="F4268"/>
      <c r="G4268" s="6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</row>
    <row r="4269" spans="2:21" x14ac:dyDescent="0.35">
      <c r="B4269" s="8"/>
      <c r="C4269"/>
      <c r="D4269"/>
      <c r="E4269"/>
      <c r="F4269"/>
      <c r="G4269" s="6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</row>
    <row r="4270" spans="2:21" x14ac:dyDescent="0.35">
      <c r="B4270" s="8"/>
      <c r="C4270"/>
      <c r="D4270"/>
      <c r="E4270"/>
      <c r="F4270"/>
      <c r="G4270" s="6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</row>
    <row r="4271" spans="2:21" x14ac:dyDescent="0.35">
      <c r="B4271" s="8"/>
      <c r="C4271"/>
      <c r="D4271"/>
      <c r="E4271"/>
      <c r="F4271"/>
      <c r="G4271" s="6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</row>
    <row r="4272" spans="2:21" x14ac:dyDescent="0.35">
      <c r="B4272" s="8"/>
      <c r="C4272"/>
      <c r="D4272"/>
      <c r="E4272"/>
      <c r="F4272"/>
      <c r="G4272" s="6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</row>
    <row r="4273" spans="2:21" x14ac:dyDescent="0.35">
      <c r="B4273" s="8"/>
      <c r="C4273"/>
      <c r="D4273"/>
      <c r="E4273"/>
      <c r="F4273"/>
      <c r="G4273" s="6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</row>
    <row r="4274" spans="2:21" x14ac:dyDescent="0.35">
      <c r="B4274" s="8"/>
      <c r="C4274"/>
      <c r="D4274"/>
      <c r="E4274"/>
      <c r="F4274"/>
      <c r="G4274" s="6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</row>
    <row r="4275" spans="2:21" x14ac:dyDescent="0.35">
      <c r="B4275" s="8"/>
      <c r="C4275"/>
      <c r="D4275"/>
      <c r="E4275"/>
      <c r="F4275"/>
      <c r="G4275" s="6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</row>
    <row r="4276" spans="2:21" x14ac:dyDescent="0.35">
      <c r="B4276" s="8"/>
      <c r="C4276"/>
      <c r="D4276"/>
      <c r="E4276"/>
      <c r="F4276"/>
      <c r="G4276" s="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</row>
    <row r="4277" spans="2:21" x14ac:dyDescent="0.35">
      <c r="B4277" s="8"/>
      <c r="C4277"/>
      <c r="D4277"/>
      <c r="E4277"/>
      <c r="F4277"/>
      <c r="G4277" s="6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</row>
    <row r="4278" spans="2:21" x14ac:dyDescent="0.35">
      <c r="B4278" s="8"/>
      <c r="C4278"/>
      <c r="D4278"/>
      <c r="E4278"/>
      <c r="F4278"/>
      <c r="G4278" s="6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</row>
    <row r="4279" spans="2:21" x14ac:dyDescent="0.35">
      <c r="B4279" s="8"/>
      <c r="C4279"/>
      <c r="D4279"/>
      <c r="E4279"/>
      <c r="F4279"/>
      <c r="G4279" s="6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</row>
    <row r="4280" spans="2:21" x14ac:dyDescent="0.35">
      <c r="B4280" s="8"/>
      <c r="C4280"/>
      <c r="D4280"/>
      <c r="E4280"/>
      <c r="F4280"/>
      <c r="G4280" s="6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</row>
    <row r="4281" spans="2:21" x14ac:dyDescent="0.35">
      <c r="B4281" s="8"/>
      <c r="C4281"/>
      <c r="D4281"/>
      <c r="E4281"/>
      <c r="F4281"/>
      <c r="G4281" s="6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</row>
    <row r="4282" spans="2:21" x14ac:dyDescent="0.35">
      <c r="B4282" s="8"/>
      <c r="C4282"/>
      <c r="D4282"/>
      <c r="E4282"/>
      <c r="F4282"/>
      <c r="G4282" s="6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</row>
    <row r="4283" spans="2:21" x14ac:dyDescent="0.35">
      <c r="B4283" s="8"/>
      <c r="C4283"/>
      <c r="D4283"/>
      <c r="E4283"/>
      <c r="F4283"/>
      <c r="G4283" s="6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</row>
    <row r="4284" spans="2:21" x14ac:dyDescent="0.35">
      <c r="B4284" s="8"/>
      <c r="C4284"/>
      <c r="D4284"/>
      <c r="E4284"/>
      <c r="F4284"/>
      <c r="G4284" s="6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</row>
    <row r="4285" spans="2:21" x14ac:dyDescent="0.35">
      <c r="B4285" s="8"/>
      <c r="C4285"/>
      <c r="D4285"/>
      <c r="E4285"/>
      <c r="F4285"/>
      <c r="G4285" s="6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</row>
    <row r="4286" spans="2:21" x14ac:dyDescent="0.35">
      <c r="B4286" s="8"/>
      <c r="C4286"/>
      <c r="D4286"/>
      <c r="E4286"/>
      <c r="F4286"/>
      <c r="G4286" s="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</row>
    <row r="4287" spans="2:21" x14ac:dyDescent="0.35">
      <c r="B4287" s="8"/>
      <c r="C4287"/>
      <c r="D4287"/>
      <c r="E4287"/>
      <c r="F4287"/>
      <c r="G4287" s="6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</row>
    <row r="4288" spans="2:21" x14ac:dyDescent="0.35">
      <c r="B4288" s="8"/>
      <c r="C4288"/>
      <c r="D4288"/>
      <c r="E4288"/>
      <c r="F4288"/>
      <c r="G4288" s="6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</row>
    <row r="4289" spans="2:21" x14ac:dyDescent="0.35">
      <c r="B4289" s="8"/>
      <c r="C4289"/>
      <c r="D4289"/>
      <c r="E4289"/>
      <c r="F4289"/>
      <c r="G4289" s="6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</row>
    <row r="4290" spans="2:21" x14ac:dyDescent="0.35">
      <c r="B4290" s="8"/>
      <c r="C4290"/>
      <c r="D4290"/>
      <c r="E4290"/>
      <c r="F4290"/>
      <c r="G4290" s="6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</row>
    <row r="4291" spans="2:21" x14ac:dyDescent="0.35">
      <c r="B4291" s="8"/>
      <c r="C4291"/>
      <c r="D4291"/>
      <c r="E4291"/>
      <c r="F4291"/>
      <c r="G4291" s="6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</row>
    <row r="4292" spans="2:21" x14ac:dyDescent="0.35">
      <c r="B4292" s="8"/>
      <c r="C4292"/>
      <c r="D4292"/>
      <c r="E4292"/>
      <c r="F4292"/>
      <c r="G4292" s="6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</row>
    <row r="4293" spans="2:21" x14ac:dyDescent="0.35">
      <c r="B4293" s="8"/>
      <c r="C4293"/>
      <c r="D4293"/>
      <c r="E4293"/>
      <c r="F4293"/>
      <c r="G4293" s="6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</row>
    <row r="4294" spans="2:21" x14ac:dyDescent="0.35">
      <c r="B4294" s="8"/>
      <c r="C4294"/>
      <c r="D4294"/>
      <c r="E4294"/>
      <c r="F4294"/>
      <c r="G4294" s="6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</row>
    <row r="4295" spans="2:21" x14ac:dyDescent="0.35">
      <c r="B4295" s="8"/>
      <c r="C4295"/>
      <c r="D4295"/>
      <c r="E4295"/>
      <c r="F4295"/>
      <c r="G4295" s="6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</row>
    <row r="4296" spans="2:21" x14ac:dyDescent="0.35">
      <c r="B4296" s="8"/>
      <c r="C4296"/>
      <c r="D4296"/>
      <c r="E4296"/>
      <c r="F4296"/>
      <c r="G4296" s="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</row>
    <row r="4297" spans="2:21" x14ac:dyDescent="0.35">
      <c r="B4297" s="8"/>
      <c r="C4297"/>
      <c r="D4297"/>
      <c r="E4297"/>
      <c r="F4297"/>
      <c r="G4297" s="6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</row>
    <row r="4298" spans="2:21" x14ac:dyDescent="0.35">
      <c r="B4298" s="8"/>
      <c r="C4298"/>
      <c r="D4298"/>
      <c r="E4298"/>
      <c r="F4298"/>
      <c r="G4298" s="6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</row>
    <row r="4299" spans="2:21" x14ac:dyDescent="0.35">
      <c r="B4299" s="8"/>
      <c r="C4299"/>
      <c r="D4299"/>
      <c r="E4299"/>
      <c r="F4299"/>
      <c r="G4299" s="6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</row>
    <row r="4300" spans="2:21" x14ac:dyDescent="0.35">
      <c r="B4300" s="8"/>
      <c r="C4300"/>
      <c r="D4300"/>
      <c r="E4300"/>
      <c r="F4300"/>
      <c r="G4300" s="6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</row>
    <row r="4301" spans="2:21" x14ac:dyDescent="0.35">
      <c r="B4301" s="8"/>
      <c r="C4301"/>
      <c r="D4301"/>
      <c r="E4301"/>
      <c r="F4301"/>
      <c r="G4301" s="6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</row>
    <row r="4302" spans="2:21" x14ac:dyDescent="0.35">
      <c r="B4302" s="8"/>
      <c r="C4302"/>
      <c r="D4302"/>
      <c r="E4302"/>
      <c r="F4302"/>
      <c r="G4302" s="6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</row>
    <row r="4303" spans="2:21" x14ac:dyDescent="0.35">
      <c r="B4303" s="8"/>
      <c r="C4303"/>
      <c r="D4303"/>
      <c r="E4303"/>
      <c r="F4303"/>
      <c r="G4303" s="6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</row>
    <row r="4304" spans="2:21" x14ac:dyDescent="0.35">
      <c r="B4304" s="8"/>
      <c r="C4304"/>
      <c r="D4304"/>
      <c r="E4304"/>
      <c r="F4304"/>
      <c r="G4304" s="6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</row>
    <row r="4305" spans="2:21" x14ac:dyDescent="0.35">
      <c r="B4305" s="8"/>
      <c r="C4305"/>
      <c r="D4305"/>
      <c r="E4305"/>
      <c r="F4305"/>
      <c r="G4305" s="6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</row>
    <row r="4306" spans="2:21" x14ac:dyDescent="0.35">
      <c r="B4306" s="8"/>
      <c r="C4306"/>
      <c r="D4306"/>
      <c r="E4306"/>
      <c r="F4306"/>
      <c r="G4306" s="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</row>
    <row r="4307" spans="2:21" x14ac:dyDescent="0.35">
      <c r="B4307" s="8"/>
      <c r="C4307"/>
      <c r="D4307"/>
      <c r="E4307"/>
      <c r="F4307"/>
      <c r="G4307" s="6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</row>
    <row r="4308" spans="2:21" x14ac:dyDescent="0.35">
      <c r="B4308" s="8"/>
      <c r="C4308"/>
      <c r="D4308"/>
      <c r="E4308"/>
      <c r="F4308"/>
      <c r="G4308" s="6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</row>
    <row r="4309" spans="2:21" x14ac:dyDescent="0.35">
      <c r="B4309" s="8"/>
      <c r="C4309"/>
      <c r="D4309"/>
      <c r="E4309"/>
      <c r="F4309"/>
      <c r="G4309" s="6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</row>
    <row r="4310" spans="2:21" x14ac:dyDescent="0.35">
      <c r="B4310" s="8"/>
      <c r="C4310"/>
      <c r="D4310"/>
      <c r="E4310"/>
      <c r="F4310"/>
      <c r="G4310" s="6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</row>
    <row r="4311" spans="2:21" x14ac:dyDescent="0.35">
      <c r="B4311" s="8"/>
      <c r="C4311"/>
      <c r="D4311"/>
      <c r="E4311"/>
      <c r="F4311"/>
      <c r="G4311" s="6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</row>
    <row r="4312" spans="2:21" x14ac:dyDescent="0.35">
      <c r="B4312" s="8"/>
      <c r="C4312"/>
      <c r="D4312"/>
      <c r="E4312"/>
      <c r="F4312"/>
      <c r="G4312" s="6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</row>
    <row r="4313" spans="2:21" x14ac:dyDescent="0.35">
      <c r="B4313" s="8"/>
      <c r="C4313"/>
      <c r="D4313"/>
      <c r="E4313"/>
      <c r="F4313"/>
      <c r="G4313" s="6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</row>
    <row r="4314" spans="2:21" x14ac:dyDescent="0.35">
      <c r="B4314" s="8"/>
      <c r="C4314"/>
      <c r="D4314"/>
      <c r="E4314"/>
      <c r="F4314"/>
      <c r="G4314" s="6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</row>
    <row r="4315" spans="2:21" x14ac:dyDescent="0.35">
      <c r="B4315" s="8"/>
      <c r="C4315"/>
      <c r="D4315"/>
      <c r="E4315"/>
      <c r="F4315"/>
      <c r="G4315" s="6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</row>
    <row r="4316" spans="2:21" x14ac:dyDescent="0.35">
      <c r="B4316" s="8"/>
      <c r="C4316"/>
      <c r="D4316"/>
      <c r="E4316"/>
      <c r="F4316"/>
      <c r="G4316" s="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</row>
    <row r="4317" spans="2:21" x14ac:dyDescent="0.35">
      <c r="B4317" s="8"/>
      <c r="C4317"/>
      <c r="D4317"/>
      <c r="E4317"/>
      <c r="F4317"/>
      <c r="G4317" s="6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</row>
    <row r="4318" spans="2:21" x14ac:dyDescent="0.35">
      <c r="B4318" s="8"/>
      <c r="C4318"/>
      <c r="D4318"/>
      <c r="E4318"/>
      <c r="F4318"/>
      <c r="G4318" s="6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</row>
    <row r="4319" spans="2:21" x14ac:dyDescent="0.35">
      <c r="B4319" s="8"/>
      <c r="C4319"/>
      <c r="D4319"/>
      <c r="E4319"/>
      <c r="F4319"/>
      <c r="G4319" s="6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</row>
    <row r="4320" spans="2:21" x14ac:dyDescent="0.35">
      <c r="B4320" s="8"/>
      <c r="C4320"/>
      <c r="D4320"/>
      <c r="E4320"/>
      <c r="F4320"/>
      <c r="G4320" s="6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</row>
    <row r="4321" spans="2:21" x14ac:dyDescent="0.35">
      <c r="B4321" s="8"/>
      <c r="C4321"/>
      <c r="D4321"/>
      <c r="E4321"/>
      <c r="F4321"/>
      <c r="G4321" s="6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</row>
    <row r="4322" spans="2:21" x14ac:dyDescent="0.35">
      <c r="B4322" s="8"/>
      <c r="C4322"/>
      <c r="D4322"/>
      <c r="E4322"/>
      <c r="F4322"/>
      <c r="G4322" s="6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</row>
    <row r="4323" spans="2:21" x14ac:dyDescent="0.35">
      <c r="B4323" s="8"/>
      <c r="C4323"/>
      <c r="D4323"/>
      <c r="E4323"/>
      <c r="F4323"/>
      <c r="G4323" s="6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</row>
    <row r="4324" spans="2:21" x14ac:dyDescent="0.35">
      <c r="B4324" s="8"/>
      <c r="C4324"/>
      <c r="D4324"/>
      <c r="E4324"/>
      <c r="F4324"/>
      <c r="G4324" s="6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</row>
    <row r="4325" spans="2:21" x14ac:dyDescent="0.35">
      <c r="B4325" s="8"/>
      <c r="C4325"/>
      <c r="D4325"/>
      <c r="E4325"/>
      <c r="F4325"/>
      <c r="G4325" s="6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</row>
    <row r="4326" spans="2:21" x14ac:dyDescent="0.35">
      <c r="B4326" s="8"/>
      <c r="C4326"/>
      <c r="D4326"/>
      <c r="E4326"/>
      <c r="F4326"/>
      <c r="G4326" s="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</row>
    <row r="4327" spans="2:21" x14ac:dyDescent="0.35">
      <c r="B4327" s="8"/>
      <c r="C4327"/>
      <c r="D4327"/>
      <c r="E4327"/>
      <c r="F4327"/>
      <c r="G4327" s="6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</row>
    <row r="4328" spans="2:21" x14ac:dyDescent="0.35">
      <c r="B4328" s="8"/>
      <c r="C4328"/>
      <c r="D4328"/>
      <c r="E4328"/>
      <c r="F4328"/>
      <c r="G4328" s="6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</row>
    <row r="4329" spans="2:21" x14ac:dyDescent="0.35">
      <c r="B4329" s="8"/>
      <c r="C4329"/>
      <c r="D4329"/>
      <c r="E4329"/>
      <c r="F4329"/>
      <c r="G4329" s="6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</row>
    <row r="4330" spans="2:21" x14ac:dyDescent="0.35">
      <c r="B4330" s="8"/>
      <c r="C4330"/>
      <c r="D4330"/>
      <c r="E4330"/>
      <c r="F4330"/>
      <c r="G4330" s="6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</row>
    <row r="4331" spans="2:21" x14ac:dyDescent="0.35">
      <c r="B4331" s="8"/>
      <c r="C4331"/>
      <c r="D4331"/>
      <c r="E4331"/>
      <c r="F4331"/>
      <c r="G4331" s="6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</row>
    <row r="4332" spans="2:21" x14ac:dyDescent="0.35">
      <c r="B4332" s="8"/>
      <c r="C4332"/>
      <c r="D4332"/>
      <c r="E4332"/>
      <c r="F4332"/>
      <c r="G4332" s="6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</row>
    <row r="4333" spans="2:21" x14ac:dyDescent="0.35">
      <c r="B4333" s="8"/>
      <c r="C4333"/>
      <c r="D4333"/>
      <c r="E4333"/>
      <c r="F4333"/>
      <c r="G4333" s="6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</row>
    <row r="4334" spans="2:21" x14ac:dyDescent="0.35">
      <c r="B4334" s="8"/>
      <c r="C4334"/>
      <c r="D4334"/>
      <c r="E4334"/>
      <c r="F4334"/>
      <c r="G4334" s="6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</row>
    <row r="4335" spans="2:21" x14ac:dyDescent="0.35">
      <c r="B4335" s="8"/>
      <c r="C4335"/>
      <c r="D4335"/>
      <c r="E4335"/>
      <c r="F4335"/>
      <c r="G4335" s="6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</row>
    <row r="4336" spans="2:21" x14ac:dyDescent="0.35">
      <c r="B4336" s="8"/>
      <c r="C4336"/>
      <c r="D4336"/>
      <c r="E4336"/>
      <c r="F4336"/>
      <c r="G4336" s="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</row>
    <row r="4337" spans="2:21" x14ac:dyDescent="0.35">
      <c r="B4337" s="8"/>
      <c r="C4337"/>
      <c r="D4337"/>
      <c r="E4337"/>
      <c r="F4337"/>
      <c r="G4337" s="6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</row>
    <row r="4338" spans="2:21" x14ac:dyDescent="0.35">
      <c r="B4338" s="8"/>
      <c r="C4338"/>
      <c r="D4338"/>
      <c r="E4338"/>
      <c r="F4338"/>
      <c r="G4338" s="6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</row>
    <row r="4339" spans="2:21" x14ac:dyDescent="0.35">
      <c r="B4339" s="8"/>
      <c r="C4339"/>
      <c r="D4339"/>
      <c r="E4339"/>
      <c r="F4339"/>
      <c r="G4339" s="6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</row>
    <row r="4340" spans="2:21" x14ac:dyDescent="0.35">
      <c r="B4340" s="8"/>
      <c r="C4340"/>
      <c r="D4340"/>
      <c r="E4340"/>
      <c r="F4340"/>
      <c r="G4340" s="6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</row>
    <row r="4341" spans="2:21" x14ac:dyDescent="0.35">
      <c r="B4341" s="8"/>
      <c r="C4341"/>
      <c r="D4341"/>
      <c r="E4341"/>
      <c r="F4341"/>
      <c r="G4341" s="6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</row>
    <row r="4342" spans="2:21" x14ac:dyDescent="0.35">
      <c r="B4342" s="8"/>
      <c r="C4342"/>
      <c r="D4342"/>
      <c r="E4342"/>
      <c r="F4342"/>
      <c r="G4342" s="6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</row>
    <row r="4343" spans="2:21" x14ac:dyDescent="0.35">
      <c r="B4343" s="8"/>
      <c r="C4343"/>
      <c r="D4343"/>
      <c r="E4343"/>
      <c r="F4343"/>
      <c r="G4343" s="6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</row>
    <row r="4344" spans="2:21" x14ac:dyDescent="0.35">
      <c r="B4344" s="8"/>
      <c r="C4344"/>
      <c r="D4344"/>
      <c r="E4344"/>
      <c r="F4344"/>
      <c r="G4344" s="6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</row>
    <row r="4345" spans="2:21" x14ac:dyDescent="0.35">
      <c r="B4345" s="8"/>
      <c r="C4345"/>
      <c r="D4345"/>
      <c r="E4345"/>
      <c r="F4345"/>
      <c r="G4345" s="6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</row>
    <row r="4346" spans="2:21" x14ac:dyDescent="0.35">
      <c r="B4346" s="8"/>
      <c r="C4346"/>
      <c r="D4346"/>
      <c r="E4346"/>
      <c r="F4346"/>
      <c r="G4346" s="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</row>
    <row r="4347" spans="2:21" x14ac:dyDescent="0.35">
      <c r="B4347" s="8"/>
      <c r="C4347"/>
      <c r="D4347"/>
      <c r="E4347"/>
      <c r="F4347"/>
      <c r="G4347" s="6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</row>
    <row r="4348" spans="2:21" x14ac:dyDescent="0.35">
      <c r="B4348" s="8"/>
      <c r="C4348"/>
      <c r="D4348"/>
      <c r="E4348"/>
      <c r="F4348"/>
      <c r="G4348" s="6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</row>
    <row r="4349" spans="2:21" x14ac:dyDescent="0.35">
      <c r="B4349" s="8"/>
      <c r="C4349"/>
      <c r="D4349"/>
      <c r="E4349"/>
      <c r="F4349"/>
      <c r="G4349" s="6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</row>
    <row r="4350" spans="2:21" x14ac:dyDescent="0.35">
      <c r="B4350" s="8"/>
      <c r="C4350"/>
      <c r="D4350"/>
      <c r="E4350"/>
      <c r="F4350"/>
      <c r="G4350" s="6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</row>
    <row r="4351" spans="2:21" x14ac:dyDescent="0.35">
      <c r="B4351" s="8"/>
      <c r="C4351"/>
      <c r="D4351"/>
      <c r="E4351"/>
      <c r="F4351"/>
      <c r="G4351" s="6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</row>
    <row r="4352" spans="2:21" x14ac:dyDescent="0.35">
      <c r="B4352" s="8"/>
      <c r="C4352"/>
      <c r="D4352"/>
      <c r="E4352"/>
      <c r="F4352"/>
      <c r="G4352" s="6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</row>
    <row r="4353" spans="2:21" x14ac:dyDescent="0.35">
      <c r="B4353" s="8"/>
      <c r="C4353"/>
      <c r="D4353"/>
      <c r="E4353"/>
      <c r="F4353"/>
      <c r="G4353" s="6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</row>
    <row r="4354" spans="2:21" x14ac:dyDescent="0.35">
      <c r="B4354" s="8"/>
      <c r="C4354"/>
      <c r="D4354"/>
      <c r="E4354"/>
      <c r="F4354"/>
      <c r="G4354" s="6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</row>
    <row r="4355" spans="2:21" x14ac:dyDescent="0.35">
      <c r="B4355" s="8"/>
      <c r="C4355"/>
      <c r="D4355"/>
      <c r="E4355"/>
      <c r="F4355"/>
      <c r="G4355" s="6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</row>
    <row r="4356" spans="2:21" x14ac:dyDescent="0.35">
      <c r="B4356" s="8"/>
      <c r="C4356"/>
      <c r="D4356"/>
      <c r="E4356"/>
      <c r="F4356"/>
      <c r="G4356" s="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</row>
    <row r="4357" spans="2:21" x14ac:dyDescent="0.35">
      <c r="B4357" s="8"/>
      <c r="C4357"/>
      <c r="D4357"/>
      <c r="E4357"/>
      <c r="F4357"/>
      <c r="G4357" s="6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</row>
    <row r="4358" spans="2:21" x14ac:dyDescent="0.35">
      <c r="B4358" s="8"/>
      <c r="C4358"/>
      <c r="D4358"/>
      <c r="E4358"/>
      <c r="F4358"/>
      <c r="G4358" s="6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</row>
    <row r="4359" spans="2:21" x14ac:dyDescent="0.35">
      <c r="B4359" s="8"/>
      <c r="C4359"/>
      <c r="D4359"/>
      <c r="E4359"/>
      <c r="F4359"/>
      <c r="G4359" s="6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</row>
    <row r="4360" spans="2:21" x14ac:dyDescent="0.35">
      <c r="B4360" s="8"/>
      <c r="C4360"/>
      <c r="D4360"/>
      <c r="E4360"/>
      <c r="F4360"/>
      <c r="G4360" s="6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</row>
    <row r="4361" spans="2:21" x14ac:dyDescent="0.35">
      <c r="B4361" s="8"/>
      <c r="C4361"/>
      <c r="D4361"/>
      <c r="E4361"/>
      <c r="F4361"/>
      <c r="G4361" s="6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</row>
    <row r="4362" spans="2:21" x14ac:dyDescent="0.35">
      <c r="B4362" s="8"/>
      <c r="C4362"/>
      <c r="D4362"/>
      <c r="E4362"/>
      <c r="F4362"/>
      <c r="G4362" s="6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</row>
    <row r="4363" spans="2:21" x14ac:dyDescent="0.35">
      <c r="B4363" s="8"/>
      <c r="C4363"/>
      <c r="D4363"/>
      <c r="E4363"/>
      <c r="F4363"/>
      <c r="G4363" s="6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</row>
    <row r="4364" spans="2:21" x14ac:dyDescent="0.35">
      <c r="B4364" s="8"/>
      <c r="C4364"/>
      <c r="D4364"/>
      <c r="E4364"/>
      <c r="F4364"/>
      <c r="G4364" s="6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</row>
    <row r="4365" spans="2:21" x14ac:dyDescent="0.35">
      <c r="B4365" s="8"/>
      <c r="C4365"/>
      <c r="D4365"/>
      <c r="E4365"/>
      <c r="F4365"/>
      <c r="G4365" s="6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</row>
    <row r="4366" spans="2:21" x14ac:dyDescent="0.35">
      <c r="B4366" s="8"/>
      <c r="C4366"/>
      <c r="D4366"/>
      <c r="E4366"/>
      <c r="F4366"/>
      <c r="G4366" s="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</row>
    <row r="4367" spans="2:21" x14ac:dyDescent="0.35">
      <c r="B4367" s="8"/>
      <c r="C4367"/>
      <c r="D4367"/>
      <c r="E4367"/>
      <c r="F4367"/>
      <c r="G4367" s="6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</row>
    <row r="4368" spans="2:21" x14ac:dyDescent="0.35">
      <c r="B4368" s="8"/>
      <c r="C4368"/>
      <c r="D4368"/>
      <c r="E4368"/>
      <c r="F4368"/>
      <c r="G4368" s="6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</row>
    <row r="4369" spans="2:21" x14ac:dyDescent="0.35">
      <c r="B4369" s="8"/>
      <c r="C4369"/>
      <c r="D4369"/>
      <c r="E4369"/>
      <c r="F4369"/>
      <c r="G4369" s="6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</row>
    <row r="4370" spans="2:21" x14ac:dyDescent="0.35">
      <c r="B4370" s="8"/>
      <c r="C4370"/>
      <c r="D4370"/>
      <c r="E4370"/>
      <c r="F4370"/>
      <c r="G4370" s="6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</row>
    <row r="4371" spans="2:21" x14ac:dyDescent="0.35">
      <c r="B4371" s="8"/>
      <c r="C4371"/>
      <c r="D4371"/>
      <c r="E4371"/>
      <c r="F4371"/>
      <c r="G4371" s="6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</row>
    <row r="4372" spans="2:21" x14ac:dyDescent="0.35">
      <c r="B4372" s="8"/>
      <c r="C4372"/>
      <c r="D4372"/>
      <c r="E4372"/>
      <c r="F4372"/>
      <c r="G4372" s="6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</row>
    <row r="4373" spans="2:21" x14ac:dyDescent="0.35">
      <c r="B4373" s="8"/>
      <c r="C4373"/>
      <c r="D4373"/>
      <c r="E4373"/>
      <c r="F4373"/>
      <c r="G4373" s="6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</row>
    <row r="4374" spans="2:21" x14ac:dyDescent="0.35">
      <c r="B4374" s="8"/>
      <c r="C4374"/>
      <c r="D4374"/>
      <c r="E4374"/>
      <c r="F4374"/>
      <c r="G4374" s="6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</row>
    <row r="4375" spans="2:21" x14ac:dyDescent="0.35">
      <c r="B4375" s="8"/>
      <c r="C4375"/>
      <c r="D4375"/>
      <c r="E4375"/>
      <c r="F4375"/>
      <c r="G4375" s="6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</row>
    <row r="4376" spans="2:21" x14ac:dyDescent="0.35">
      <c r="B4376" s="8"/>
      <c r="C4376"/>
      <c r="D4376"/>
      <c r="E4376"/>
      <c r="F4376"/>
      <c r="G4376" s="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</row>
    <row r="4377" spans="2:21" x14ac:dyDescent="0.35">
      <c r="B4377" s="8"/>
      <c r="C4377"/>
      <c r="D4377"/>
      <c r="E4377"/>
      <c r="F4377"/>
      <c r="G4377" s="6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</row>
    <row r="4378" spans="2:21" x14ac:dyDescent="0.35">
      <c r="B4378" s="8"/>
      <c r="C4378"/>
      <c r="D4378"/>
      <c r="E4378"/>
      <c r="F4378"/>
      <c r="G4378" s="6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</row>
    <row r="4379" spans="2:21" x14ac:dyDescent="0.35">
      <c r="B4379" s="8"/>
      <c r="C4379"/>
      <c r="D4379"/>
      <c r="E4379"/>
      <c r="F4379"/>
      <c r="G4379" s="6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</row>
    <row r="4380" spans="2:21" x14ac:dyDescent="0.35">
      <c r="B4380" s="8"/>
      <c r="C4380"/>
      <c r="D4380"/>
      <c r="E4380"/>
      <c r="F4380"/>
      <c r="G4380" s="6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</row>
    <row r="4381" spans="2:21" x14ac:dyDescent="0.35">
      <c r="B4381" s="8"/>
      <c r="C4381"/>
      <c r="D4381"/>
      <c r="E4381"/>
      <c r="F4381"/>
      <c r="G4381" s="6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</row>
    <row r="4382" spans="2:21" x14ac:dyDescent="0.35">
      <c r="B4382" s="8"/>
      <c r="C4382"/>
      <c r="D4382"/>
      <c r="E4382"/>
      <c r="F4382"/>
      <c r="G4382" s="6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</row>
    <row r="4383" spans="2:21" x14ac:dyDescent="0.35">
      <c r="B4383" s="8"/>
      <c r="C4383"/>
      <c r="D4383"/>
      <c r="E4383"/>
      <c r="F4383"/>
      <c r="G4383" s="6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</row>
    <row r="4384" spans="2:21" x14ac:dyDescent="0.35">
      <c r="B4384" s="8"/>
      <c r="C4384"/>
      <c r="D4384"/>
      <c r="E4384"/>
      <c r="F4384"/>
      <c r="G4384" s="6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</row>
    <row r="4385" spans="2:21" x14ac:dyDescent="0.35">
      <c r="B4385" s="8"/>
      <c r="C4385"/>
      <c r="D4385"/>
      <c r="E4385"/>
      <c r="F4385"/>
      <c r="G4385" s="6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</row>
    <row r="4386" spans="2:21" x14ac:dyDescent="0.35">
      <c r="B4386" s="8"/>
      <c r="C4386"/>
      <c r="D4386"/>
      <c r="E4386"/>
      <c r="F4386"/>
      <c r="G4386" s="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</row>
    <row r="4387" spans="2:21" x14ac:dyDescent="0.35">
      <c r="B4387" s="8"/>
      <c r="C4387"/>
      <c r="D4387"/>
      <c r="E4387"/>
      <c r="F4387"/>
      <c r="G4387" s="6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</row>
    <row r="4388" spans="2:21" x14ac:dyDescent="0.35">
      <c r="B4388" s="8"/>
      <c r="C4388"/>
      <c r="D4388"/>
      <c r="E4388"/>
      <c r="F4388"/>
      <c r="G4388" s="6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</row>
    <row r="4389" spans="2:21" x14ac:dyDescent="0.35">
      <c r="B4389" s="8"/>
      <c r="C4389"/>
      <c r="D4389"/>
      <c r="E4389"/>
      <c r="F4389"/>
      <c r="G4389" s="6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</row>
    <row r="4390" spans="2:21" x14ac:dyDescent="0.35">
      <c r="B4390" s="8"/>
      <c r="C4390"/>
      <c r="D4390"/>
      <c r="E4390"/>
      <c r="F4390"/>
      <c r="G4390" s="6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</row>
    <row r="4391" spans="2:21" x14ac:dyDescent="0.35">
      <c r="B4391" s="8"/>
      <c r="C4391"/>
      <c r="D4391"/>
      <c r="E4391"/>
      <c r="F4391"/>
      <c r="G4391" s="6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</row>
    <row r="4392" spans="2:21" x14ac:dyDescent="0.35">
      <c r="B4392" s="8"/>
      <c r="C4392"/>
      <c r="D4392"/>
      <c r="E4392"/>
      <c r="F4392"/>
      <c r="G4392" s="6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</row>
    <row r="4393" spans="2:21" x14ac:dyDescent="0.35">
      <c r="B4393" s="8"/>
      <c r="C4393"/>
      <c r="D4393"/>
      <c r="E4393"/>
      <c r="F4393"/>
      <c r="G4393" s="6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</row>
    <row r="4394" spans="2:21" x14ac:dyDescent="0.35">
      <c r="B4394" s="8"/>
      <c r="C4394"/>
      <c r="D4394"/>
      <c r="E4394"/>
      <c r="F4394"/>
      <c r="G4394" s="6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</row>
    <row r="4395" spans="2:21" x14ac:dyDescent="0.35">
      <c r="B4395" s="8"/>
      <c r="C4395"/>
      <c r="D4395"/>
      <c r="E4395"/>
      <c r="F4395"/>
      <c r="G4395" s="6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</row>
    <row r="4396" spans="2:21" x14ac:dyDescent="0.35">
      <c r="B4396" s="8"/>
      <c r="C4396"/>
      <c r="D4396"/>
      <c r="E4396"/>
      <c r="F4396"/>
      <c r="G4396" s="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</row>
    <row r="4397" spans="2:21" x14ac:dyDescent="0.35">
      <c r="B4397" s="8"/>
      <c r="C4397"/>
      <c r="D4397"/>
      <c r="E4397"/>
      <c r="F4397"/>
      <c r="G4397" s="6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</row>
    <row r="4398" spans="2:21" x14ac:dyDescent="0.35">
      <c r="B4398" s="8"/>
      <c r="C4398"/>
      <c r="D4398"/>
      <c r="E4398"/>
      <c r="F4398"/>
      <c r="G4398" s="6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</row>
    <row r="4399" spans="2:21" x14ac:dyDescent="0.35">
      <c r="B4399" s="8"/>
      <c r="C4399"/>
      <c r="D4399"/>
      <c r="E4399"/>
      <c r="F4399"/>
      <c r="G4399" s="6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</row>
    <row r="4400" spans="2:21" x14ac:dyDescent="0.35">
      <c r="B4400" s="8"/>
      <c r="C4400"/>
      <c r="D4400"/>
      <c r="E4400"/>
      <c r="F4400"/>
      <c r="G4400" s="6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</row>
    <row r="4401" spans="2:21" x14ac:dyDescent="0.35">
      <c r="B4401" s="8"/>
      <c r="C4401"/>
      <c r="D4401"/>
      <c r="E4401"/>
      <c r="F4401"/>
      <c r="G4401" s="6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</row>
    <row r="4402" spans="2:21" x14ac:dyDescent="0.35">
      <c r="B4402" s="8"/>
      <c r="C4402"/>
      <c r="D4402"/>
      <c r="E4402"/>
      <c r="F4402"/>
      <c r="G4402" s="6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</row>
    <row r="4403" spans="2:21" x14ac:dyDescent="0.35">
      <c r="B4403" s="8"/>
      <c r="C4403"/>
      <c r="D4403"/>
      <c r="E4403"/>
      <c r="F4403"/>
      <c r="G4403" s="6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</row>
    <row r="4404" spans="2:21" x14ac:dyDescent="0.35">
      <c r="B4404" s="8"/>
      <c r="C4404"/>
      <c r="D4404"/>
      <c r="E4404"/>
      <c r="F4404"/>
      <c r="G4404" s="6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</row>
    <row r="4405" spans="2:21" x14ac:dyDescent="0.35">
      <c r="B4405" s="8"/>
      <c r="C4405"/>
      <c r="D4405"/>
      <c r="E4405"/>
      <c r="F4405"/>
      <c r="G4405" s="6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</row>
    <row r="4406" spans="2:21" x14ac:dyDescent="0.35">
      <c r="B4406" s="8"/>
      <c r="C4406"/>
      <c r="D4406"/>
      <c r="E4406"/>
      <c r="F4406"/>
      <c r="G4406" s="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</row>
    <row r="4407" spans="2:21" x14ac:dyDescent="0.35">
      <c r="B4407" s="8"/>
      <c r="C4407"/>
      <c r="D4407"/>
      <c r="E4407"/>
      <c r="F4407"/>
      <c r="G4407" s="6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</row>
    <row r="4408" spans="2:21" x14ac:dyDescent="0.35">
      <c r="B4408" s="8"/>
      <c r="C4408"/>
      <c r="D4408"/>
      <c r="E4408"/>
      <c r="F4408"/>
      <c r="G4408" s="6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</row>
    <row r="4409" spans="2:21" x14ac:dyDescent="0.35">
      <c r="B4409" s="8"/>
      <c r="C4409"/>
      <c r="D4409"/>
      <c r="E4409"/>
      <c r="F4409"/>
      <c r="G4409" s="6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</row>
    <row r="4410" spans="2:21" x14ac:dyDescent="0.35">
      <c r="B4410" s="8"/>
      <c r="C4410"/>
      <c r="D4410"/>
      <c r="E4410"/>
      <c r="F4410"/>
      <c r="G4410" s="6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</row>
    <row r="4411" spans="2:21" x14ac:dyDescent="0.35">
      <c r="B4411" s="8"/>
      <c r="C4411"/>
      <c r="D4411"/>
      <c r="E4411"/>
      <c r="F4411"/>
      <c r="G4411" s="6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</row>
    <row r="4412" spans="2:21" x14ac:dyDescent="0.35">
      <c r="B4412" s="8"/>
      <c r="C4412"/>
      <c r="D4412"/>
      <c r="E4412"/>
      <c r="F4412"/>
      <c r="G4412" s="6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</row>
    <row r="4413" spans="2:21" x14ac:dyDescent="0.35">
      <c r="B4413" s="8"/>
      <c r="C4413"/>
      <c r="D4413"/>
      <c r="E4413"/>
      <c r="F4413"/>
      <c r="G4413" s="6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</row>
    <row r="4414" spans="2:21" x14ac:dyDescent="0.35">
      <c r="B4414" s="8"/>
      <c r="C4414"/>
      <c r="D4414"/>
      <c r="E4414"/>
      <c r="F4414"/>
      <c r="G4414" s="6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</row>
    <row r="4415" spans="2:21" x14ac:dyDescent="0.35">
      <c r="B4415" s="8"/>
      <c r="C4415"/>
      <c r="D4415"/>
      <c r="E4415"/>
      <c r="F4415"/>
      <c r="G4415" s="6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</row>
    <row r="4416" spans="2:21" x14ac:dyDescent="0.35">
      <c r="B4416" s="8"/>
      <c r="C4416"/>
      <c r="D4416"/>
      <c r="E4416"/>
      <c r="F4416"/>
      <c r="G4416" s="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</row>
    <row r="4417" spans="2:21" x14ac:dyDescent="0.35">
      <c r="B4417" s="8"/>
      <c r="C4417"/>
      <c r="D4417"/>
      <c r="E4417"/>
      <c r="F4417"/>
      <c r="G4417" s="6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</row>
    <row r="4418" spans="2:21" x14ac:dyDescent="0.35">
      <c r="B4418" s="8"/>
      <c r="C4418"/>
      <c r="D4418"/>
      <c r="E4418"/>
      <c r="F4418"/>
      <c r="G4418" s="6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</row>
    <row r="4419" spans="2:21" x14ac:dyDescent="0.35">
      <c r="B4419" s="8"/>
      <c r="C4419"/>
      <c r="D4419"/>
      <c r="E4419"/>
      <c r="F4419"/>
      <c r="G4419" s="6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</row>
    <row r="4420" spans="2:21" x14ac:dyDescent="0.35">
      <c r="B4420" s="8"/>
      <c r="C4420"/>
      <c r="D4420"/>
      <c r="E4420"/>
      <c r="F4420"/>
      <c r="G4420" s="6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</row>
    <row r="4421" spans="2:21" x14ac:dyDescent="0.35">
      <c r="B4421" s="8"/>
      <c r="C4421"/>
      <c r="D4421"/>
      <c r="E4421"/>
      <c r="F4421"/>
      <c r="G4421" s="6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</row>
    <row r="4422" spans="2:21" x14ac:dyDescent="0.35">
      <c r="B4422" s="8"/>
      <c r="C4422"/>
      <c r="D4422"/>
      <c r="E4422"/>
      <c r="F4422"/>
      <c r="G4422" s="6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</row>
    <row r="4423" spans="2:21" x14ac:dyDescent="0.35">
      <c r="B4423" s="8"/>
      <c r="C4423"/>
      <c r="D4423"/>
      <c r="E4423"/>
      <c r="F4423"/>
      <c r="G4423" s="6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</row>
    <row r="4424" spans="2:21" x14ac:dyDescent="0.35">
      <c r="B4424" s="8"/>
      <c r="C4424"/>
      <c r="D4424"/>
      <c r="E4424"/>
      <c r="F4424"/>
      <c r="G4424" s="6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</row>
    <row r="4425" spans="2:21" x14ac:dyDescent="0.35">
      <c r="B4425" s="8"/>
      <c r="C4425"/>
      <c r="D4425"/>
      <c r="E4425"/>
      <c r="F4425"/>
      <c r="G4425" s="6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</row>
    <row r="4426" spans="2:21" x14ac:dyDescent="0.35">
      <c r="B4426" s="8"/>
      <c r="C4426"/>
      <c r="D4426"/>
      <c r="E4426"/>
      <c r="F4426"/>
      <c r="G4426" s="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</row>
    <row r="4427" spans="2:21" x14ac:dyDescent="0.35">
      <c r="B4427" s="8"/>
      <c r="C4427"/>
      <c r="D4427"/>
      <c r="E4427"/>
      <c r="F4427"/>
      <c r="G4427" s="6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</row>
    <row r="4428" spans="2:21" x14ac:dyDescent="0.35">
      <c r="B4428" s="8"/>
      <c r="C4428"/>
      <c r="D4428"/>
      <c r="E4428"/>
      <c r="F4428"/>
      <c r="G4428" s="6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</row>
    <row r="4429" spans="2:21" x14ac:dyDescent="0.35">
      <c r="B4429" s="8"/>
      <c r="C4429"/>
      <c r="D4429"/>
      <c r="E4429"/>
      <c r="F4429"/>
      <c r="G4429" s="6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</row>
    <row r="4430" spans="2:21" x14ac:dyDescent="0.35">
      <c r="B4430" s="8"/>
      <c r="C4430"/>
      <c r="D4430"/>
      <c r="E4430"/>
      <c r="F4430"/>
      <c r="G4430" s="6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</row>
    <row r="4431" spans="2:21" x14ac:dyDescent="0.35">
      <c r="B4431" s="8"/>
      <c r="C4431"/>
      <c r="D4431"/>
      <c r="E4431"/>
      <c r="F4431"/>
      <c r="G4431" s="6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</row>
    <row r="4432" spans="2:21" x14ac:dyDescent="0.35">
      <c r="B4432" s="8"/>
      <c r="C4432"/>
      <c r="D4432"/>
      <c r="E4432"/>
      <c r="F4432"/>
      <c r="G4432" s="6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</row>
    <row r="4433" spans="2:21" x14ac:dyDescent="0.35">
      <c r="B4433" s="8"/>
      <c r="C4433"/>
      <c r="D4433"/>
      <c r="E4433"/>
      <c r="F4433"/>
      <c r="G4433" s="6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</row>
    <row r="4434" spans="2:21" x14ac:dyDescent="0.35">
      <c r="B4434" s="8"/>
      <c r="C4434"/>
      <c r="D4434"/>
      <c r="E4434"/>
      <c r="F4434"/>
      <c r="G4434" s="6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</row>
    <row r="4435" spans="2:21" x14ac:dyDescent="0.35">
      <c r="B4435" s="8"/>
      <c r="C4435"/>
      <c r="D4435"/>
      <c r="E4435"/>
      <c r="F4435"/>
      <c r="G4435" s="6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</row>
    <row r="4436" spans="2:21" x14ac:dyDescent="0.35">
      <c r="B4436" s="8"/>
      <c r="C4436"/>
      <c r="D4436"/>
      <c r="E4436"/>
      <c r="F4436"/>
      <c r="G4436" s="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</row>
    <row r="4437" spans="2:21" x14ac:dyDescent="0.35">
      <c r="B4437" s="8"/>
      <c r="C4437"/>
      <c r="D4437"/>
      <c r="E4437"/>
      <c r="F4437"/>
      <c r="G4437" s="6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</row>
    <row r="4438" spans="2:21" x14ac:dyDescent="0.35">
      <c r="B4438" s="8"/>
      <c r="C4438"/>
      <c r="D4438"/>
      <c r="E4438"/>
      <c r="F4438"/>
      <c r="G4438" s="6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</row>
    <row r="4439" spans="2:21" x14ac:dyDescent="0.35">
      <c r="B4439" s="8"/>
      <c r="C4439"/>
      <c r="D4439"/>
      <c r="E4439"/>
      <c r="F4439"/>
      <c r="G4439" s="6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</row>
    <row r="4440" spans="2:21" x14ac:dyDescent="0.35">
      <c r="B4440" s="8"/>
      <c r="C4440"/>
      <c r="D4440"/>
      <c r="E4440"/>
      <c r="F4440"/>
      <c r="G4440" s="6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</row>
    <row r="4441" spans="2:21" x14ac:dyDescent="0.35">
      <c r="B4441" s="8"/>
      <c r="C4441"/>
      <c r="D4441"/>
      <c r="E4441"/>
      <c r="F4441"/>
      <c r="G4441" s="6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</row>
    <row r="4442" spans="2:21" x14ac:dyDescent="0.35">
      <c r="B4442" s="8"/>
      <c r="C4442"/>
      <c r="D4442"/>
      <c r="E4442"/>
      <c r="F4442"/>
      <c r="G4442" s="6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</row>
    <row r="4443" spans="2:21" x14ac:dyDescent="0.35">
      <c r="B4443" s="8"/>
      <c r="C4443"/>
      <c r="D4443"/>
      <c r="E4443"/>
      <c r="F4443"/>
      <c r="G4443" s="6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</row>
    <row r="4444" spans="2:21" x14ac:dyDescent="0.35">
      <c r="B4444" s="8"/>
      <c r="C4444"/>
      <c r="D4444"/>
      <c r="E4444"/>
      <c r="F4444"/>
      <c r="G4444" s="6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</row>
    <row r="4445" spans="2:21" x14ac:dyDescent="0.35">
      <c r="B4445" s="8"/>
      <c r="C4445"/>
      <c r="D4445"/>
      <c r="E4445"/>
      <c r="F4445"/>
      <c r="G4445" s="6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</row>
    <row r="4446" spans="2:21" x14ac:dyDescent="0.35">
      <c r="B4446" s="8"/>
      <c r="C4446"/>
      <c r="D4446"/>
      <c r="E4446"/>
      <c r="F4446"/>
      <c r="G4446" s="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</row>
    <row r="4447" spans="2:21" x14ac:dyDescent="0.35">
      <c r="B4447" s="8"/>
      <c r="C4447"/>
      <c r="D4447"/>
      <c r="E4447"/>
      <c r="F4447"/>
      <c r="G4447" s="6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</row>
    <row r="4448" spans="2:21" x14ac:dyDescent="0.35">
      <c r="B4448" s="8"/>
      <c r="C4448"/>
      <c r="D4448"/>
      <c r="E4448"/>
      <c r="F4448"/>
      <c r="G4448" s="6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</row>
    <row r="4449" spans="2:21" x14ac:dyDescent="0.35">
      <c r="B4449" s="8"/>
      <c r="C4449"/>
      <c r="D4449"/>
      <c r="E4449"/>
      <c r="F4449"/>
      <c r="G4449" s="6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</row>
    <row r="4450" spans="2:21" x14ac:dyDescent="0.35">
      <c r="B4450" s="8"/>
      <c r="C4450"/>
      <c r="D4450"/>
      <c r="E4450"/>
      <c r="F4450"/>
      <c r="G4450" s="6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</row>
    <row r="4451" spans="2:21" x14ac:dyDescent="0.35">
      <c r="B4451" s="8"/>
      <c r="C4451"/>
      <c r="D4451"/>
      <c r="E4451"/>
      <c r="F4451"/>
      <c r="G4451" s="6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</row>
    <row r="4452" spans="2:21" x14ac:dyDescent="0.35">
      <c r="B4452" s="8"/>
      <c r="C4452"/>
      <c r="D4452"/>
      <c r="E4452"/>
      <c r="F4452"/>
      <c r="G4452" s="6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</row>
    <row r="4453" spans="2:21" x14ac:dyDescent="0.35">
      <c r="B4453" s="8"/>
      <c r="C4453"/>
      <c r="D4453"/>
      <c r="E4453"/>
      <c r="F4453"/>
      <c r="G4453" s="6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</row>
    <row r="4454" spans="2:21" x14ac:dyDescent="0.35">
      <c r="B4454" s="8"/>
      <c r="C4454"/>
      <c r="D4454"/>
      <c r="E4454"/>
      <c r="F4454"/>
      <c r="G4454" s="6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</row>
    <row r="4455" spans="2:21" x14ac:dyDescent="0.35">
      <c r="B4455" s="8"/>
      <c r="C4455"/>
      <c r="D4455"/>
      <c r="E4455"/>
      <c r="F4455"/>
      <c r="G4455" s="6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</row>
    <row r="4456" spans="2:21" x14ac:dyDescent="0.35">
      <c r="B4456" s="8"/>
      <c r="C4456"/>
      <c r="D4456"/>
      <c r="E4456"/>
      <c r="F4456"/>
      <c r="G4456" s="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</row>
    <row r="4457" spans="2:21" x14ac:dyDescent="0.35">
      <c r="B4457" s="8"/>
      <c r="C4457"/>
      <c r="D4457"/>
      <c r="E4457"/>
      <c r="F4457"/>
      <c r="G4457" s="6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</row>
    <row r="4458" spans="2:21" x14ac:dyDescent="0.35">
      <c r="B4458" s="8"/>
      <c r="C4458"/>
      <c r="D4458"/>
      <c r="E4458"/>
      <c r="F4458"/>
      <c r="G4458" s="6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</row>
    <row r="4459" spans="2:21" x14ac:dyDescent="0.35">
      <c r="B4459" s="8"/>
      <c r="C4459"/>
      <c r="D4459"/>
      <c r="E4459"/>
      <c r="F4459"/>
      <c r="G4459" s="6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</row>
    <row r="4460" spans="2:21" x14ac:dyDescent="0.35">
      <c r="B4460" s="8"/>
      <c r="C4460"/>
      <c r="D4460"/>
      <c r="E4460"/>
      <c r="F4460"/>
      <c r="G4460" s="6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</row>
    <row r="4461" spans="2:21" x14ac:dyDescent="0.35">
      <c r="B4461" s="8"/>
      <c r="C4461"/>
      <c r="D4461"/>
      <c r="E4461"/>
      <c r="F4461"/>
      <c r="G4461" s="6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</row>
    <row r="4462" spans="2:21" x14ac:dyDescent="0.35">
      <c r="B4462" s="8"/>
      <c r="C4462"/>
      <c r="D4462"/>
      <c r="E4462"/>
      <c r="F4462"/>
      <c r="G4462" s="6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</row>
    <row r="4463" spans="2:21" x14ac:dyDescent="0.35">
      <c r="B4463" s="8"/>
      <c r="C4463"/>
      <c r="D4463"/>
      <c r="E4463"/>
      <c r="F4463"/>
      <c r="G4463" s="6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</row>
    <row r="4464" spans="2:21" x14ac:dyDescent="0.35">
      <c r="B4464" s="8"/>
      <c r="C4464"/>
      <c r="D4464"/>
      <c r="E4464"/>
      <c r="F4464"/>
      <c r="G4464" s="6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</row>
    <row r="4465" spans="2:21" x14ac:dyDescent="0.35">
      <c r="B4465" s="8"/>
      <c r="C4465"/>
      <c r="D4465"/>
      <c r="E4465"/>
      <c r="F4465"/>
      <c r="G4465" s="6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</row>
    <row r="4466" spans="2:21" x14ac:dyDescent="0.35">
      <c r="B4466" s="8"/>
      <c r="C4466"/>
      <c r="D4466"/>
      <c r="E4466"/>
      <c r="F4466"/>
      <c r="G4466" s="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</row>
    <row r="4467" spans="2:21" x14ac:dyDescent="0.35">
      <c r="B4467" s="8"/>
      <c r="C4467"/>
      <c r="D4467"/>
      <c r="E4467"/>
      <c r="F4467"/>
      <c r="G4467" s="6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</row>
    <row r="4468" spans="2:21" x14ac:dyDescent="0.35">
      <c r="B4468" s="8"/>
      <c r="C4468"/>
      <c r="D4468"/>
      <c r="E4468"/>
      <c r="F4468"/>
      <c r="G4468" s="6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</row>
    <row r="4469" spans="2:21" x14ac:dyDescent="0.35">
      <c r="B4469" s="8"/>
      <c r="C4469"/>
      <c r="D4469"/>
      <c r="E4469"/>
      <c r="F4469"/>
      <c r="G4469" s="6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</row>
    <row r="4470" spans="2:21" x14ac:dyDescent="0.35">
      <c r="B4470" s="8"/>
      <c r="C4470"/>
      <c r="D4470"/>
      <c r="E4470"/>
      <c r="F4470"/>
      <c r="G4470" s="6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</row>
    <row r="4471" spans="2:21" x14ac:dyDescent="0.35">
      <c r="B4471" s="8"/>
      <c r="C4471"/>
      <c r="D4471"/>
      <c r="E4471"/>
      <c r="F4471"/>
      <c r="G4471" s="6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</row>
    <row r="4472" spans="2:21" x14ac:dyDescent="0.35">
      <c r="B4472" s="8"/>
      <c r="C4472"/>
      <c r="D4472"/>
      <c r="E4472"/>
      <c r="F4472"/>
      <c r="G4472" s="6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</row>
    <row r="4473" spans="2:21" x14ac:dyDescent="0.35">
      <c r="B4473" s="8"/>
      <c r="C4473"/>
      <c r="D4473"/>
      <c r="E4473"/>
      <c r="F4473"/>
      <c r="G4473" s="6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</row>
    <row r="4474" spans="2:21" x14ac:dyDescent="0.35">
      <c r="B4474" s="8"/>
      <c r="C4474"/>
      <c r="D4474"/>
      <c r="E4474"/>
      <c r="F4474"/>
      <c r="G4474" s="6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</row>
    <row r="4475" spans="2:21" x14ac:dyDescent="0.35">
      <c r="B4475" s="8"/>
      <c r="C4475"/>
      <c r="D4475"/>
      <c r="E4475"/>
      <c r="F4475"/>
      <c r="G4475" s="6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</row>
    <row r="4476" spans="2:21" x14ac:dyDescent="0.35">
      <c r="B4476" s="8"/>
      <c r="C4476"/>
      <c r="D4476"/>
      <c r="E4476"/>
      <c r="F4476"/>
      <c r="G4476" s="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</row>
    <row r="4477" spans="2:21" x14ac:dyDescent="0.35">
      <c r="B4477" s="8"/>
      <c r="C4477"/>
      <c r="D4477"/>
      <c r="E4477"/>
      <c r="F4477"/>
      <c r="G4477" s="6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</row>
    <row r="4478" spans="2:21" x14ac:dyDescent="0.35">
      <c r="B4478" s="8"/>
      <c r="C4478"/>
      <c r="D4478"/>
      <c r="E4478"/>
      <c r="F4478"/>
      <c r="G4478" s="6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</row>
    <row r="4479" spans="2:21" x14ac:dyDescent="0.35">
      <c r="B4479" s="8"/>
      <c r="C4479"/>
      <c r="D4479"/>
      <c r="E4479"/>
      <c r="F4479"/>
      <c r="G4479" s="6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</row>
    <row r="4480" spans="2:21" x14ac:dyDescent="0.35">
      <c r="B4480" s="8"/>
      <c r="C4480"/>
      <c r="D4480"/>
      <c r="E4480"/>
      <c r="F4480"/>
      <c r="G4480" s="6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</row>
    <row r="4481" spans="2:21" x14ac:dyDescent="0.35">
      <c r="B4481" s="8"/>
      <c r="C4481"/>
      <c r="D4481"/>
      <c r="E4481"/>
      <c r="F4481"/>
      <c r="G4481" s="6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</row>
    <row r="4482" spans="2:21" x14ac:dyDescent="0.35">
      <c r="B4482" s="8"/>
      <c r="C4482"/>
      <c r="D4482"/>
      <c r="E4482"/>
      <c r="F4482"/>
      <c r="G4482" s="6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</row>
    <row r="4483" spans="2:21" x14ac:dyDescent="0.35">
      <c r="B4483" s="8"/>
      <c r="C4483"/>
      <c r="D4483"/>
      <c r="E4483"/>
      <c r="F4483"/>
      <c r="G4483" s="6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</row>
    <row r="4484" spans="2:21" x14ac:dyDescent="0.35">
      <c r="B4484" s="8"/>
      <c r="C4484"/>
      <c r="D4484"/>
      <c r="E4484"/>
      <c r="F4484"/>
      <c r="G4484" s="6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</row>
    <row r="4485" spans="2:21" x14ac:dyDescent="0.35">
      <c r="B4485" s="8"/>
      <c r="C4485"/>
      <c r="D4485"/>
      <c r="E4485"/>
      <c r="F4485"/>
      <c r="G4485" s="6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</row>
    <row r="4486" spans="2:21" x14ac:dyDescent="0.35">
      <c r="B4486" s="8"/>
      <c r="C4486"/>
      <c r="D4486"/>
      <c r="E4486"/>
      <c r="F4486"/>
      <c r="G4486" s="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</row>
    <row r="4487" spans="2:21" x14ac:dyDescent="0.35">
      <c r="B4487" s="8"/>
      <c r="C4487"/>
      <c r="D4487"/>
      <c r="E4487"/>
      <c r="F4487"/>
      <c r="G4487" s="6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</row>
    <row r="4488" spans="2:21" x14ac:dyDescent="0.35">
      <c r="B4488" s="8"/>
      <c r="C4488"/>
      <c r="D4488"/>
      <c r="E4488"/>
      <c r="F4488"/>
      <c r="G4488" s="6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</row>
    <row r="4489" spans="2:21" x14ac:dyDescent="0.35">
      <c r="B4489" s="8"/>
      <c r="C4489"/>
      <c r="D4489"/>
      <c r="E4489"/>
      <c r="F4489"/>
      <c r="G4489" s="6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</row>
    <row r="4490" spans="2:21" x14ac:dyDescent="0.35">
      <c r="B4490" s="8"/>
      <c r="C4490"/>
      <c r="D4490"/>
      <c r="E4490"/>
      <c r="F4490"/>
      <c r="G4490" s="6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</row>
    <row r="4491" spans="2:21" x14ac:dyDescent="0.35">
      <c r="B4491" s="8"/>
      <c r="C4491"/>
      <c r="D4491"/>
      <c r="E4491"/>
      <c r="F4491"/>
      <c r="G4491" s="6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</row>
    <row r="4492" spans="2:21" x14ac:dyDescent="0.35">
      <c r="B4492" s="8"/>
      <c r="C4492"/>
      <c r="D4492"/>
      <c r="E4492"/>
      <c r="F4492"/>
      <c r="G4492" s="6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</row>
    <row r="4493" spans="2:21" x14ac:dyDescent="0.35">
      <c r="B4493" s="8"/>
      <c r="C4493"/>
      <c r="D4493"/>
      <c r="E4493"/>
      <c r="F4493"/>
      <c r="G4493" s="6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</row>
    <row r="4494" spans="2:21" x14ac:dyDescent="0.35">
      <c r="B4494" s="8"/>
      <c r="C4494"/>
      <c r="D4494"/>
      <c r="E4494"/>
      <c r="F4494"/>
      <c r="G4494" s="6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</row>
    <row r="4495" spans="2:21" x14ac:dyDescent="0.35">
      <c r="B4495" s="8"/>
      <c r="C4495"/>
      <c r="D4495"/>
      <c r="E4495"/>
      <c r="F4495"/>
      <c r="G4495" s="6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</row>
    <row r="4496" spans="2:21" x14ac:dyDescent="0.35">
      <c r="B4496" s="8"/>
      <c r="C4496"/>
      <c r="D4496"/>
      <c r="E4496"/>
      <c r="F4496"/>
      <c r="G4496" s="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</row>
    <row r="4497" spans="2:21" x14ac:dyDescent="0.35">
      <c r="B4497" s="8"/>
      <c r="C4497"/>
      <c r="D4497"/>
      <c r="E4497"/>
      <c r="F4497"/>
      <c r="G4497" s="6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</row>
    <row r="4498" spans="2:21" x14ac:dyDescent="0.35">
      <c r="B4498" s="8"/>
      <c r="C4498"/>
      <c r="D4498"/>
      <c r="E4498"/>
      <c r="F4498"/>
      <c r="G4498" s="6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</row>
    <row r="4499" spans="2:21" x14ac:dyDescent="0.35">
      <c r="B4499" s="8"/>
      <c r="C4499"/>
      <c r="D4499"/>
      <c r="E4499"/>
      <c r="F4499"/>
      <c r="G4499" s="6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</row>
    <row r="4500" spans="2:21" x14ac:dyDescent="0.35">
      <c r="B4500" s="8"/>
      <c r="C4500"/>
      <c r="D4500"/>
      <c r="E4500"/>
      <c r="F4500"/>
      <c r="G4500" s="6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</row>
    <row r="4501" spans="2:21" x14ac:dyDescent="0.35">
      <c r="B4501" s="8"/>
      <c r="C4501"/>
      <c r="D4501"/>
      <c r="E4501"/>
      <c r="F4501"/>
      <c r="G4501" s="6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</row>
    <row r="4502" spans="2:21" x14ac:dyDescent="0.35">
      <c r="B4502" s="8"/>
      <c r="C4502"/>
      <c r="D4502"/>
      <c r="E4502"/>
      <c r="F4502"/>
      <c r="G4502" s="6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</row>
    <row r="4503" spans="2:21" x14ac:dyDescent="0.35">
      <c r="B4503" s="8"/>
      <c r="C4503"/>
      <c r="D4503"/>
      <c r="E4503"/>
      <c r="F4503"/>
      <c r="G4503" s="6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</row>
    <row r="4504" spans="2:21" x14ac:dyDescent="0.35">
      <c r="B4504" s="8"/>
      <c r="C4504"/>
      <c r="D4504"/>
      <c r="E4504"/>
      <c r="F4504"/>
      <c r="G4504" s="6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</row>
    <row r="4505" spans="2:21" x14ac:dyDescent="0.35">
      <c r="B4505" s="8"/>
      <c r="C4505"/>
      <c r="D4505"/>
      <c r="E4505"/>
      <c r="F4505"/>
      <c r="G4505" s="6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</row>
    <row r="4506" spans="2:21" x14ac:dyDescent="0.35">
      <c r="B4506" s="8"/>
      <c r="C4506"/>
      <c r="D4506"/>
      <c r="E4506"/>
      <c r="F4506"/>
      <c r="G4506" s="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</row>
    <row r="4507" spans="2:21" x14ac:dyDescent="0.35">
      <c r="B4507" s="8"/>
      <c r="C4507"/>
      <c r="D4507"/>
      <c r="E4507"/>
      <c r="F4507"/>
      <c r="G4507" s="6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</row>
    <row r="4508" spans="2:21" x14ac:dyDescent="0.35">
      <c r="B4508" s="8"/>
      <c r="C4508"/>
      <c r="D4508"/>
      <c r="E4508"/>
      <c r="F4508"/>
      <c r="G4508" s="6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</row>
    <row r="4509" spans="2:21" x14ac:dyDescent="0.35">
      <c r="B4509" s="8"/>
      <c r="C4509"/>
      <c r="D4509"/>
      <c r="E4509"/>
      <c r="F4509"/>
      <c r="G4509" s="6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</row>
    <row r="4510" spans="2:21" x14ac:dyDescent="0.35">
      <c r="B4510" s="8"/>
      <c r="C4510"/>
      <c r="D4510"/>
      <c r="E4510"/>
      <c r="F4510"/>
      <c r="G4510" s="6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</row>
    <row r="4511" spans="2:21" x14ac:dyDescent="0.35">
      <c r="B4511" s="8"/>
      <c r="C4511"/>
      <c r="D4511"/>
      <c r="E4511"/>
      <c r="F4511"/>
      <c r="G4511" s="6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</row>
    <row r="4512" spans="2:21" x14ac:dyDescent="0.35">
      <c r="B4512" s="8"/>
      <c r="C4512"/>
      <c r="D4512"/>
      <c r="E4512"/>
      <c r="F4512"/>
      <c r="G4512" s="6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</row>
    <row r="4513" spans="2:21" x14ac:dyDescent="0.35">
      <c r="B4513" s="8"/>
      <c r="C4513"/>
      <c r="D4513"/>
      <c r="E4513"/>
      <c r="F4513"/>
      <c r="G4513" s="6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</row>
    <row r="4514" spans="2:21" x14ac:dyDescent="0.35">
      <c r="B4514" s="8"/>
      <c r="C4514"/>
      <c r="D4514"/>
      <c r="E4514"/>
      <c r="F4514"/>
      <c r="G4514" s="6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</row>
    <row r="4515" spans="2:21" x14ac:dyDescent="0.35">
      <c r="B4515" s="8"/>
      <c r="C4515"/>
      <c r="D4515"/>
      <c r="E4515"/>
      <c r="F4515"/>
      <c r="G4515" s="6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</row>
    <row r="4516" spans="2:21" x14ac:dyDescent="0.35">
      <c r="B4516" s="8"/>
      <c r="C4516"/>
      <c r="D4516"/>
      <c r="E4516"/>
      <c r="F4516"/>
      <c r="G4516" s="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</row>
    <row r="4517" spans="2:21" x14ac:dyDescent="0.35">
      <c r="B4517" s="8"/>
      <c r="C4517"/>
      <c r="D4517"/>
      <c r="E4517"/>
      <c r="F4517"/>
      <c r="G4517" s="6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</row>
    <row r="4518" spans="2:21" x14ac:dyDescent="0.35">
      <c r="B4518" s="8"/>
      <c r="C4518"/>
      <c r="D4518"/>
      <c r="E4518"/>
      <c r="F4518"/>
      <c r="G4518" s="6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</row>
    <row r="4519" spans="2:21" x14ac:dyDescent="0.35">
      <c r="B4519" s="8"/>
      <c r="C4519"/>
      <c r="D4519"/>
      <c r="E4519"/>
      <c r="F4519"/>
      <c r="G4519" s="6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</row>
    <row r="4520" spans="2:21" x14ac:dyDescent="0.35">
      <c r="B4520" s="8"/>
      <c r="C4520"/>
      <c r="D4520"/>
      <c r="E4520"/>
      <c r="F4520"/>
      <c r="G4520" s="6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</row>
    <row r="4521" spans="2:21" x14ac:dyDescent="0.35">
      <c r="B4521" s="8"/>
      <c r="C4521"/>
      <c r="D4521"/>
      <c r="E4521"/>
      <c r="F4521"/>
      <c r="G4521" s="6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</row>
    <row r="4522" spans="2:21" x14ac:dyDescent="0.35">
      <c r="B4522" s="8"/>
      <c r="C4522"/>
      <c r="D4522"/>
      <c r="E4522"/>
      <c r="F4522"/>
      <c r="G4522" s="6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</row>
    <row r="4523" spans="2:21" x14ac:dyDescent="0.35">
      <c r="B4523" s="8"/>
      <c r="C4523"/>
      <c r="D4523"/>
      <c r="E4523"/>
      <c r="F4523"/>
      <c r="G4523" s="6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</row>
    <row r="4524" spans="2:21" x14ac:dyDescent="0.35">
      <c r="B4524" s="8"/>
      <c r="C4524"/>
      <c r="D4524"/>
      <c r="E4524"/>
      <c r="F4524"/>
      <c r="G4524" s="6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</row>
    <row r="4525" spans="2:21" x14ac:dyDescent="0.35">
      <c r="B4525" s="8"/>
      <c r="C4525"/>
      <c r="D4525"/>
      <c r="E4525"/>
      <c r="F4525"/>
      <c r="G4525" s="6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</row>
    <row r="4526" spans="2:21" x14ac:dyDescent="0.35">
      <c r="B4526" s="8"/>
      <c r="C4526"/>
      <c r="D4526"/>
      <c r="E4526"/>
      <c r="F4526"/>
      <c r="G4526" s="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</row>
    <row r="4527" spans="2:21" x14ac:dyDescent="0.35">
      <c r="B4527" s="8"/>
      <c r="C4527"/>
      <c r="D4527"/>
      <c r="E4527"/>
      <c r="F4527"/>
      <c r="G4527" s="6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</row>
    <row r="4528" spans="2:21" x14ac:dyDescent="0.35">
      <c r="B4528" s="8"/>
      <c r="C4528"/>
      <c r="D4528"/>
      <c r="E4528"/>
      <c r="F4528"/>
      <c r="G4528" s="6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</row>
    <row r="4529" spans="2:21" x14ac:dyDescent="0.35">
      <c r="B4529" s="8"/>
      <c r="C4529"/>
      <c r="D4529"/>
      <c r="E4529"/>
      <c r="F4529"/>
      <c r="G4529" s="6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</row>
    <row r="4530" spans="2:21" x14ac:dyDescent="0.35">
      <c r="B4530" s="8"/>
      <c r="C4530"/>
      <c r="D4530"/>
      <c r="E4530"/>
      <c r="F4530"/>
      <c r="G4530" s="6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</row>
    <row r="4531" spans="2:21" x14ac:dyDescent="0.35">
      <c r="B4531" s="8"/>
      <c r="C4531"/>
      <c r="D4531"/>
      <c r="E4531"/>
      <c r="F4531"/>
      <c r="G4531" s="6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</row>
    <row r="4532" spans="2:21" x14ac:dyDescent="0.35">
      <c r="B4532" s="8"/>
      <c r="C4532"/>
      <c r="D4532"/>
      <c r="E4532"/>
      <c r="F4532"/>
      <c r="G4532" s="6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</row>
    <row r="4533" spans="2:21" x14ac:dyDescent="0.35">
      <c r="B4533" s="8"/>
      <c r="C4533"/>
      <c r="D4533"/>
      <c r="E4533"/>
      <c r="F4533"/>
      <c r="G4533" s="6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</row>
    <row r="4534" spans="2:21" x14ac:dyDescent="0.35">
      <c r="B4534" s="8"/>
      <c r="C4534"/>
      <c r="D4534"/>
      <c r="E4534"/>
      <c r="F4534"/>
      <c r="G4534" s="6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</row>
    <row r="4535" spans="2:21" x14ac:dyDescent="0.35">
      <c r="B4535" s="8"/>
      <c r="C4535"/>
      <c r="D4535"/>
      <c r="E4535"/>
      <c r="F4535"/>
      <c r="G4535" s="6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</row>
    <row r="4536" spans="2:21" x14ac:dyDescent="0.35">
      <c r="B4536" s="8"/>
      <c r="C4536"/>
      <c r="D4536"/>
      <c r="E4536"/>
      <c r="F4536"/>
      <c r="G4536" s="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</row>
    <row r="4537" spans="2:21" x14ac:dyDescent="0.35">
      <c r="B4537" s="8"/>
      <c r="C4537"/>
      <c r="D4537"/>
      <c r="E4537"/>
      <c r="F4537"/>
      <c r="G4537" s="6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</row>
    <row r="4538" spans="2:21" x14ac:dyDescent="0.35">
      <c r="B4538" s="8"/>
      <c r="C4538"/>
      <c r="D4538"/>
      <c r="E4538"/>
      <c r="F4538"/>
      <c r="G4538" s="6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</row>
    <row r="4539" spans="2:21" x14ac:dyDescent="0.35">
      <c r="B4539" s="8"/>
      <c r="C4539"/>
      <c r="D4539"/>
      <c r="E4539"/>
      <c r="F4539"/>
      <c r="G4539" s="6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</row>
    <row r="4540" spans="2:21" x14ac:dyDescent="0.35">
      <c r="B4540" s="8"/>
      <c r="C4540"/>
      <c r="D4540"/>
      <c r="E4540"/>
      <c r="F4540"/>
      <c r="G4540" s="6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</row>
    <row r="4541" spans="2:21" x14ac:dyDescent="0.35">
      <c r="B4541" s="8"/>
      <c r="C4541"/>
      <c r="D4541"/>
      <c r="E4541"/>
      <c r="F4541"/>
      <c r="G4541" s="6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</row>
    <row r="4542" spans="2:21" x14ac:dyDescent="0.35">
      <c r="B4542" s="8"/>
      <c r="C4542"/>
      <c r="D4542"/>
      <c r="E4542"/>
      <c r="F4542"/>
      <c r="G4542" s="6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</row>
    <row r="4543" spans="2:21" x14ac:dyDescent="0.35">
      <c r="B4543" s="8"/>
      <c r="C4543"/>
      <c r="D4543"/>
      <c r="E4543"/>
      <c r="F4543"/>
      <c r="G4543" s="6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</row>
    <row r="4544" spans="2:21" x14ac:dyDescent="0.35">
      <c r="B4544" s="8"/>
      <c r="C4544"/>
      <c r="D4544"/>
      <c r="E4544"/>
      <c r="F4544"/>
      <c r="G4544" s="6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</row>
    <row r="4545" spans="2:21" x14ac:dyDescent="0.35">
      <c r="B4545" s="8"/>
      <c r="C4545"/>
      <c r="D4545"/>
      <c r="E4545"/>
      <c r="F4545"/>
      <c r="G4545" s="6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</row>
    <row r="4546" spans="2:21" x14ac:dyDescent="0.35">
      <c r="B4546" s="8"/>
      <c r="C4546"/>
      <c r="D4546"/>
      <c r="E4546"/>
      <c r="F4546"/>
      <c r="G4546" s="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</row>
    <row r="4547" spans="2:21" x14ac:dyDescent="0.35">
      <c r="B4547" s="8"/>
      <c r="C4547"/>
      <c r="D4547"/>
      <c r="E4547"/>
      <c r="F4547"/>
      <c r="G4547" s="6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</row>
    <row r="4548" spans="2:21" x14ac:dyDescent="0.35">
      <c r="B4548" s="8"/>
      <c r="C4548"/>
      <c r="D4548"/>
      <c r="E4548"/>
      <c r="F4548"/>
      <c r="G4548" s="6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</row>
    <row r="4549" spans="2:21" x14ac:dyDescent="0.35">
      <c r="B4549" s="8"/>
      <c r="C4549"/>
      <c r="D4549"/>
      <c r="E4549"/>
      <c r="F4549"/>
      <c r="G4549" s="6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</row>
    <row r="4550" spans="2:21" x14ac:dyDescent="0.35">
      <c r="B4550" s="8"/>
      <c r="C4550"/>
      <c r="D4550"/>
      <c r="E4550"/>
      <c r="F4550"/>
      <c r="G4550" s="6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</row>
    <row r="4551" spans="2:21" x14ac:dyDescent="0.35">
      <c r="B4551" s="8"/>
      <c r="C4551"/>
      <c r="D4551"/>
      <c r="E4551"/>
      <c r="F4551"/>
      <c r="G4551" s="6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</row>
    <row r="4552" spans="2:21" x14ac:dyDescent="0.35">
      <c r="B4552" s="8"/>
      <c r="C4552"/>
      <c r="D4552"/>
      <c r="E4552"/>
      <c r="F4552"/>
      <c r="G4552" s="6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</row>
    <row r="4553" spans="2:21" x14ac:dyDescent="0.35">
      <c r="B4553" s="8"/>
      <c r="C4553"/>
      <c r="D4553"/>
      <c r="E4553"/>
      <c r="F4553"/>
      <c r="G4553" s="6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</row>
    <row r="4554" spans="2:21" x14ac:dyDescent="0.35">
      <c r="B4554" s="8"/>
      <c r="C4554"/>
      <c r="D4554"/>
      <c r="E4554"/>
      <c r="F4554"/>
      <c r="G4554" s="6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</row>
    <row r="4555" spans="2:21" x14ac:dyDescent="0.35">
      <c r="B4555" s="8"/>
      <c r="C4555"/>
      <c r="D4555"/>
      <c r="E4555"/>
      <c r="F4555"/>
      <c r="G4555" s="6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</row>
    <row r="4556" spans="2:21" x14ac:dyDescent="0.35">
      <c r="B4556" s="8"/>
      <c r="C4556"/>
      <c r="D4556"/>
      <c r="E4556"/>
      <c r="F4556"/>
      <c r="G4556" s="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</row>
    <row r="4557" spans="2:21" x14ac:dyDescent="0.35">
      <c r="B4557" s="8"/>
      <c r="C4557"/>
      <c r="D4557"/>
      <c r="E4557"/>
      <c r="F4557"/>
      <c r="G4557" s="6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</row>
    <row r="4558" spans="2:21" x14ac:dyDescent="0.35">
      <c r="B4558" s="8"/>
      <c r="C4558"/>
      <c r="D4558"/>
      <c r="E4558"/>
      <c r="F4558"/>
      <c r="G4558" s="6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</row>
    <row r="4559" spans="2:21" x14ac:dyDescent="0.35">
      <c r="B4559" s="8"/>
      <c r="C4559"/>
      <c r="D4559"/>
      <c r="E4559"/>
      <c r="F4559"/>
      <c r="G4559" s="6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</row>
    <row r="4560" spans="2:21" x14ac:dyDescent="0.35">
      <c r="B4560" s="8"/>
      <c r="C4560"/>
      <c r="D4560"/>
      <c r="E4560"/>
      <c r="F4560"/>
      <c r="G4560" s="6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</row>
    <row r="4561" spans="2:21" x14ac:dyDescent="0.35">
      <c r="B4561" s="8"/>
      <c r="C4561"/>
      <c r="D4561"/>
      <c r="E4561"/>
      <c r="F4561"/>
      <c r="G4561" s="6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</row>
    <row r="4562" spans="2:21" x14ac:dyDescent="0.35">
      <c r="B4562" s="8"/>
      <c r="C4562"/>
      <c r="D4562"/>
      <c r="E4562"/>
      <c r="F4562"/>
      <c r="G4562" s="6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</row>
    <row r="4563" spans="2:21" x14ac:dyDescent="0.35">
      <c r="B4563" s="8"/>
      <c r="C4563"/>
      <c r="D4563"/>
      <c r="E4563"/>
      <c r="F4563"/>
      <c r="G4563" s="6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</row>
    <row r="4564" spans="2:21" x14ac:dyDescent="0.35">
      <c r="B4564" s="8"/>
      <c r="C4564"/>
      <c r="D4564"/>
      <c r="E4564"/>
      <c r="F4564"/>
      <c r="G4564" s="6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</row>
    <row r="4565" spans="2:21" x14ac:dyDescent="0.35">
      <c r="B4565" s="8"/>
      <c r="C4565"/>
      <c r="D4565"/>
      <c r="E4565"/>
      <c r="F4565"/>
      <c r="G4565" s="6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</row>
    <row r="4566" spans="2:21" x14ac:dyDescent="0.35">
      <c r="B4566" s="8"/>
      <c r="C4566"/>
      <c r="D4566"/>
      <c r="E4566"/>
      <c r="F4566"/>
      <c r="G4566" s="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</row>
    <row r="4567" spans="2:21" x14ac:dyDescent="0.35">
      <c r="B4567" s="8"/>
      <c r="C4567"/>
      <c r="D4567"/>
      <c r="E4567"/>
      <c r="F4567"/>
      <c r="G4567" s="6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</row>
    <row r="4568" spans="2:21" x14ac:dyDescent="0.35">
      <c r="B4568" s="8"/>
      <c r="C4568"/>
      <c r="D4568"/>
      <c r="E4568"/>
      <c r="F4568"/>
      <c r="G4568" s="6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</row>
    <row r="4569" spans="2:21" x14ac:dyDescent="0.35">
      <c r="B4569" s="8"/>
      <c r="C4569"/>
      <c r="D4569"/>
      <c r="E4569"/>
      <c r="F4569"/>
      <c r="G4569" s="6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</row>
    <row r="4570" spans="2:21" x14ac:dyDescent="0.35">
      <c r="B4570" s="8"/>
      <c r="C4570"/>
      <c r="D4570"/>
      <c r="E4570"/>
      <c r="F4570"/>
      <c r="G4570" s="6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</row>
    <row r="4571" spans="2:21" x14ac:dyDescent="0.35">
      <c r="B4571" s="8"/>
      <c r="C4571"/>
      <c r="D4571"/>
      <c r="E4571"/>
      <c r="F4571"/>
      <c r="G4571" s="6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</row>
    <row r="4572" spans="2:21" x14ac:dyDescent="0.35">
      <c r="B4572" s="8"/>
      <c r="C4572"/>
      <c r="D4572"/>
      <c r="E4572"/>
      <c r="F4572"/>
      <c r="G4572" s="6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</row>
    <row r="4573" spans="2:21" x14ac:dyDescent="0.35">
      <c r="B4573" s="8"/>
      <c r="C4573"/>
      <c r="D4573"/>
      <c r="E4573"/>
      <c r="F4573"/>
      <c r="G4573" s="6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</row>
    <row r="4574" spans="2:21" x14ac:dyDescent="0.35">
      <c r="B4574" s="8"/>
      <c r="C4574"/>
      <c r="D4574"/>
      <c r="E4574"/>
      <c r="F4574"/>
      <c r="G4574" s="6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</row>
    <row r="4575" spans="2:21" x14ac:dyDescent="0.35">
      <c r="B4575" s="8"/>
      <c r="C4575"/>
      <c r="D4575"/>
      <c r="E4575"/>
      <c r="F4575"/>
      <c r="G4575" s="6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</row>
    <row r="4576" spans="2:21" x14ac:dyDescent="0.35">
      <c r="B4576" s="8"/>
      <c r="C4576"/>
      <c r="D4576"/>
      <c r="E4576"/>
      <c r="F4576"/>
      <c r="G4576" s="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</row>
    <row r="4577" spans="2:21" x14ac:dyDescent="0.35">
      <c r="B4577" s="8"/>
      <c r="C4577"/>
      <c r="D4577"/>
      <c r="E4577"/>
      <c r="F4577"/>
      <c r="G4577" s="6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</row>
    <row r="4578" spans="2:21" x14ac:dyDescent="0.35">
      <c r="B4578" s="8"/>
      <c r="C4578"/>
      <c r="D4578"/>
      <c r="E4578"/>
      <c r="F4578"/>
      <c r="G4578" s="6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</row>
    <row r="4579" spans="2:21" x14ac:dyDescent="0.35">
      <c r="B4579" s="8"/>
      <c r="C4579"/>
      <c r="D4579"/>
      <c r="E4579"/>
      <c r="F4579"/>
      <c r="G4579" s="6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</row>
    <row r="4580" spans="2:21" x14ac:dyDescent="0.35">
      <c r="B4580" s="8"/>
      <c r="C4580"/>
      <c r="D4580"/>
      <c r="E4580"/>
      <c r="F4580"/>
      <c r="G4580" s="6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</row>
    <row r="4581" spans="2:21" x14ac:dyDescent="0.35">
      <c r="B4581" s="8"/>
      <c r="C4581"/>
      <c r="D4581"/>
      <c r="E4581"/>
      <c r="F4581"/>
      <c r="G4581" s="6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</row>
    <row r="4582" spans="2:21" x14ac:dyDescent="0.35">
      <c r="B4582" s="8"/>
      <c r="C4582"/>
      <c r="D4582"/>
      <c r="E4582"/>
      <c r="F4582"/>
      <c r="G4582" s="6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</row>
    <row r="4583" spans="2:21" x14ac:dyDescent="0.35">
      <c r="B4583" s="8"/>
      <c r="C4583"/>
      <c r="D4583"/>
      <c r="E4583"/>
      <c r="F4583"/>
      <c r="G4583" s="6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</row>
    <row r="4584" spans="2:21" x14ac:dyDescent="0.35">
      <c r="B4584" s="8"/>
      <c r="C4584"/>
      <c r="D4584"/>
      <c r="E4584"/>
      <c r="F4584"/>
      <c r="G4584" s="6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</row>
    <row r="4585" spans="2:21" x14ac:dyDescent="0.35">
      <c r="B4585" s="8"/>
      <c r="C4585"/>
      <c r="D4585"/>
      <c r="E4585"/>
      <c r="F4585"/>
      <c r="G4585" s="6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</row>
    <row r="4586" spans="2:21" x14ac:dyDescent="0.35">
      <c r="B4586" s="8"/>
      <c r="C4586"/>
      <c r="D4586"/>
      <c r="E4586"/>
      <c r="F4586"/>
      <c r="G4586" s="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</row>
    <row r="4587" spans="2:21" x14ac:dyDescent="0.35">
      <c r="B4587" s="8"/>
      <c r="C4587"/>
      <c r="D4587"/>
      <c r="E4587"/>
      <c r="F4587"/>
      <c r="G4587" s="6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</row>
    <row r="4588" spans="2:21" x14ac:dyDescent="0.35">
      <c r="B4588" s="8"/>
      <c r="C4588"/>
      <c r="D4588"/>
      <c r="E4588"/>
      <c r="F4588"/>
      <c r="G4588" s="6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</row>
    <row r="4589" spans="2:21" x14ac:dyDescent="0.35">
      <c r="B4589" s="8"/>
      <c r="C4589"/>
      <c r="D4589"/>
      <c r="E4589"/>
      <c r="F4589"/>
      <c r="G4589" s="6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</row>
    <row r="4590" spans="2:21" x14ac:dyDescent="0.35">
      <c r="B4590" s="8"/>
      <c r="C4590"/>
      <c r="D4590"/>
      <c r="E4590"/>
      <c r="F4590"/>
      <c r="G4590" s="6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</row>
    <row r="4591" spans="2:21" x14ac:dyDescent="0.35">
      <c r="B4591" s="8"/>
      <c r="C4591"/>
      <c r="D4591"/>
      <c r="E4591"/>
      <c r="F4591"/>
      <c r="G4591" s="6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</row>
    <row r="4592" spans="2:21" x14ac:dyDescent="0.35">
      <c r="B4592" s="8"/>
      <c r="C4592"/>
      <c r="D4592"/>
      <c r="E4592"/>
      <c r="F4592"/>
      <c r="G4592" s="6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</row>
    <row r="4593" spans="2:21" x14ac:dyDescent="0.35">
      <c r="B4593" s="8"/>
      <c r="C4593"/>
      <c r="D4593"/>
      <c r="E4593"/>
      <c r="F4593"/>
      <c r="G4593" s="6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</row>
    <row r="4594" spans="2:21" x14ac:dyDescent="0.35">
      <c r="B4594" s="8"/>
      <c r="C4594"/>
      <c r="D4594"/>
      <c r="E4594"/>
      <c r="F4594"/>
      <c r="G4594" s="6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</row>
    <row r="4595" spans="2:21" x14ac:dyDescent="0.35">
      <c r="B4595" s="8"/>
      <c r="C4595"/>
      <c r="D4595"/>
      <c r="E4595"/>
      <c r="F4595"/>
      <c r="G4595" s="6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</row>
    <row r="4596" spans="2:21" x14ac:dyDescent="0.35">
      <c r="B4596" s="8"/>
      <c r="C4596"/>
      <c r="D4596"/>
      <c r="E4596"/>
      <c r="F4596"/>
      <c r="G4596" s="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</row>
    <row r="4597" spans="2:21" x14ac:dyDescent="0.35">
      <c r="B4597" s="8"/>
      <c r="C4597"/>
      <c r="D4597"/>
      <c r="E4597"/>
      <c r="F4597"/>
      <c r="G4597" s="6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</row>
    <row r="4598" spans="2:21" x14ac:dyDescent="0.35">
      <c r="B4598" s="8"/>
      <c r="C4598"/>
      <c r="D4598"/>
      <c r="E4598"/>
      <c r="F4598"/>
      <c r="G4598" s="6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</row>
    <row r="4599" spans="2:21" x14ac:dyDescent="0.35">
      <c r="B4599" s="8"/>
      <c r="C4599"/>
      <c r="D4599"/>
      <c r="E4599"/>
      <c r="F4599"/>
      <c r="G4599" s="6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</row>
    <row r="4600" spans="2:21" x14ac:dyDescent="0.35">
      <c r="B4600" s="8"/>
      <c r="C4600"/>
      <c r="D4600"/>
      <c r="E4600"/>
      <c r="F4600"/>
      <c r="G4600" s="6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</row>
    <row r="4601" spans="2:21" x14ac:dyDescent="0.35">
      <c r="B4601" s="8"/>
      <c r="C4601"/>
      <c r="D4601"/>
      <c r="E4601"/>
      <c r="F4601"/>
      <c r="G4601" s="6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</row>
    <row r="4602" spans="2:21" x14ac:dyDescent="0.35">
      <c r="B4602" s="8"/>
      <c r="C4602"/>
      <c r="D4602"/>
      <c r="E4602"/>
      <c r="F4602"/>
      <c r="G4602" s="6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</row>
    <row r="4603" spans="2:21" x14ac:dyDescent="0.35">
      <c r="B4603" s="8"/>
      <c r="C4603"/>
      <c r="D4603"/>
      <c r="E4603"/>
      <c r="F4603"/>
      <c r="G4603" s="6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</row>
    <row r="4604" spans="2:21" x14ac:dyDescent="0.35">
      <c r="B4604" s="8"/>
      <c r="C4604"/>
      <c r="D4604"/>
      <c r="E4604"/>
      <c r="F4604"/>
      <c r="G4604" s="6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</row>
    <row r="4605" spans="2:21" x14ac:dyDescent="0.35">
      <c r="B4605" s="8"/>
      <c r="C4605"/>
      <c r="D4605"/>
      <c r="E4605"/>
      <c r="F4605"/>
      <c r="G4605" s="6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</row>
    <row r="4606" spans="2:21" x14ac:dyDescent="0.35">
      <c r="B4606" s="8"/>
      <c r="C4606"/>
      <c r="D4606"/>
      <c r="E4606"/>
      <c r="F4606"/>
      <c r="G4606" s="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</row>
    <row r="4607" spans="2:21" x14ac:dyDescent="0.35">
      <c r="B4607" s="8"/>
      <c r="C4607"/>
      <c r="D4607"/>
      <c r="E4607"/>
      <c r="F4607"/>
      <c r="G4607" s="6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</row>
    <row r="4608" spans="2:21" x14ac:dyDescent="0.35">
      <c r="B4608" s="8"/>
      <c r="C4608"/>
      <c r="D4608"/>
      <c r="E4608"/>
      <c r="F4608"/>
      <c r="G4608" s="6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</row>
    <row r="4609" spans="2:21" x14ac:dyDescent="0.35">
      <c r="B4609" s="8"/>
      <c r="C4609"/>
      <c r="D4609"/>
      <c r="E4609"/>
      <c r="F4609"/>
      <c r="G4609" s="6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</row>
    <row r="4610" spans="2:21" x14ac:dyDescent="0.35">
      <c r="B4610" s="8"/>
      <c r="C4610"/>
      <c r="D4610"/>
      <c r="E4610"/>
      <c r="F4610"/>
      <c r="G4610" s="6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</row>
    <row r="4611" spans="2:21" x14ac:dyDescent="0.35">
      <c r="B4611" s="8"/>
      <c r="C4611"/>
      <c r="D4611"/>
      <c r="E4611"/>
      <c r="F4611"/>
      <c r="G4611" s="6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</row>
    <row r="4612" spans="2:21" x14ac:dyDescent="0.35">
      <c r="B4612" s="8"/>
      <c r="C4612"/>
      <c r="D4612"/>
      <c r="E4612"/>
      <c r="F4612"/>
      <c r="G4612" s="6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</row>
    <row r="4613" spans="2:21" x14ac:dyDescent="0.35">
      <c r="B4613" s="8"/>
      <c r="C4613"/>
      <c r="D4613"/>
      <c r="E4613"/>
      <c r="F4613"/>
      <c r="G4613" s="6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</row>
    <row r="4614" spans="2:21" x14ac:dyDescent="0.35">
      <c r="B4614" s="8"/>
      <c r="C4614"/>
      <c r="D4614"/>
      <c r="E4614"/>
      <c r="F4614"/>
      <c r="G4614" s="6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</row>
    <row r="4615" spans="2:21" x14ac:dyDescent="0.35">
      <c r="B4615" s="8"/>
      <c r="C4615"/>
      <c r="D4615"/>
      <c r="E4615"/>
      <c r="F4615"/>
      <c r="G4615" s="6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</row>
    <row r="4616" spans="2:21" x14ac:dyDescent="0.35">
      <c r="B4616" s="8"/>
      <c r="C4616"/>
      <c r="D4616"/>
      <c r="E4616"/>
      <c r="F4616"/>
      <c r="G4616" s="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</row>
    <row r="4617" spans="2:21" x14ac:dyDescent="0.35">
      <c r="B4617" s="8"/>
      <c r="C4617"/>
      <c r="D4617"/>
      <c r="E4617"/>
      <c r="F4617"/>
      <c r="G4617" s="6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</row>
    <row r="4618" spans="2:21" x14ac:dyDescent="0.35">
      <c r="B4618" s="8"/>
      <c r="C4618"/>
      <c r="D4618"/>
      <c r="E4618"/>
      <c r="F4618"/>
      <c r="G4618" s="6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</row>
    <row r="4619" spans="2:21" x14ac:dyDescent="0.35">
      <c r="B4619" s="8"/>
      <c r="C4619"/>
      <c r="D4619"/>
      <c r="E4619"/>
      <c r="F4619"/>
      <c r="G4619" s="6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</row>
    <row r="4620" spans="2:21" x14ac:dyDescent="0.35">
      <c r="B4620" s="8"/>
      <c r="C4620"/>
      <c r="D4620"/>
      <c r="E4620"/>
      <c r="F4620"/>
      <c r="G4620" s="6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</row>
    <row r="4621" spans="2:21" x14ac:dyDescent="0.35">
      <c r="B4621" s="8"/>
      <c r="C4621"/>
      <c r="D4621"/>
      <c r="E4621"/>
      <c r="F4621"/>
      <c r="G4621" s="6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</row>
    <row r="4622" spans="2:21" x14ac:dyDescent="0.35">
      <c r="B4622" s="8"/>
      <c r="C4622"/>
      <c r="D4622"/>
      <c r="E4622"/>
      <c r="F4622"/>
      <c r="G4622" s="6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</row>
    <row r="4623" spans="2:21" x14ac:dyDescent="0.35">
      <c r="B4623" s="8"/>
      <c r="C4623"/>
      <c r="D4623"/>
      <c r="E4623"/>
      <c r="F4623"/>
      <c r="G4623" s="6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</row>
    <row r="4624" spans="2:21" x14ac:dyDescent="0.35">
      <c r="B4624" s="8"/>
      <c r="C4624"/>
      <c r="D4624"/>
      <c r="E4624"/>
      <c r="F4624"/>
      <c r="G4624" s="6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</row>
    <row r="4625" spans="2:21" x14ac:dyDescent="0.35">
      <c r="B4625" s="8"/>
      <c r="C4625"/>
      <c r="D4625"/>
      <c r="E4625"/>
      <c r="F4625"/>
      <c r="G4625" s="6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</row>
    <row r="4626" spans="2:21" x14ac:dyDescent="0.35">
      <c r="B4626" s="8"/>
      <c r="C4626"/>
      <c r="D4626"/>
      <c r="E4626"/>
      <c r="F4626"/>
      <c r="G4626" s="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</row>
    <row r="4627" spans="2:21" x14ac:dyDescent="0.35">
      <c r="B4627" s="8"/>
      <c r="C4627"/>
      <c r="D4627"/>
      <c r="E4627"/>
      <c r="F4627"/>
      <c r="G4627" s="6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</row>
    <row r="4628" spans="2:21" x14ac:dyDescent="0.35">
      <c r="B4628" s="8"/>
      <c r="C4628"/>
      <c r="D4628"/>
      <c r="E4628"/>
      <c r="F4628"/>
      <c r="G4628" s="6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</row>
    <row r="4629" spans="2:21" x14ac:dyDescent="0.35">
      <c r="B4629" s="8"/>
      <c r="C4629"/>
      <c r="D4629"/>
      <c r="E4629"/>
      <c r="F4629"/>
      <c r="G4629" s="6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</row>
    <row r="4630" spans="2:21" x14ac:dyDescent="0.35">
      <c r="B4630" s="8"/>
      <c r="C4630"/>
      <c r="D4630"/>
      <c r="E4630"/>
      <c r="F4630"/>
      <c r="G4630" s="6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</row>
    <row r="4631" spans="2:21" x14ac:dyDescent="0.35">
      <c r="B4631" s="8"/>
      <c r="C4631"/>
      <c r="D4631"/>
      <c r="E4631"/>
      <c r="F4631"/>
      <c r="G4631" s="6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</row>
    <row r="4632" spans="2:21" x14ac:dyDescent="0.35">
      <c r="B4632" s="8"/>
      <c r="C4632"/>
      <c r="D4632"/>
      <c r="E4632"/>
      <c r="F4632"/>
      <c r="G4632" s="6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</row>
    <row r="4633" spans="2:21" x14ac:dyDescent="0.35">
      <c r="B4633" s="8"/>
      <c r="C4633"/>
      <c r="D4633"/>
      <c r="E4633"/>
      <c r="F4633"/>
      <c r="G4633" s="6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</row>
    <row r="4634" spans="2:21" x14ac:dyDescent="0.35">
      <c r="B4634" s="8"/>
      <c r="C4634"/>
      <c r="D4634"/>
      <c r="E4634"/>
      <c r="F4634"/>
      <c r="G4634" s="6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</row>
    <row r="4635" spans="2:21" x14ac:dyDescent="0.35">
      <c r="B4635" s="8"/>
      <c r="C4635"/>
      <c r="D4635"/>
      <c r="E4635"/>
      <c r="F4635"/>
      <c r="G4635" s="6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</row>
    <row r="4636" spans="2:21" x14ac:dyDescent="0.35">
      <c r="B4636" s="8"/>
      <c r="C4636"/>
      <c r="D4636"/>
      <c r="E4636"/>
      <c r="F4636"/>
      <c r="G4636" s="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</row>
    <row r="4637" spans="2:21" x14ac:dyDescent="0.35">
      <c r="B4637" s="8"/>
      <c r="C4637"/>
      <c r="D4637"/>
      <c r="E4637"/>
      <c r="F4637"/>
      <c r="G4637" s="6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</row>
    <row r="4638" spans="2:21" x14ac:dyDescent="0.35">
      <c r="B4638" s="8"/>
      <c r="C4638"/>
      <c r="D4638"/>
      <c r="E4638"/>
      <c r="F4638"/>
      <c r="G4638" s="6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</row>
    <row r="4639" spans="2:21" x14ac:dyDescent="0.35">
      <c r="B4639" s="8"/>
      <c r="C4639"/>
      <c r="D4639"/>
      <c r="E4639"/>
      <c r="F4639"/>
      <c r="G4639" s="6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</row>
    <row r="4640" spans="2:21" x14ac:dyDescent="0.35">
      <c r="B4640" s="8"/>
      <c r="C4640"/>
      <c r="D4640"/>
      <c r="E4640"/>
      <c r="F4640"/>
      <c r="G4640" s="6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</row>
    <row r="4641" spans="2:21" x14ac:dyDescent="0.35">
      <c r="B4641" s="8"/>
      <c r="C4641"/>
      <c r="D4641"/>
      <c r="E4641"/>
      <c r="F4641"/>
      <c r="G4641" s="6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</row>
    <row r="4642" spans="2:21" x14ac:dyDescent="0.35">
      <c r="B4642" s="8"/>
      <c r="C4642"/>
      <c r="D4642"/>
      <c r="E4642"/>
      <c r="F4642"/>
      <c r="G4642" s="6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</row>
    <row r="4643" spans="2:21" x14ac:dyDescent="0.35">
      <c r="B4643" s="8"/>
      <c r="C4643"/>
      <c r="D4643"/>
      <c r="E4643"/>
      <c r="F4643"/>
      <c r="G4643" s="6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</row>
    <row r="4644" spans="2:21" x14ac:dyDescent="0.35">
      <c r="B4644" s="8"/>
      <c r="C4644"/>
      <c r="D4644"/>
      <c r="E4644"/>
      <c r="F4644"/>
      <c r="G4644" s="6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</row>
    <row r="4645" spans="2:21" x14ac:dyDescent="0.35">
      <c r="B4645" s="8"/>
      <c r="C4645"/>
      <c r="D4645"/>
      <c r="E4645"/>
      <c r="F4645"/>
      <c r="G4645" s="6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</row>
    <row r="4646" spans="2:21" x14ac:dyDescent="0.35">
      <c r="B4646" s="8"/>
      <c r="C4646"/>
      <c r="D4646"/>
      <c r="E4646"/>
      <c r="F4646"/>
      <c r="G4646" s="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</row>
    <row r="4647" spans="2:21" x14ac:dyDescent="0.35">
      <c r="B4647" s="8"/>
      <c r="C4647"/>
      <c r="D4647"/>
      <c r="E4647"/>
      <c r="F4647"/>
      <c r="G4647" s="6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</row>
    <row r="4648" spans="2:21" x14ac:dyDescent="0.35">
      <c r="B4648" s="8"/>
      <c r="C4648"/>
      <c r="D4648"/>
      <c r="E4648"/>
      <c r="F4648"/>
      <c r="G4648" s="6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</row>
    <row r="4649" spans="2:21" x14ac:dyDescent="0.35">
      <c r="B4649" s="8"/>
      <c r="C4649"/>
      <c r="D4649"/>
      <c r="E4649"/>
      <c r="F4649"/>
      <c r="G4649" s="6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</row>
    <row r="4650" spans="2:21" x14ac:dyDescent="0.35">
      <c r="B4650" s="8"/>
      <c r="C4650"/>
      <c r="D4650"/>
      <c r="E4650"/>
      <c r="F4650"/>
      <c r="G4650" s="6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</row>
    <row r="4651" spans="2:21" x14ac:dyDescent="0.35">
      <c r="B4651" s="8"/>
      <c r="C4651"/>
      <c r="D4651"/>
      <c r="E4651"/>
      <c r="F4651"/>
      <c r="G4651" s="6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</row>
    <row r="4652" spans="2:21" x14ac:dyDescent="0.35">
      <c r="B4652" s="8"/>
      <c r="C4652"/>
      <c r="D4652"/>
      <c r="E4652"/>
      <c r="F4652"/>
      <c r="G4652" s="6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</row>
    <row r="4653" spans="2:21" x14ac:dyDescent="0.35">
      <c r="B4653" s="8"/>
      <c r="C4653"/>
      <c r="D4653"/>
      <c r="E4653"/>
      <c r="F4653"/>
      <c r="G4653" s="6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</row>
    <row r="4654" spans="2:21" x14ac:dyDescent="0.35">
      <c r="B4654" s="8"/>
      <c r="C4654"/>
      <c r="D4654"/>
      <c r="E4654"/>
      <c r="F4654"/>
      <c r="G4654" s="6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</row>
    <row r="4655" spans="2:21" x14ac:dyDescent="0.35">
      <c r="B4655" s="8"/>
      <c r="C4655"/>
      <c r="D4655"/>
      <c r="E4655"/>
      <c r="F4655"/>
      <c r="G4655" s="6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</row>
    <row r="4656" spans="2:21" x14ac:dyDescent="0.35">
      <c r="B4656" s="8"/>
      <c r="C4656"/>
      <c r="D4656"/>
      <c r="E4656"/>
      <c r="F4656"/>
      <c r="G4656" s="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</row>
    <row r="4657" spans="2:21" x14ac:dyDescent="0.35">
      <c r="B4657" s="8"/>
      <c r="C4657"/>
      <c r="D4657"/>
      <c r="E4657"/>
      <c r="F4657"/>
      <c r="G4657" s="6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</row>
    <row r="4658" spans="2:21" x14ac:dyDescent="0.35">
      <c r="B4658" s="8"/>
      <c r="C4658"/>
      <c r="D4658"/>
      <c r="E4658"/>
      <c r="F4658"/>
      <c r="G4658" s="6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</row>
    <row r="4659" spans="2:21" x14ac:dyDescent="0.35">
      <c r="B4659" s="8"/>
      <c r="C4659"/>
      <c r="D4659"/>
      <c r="E4659"/>
      <c r="F4659"/>
      <c r="G4659" s="6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</row>
    <row r="4660" spans="2:21" x14ac:dyDescent="0.35">
      <c r="B4660" s="8"/>
      <c r="C4660"/>
      <c r="D4660"/>
      <c r="E4660"/>
      <c r="F4660"/>
      <c r="G4660" s="6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</row>
    <row r="4661" spans="2:21" x14ac:dyDescent="0.35">
      <c r="B4661" s="8"/>
      <c r="C4661"/>
      <c r="D4661"/>
      <c r="E4661"/>
      <c r="F4661"/>
      <c r="G4661" s="6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</row>
    <row r="4662" spans="2:21" x14ac:dyDescent="0.35">
      <c r="B4662" s="8"/>
      <c r="C4662"/>
      <c r="D4662"/>
      <c r="E4662"/>
      <c r="F4662"/>
      <c r="G4662" s="6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</row>
    <row r="4663" spans="2:21" x14ac:dyDescent="0.35">
      <c r="B4663" s="8"/>
      <c r="C4663"/>
      <c r="D4663"/>
      <c r="E4663"/>
      <c r="F4663"/>
      <c r="G4663" s="6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</row>
    <row r="4664" spans="2:21" x14ac:dyDescent="0.35">
      <c r="B4664" s="8"/>
      <c r="C4664"/>
      <c r="D4664"/>
      <c r="E4664"/>
      <c r="F4664"/>
      <c r="G4664" s="6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</row>
    <row r="4665" spans="2:21" x14ac:dyDescent="0.35">
      <c r="B4665" s="8"/>
      <c r="C4665"/>
      <c r="D4665"/>
      <c r="E4665"/>
      <c r="F4665"/>
      <c r="G4665" s="6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</row>
    <row r="4666" spans="2:21" x14ac:dyDescent="0.35">
      <c r="B4666" s="8"/>
      <c r="C4666"/>
      <c r="D4666"/>
      <c r="E4666"/>
      <c r="F4666"/>
      <c r="G4666" s="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</row>
    <row r="4667" spans="2:21" x14ac:dyDescent="0.35">
      <c r="B4667" s="8"/>
      <c r="C4667"/>
      <c r="D4667"/>
      <c r="E4667"/>
      <c r="F4667"/>
      <c r="G4667" s="6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</row>
    <row r="4668" spans="2:21" x14ac:dyDescent="0.35">
      <c r="B4668" s="8"/>
      <c r="C4668"/>
      <c r="D4668"/>
      <c r="E4668"/>
      <c r="F4668"/>
      <c r="G4668" s="6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</row>
    <row r="4669" spans="2:21" x14ac:dyDescent="0.35">
      <c r="B4669" s="8"/>
      <c r="C4669"/>
      <c r="D4669"/>
      <c r="E4669"/>
      <c r="F4669"/>
      <c r="G4669" s="6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</row>
    <row r="4670" spans="2:21" x14ac:dyDescent="0.35">
      <c r="B4670" s="8"/>
      <c r="C4670"/>
      <c r="D4670"/>
      <c r="E4670"/>
      <c r="F4670"/>
      <c r="G4670" s="6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</row>
    <row r="4671" spans="2:21" x14ac:dyDescent="0.35">
      <c r="B4671" s="8"/>
      <c r="C4671"/>
      <c r="D4671"/>
      <c r="E4671"/>
      <c r="F4671"/>
      <c r="G4671" s="6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</row>
    <row r="4672" spans="2:21" x14ac:dyDescent="0.35">
      <c r="B4672" s="8"/>
      <c r="C4672"/>
      <c r="D4672"/>
      <c r="E4672"/>
      <c r="F4672"/>
      <c r="G4672" s="6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</row>
    <row r="4673" spans="2:21" x14ac:dyDescent="0.35">
      <c r="B4673" s="8"/>
      <c r="C4673"/>
      <c r="D4673"/>
      <c r="E4673"/>
      <c r="F4673"/>
      <c r="G4673" s="6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</row>
    <row r="4674" spans="2:21" x14ac:dyDescent="0.35">
      <c r="B4674" s="8"/>
      <c r="C4674"/>
      <c r="D4674"/>
      <c r="E4674"/>
      <c r="F4674"/>
      <c r="G4674" s="6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</row>
    <row r="4675" spans="2:21" x14ac:dyDescent="0.35">
      <c r="B4675" s="8"/>
      <c r="C4675"/>
      <c r="D4675"/>
      <c r="E4675"/>
      <c r="F4675"/>
      <c r="G4675" s="6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</row>
    <row r="4676" spans="2:21" x14ac:dyDescent="0.35">
      <c r="B4676" s="8"/>
      <c r="C4676"/>
      <c r="D4676"/>
      <c r="E4676"/>
      <c r="F4676"/>
      <c r="G4676" s="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</row>
    <row r="4677" spans="2:21" x14ac:dyDescent="0.35">
      <c r="B4677" s="8"/>
      <c r="C4677"/>
      <c r="D4677"/>
      <c r="E4677"/>
      <c r="F4677"/>
      <c r="G4677" s="6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</row>
    <row r="4678" spans="2:21" x14ac:dyDescent="0.35">
      <c r="B4678" s="8"/>
      <c r="C4678"/>
      <c r="D4678"/>
      <c r="E4678"/>
      <c r="F4678"/>
      <c r="G4678" s="6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</row>
    <row r="4679" spans="2:21" x14ac:dyDescent="0.35">
      <c r="B4679" s="8"/>
      <c r="C4679"/>
      <c r="D4679"/>
      <c r="E4679"/>
      <c r="F4679"/>
      <c r="G4679" s="6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</row>
    <row r="4680" spans="2:21" x14ac:dyDescent="0.35">
      <c r="B4680" s="8"/>
      <c r="C4680"/>
      <c r="D4680"/>
      <c r="E4680"/>
      <c r="F4680"/>
      <c r="G4680" s="6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</row>
    <row r="4681" spans="2:21" x14ac:dyDescent="0.35">
      <c r="B4681" s="8"/>
      <c r="C4681"/>
      <c r="D4681"/>
      <c r="E4681"/>
      <c r="F4681"/>
      <c r="G4681" s="6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</row>
    <row r="4682" spans="2:21" x14ac:dyDescent="0.35">
      <c r="B4682" s="8"/>
      <c r="C4682"/>
      <c r="D4682"/>
      <c r="E4682"/>
      <c r="F4682"/>
      <c r="G4682" s="6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</row>
    <row r="4683" spans="2:21" x14ac:dyDescent="0.35">
      <c r="B4683" s="8"/>
      <c r="C4683"/>
      <c r="D4683"/>
      <c r="E4683"/>
      <c r="F4683"/>
      <c r="G4683" s="6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</row>
    <row r="4684" spans="2:21" x14ac:dyDescent="0.35">
      <c r="B4684" s="8"/>
      <c r="C4684"/>
      <c r="D4684"/>
      <c r="E4684"/>
      <c r="F4684"/>
      <c r="G4684" s="6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</row>
    <row r="4685" spans="2:21" x14ac:dyDescent="0.35">
      <c r="B4685" s="8"/>
      <c r="C4685"/>
      <c r="D4685"/>
      <c r="E4685"/>
      <c r="F4685"/>
      <c r="G4685" s="6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</row>
    <row r="4686" spans="2:21" x14ac:dyDescent="0.35">
      <c r="B4686" s="8"/>
      <c r="C4686"/>
      <c r="D4686"/>
      <c r="E4686"/>
      <c r="F4686"/>
      <c r="G4686" s="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</row>
    <row r="4687" spans="2:21" x14ac:dyDescent="0.35">
      <c r="B4687" s="8"/>
      <c r="C4687"/>
      <c r="D4687"/>
      <c r="E4687"/>
      <c r="F4687"/>
      <c r="G4687" s="6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</row>
    <row r="4688" spans="2:21" x14ac:dyDescent="0.35">
      <c r="B4688" s="8"/>
      <c r="C4688"/>
      <c r="D4688"/>
      <c r="E4688"/>
      <c r="F4688"/>
      <c r="G4688" s="6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</row>
    <row r="4689" spans="2:21" x14ac:dyDescent="0.35">
      <c r="B4689" s="8"/>
      <c r="C4689"/>
      <c r="D4689"/>
      <c r="E4689"/>
      <c r="F4689"/>
      <c r="G4689" s="6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</row>
    <row r="4690" spans="2:21" x14ac:dyDescent="0.35">
      <c r="B4690" s="8"/>
      <c r="C4690"/>
      <c r="D4690"/>
      <c r="E4690"/>
      <c r="F4690"/>
      <c r="G4690" s="6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</row>
    <row r="4691" spans="2:21" x14ac:dyDescent="0.35">
      <c r="B4691" s="8"/>
      <c r="C4691"/>
      <c r="D4691"/>
      <c r="E4691"/>
      <c r="F4691"/>
      <c r="G4691" s="6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</row>
    <row r="4692" spans="2:21" x14ac:dyDescent="0.35">
      <c r="B4692" s="8"/>
      <c r="C4692"/>
      <c r="D4692"/>
      <c r="E4692"/>
      <c r="F4692"/>
      <c r="G4692" s="6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</row>
    <row r="4693" spans="2:21" x14ac:dyDescent="0.35">
      <c r="B4693" s="8"/>
      <c r="C4693"/>
      <c r="D4693"/>
      <c r="E4693"/>
      <c r="F4693"/>
      <c r="G4693" s="6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</row>
    <row r="4694" spans="2:21" x14ac:dyDescent="0.35">
      <c r="B4694" s="8"/>
      <c r="C4694"/>
      <c r="D4694"/>
      <c r="E4694"/>
      <c r="F4694"/>
      <c r="G4694" s="6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</row>
    <row r="4695" spans="2:21" x14ac:dyDescent="0.35">
      <c r="B4695" s="8"/>
      <c r="C4695"/>
      <c r="D4695"/>
      <c r="E4695"/>
      <c r="F4695"/>
      <c r="G4695" s="6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</row>
    <row r="4696" spans="2:21" x14ac:dyDescent="0.35">
      <c r="B4696" s="8"/>
      <c r="C4696"/>
      <c r="D4696"/>
      <c r="E4696"/>
      <c r="F4696"/>
      <c r="G4696" s="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</row>
    <row r="4697" spans="2:21" x14ac:dyDescent="0.35">
      <c r="B4697" s="8"/>
      <c r="C4697"/>
      <c r="D4697"/>
      <c r="E4697"/>
      <c r="F4697"/>
      <c r="G4697" s="6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</row>
    <row r="4698" spans="2:21" x14ac:dyDescent="0.35">
      <c r="B4698" s="8"/>
      <c r="C4698"/>
      <c r="D4698"/>
      <c r="E4698"/>
      <c r="F4698"/>
      <c r="G4698" s="6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</row>
    <row r="4699" spans="2:21" x14ac:dyDescent="0.35">
      <c r="B4699" s="8"/>
      <c r="C4699"/>
      <c r="D4699"/>
      <c r="E4699"/>
      <c r="F4699"/>
      <c r="G4699" s="6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</row>
    <row r="4700" spans="2:21" x14ac:dyDescent="0.35">
      <c r="B4700" s="8"/>
      <c r="C4700"/>
      <c r="D4700"/>
      <c r="E4700"/>
      <c r="F4700"/>
      <c r="G4700" s="6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</row>
    <row r="4701" spans="2:21" x14ac:dyDescent="0.35">
      <c r="B4701" s="8"/>
      <c r="C4701"/>
      <c r="D4701"/>
      <c r="E4701"/>
      <c r="F4701"/>
      <c r="G4701" s="6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</row>
    <row r="4702" spans="2:21" x14ac:dyDescent="0.35">
      <c r="B4702" s="8"/>
      <c r="C4702"/>
      <c r="D4702"/>
      <c r="E4702"/>
      <c r="F4702"/>
      <c r="G4702" s="6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</row>
    <row r="4703" spans="2:21" x14ac:dyDescent="0.35">
      <c r="B4703" s="8"/>
      <c r="C4703"/>
      <c r="D4703"/>
      <c r="E4703"/>
      <c r="F4703"/>
      <c r="G4703" s="6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</row>
    <row r="4704" spans="2:21" x14ac:dyDescent="0.35">
      <c r="B4704" s="8"/>
      <c r="C4704"/>
      <c r="D4704"/>
      <c r="E4704"/>
      <c r="F4704"/>
      <c r="G4704" s="6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</row>
    <row r="4705" spans="2:21" x14ac:dyDescent="0.35">
      <c r="B4705" s="8"/>
      <c r="C4705"/>
      <c r="D4705"/>
      <c r="E4705"/>
      <c r="F4705"/>
      <c r="G4705" s="6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</row>
    <row r="4706" spans="2:21" x14ac:dyDescent="0.35">
      <c r="B4706" s="8"/>
      <c r="C4706"/>
      <c r="D4706"/>
      <c r="E4706"/>
      <c r="F4706"/>
      <c r="G4706" s="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</row>
    <row r="4707" spans="2:21" x14ac:dyDescent="0.35">
      <c r="B4707" s="8"/>
      <c r="C4707"/>
      <c r="D4707"/>
      <c r="E4707"/>
      <c r="F4707"/>
      <c r="G4707" s="6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</row>
    <row r="4708" spans="2:21" x14ac:dyDescent="0.35">
      <c r="B4708" s="8"/>
      <c r="C4708"/>
      <c r="D4708"/>
      <c r="E4708"/>
      <c r="F4708"/>
      <c r="G4708" s="6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</row>
    <row r="4709" spans="2:21" x14ac:dyDescent="0.35">
      <c r="B4709" s="8"/>
      <c r="C4709"/>
      <c r="D4709"/>
      <c r="E4709"/>
      <c r="F4709"/>
      <c r="G4709" s="6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</row>
    <row r="4710" spans="2:21" x14ac:dyDescent="0.35">
      <c r="B4710" s="8"/>
      <c r="C4710"/>
      <c r="D4710"/>
      <c r="E4710"/>
      <c r="F4710"/>
      <c r="G4710" s="6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</row>
    <row r="4711" spans="2:21" x14ac:dyDescent="0.35">
      <c r="B4711" s="8"/>
      <c r="C4711"/>
      <c r="D4711"/>
      <c r="E4711"/>
      <c r="F4711"/>
      <c r="G4711" s="6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</row>
    <row r="4712" spans="2:21" x14ac:dyDescent="0.35">
      <c r="B4712" s="8"/>
      <c r="C4712"/>
      <c r="D4712"/>
      <c r="E4712"/>
      <c r="F4712"/>
      <c r="G4712" s="6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</row>
    <row r="4713" spans="2:21" x14ac:dyDescent="0.35">
      <c r="B4713" s="8"/>
      <c r="C4713"/>
      <c r="D4713"/>
      <c r="E4713"/>
      <c r="F4713"/>
      <c r="G4713" s="6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</row>
    <row r="4714" spans="2:21" x14ac:dyDescent="0.35">
      <c r="B4714" s="8"/>
      <c r="C4714"/>
      <c r="D4714"/>
      <c r="E4714"/>
      <c r="F4714"/>
      <c r="G4714" s="6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</row>
    <row r="4715" spans="2:21" x14ac:dyDescent="0.35">
      <c r="B4715" s="8"/>
      <c r="C4715"/>
      <c r="D4715"/>
      <c r="E4715"/>
      <c r="F4715"/>
      <c r="G4715" s="6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</row>
    <row r="4716" spans="2:21" x14ac:dyDescent="0.35">
      <c r="B4716" s="8"/>
      <c r="C4716"/>
      <c r="D4716"/>
      <c r="E4716"/>
      <c r="F4716"/>
      <c r="G4716" s="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</row>
    <row r="4717" spans="2:21" x14ac:dyDescent="0.35">
      <c r="B4717" s="8"/>
      <c r="C4717"/>
      <c r="D4717"/>
      <c r="E4717"/>
      <c r="F4717"/>
      <c r="G4717" s="6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</row>
    <row r="4718" spans="2:21" x14ac:dyDescent="0.35">
      <c r="B4718" s="8"/>
      <c r="C4718"/>
      <c r="D4718"/>
      <c r="E4718"/>
      <c r="F4718"/>
      <c r="G4718" s="6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</row>
    <row r="4719" spans="2:21" x14ac:dyDescent="0.35">
      <c r="B4719" s="8"/>
      <c r="C4719"/>
      <c r="D4719"/>
      <c r="E4719"/>
      <c r="F4719"/>
      <c r="G4719" s="6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</row>
    <row r="4720" spans="2:21" x14ac:dyDescent="0.35">
      <c r="B4720" s="8"/>
      <c r="C4720"/>
      <c r="D4720"/>
      <c r="E4720"/>
      <c r="F4720"/>
      <c r="G4720" s="6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</row>
    <row r="4721" spans="2:21" x14ac:dyDescent="0.35">
      <c r="B4721" s="8"/>
      <c r="C4721"/>
      <c r="D4721"/>
      <c r="E4721"/>
      <c r="F4721"/>
      <c r="G4721" s="6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</row>
    <row r="4722" spans="2:21" x14ac:dyDescent="0.35">
      <c r="B4722" s="8"/>
      <c r="C4722"/>
      <c r="D4722"/>
      <c r="E4722"/>
      <c r="F4722"/>
      <c r="G4722" s="6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</row>
    <row r="4723" spans="2:21" x14ac:dyDescent="0.35">
      <c r="B4723" s="8"/>
      <c r="C4723"/>
      <c r="D4723"/>
      <c r="E4723"/>
      <c r="F4723"/>
      <c r="G4723" s="6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</row>
    <row r="4724" spans="2:21" x14ac:dyDescent="0.35">
      <c r="B4724" s="8"/>
      <c r="C4724"/>
      <c r="D4724"/>
      <c r="E4724"/>
      <c r="F4724"/>
      <c r="G4724" s="6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</row>
    <row r="4725" spans="2:21" x14ac:dyDescent="0.35">
      <c r="B4725" s="8"/>
      <c r="C4725"/>
      <c r="D4725"/>
      <c r="E4725"/>
      <c r="F4725"/>
      <c r="G4725" s="6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</row>
    <row r="4726" spans="2:21" x14ac:dyDescent="0.35">
      <c r="B4726" s="8"/>
      <c r="C4726"/>
      <c r="D4726"/>
      <c r="E4726"/>
      <c r="F4726"/>
      <c r="G4726" s="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</row>
    <row r="4727" spans="2:21" x14ac:dyDescent="0.35">
      <c r="B4727" s="8"/>
      <c r="C4727"/>
      <c r="D4727"/>
      <c r="E4727"/>
      <c r="F4727"/>
      <c r="G4727" s="6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</row>
    <row r="4728" spans="2:21" x14ac:dyDescent="0.35">
      <c r="B4728" s="8"/>
      <c r="C4728"/>
      <c r="D4728"/>
      <c r="E4728"/>
      <c r="F4728"/>
      <c r="G4728" s="6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</row>
    <row r="4729" spans="2:21" x14ac:dyDescent="0.35">
      <c r="B4729" s="8"/>
      <c r="C4729"/>
      <c r="D4729"/>
      <c r="E4729"/>
      <c r="F4729"/>
      <c r="G4729" s="6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</row>
    <row r="4730" spans="2:21" x14ac:dyDescent="0.35">
      <c r="B4730" s="8"/>
      <c r="C4730"/>
      <c r="D4730"/>
      <c r="E4730"/>
      <c r="F4730"/>
      <c r="G4730" s="6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</row>
    <row r="4731" spans="2:21" x14ac:dyDescent="0.35">
      <c r="B4731" s="8"/>
      <c r="C4731"/>
      <c r="D4731"/>
      <c r="E4731"/>
      <c r="F4731"/>
      <c r="G4731" s="6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</row>
    <row r="4732" spans="2:21" x14ac:dyDescent="0.35">
      <c r="B4732" s="8"/>
      <c r="C4732"/>
      <c r="D4732"/>
      <c r="E4732"/>
      <c r="F4732"/>
      <c r="G4732" s="6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</row>
    <row r="4733" spans="2:21" x14ac:dyDescent="0.35">
      <c r="B4733" s="8"/>
      <c r="C4733"/>
      <c r="D4733"/>
      <c r="E4733"/>
      <c r="F4733"/>
      <c r="G4733" s="6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</row>
    <row r="4734" spans="2:21" x14ac:dyDescent="0.35">
      <c r="B4734" s="8"/>
      <c r="C4734"/>
      <c r="D4734"/>
      <c r="E4734"/>
      <c r="F4734"/>
      <c r="G4734" s="6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</row>
    <row r="4735" spans="2:21" x14ac:dyDescent="0.35">
      <c r="B4735" s="8"/>
      <c r="C4735"/>
      <c r="D4735"/>
      <c r="E4735"/>
      <c r="F4735"/>
      <c r="G4735" s="6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</row>
    <row r="4736" spans="2:21" x14ac:dyDescent="0.35">
      <c r="B4736" s="8"/>
      <c r="C4736"/>
      <c r="D4736"/>
      <c r="E4736"/>
      <c r="F4736"/>
      <c r="G4736" s="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</row>
    <row r="4737" spans="2:21" x14ac:dyDescent="0.35">
      <c r="B4737" s="8"/>
      <c r="C4737"/>
      <c r="D4737"/>
      <c r="E4737"/>
      <c r="F4737"/>
      <c r="G4737" s="6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</row>
    <row r="4738" spans="2:21" x14ac:dyDescent="0.35">
      <c r="B4738" s="8"/>
      <c r="C4738"/>
      <c r="D4738"/>
      <c r="E4738"/>
      <c r="F4738"/>
      <c r="G4738" s="6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</row>
    <row r="4739" spans="2:21" x14ac:dyDescent="0.35">
      <c r="B4739" s="8"/>
      <c r="C4739"/>
      <c r="D4739"/>
      <c r="E4739"/>
      <c r="F4739"/>
      <c r="G4739" s="6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</row>
    <row r="4740" spans="2:21" x14ac:dyDescent="0.35">
      <c r="B4740" s="8"/>
      <c r="C4740"/>
      <c r="D4740"/>
      <c r="E4740"/>
      <c r="F4740"/>
      <c r="G4740" s="6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</row>
    <row r="4741" spans="2:21" x14ac:dyDescent="0.35">
      <c r="B4741" s="8"/>
      <c r="C4741"/>
      <c r="D4741"/>
      <c r="E4741"/>
      <c r="F4741"/>
      <c r="G4741" s="6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</row>
    <row r="4742" spans="2:21" x14ac:dyDescent="0.35">
      <c r="B4742" s="8"/>
      <c r="C4742"/>
      <c r="D4742"/>
      <c r="E4742"/>
      <c r="F4742"/>
      <c r="G4742" s="6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</row>
    <row r="4743" spans="2:21" x14ac:dyDescent="0.35">
      <c r="B4743" s="8"/>
      <c r="C4743"/>
      <c r="D4743"/>
      <c r="E4743"/>
      <c r="F4743"/>
      <c r="G4743" s="6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</row>
    <row r="4744" spans="2:21" x14ac:dyDescent="0.35">
      <c r="B4744" s="8"/>
      <c r="C4744"/>
      <c r="D4744"/>
      <c r="E4744"/>
      <c r="F4744"/>
      <c r="G4744" s="6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</row>
    <row r="4745" spans="2:21" x14ac:dyDescent="0.35">
      <c r="B4745" s="8"/>
      <c r="C4745"/>
      <c r="D4745"/>
      <c r="E4745"/>
      <c r="F4745"/>
      <c r="G4745" s="6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</row>
    <row r="4746" spans="2:21" x14ac:dyDescent="0.35">
      <c r="B4746" s="8"/>
      <c r="C4746"/>
      <c r="D4746"/>
      <c r="E4746"/>
      <c r="F4746"/>
      <c r="G4746" s="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</row>
    <row r="4747" spans="2:21" x14ac:dyDescent="0.35">
      <c r="B4747" s="8"/>
      <c r="C4747"/>
      <c r="D4747"/>
      <c r="E4747"/>
      <c r="F4747"/>
      <c r="G4747" s="6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</row>
    <row r="4748" spans="2:21" x14ac:dyDescent="0.35">
      <c r="B4748" s="8"/>
      <c r="C4748"/>
      <c r="D4748"/>
      <c r="E4748"/>
      <c r="F4748"/>
      <c r="G4748" s="6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</row>
    <row r="4749" spans="2:21" x14ac:dyDescent="0.35">
      <c r="B4749" s="8"/>
      <c r="C4749"/>
      <c r="D4749"/>
      <c r="E4749"/>
      <c r="F4749"/>
      <c r="G4749" s="6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</row>
    <row r="4750" spans="2:21" x14ac:dyDescent="0.35">
      <c r="B4750" s="8"/>
      <c r="C4750"/>
      <c r="D4750"/>
      <c r="E4750"/>
      <c r="F4750"/>
      <c r="G4750" s="6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</row>
    <row r="4751" spans="2:21" x14ac:dyDescent="0.35">
      <c r="B4751" s="8"/>
      <c r="C4751"/>
      <c r="D4751"/>
      <c r="E4751"/>
      <c r="F4751"/>
      <c r="G4751" s="6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</row>
    <row r="4752" spans="2:21" x14ac:dyDescent="0.35">
      <c r="B4752" s="8"/>
      <c r="C4752"/>
      <c r="D4752"/>
      <c r="E4752"/>
      <c r="F4752"/>
      <c r="G4752" s="6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</row>
    <row r="4753" spans="2:21" x14ac:dyDescent="0.35">
      <c r="B4753" s="8"/>
      <c r="C4753"/>
      <c r="D4753"/>
      <c r="E4753"/>
      <c r="F4753"/>
      <c r="G4753" s="6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</row>
    <row r="4754" spans="2:21" x14ac:dyDescent="0.35">
      <c r="B4754" s="8"/>
      <c r="C4754"/>
      <c r="D4754"/>
      <c r="E4754"/>
      <c r="F4754"/>
      <c r="G4754" s="6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</row>
    <row r="4755" spans="2:21" x14ac:dyDescent="0.35">
      <c r="B4755" s="8"/>
      <c r="C4755"/>
      <c r="D4755"/>
      <c r="E4755"/>
      <c r="F4755"/>
      <c r="G4755" s="6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</row>
    <row r="4756" spans="2:21" x14ac:dyDescent="0.35">
      <c r="B4756" s="8"/>
      <c r="C4756"/>
      <c r="D4756"/>
      <c r="E4756"/>
      <c r="F4756"/>
      <c r="G4756" s="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</row>
    <row r="4757" spans="2:21" x14ac:dyDescent="0.35">
      <c r="B4757" s="8"/>
      <c r="C4757"/>
      <c r="D4757"/>
      <c r="E4757"/>
      <c r="F4757"/>
      <c r="G4757" s="6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</row>
    <row r="4758" spans="2:21" x14ac:dyDescent="0.35">
      <c r="B4758" s="8"/>
      <c r="C4758"/>
      <c r="D4758"/>
      <c r="E4758"/>
      <c r="F4758"/>
      <c r="G4758" s="6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</row>
    <row r="4759" spans="2:21" x14ac:dyDescent="0.35">
      <c r="B4759" s="8"/>
      <c r="C4759"/>
      <c r="D4759"/>
      <c r="E4759"/>
      <c r="F4759"/>
      <c r="G4759" s="6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</row>
    <row r="4760" spans="2:21" x14ac:dyDescent="0.35">
      <c r="B4760" s="8"/>
      <c r="C4760"/>
      <c r="D4760"/>
      <c r="E4760"/>
      <c r="F4760"/>
      <c r="G4760" s="6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</row>
    <row r="4761" spans="2:21" x14ac:dyDescent="0.35">
      <c r="B4761" s="8"/>
      <c r="C4761"/>
      <c r="D4761"/>
      <c r="E4761"/>
      <c r="F4761"/>
      <c r="G4761" s="6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</row>
    <row r="4762" spans="2:21" x14ac:dyDescent="0.35">
      <c r="B4762" s="8"/>
      <c r="C4762"/>
      <c r="D4762"/>
      <c r="E4762"/>
      <c r="F4762"/>
      <c r="G4762" s="6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</row>
    <row r="4763" spans="2:21" x14ac:dyDescent="0.35">
      <c r="B4763" s="8"/>
      <c r="C4763"/>
      <c r="D4763"/>
      <c r="E4763"/>
      <c r="F4763"/>
      <c r="G4763" s="6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</row>
    <row r="4764" spans="2:21" x14ac:dyDescent="0.35">
      <c r="B4764" s="8"/>
      <c r="C4764"/>
      <c r="D4764"/>
      <c r="E4764"/>
      <c r="F4764"/>
      <c r="G4764" s="6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</row>
    <row r="4765" spans="2:21" x14ac:dyDescent="0.35">
      <c r="B4765" s="8"/>
      <c r="C4765"/>
      <c r="D4765"/>
      <c r="E4765"/>
      <c r="F4765"/>
      <c r="G4765" s="6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</row>
    <row r="4766" spans="2:21" x14ac:dyDescent="0.35">
      <c r="B4766" s="8"/>
      <c r="C4766"/>
      <c r="D4766"/>
      <c r="E4766"/>
      <c r="F4766"/>
      <c r="G4766" s="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</row>
    <row r="4767" spans="2:21" x14ac:dyDescent="0.35">
      <c r="B4767" s="8"/>
      <c r="C4767"/>
      <c r="D4767"/>
      <c r="E4767"/>
      <c r="F4767"/>
      <c r="G4767" s="6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</row>
    <row r="4768" spans="2:21" x14ac:dyDescent="0.35">
      <c r="B4768" s="8"/>
      <c r="C4768"/>
      <c r="D4768"/>
      <c r="E4768"/>
      <c r="F4768"/>
      <c r="G4768" s="6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</row>
    <row r="4769" spans="2:21" x14ac:dyDescent="0.35">
      <c r="B4769" s="8"/>
      <c r="C4769"/>
      <c r="D4769"/>
      <c r="E4769"/>
      <c r="F4769"/>
      <c r="G4769" s="6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</row>
    <row r="4770" spans="2:21" x14ac:dyDescent="0.35">
      <c r="B4770" s="8"/>
      <c r="C4770"/>
      <c r="D4770"/>
      <c r="E4770"/>
      <c r="F4770"/>
      <c r="G4770" s="6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</row>
    <row r="4771" spans="2:21" x14ac:dyDescent="0.35">
      <c r="B4771" s="8"/>
      <c r="C4771"/>
      <c r="D4771"/>
      <c r="E4771"/>
      <c r="F4771"/>
      <c r="G4771" s="6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</row>
    <row r="4772" spans="2:21" x14ac:dyDescent="0.35">
      <c r="B4772" s="8"/>
      <c r="C4772"/>
      <c r="D4772"/>
      <c r="E4772"/>
      <c r="F4772"/>
      <c r="G4772" s="6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</row>
    <row r="4773" spans="2:21" x14ac:dyDescent="0.35">
      <c r="B4773" s="8"/>
      <c r="C4773"/>
      <c r="D4773"/>
      <c r="E4773"/>
      <c r="F4773"/>
      <c r="G4773" s="6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</row>
    <row r="4774" spans="2:21" x14ac:dyDescent="0.35">
      <c r="B4774" s="8"/>
      <c r="C4774"/>
      <c r="D4774"/>
      <c r="E4774"/>
      <c r="F4774"/>
      <c r="G4774" s="6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</row>
    <row r="4775" spans="2:21" x14ac:dyDescent="0.35">
      <c r="B4775" s="8"/>
      <c r="C4775"/>
      <c r="D4775"/>
      <c r="E4775"/>
      <c r="F4775"/>
      <c r="G4775" s="6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</row>
    <row r="4776" spans="2:21" x14ac:dyDescent="0.35">
      <c r="B4776" s="8"/>
      <c r="C4776"/>
      <c r="D4776"/>
      <c r="E4776"/>
      <c r="F4776"/>
      <c r="G4776" s="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</row>
    <row r="4777" spans="2:21" x14ac:dyDescent="0.35">
      <c r="B4777" s="8"/>
      <c r="C4777"/>
      <c r="D4777"/>
      <c r="E4777"/>
      <c r="F4777"/>
      <c r="G4777" s="6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</row>
    <row r="4778" spans="2:21" x14ac:dyDescent="0.35">
      <c r="B4778" s="8"/>
      <c r="C4778"/>
      <c r="D4778"/>
      <c r="E4778"/>
      <c r="F4778"/>
      <c r="G4778" s="6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</row>
    <row r="4779" spans="2:21" x14ac:dyDescent="0.35">
      <c r="B4779" s="8"/>
      <c r="C4779"/>
      <c r="D4779"/>
      <c r="E4779"/>
      <c r="F4779"/>
      <c r="G4779" s="6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</row>
    <row r="4780" spans="2:21" x14ac:dyDescent="0.35">
      <c r="B4780" s="8"/>
      <c r="C4780"/>
      <c r="D4780"/>
      <c r="E4780"/>
      <c r="F4780"/>
      <c r="G4780" s="6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</row>
    <row r="4781" spans="2:21" x14ac:dyDescent="0.35">
      <c r="B4781" s="8"/>
      <c r="C4781"/>
      <c r="D4781"/>
      <c r="E4781"/>
      <c r="F4781"/>
      <c r="G4781" s="6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</row>
    <row r="4782" spans="2:21" x14ac:dyDescent="0.35">
      <c r="B4782" s="8"/>
      <c r="C4782"/>
      <c r="D4782"/>
      <c r="E4782"/>
      <c r="F4782"/>
      <c r="G4782" s="6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</row>
    <row r="4783" spans="2:21" x14ac:dyDescent="0.35">
      <c r="B4783" s="8"/>
      <c r="C4783"/>
      <c r="D4783"/>
      <c r="E4783"/>
      <c r="F4783"/>
      <c r="G4783" s="6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</row>
    <row r="4784" spans="2:21" x14ac:dyDescent="0.35">
      <c r="B4784" s="8"/>
      <c r="C4784"/>
      <c r="D4784"/>
      <c r="E4784"/>
      <c r="F4784"/>
      <c r="G4784" s="6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</row>
    <row r="4785" spans="2:21" x14ac:dyDescent="0.35">
      <c r="B4785" s="8"/>
      <c r="C4785"/>
      <c r="D4785"/>
      <c r="E4785"/>
      <c r="F4785"/>
      <c r="G4785" s="6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</row>
    <row r="4786" spans="2:21" x14ac:dyDescent="0.35">
      <c r="B4786" s="8"/>
      <c r="C4786"/>
      <c r="D4786"/>
      <c r="E4786"/>
      <c r="F4786"/>
      <c r="G4786" s="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</row>
    <row r="4787" spans="2:21" x14ac:dyDescent="0.35">
      <c r="B4787" s="8"/>
      <c r="C4787"/>
      <c r="D4787"/>
      <c r="E4787"/>
      <c r="F4787"/>
      <c r="G4787" s="6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</row>
    <row r="4788" spans="2:21" x14ac:dyDescent="0.35">
      <c r="B4788" s="8"/>
      <c r="C4788"/>
      <c r="D4788"/>
      <c r="E4788"/>
      <c r="F4788"/>
      <c r="G4788" s="6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</row>
    <row r="4789" spans="2:21" x14ac:dyDescent="0.35">
      <c r="B4789" s="8"/>
      <c r="C4789"/>
      <c r="D4789"/>
      <c r="E4789"/>
      <c r="F4789"/>
      <c r="G4789" s="6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</row>
    <row r="4790" spans="2:21" x14ac:dyDescent="0.35">
      <c r="B4790" s="8"/>
      <c r="C4790"/>
      <c r="D4790"/>
      <c r="E4790"/>
      <c r="F4790"/>
      <c r="G4790" s="6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</row>
    <row r="4791" spans="2:21" x14ac:dyDescent="0.35">
      <c r="B4791" s="8"/>
      <c r="C4791"/>
      <c r="D4791"/>
      <c r="E4791"/>
      <c r="F4791"/>
      <c r="G4791" s="6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</row>
    <row r="4792" spans="2:21" x14ac:dyDescent="0.35">
      <c r="B4792" s="8"/>
      <c r="C4792"/>
      <c r="D4792"/>
      <c r="E4792"/>
      <c r="F4792"/>
      <c r="G4792" s="6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</row>
    <row r="4793" spans="2:21" x14ac:dyDescent="0.35">
      <c r="B4793" s="8"/>
      <c r="C4793"/>
      <c r="D4793"/>
      <c r="E4793"/>
      <c r="F4793"/>
      <c r="G4793" s="6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</row>
    <row r="4794" spans="2:21" x14ac:dyDescent="0.35">
      <c r="B4794" s="8"/>
      <c r="C4794"/>
      <c r="D4794"/>
      <c r="E4794"/>
      <c r="F4794"/>
      <c r="G4794" s="6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</row>
    <row r="4795" spans="2:21" x14ac:dyDescent="0.35">
      <c r="B4795" s="8"/>
      <c r="C4795"/>
      <c r="D4795"/>
      <c r="E4795"/>
      <c r="F4795"/>
      <c r="G4795" s="6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</row>
    <row r="4796" spans="2:21" x14ac:dyDescent="0.35">
      <c r="B4796" s="8"/>
      <c r="C4796"/>
      <c r="D4796"/>
      <c r="E4796"/>
      <c r="F4796"/>
      <c r="G4796" s="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</row>
    <row r="4797" spans="2:21" x14ac:dyDescent="0.35">
      <c r="B4797" s="8"/>
      <c r="C4797"/>
      <c r="D4797"/>
      <c r="E4797"/>
      <c r="F4797"/>
      <c r="G4797" s="6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</row>
    <row r="4798" spans="2:21" x14ac:dyDescent="0.35">
      <c r="B4798" s="8"/>
      <c r="C4798"/>
      <c r="D4798"/>
      <c r="E4798"/>
      <c r="F4798"/>
      <c r="G4798" s="6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</row>
    <row r="4799" spans="2:21" x14ac:dyDescent="0.35">
      <c r="B4799" s="8"/>
      <c r="C4799"/>
      <c r="D4799"/>
      <c r="E4799"/>
      <c r="F4799"/>
      <c r="G4799" s="6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</row>
    <row r="4800" spans="2:21" x14ac:dyDescent="0.35">
      <c r="B4800" s="8"/>
      <c r="C4800"/>
      <c r="D4800"/>
      <c r="E4800"/>
      <c r="F4800"/>
      <c r="G4800" s="6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</row>
    <row r="4801" spans="2:21" x14ac:dyDescent="0.35">
      <c r="B4801" s="8"/>
      <c r="C4801"/>
      <c r="D4801"/>
      <c r="E4801"/>
      <c r="F4801"/>
      <c r="G4801" s="6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</row>
    <row r="4802" spans="2:21" x14ac:dyDescent="0.35">
      <c r="B4802" s="8"/>
      <c r="C4802"/>
      <c r="D4802"/>
      <c r="E4802"/>
      <c r="F4802"/>
      <c r="G4802" s="6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</row>
    <row r="4803" spans="2:21" x14ac:dyDescent="0.35">
      <c r="B4803" s="8"/>
      <c r="C4803"/>
      <c r="D4803"/>
      <c r="E4803"/>
      <c r="F4803"/>
      <c r="G4803" s="6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</row>
    <row r="4804" spans="2:21" x14ac:dyDescent="0.35">
      <c r="B4804" s="8"/>
      <c r="C4804"/>
      <c r="D4804"/>
      <c r="E4804"/>
      <c r="F4804"/>
      <c r="G4804" s="6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</row>
    <row r="4805" spans="2:21" x14ac:dyDescent="0.35">
      <c r="B4805" s="8"/>
      <c r="C4805"/>
      <c r="D4805"/>
      <c r="E4805"/>
      <c r="F4805"/>
      <c r="G4805" s="6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</row>
    <row r="4806" spans="2:21" x14ac:dyDescent="0.35">
      <c r="B4806" s="8"/>
      <c r="C4806"/>
      <c r="D4806"/>
      <c r="E4806"/>
      <c r="F4806"/>
      <c r="G4806" s="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</row>
    <row r="4807" spans="2:21" x14ac:dyDescent="0.35">
      <c r="B4807" s="8"/>
      <c r="C4807"/>
      <c r="D4807"/>
      <c r="E4807"/>
      <c r="F4807"/>
      <c r="G4807" s="6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</row>
    <row r="4808" spans="2:21" x14ac:dyDescent="0.35">
      <c r="B4808" s="8"/>
      <c r="C4808"/>
      <c r="D4808"/>
      <c r="E4808"/>
      <c r="F4808"/>
      <c r="G4808" s="6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</row>
    <row r="4809" spans="2:21" x14ac:dyDescent="0.35">
      <c r="B4809" s="8"/>
      <c r="C4809"/>
      <c r="D4809"/>
      <c r="E4809"/>
      <c r="F4809"/>
      <c r="G4809" s="6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</row>
    <row r="4810" spans="2:21" x14ac:dyDescent="0.35">
      <c r="B4810" s="8"/>
      <c r="C4810"/>
      <c r="D4810"/>
      <c r="E4810"/>
      <c r="F4810"/>
      <c r="G4810" s="6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</row>
    <row r="4811" spans="2:21" x14ac:dyDescent="0.35">
      <c r="B4811" s="8"/>
      <c r="C4811"/>
      <c r="D4811"/>
      <c r="E4811"/>
      <c r="F4811"/>
      <c r="G4811" s="6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</row>
    <row r="4812" spans="2:21" x14ac:dyDescent="0.35">
      <c r="B4812" s="8"/>
      <c r="C4812"/>
      <c r="D4812"/>
      <c r="E4812"/>
      <c r="F4812"/>
      <c r="G4812" s="6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</row>
    <row r="4813" spans="2:21" x14ac:dyDescent="0.35">
      <c r="B4813" s="8"/>
      <c r="C4813"/>
      <c r="D4813"/>
      <c r="E4813"/>
      <c r="F4813"/>
      <c r="G4813" s="6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</row>
    <row r="4814" spans="2:21" x14ac:dyDescent="0.35">
      <c r="B4814" s="8"/>
      <c r="C4814"/>
      <c r="D4814"/>
      <c r="E4814"/>
      <c r="F4814"/>
      <c r="G4814" s="6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</row>
    <row r="4815" spans="2:21" x14ac:dyDescent="0.35">
      <c r="B4815" s="8"/>
      <c r="C4815"/>
      <c r="D4815"/>
      <c r="E4815"/>
      <c r="F4815"/>
      <c r="G4815" s="6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</row>
    <row r="4816" spans="2:21" x14ac:dyDescent="0.35">
      <c r="B4816" s="8"/>
      <c r="C4816"/>
      <c r="D4816"/>
      <c r="E4816"/>
      <c r="F4816"/>
      <c r="G4816" s="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</row>
    <row r="4817" spans="2:21" x14ac:dyDescent="0.35">
      <c r="B4817" s="8"/>
      <c r="C4817"/>
      <c r="D4817"/>
      <c r="E4817"/>
      <c r="F4817"/>
      <c r="G4817" s="6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</row>
    <row r="4818" spans="2:21" x14ac:dyDescent="0.35">
      <c r="B4818" s="8"/>
      <c r="C4818"/>
      <c r="D4818"/>
      <c r="E4818"/>
      <c r="F4818"/>
      <c r="G4818" s="6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</row>
    <row r="4819" spans="2:21" x14ac:dyDescent="0.35">
      <c r="B4819" s="8"/>
      <c r="C4819"/>
      <c r="D4819"/>
      <c r="E4819"/>
      <c r="F4819"/>
      <c r="G4819" s="6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</row>
    <row r="4820" spans="2:21" x14ac:dyDescent="0.35">
      <c r="B4820" s="8"/>
      <c r="C4820"/>
      <c r="D4820"/>
      <c r="E4820"/>
      <c r="F4820"/>
      <c r="G4820" s="6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</row>
    <row r="4821" spans="2:21" x14ac:dyDescent="0.35">
      <c r="B4821" s="8"/>
      <c r="C4821"/>
      <c r="D4821"/>
      <c r="E4821"/>
      <c r="F4821"/>
      <c r="G4821" s="6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</row>
    <row r="4822" spans="2:21" x14ac:dyDescent="0.35">
      <c r="B4822" s="8"/>
      <c r="C4822"/>
      <c r="D4822"/>
      <c r="E4822"/>
      <c r="F4822"/>
      <c r="G4822" s="6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</row>
    <row r="4823" spans="2:21" x14ac:dyDescent="0.35">
      <c r="B4823" s="8"/>
      <c r="C4823"/>
      <c r="D4823"/>
      <c r="E4823"/>
      <c r="F4823"/>
      <c r="G4823" s="6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</row>
    <row r="4824" spans="2:21" x14ac:dyDescent="0.35">
      <c r="B4824" s="8"/>
      <c r="C4824"/>
      <c r="D4824"/>
      <c r="E4824"/>
      <c r="F4824"/>
      <c r="G4824" s="6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</row>
    <row r="4825" spans="2:21" x14ac:dyDescent="0.35">
      <c r="B4825" s="8"/>
      <c r="C4825"/>
      <c r="D4825"/>
      <c r="E4825"/>
      <c r="F4825"/>
      <c r="G4825" s="6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</row>
    <row r="4826" spans="2:21" x14ac:dyDescent="0.35">
      <c r="B4826" s="8"/>
      <c r="C4826"/>
      <c r="D4826"/>
      <c r="E4826"/>
      <c r="F4826"/>
      <c r="G4826" s="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</row>
    <row r="4827" spans="2:21" x14ac:dyDescent="0.35">
      <c r="B4827" s="8"/>
      <c r="C4827"/>
      <c r="D4827"/>
      <c r="E4827"/>
      <c r="F4827"/>
      <c r="G4827" s="6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</row>
    <row r="4828" spans="2:21" x14ac:dyDescent="0.35">
      <c r="B4828" s="8"/>
      <c r="C4828"/>
      <c r="D4828"/>
      <c r="E4828"/>
      <c r="F4828"/>
      <c r="G4828" s="6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</row>
    <row r="4829" spans="2:21" x14ac:dyDescent="0.35">
      <c r="B4829" s="8"/>
      <c r="C4829"/>
      <c r="D4829"/>
      <c r="E4829"/>
      <c r="F4829"/>
      <c r="G4829" s="6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</row>
    <row r="4830" spans="2:21" x14ac:dyDescent="0.35">
      <c r="B4830" s="8"/>
      <c r="C4830"/>
      <c r="D4830"/>
      <c r="E4830"/>
      <c r="F4830"/>
      <c r="G4830" s="6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</row>
    <row r="4831" spans="2:21" x14ac:dyDescent="0.35">
      <c r="B4831" s="8"/>
      <c r="C4831"/>
      <c r="D4831"/>
      <c r="E4831"/>
      <c r="F4831"/>
      <c r="G4831" s="6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</row>
    <row r="4832" spans="2:21" x14ac:dyDescent="0.35">
      <c r="B4832" s="8"/>
      <c r="C4832"/>
      <c r="D4832"/>
      <c r="E4832"/>
      <c r="F4832"/>
      <c r="G4832" s="6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</row>
    <row r="4833" spans="2:21" x14ac:dyDescent="0.35">
      <c r="B4833" s="8"/>
      <c r="C4833"/>
      <c r="D4833"/>
      <c r="E4833"/>
      <c r="F4833"/>
      <c r="G4833" s="6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</row>
    <row r="4834" spans="2:21" x14ac:dyDescent="0.35">
      <c r="B4834" s="8"/>
      <c r="C4834"/>
      <c r="D4834"/>
      <c r="E4834"/>
      <c r="F4834"/>
      <c r="G4834" s="6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</row>
    <row r="4835" spans="2:21" x14ac:dyDescent="0.35">
      <c r="B4835" s="8"/>
      <c r="C4835"/>
      <c r="D4835"/>
      <c r="E4835"/>
      <c r="F4835"/>
      <c r="G4835" s="6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</row>
    <row r="4836" spans="2:21" x14ac:dyDescent="0.35">
      <c r="B4836" s="8"/>
      <c r="C4836"/>
      <c r="D4836"/>
      <c r="E4836"/>
      <c r="F4836"/>
      <c r="G4836" s="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</row>
    <row r="4837" spans="2:21" x14ac:dyDescent="0.35">
      <c r="B4837" s="8"/>
      <c r="C4837"/>
      <c r="D4837"/>
      <c r="E4837"/>
      <c r="F4837"/>
      <c r="G4837" s="6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</row>
    <row r="4838" spans="2:21" x14ac:dyDescent="0.35">
      <c r="B4838" s="8"/>
      <c r="C4838"/>
      <c r="D4838"/>
      <c r="E4838"/>
      <c r="F4838"/>
      <c r="G4838" s="6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</row>
    <row r="4839" spans="2:21" x14ac:dyDescent="0.35">
      <c r="B4839" s="8"/>
      <c r="C4839"/>
      <c r="D4839"/>
      <c r="E4839"/>
      <c r="F4839"/>
      <c r="G4839" s="6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</row>
    <row r="4840" spans="2:21" x14ac:dyDescent="0.35">
      <c r="B4840" s="8"/>
      <c r="C4840"/>
      <c r="D4840"/>
      <c r="E4840"/>
      <c r="F4840"/>
      <c r="G4840" s="6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</row>
    <row r="4841" spans="2:21" x14ac:dyDescent="0.35">
      <c r="B4841" s="8"/>
      <c r="C4841"/>
      <c r="D4841"/>
      <c r="E4841"/>
      <c r="F4841"/>
      <c r="G4841" s="6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</row>
    <row r="4842" spans="2:21" x14ac:dyDescent="0.35">
      <c r="B4842" s="8"/>
      <c r="C4842"/>
      <c r="D4842"/>
      <c r="E4842"/>
      <c r="F4842"/>
      <c r="G4842" s="6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</row>
    <row r="4843" spans="2:21" x14ac:dyDescent="0.35">
      <c r="B4843" s="8"/>
      <c r="C4843"/>
      <c r="D4843"/>
      <c r="E4843"/>
      <c r="F4843"/>
      <c r="G4843" s="6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</row>
    <row r="4844" spans="2:21" x14ac:dyDescent="0.35">
      <c r="B4844" s="8"/>
      <c r="C4844"/>
      <c r="D4844"/>
      <c r="E4844"/>
      <c r="F4844"/>
      <c r="G4844" s="6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</row>
    <row r="4845" spans="2:21" x14ac:dyDescent="0.35">
      <c r="B4845" s="8"/>
      <c r="C4845"/>
      <c r="D4845"/>
      <c r="E4845"/>
      <c r="F4845"/>
      <c r="G4845" s="6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</row>
    <row r="4846" spans="2:21" x14ac:dyDescent="0.35">
      <c r="B4846" s="8"/>
      <c r="C4846"/>
      <c r="D4846"/>
      <c r="E4846"/>
      <c r="F4846"/>
      <c r="G4846" s="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</row>
    <row r="4847" spans="2:21" x14ac:dyDescent="0.35">
      <c r="B4847" s="8"/>
      <c r="C4847"/>
      <c r="D4847"/>
      <c r="E4847"/>
      <c r="F4847"/>
      <c r="G4847" s="6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</row>
    <row r="4848" spans="2:21" x14ac:dyDescent="0.35">
      <c r="B4848" s="8"/>
      <c r="C4848"/>
      <c r="D4848"/>
      <c r="E4848"/>
      <c r="F4848"/>
      <c r="G4848" s="6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</row>
    <row r="4849" spans="2:21" x14ac:dyDescent="0.35">
      <c r="B4849" s="8"/>
      <c r="C4849"/>
      <c r="D4849"/>
      <c r="E4849"/>
      <c r="F4849"/>
      <c r="G4849" s="6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</row>
    <row r="4850" spans="2:21" x14ac:dyDescent="0.35">
      <c r="B4850" s="8"/>
      <c r="C4850"/>
      <c r="D4850"/>
      <c r="E4850"/>
      <c r="F4850"/>
      <c r="G4850" s="6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</row>
    <row r="4851" spans="2:21" x14ac:dyDescent="0.35">
      <c r="B4851" s="8"/>
      <c r="C4851"/>
      <c r="D4851"/>
      <c r="E4851"/>
      <c r="F4851"/>
      <c r="G4851" s="6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</row>
    <row r="4852" spans="2:21" x14ac:dyDescent="0.35">
      <c r="B4852" s="8"/>
      <c r="C4852"/>
      <c r="D4852"/>
      <c r="E4852"/>
      <c r="F4852"/>
      <c r="G4852" s="6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</row>
    <row r="4853" spans="2:21" x14ac:dyDescent="0.35">
      <c r="B4853" s="8"/>
      <c r="C4853"/>
      <c r="D4853"/>
      <c r="E4853"/>
      <c r="F4853"/>
      <c r="G4853" s="6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</row>
    <row r="4854" spans="2:21" x14ac:dyDescent="0.35">
      <c r="B4854" s="8"/>
      <c r="C4854"/>
      <c r="D4854"/>
      <c r="E4854"/>
      <c r="F4854"/>
      <c r="G4854" s="6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</row>
    <row r="4855" spans="2:21" x14ac:dyDescent="0.35">
      <c r="B4855" s="8"/>
      <c r="C4855"/>
      <c r="D4855"/>
      <c r="E4855"/>
      <c r="F4855"/>
      <c r="G4855" s="6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</row>
    <row r="4856" spans="2:21" x14ac:dyDescent="0.35">
      <c r="B4856" s="8"/>
      <c r="C4856"/>
      <c r="D4856"/>
      <c r="E4856"/>
      <c r="F4856"/>
      <c r="G4856" s="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</row>
    <row r="4857" spans="2:21" x14ac:dyDescent="0.35">
      <c r="B4857" s="8"/>
      <c r="C4857"/>
      <c r="D4857"/>
      <c r="E4857"/>
      <c r="F4857"/>
      <c r="G4857" s="6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</row>
    <row r="4858" spans="2:21" x14ac:dyDescent="0.35">
      <c r="B4858" s="8"/>
      <c r="C4858"/>
      <c r="D4858"/>
      <c r="E4858"/>
      <c r="F4858"/>
      <c r="G4858" s="6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</row>
    <row r="4859" spans="2:21" x14ac:dyDescent="0.35">
      <c r="B4859" s="8"/>
      <c r="C4859"/>
      <c r="D4859"/>
      <c r="E4859"/>
      <c r="F4859"/>
      <c r="G4859" s="6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</row>
    <row r="4860" spans="2:21" x14ac:dyDescent="0.35">
      <c r="B4860" s="8"/>
      <c r="C4860"/>
      <c r="D4860"/>
      <c r="E4860"/>
      <c r="F4860"/>
      <c r="G4860" s="6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</row>
    <row r="4861" spans="2:21" x14ac:dyDescent="0.35">
      <c r="B4861" s="8"/>
      <c r="C4861"/>
      <c r="D4861"/>
      <c r="E4861"/>
      <c r="F4861"/>
      <c r="G4861" s="6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</row>
    <row r="4862" spans="2:21" x14ac:dyDescent="0.35">
      <c r="B4862" s="8"/>
      <c r="C4862"/>
      <c r="D4862"/>
      <c r="E4862"/>
      <c r="F4862"/>
      <c r="G4862" s="6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</row>
    <row r="4863" spans="2:21" x14ac:dyDescent="0.35">
      <c r="B4863" s="8"/>
      <c r="C4863"/>
      <c r="D4863"/>
      <c r="E4863"/>
      <c r="F4863"/>
      <c r="G4863" s="6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</row>
    <row r="4864" spans="2:21" x14ac:dyDescent="0.35">
      <c r="B4864" s="8"/>
      <c r="C4864"/>
      <c r="D4864"/>
      <c r="E4864"/>
      <c r="F4864"/>
      <c r="G4864" s="6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</row>
    <row r="4865" spans="2:21" x14ac:dyDescent="0.35">
      <c r="B4865" s="8"/>
      <c r="C4865"/>
      <c r="D4865"/>
      <c r="E4865"/>
      <c r="F4865"/>
      <c r="G4865" s="6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</row>
    <row r="4866" spans="2:21" x14ac:dyDescent="0.35">
      <c r="B4866" s="8"/>
      <c r="C4866"/>
      <c r="D4866"/>
      <c r="E4866"/>
      <c r="F4866"/>
      <c r="G4866" s="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</row>
    <row r="4867" spans="2:21" x14ac:dyDescent="0.35">
      <c r="B4867" s="8"/>
      <c r="C4867"/>
      <c r="D4867"/>
      <c r="E4867"/>
      <c r="F4867"/>
      <c r="G4867" s="6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</row>
    <row r="4868" spans="2:21" x14ac:dyDescent="0.35">
      <c r="B4868" s="8"/>
      <c r="C4868"/>
      <c r="D4868"/>
      <c r="E4868"/>
      <c r="F4868"/>
      <c r="G4868" s="6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</row>
    <row r="4869" spans="2:21" x14ac:dyDescent="0.35">
      <c r="B4869" s="8"/>
      <c r="C4869"/>
      <c r="D4869"/>
      <c r="E4869"/>
      <c r="F4869"/>
      <c r="G4869" s="6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</row>
    <row r="4870" spans="2:21" x14ac:dyDescent="0.35">
      <c r="B4870" s="8"/>
      <c r="C4870"/>
      <c r="D4870"/>
      <c r="E4870"/>
      <c r="F4870"/>
      <c r="G4870" s="6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</row>
    <row r="4871" spans="2:21" x14ac:dyDescent="0.35">
      <c r="B4871" s="8"/>
      <c r="C4871"/>
      <c r="D4871"/>
      <c r="E4871"/>
      <c r="F4871"/>
      <c r="G4871" s="6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</row>
    <row r="4872" spans="2:21" x14ac:dyDescent="0.35">
      <c r="B4872" s="8"/>
      <c r="C4872"/>
      <c r="D4872"/>
      <c r="E4872"/>
      <c r="F4872"/>
      <c r="G4872" s="6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</row>
    <row r="4873" spans="2:21" x14ac:dyDescent="0.35">
      <c r="B4873" s="8"/>
      <c r="C4873"/>
      <c r="D4873"/>
      <c r="E4873"/>
      <c r="F4873"/>
      <c r="G4873" s="6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</row>
    <row r="4874" spans="2:21" x14ac:dyDescent="0.35">
      <c r="B4874" s="8"/>
      <c r="C4874"/>
      <c r="D4874"/>
      <c r="E4874"/>
      <c r="F4874"/>
      <c r="G4874" s="6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</row>
    <row r="4875" spans="2:21" x14ac:dyDescent="0.35">
      <c r="B4875" s="8"/>
      <c r="C4875"/>
      <c r="D4875"/>
      <c r="E4875"/>
      <c r="F4875"/>
      <c r="G4875" s="6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</row>
    <row r="4876" spans="2:21" x14ac:dyDescent="0.35">
      <c r="B4876" s="8"/>
      <c r="C4876"/>
      <c r="D4876"/>
      <c r="E4876"/>
      <c r="F4876"/>
      <c r="G4876" s="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</row>
    <row r="4877" spans="2:21" x14ac:dyDescent="0.35">
      <c r="B4877" s="8"/>
      <c r="C4877"/>
      <c r="D4877"/>
      <c r="E4877"/>
      <c r="F4877"/>
      <c r="G4877" s="6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</row>
    <row r="4878" spans="2:21" x14ac:dyDescent="0.35">
      <c r="B4878" s="8"/>
      <c r="C4878"/>
      <c r="D4878"/>
      <c r="E4878"/>
      <c r="F4878"/>
      <c r="G4878" s="6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</row>
    <row r="4879" spans="2:21" x14ac:dyDescent="0.35">
      <c r="B4879" s="8"/>
      <c r="C4879"/>
      <c r="D4879"/>
      <c r="E4879"/>
      <c r="F4879"/>
      <c r="G4879" s="6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</row>
    <row r="4880" spans="2:21" x14ac:dyDescent="0.35">
      <c r="B4880" s="8"/>
      <c r="C4880"/>
      <c r="D4880"/>
      <c r="E4880"/>
      <c r="F4880"/>
      <c r="G4880" s="6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</row>
    <row r="4881" spans="2:21" x14ac:dyDescent="0.35">
      <c r="B4881" s="8"/>
      <c r="C4881"/>
      <c r="D4881"/>
      <c r="E4881"/>
      <c r="F4881"/>
      <c r="G4881" s="6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</row>
    <row r="4882" spans="2:21" x14ac:dyDescent="0.35">
      <c r="B4882" s="8"/>
      <c r="C4882"/>
      <c r="D4882"/>
      <c r="E4882"/>
      <c r="F4882"/>
      <c r="G4882" s="6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</row>
    <row r="4883" spans="2:21" x14ac:dyDescent="0.35">
      <c r="B4883" s="8"/>
      <c r="C4883"/>
      <c r="D4883"/>
      <c r="E4883"/>
      <c r="F4883"/>
      <c r="G4883" s="6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</row>
    <row r="4884" spans="2:21" x14ac:dyDescent="0.35">
      <c r="B4884" s="8"/>
      <c r="C4884"/>
      <c r="D4884"/>
      <c r="E4884"/>
      <c r="F4884"/>
      <c r="G4884" s="6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</row>
    <row r="4885" spans="2:21" x14ac:dyDescent="0.35">
      <c r="B4885" s="8"/>
      <c r="C4885"/>
      <c r="D4885"/>
      <c r="E4885"/>
      <c r="F4885"/>
      <c r="G4885" s="6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</row>
    <row r="4886" spans="2:21" x14ac:dyDescent="0.35">
      <c r="B4886" s="8"/>
      <c r="C4886"/>
      <c r="D4886"/>
      <c r="E4886"/>
      <c r="F4886"/>
      <c r="G4886" s="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</row>
    <row r="4887" spans="2:21" x14ac:dyDescent="0.35">
      <c r="B4887" s="8"/>
      <c r="C4887"/>
      <c r="D4887"/>
      <c r="E4887"/>
      <c r="F4887"/>
      <c r="G4887" s="6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</row>
    <row r="4888" spans="2:21" x14ac:dyDescent="0.35">
      <c r="B4888" s="8"/>
      <c r="C4888"/>
      <c r="D4888"/>
      <c r="E4888"/>
      <c r="F4888"/>
      <c r="G4888" s="6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</row>
    <row r="4889" spans="2:21" x14ac:dyDescent="0.35">
      <c r="B4889" s="8"/>
      <c r="C4889"/>
      <c r="D4889"/>
      <c r="E4889"/>
      <c r="F4889"/>
      <c r="G4889" s="6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</row>
    <row r="4890" spans="2:21" x14ac:dyDescent="0.35">
      <c r="B4890" s="8"/>
      <c r="C4890"/>
      <c r="D4890"/>
      <c r="E4890"/>
      <c r="F4890"/>
      <c r="G4890" s="6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</row>
    <row r="4891" spans="2:21" x14ac:dyDescent="0.35">
      <c r="B4891" s="8"/>
      <c r="C4891"/>
      <c r="D4891"/>
      <c r="E4891"/>
      <c r="F4891"/>
      <c r="G4891" s="6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</row>
    <row r="4892" spans="2:21" x14ac:dyDescent="0.35">
      <c r="B4892" s="8"/>
      <c r="C4892"/>
      <c r="D4892"/>
      <c r="E4892"/>
      <c r="F4892"/>
      <c r="G4892" s="6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</row>
    <row r="4893" spans="2:21" x14ac:dyDescent="0.35">
      <c r="B4893" s="8"/>
      <c r="C4893"/>
      <c r="D4893"/>
      <c r="E4893"/>
      <c r="F4893"/>
      <c r="G4893" s="6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</row>
    <row r="4894" spans="2:21" x14ac:dyDescent="0.35">
      <c r="B4894" s="8"/>
      <c r="C4894"/>
      <c r="D4894"/>
      <c r="E4894"/>
      <c r="F4894"/>
      <c r="G4894" s="6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</row>
    <row r="4895" spans="2:21" x14ac:dyDescent="0.35">
      <c r="B4895" s="8"/>
      <c r="C4895"/>
      <c r="D4895"/>
      <c r="E4895"/>
      <c r="F4895"/>
      <c r="G4895" s="6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</row>
    <row r="4896" spans="2:21" x14ac:dyDescent="0.35">
      <c r="B4896" s="8"/>
      <c r="C4896"/>
      <c r="D4896"/>
      <c r="E4896"/>
      <c r="F4896"/>
      <c r="G4896" s="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</row>
    <row r="4897" spans="2:21" x14ac:dyDescent="0.35">
      <c r="B4897" s="8"/>
      <c r="C4897"/>
      <c r="D4897"/>
      <c r="E4897"/>
      <c r="F4897"/>
      <c r="G4897" s="6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</row>
    <row r="4898" spans="2:21" x14ac:dyDescent="0.35">
      <c r="B4898" s="8"/>
      <c r="C4898"/>
      <c r="D4898"/>
      <c r="E4898"/>
      <c r="F4898"/>
      <c r="G4898" s="6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</row>
    <row r="4899" spans="2:21" x14ac:dyDescent="0.35">
      <c r="B4899" s="8"/>
      <c r="C4899"/>
      <c r="D4899"/>
      <c r="E4899"/>
      <c r="F4899"/>
      <c r="G4899" s="6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</row>
    <row r="4900" spans="2:21" x14ac:dyDescent="0.35">
      <c r="B4900" s="8"/>
      <c r="C4900"/>
      <c r="D4900"/>
      <c r="E4900"/>
      <c r="F4900"/>
      <c r="G4900" s="6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</row>
    <row r="4901" spans="2:21" x14ac:dyDescent="0.35">
      <c r="B4901" s="8"/>
      <c r="C4901"/>
      <c r="D4901"/>
      <c r="E4901"/>
      <c r="F4901"/>
      <c r="G4901" s="6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</row>
    <row r="4902" spans="2:21" x14ac:dyDescent="0.35">
      <c r="B4902" s="8"/>
      <c r="C4902"/>
      <c r="D4902"/>
      <c r="E4902"/>
      <c r="F4902"/>
      <c r="G4902" s="6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</row>
    <row r="4903" spans="2:21" x14ac:dyDescent="0.35">
      <c r="B4903" s="8"/>
      <c r="C4903"/>
      <c r="D4903"/>
      <c r="E4903"/>
      <c r="F4903"/>
      <c r="G4903" s="6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</row>
    <row r="4904" spans="2:21" x14ac:dyDescent="0.35">
      <c r="B4904" s="8"/>
      <c r="C4904"/>
      <c r="D4904"/>
      <c r="E4904"/>
      <c r="F4904"/>
      <c r="G4904" s="6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</row>
    <row r="4905" spans="2:21" x14ac:dyDescent="0.35">
      <c r="B4905" s="8"/>
      <c r="C4905"/>
      <c r="D4905"/>
      <c r="E4905"/>
      <c r="F4905"/>
      <c r="G4905" s="6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</row>
    <row r="4906" spans="2:21" x14ac:dyDescent="0.35">
      <c r="B4906" s="8"/>
      <c r="C4906"/>
      <c r="D4906"/>
      <c r="E4906"/>
      <c r="F4906"/>
      <c r="G4906" s="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</row>
    <row r="4907" spans="2:21" x14ac:dyDescent="0.35">
      <c r="B4907" s="8"/>
      <c r="C4907"/>
      <c r="D4907"/>
      <c r="E4907"/>
      <c r="F4907"/>
      <c r="G4907" s="6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</row>
    <row r="4908" spans="2:21" x14ac:dyDescent="0.35">
      <c r="B4908" s="8"/>
      <c r="C4908"/>
      <c r="D4908"/>
      <c r="E4908"/>
      <c r="F4908"/>
      <c r="G4908" s="6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</row>
    <row r="4909" spans="2:21" x14ac:dyDescent="0.35">
      <c r="B4909" s="8"/>
      <c r="C4909"/>
      <c r="D4909"/>
      <c r="E4909"/>
      <c r="F4909"/>
      <c r="G4909" s="6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</row>
    <row r="4910" spans="2:21" x14ac:dyDescent="0.35">
      <c r="B4910" s="8"/>
      <c r="C4910"/>
      <c r="D4910"/>
      <c r="E4910"/>
      <c r="F4910"/>
      <c r="G4910" s="6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</row>
    <row r="4911" spans="2:21" x14ac:dyDescent="0.35">
      <c r="B4911" s="8"/>
      <c r="C4911"/>
      <c r="D4911"/>
      <c r="E4911"/>
      <c r="F4911"/>
      <c r="G4911" s="6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</row>
    <row r="4912" spans="2:21" x14ac:dyDescent="0.35">
      <c r="B4912" s="8"/>
      <c r="C4912"/>
      <c r="D4912"/>
      <c r="E4912"/>
      <c r="F4912"/>
      <c r="G4912" s="6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</row>
    <row r="4913" spans="2:21" x14ac:dyDescent="0.35">
      <c r="B4913" s="8"/>
      <c r="C4913"/>
      <c r="D4913"/>
      <c r="E4913"/>
      <c r="F4913"/>
      <c r="G4913" s="6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</row>
    <row r="4914" spans="2:21" x14ac:dyDescent="0.35">
      <c r="B4914" s="8"/>
      <c r="C4914"/>
      <c r="D4914"/>
      <c r="E4914"/>
      <c r="F4914"/>
      <c r="G4914" s="6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</row>
    <row r="4915" spans="2:21" x14ac:dyDescent="0.35">
      <c r="B4915" s="8"/>
      <c r="C4915"/>
      <c r="D4915"/>
      <c r="E4915"/>
      <c r="F4915"/>
      <c r="G4915" s="6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</row>
    <row r="4916" spans="2:21" x14ac:dyDescent="0.35">
      <c r="B4916" s="8"/>
      <c r="C4916"/>
      <c r="D4916"/>
      <c r="E4916"/>
      <c r="F4916"/>
      <c r="G4916" s="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</row>
    <row r="4917" spans="2:21" x14ac:dyDescent="0.35">
      <c r="B4917" s="8"/>
      <c r="C4917"/>
      <c r="D4917"/>
      <c r="E4917"/>
      <c r="F4917"/>
      <c r="G4917" s="6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</row>
    <row r="4918" spans="2:21" x14ac:dyDescent="0.35">
      <c r="B4918" s="8"/>
      <c r="C4918"/>
      <c r="D4918"/>
      <c r="E4918"/>
      <c r="F4918"/>
      <c r="G4918" s="6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</row>
    <row r="4919" spans="2:21" x14ac:dyDescent="0.35">
      <c r="B4919" s="8"/>
      <c r="C4919"/>
      <c r="D4919"/>
      <c r="E4919"/>
      <c r="F4919"/>
      <c r="G4919" s="6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</row>
    <row r="4920" spans="2:21" x14ac:dyDescent="0.35">
      <c r="B4920" s="8"/>
      <c r="C4920"/>
      <c r="D4920"/>
      <c r="E4920"/>
      <c r="F4920"/>
      <c r="G4920" s="6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</row>
    <row r="4921" spans="2:21" x14ac:dyDescent="0.35">
      <c r="B4921" s="8"/>
      <c r="C4921"/>
      <c r="D4921"/>
      <c r="E4921"/>
      <c r="F4921"/>
      <c r="G4921" s="6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</row>
    <row r="4922" spans="2:21" x14ac:dyDescent="0.35">
      <c r="B4922" s="8"/>
      <c r="C4922"/>
      <c r="D4922"/>
      <c r="E4922"/>
      <c r="F4922"/>
      <c r="G4922" s="6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</row>
    <row r="4923" spans="2:21" x14ac:dyDescent="0.35">
      <c r="B4923" s="8"/>
      <c r="C4923"/>
      <c r="D4923"/>
      <c r="E4923"/>
      <c r="F4923"/>
      <c r="G4923" s="6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</row>
    <row r="4924" spans="2:21" x14ac:dyDescent="0.35">
      <c r="B4924" s="8"/>
      <c r="C4924"/>
      <c r="D4924"/>
      <c r="E4924"/>
      <c r="F4924"/>
      <c r="G4924" s="6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</row>
    <row r="4925" spans="2:21" x14ac:dyDescent="0.35">
      <c r="B4925" s="8"/>
      <c r="C4925"/>
      <c r="D4925"/>
      <c r="E4925"/>
      <c r="F4925"/>
      <c r="G4925" s="6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</row>
    <row r="4926" spans="2:21" x14ac:dyDescent="0.35">
      <c r="B4926" s="8"/>
      <c r="C4926"/>
      <c r="D4926"/>
      <c r="E4926"/>
      <c r="F4926"/>
      <c r="G4926" s="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</row>
    <row r="4927" spans="2:21" x14ac:dyDescent="0.35">
      <c r="B4927" s="8"/>
      <c r="C4927"/>
      <c r="D4927"/>
      <c r="E4927"/>
      <c r="F4927"/>
      <c r="G4927" s="6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</row>
    <row r="4928" spans="2:21" x14ac:dyDescent="0.35">
      <c r="B4928" s="8"/>
      <c r="C4928"/>
      <c r="D4928"/>
      <c r="E4928"/>
      <c r="F4928"/>
      <c r="G4928" s="6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</row>
    <row r="4929" spans="2:21" x14ac:dyDescent="0.35">
      <c r="B4929" s="8"/>
      <c r="C4929"/>
      <c r="D4929"/>
      <c r="E4929"/>
      <c r="F4929"/>
      <c r="G4929" s="6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</row>
    <row r="4930" spans="2:21" x14ac:dyDescent="0.35">
      <c r="B4930" s="8"/>
      <c r="C4930"/>
      <c r="D4930"/>
      <c r="E4930"/>
      <c r="F4930"/>
      <c r="G4930" s="6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</row>
    <row r="4931" spans="2:21" x14ac:dyDescent="0.35">
      <c r="B4931" s="8"/>
      <c r="C4931"/>
      <c r="D4931"/>
      <c r="E4931"/>
      <c r="F4931"/>
      <c r="G4931" s="6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</row>
    <row r="4932" spans="2:21" x14ac:dyDescent="0.35">
      <c r="B4932" s="8"/>
      <c r="C4932"/>
      <c r="D4932"/>
      <c r="E4932"/>
      <c r="F4932"/>
      <c r="G4932" s="6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</row>
    <row r="4933" spans="2:21" x14ac:dyDescent="0.35">
      <c r="B4933" s="8"/>
      <c r="C4933"/>
      <c r="D4933"/>
      <c r="E4933"/>
      <c r="F4933"/>
      <c r="G4933" s="6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</row>
    <row r="4934" spans="2:21" x14ac:dyDescent="0.35">
      <c r="B4934" s="8"/>
      <c r="C4934"/>
      <c r="D4934"/>
      <c r="E4934"/>
      <c r="F4934"/>
      <c r="G4934" s="6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</row>
    <row r="4935" spans="2:21" x14ac:dyDescent="0.35">
      <c r="B4935" s="8"/>
      <c r="C4935"/>
      <c r="D4935"/>
      <c r="E4935"/>
      <c r="F4935"/>
      <c r="G4935" s="6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</row>
    <row r="4936" spans="2:21" x14ac:dyDescent="0.35">
      <c r="B4936" s="8"/>
      <c r="C4936"/>
      <c r="D4936"/>
      <c r="E4936"/>
      <c r="F4936"/>
      <c r="G4936" s="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</row>
    <row r="4937" spans="2:21" x14ac:dyDescent="0.35">
      <c r="B4937" s="8"/>
      <c r="C4937"/>
      <c r="D4937"/>
      <c r="E4937"/>
      <c r="F4937"/>
      <c r="G4937" s="6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</row>
    <row r="4938" spans="2:21" x14ac:dyDescent="0.35">
      <c r="B4938" s="8"/>
      <c r="C4938"/>
      <c r="D4938"/>
      <c r="E4938"/>
      <c r="F4938"/>
      <c r="G4938" s="6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</row>
    <row r="4939" spans="2:21" x14ac:dyDescent="0.35">
      <c r="B4939" s="8"/>
      <c r="C4939"/>
      <c r="D4939"/>
      <c r="E4939"/>
      <c r="F4939"/>
      <c r="G4939" s="6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</row>
    <row r="4940" spans="2:21" x14ac:dyDescent="0.35">
      <c r="B4940" s="8"/>
      <c r="C4940"/>
      <c r="D4940"/>
      <c r="E4940"/>
      <c r="F4940"/>
      <c r="G4940" s="6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</row>
    <row r="4941" spans="2:21" x14ac:dyDescent="0.35">
      <c r="B4941" s="8"/>
      <c r="C4941"/>
      <c r="D4941"/>
      <c r="E4941"/>
      <c r="F4941"/>
      <c r="G4941" s="6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</row>
    <row r="4942" spans="2:21" x14ac:dyDescent="0.35">
      <c r="B4942" s="8"/>
      <c r="C4942"/>
      <c r="D4942"/>
      <c r="E4942"/>
      <c r="F4942"/>
      <c r="G4942" s="6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</row>
    <row r="4943" spans="2:21" x14ac:dyDescent="0.35">
      <c r="B4943" s="8"/>
      <c r="C4943"/>
      <c r="D4943"/>
      <c r="E4943"/>
      <c r="F4943"/>
      <c r="G4943" s="6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</row>
    <row r="4944" spans="2:21" x14ac:dyDescent="0.35">
      <c r="B4944" s="8"/>
      <c r="C4944"/>
      <c r="D4944"/>
      <c r="E4944"/>
      <c r="F4944"/>
      <c r="G4944" s="6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</row>
    <row r="4945" spans="2:21" x14ac:dyDescent="0.35">
      <c r="B4945" s="8"/>
      <c r="C4945"/>
      <c r="D4945"/>
      <c r="E4945"/>
      <c r="F4945"/>
      <c r="G4945" s="6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</row>
    <row r="4946" spans="2:21" x14ac:dyDescent="0.35">
      <c r="B4946" s="8"/>
      <c r="C4946"/>
      <c r="D4946"/>
      <c r="E4946"/>
      <c r="F4946"/>
      <c r="G4946" s="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</row>
    <row r="4947" spans="2:21" x14ac:dyDescent="0.35">
      <c r="B4947" s="8"/>
      <c r="C4947"/>
      <c r="D4947"/>
      <c r="E4947"/>
      <c r="F4947"/>
      <c r="G4947" s="6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</row>
    <row r="4948" spans="2:21" x14ac:dyDescent="0.35">
      <c r="B4948" s="8"/>
      <c r="C4948"/>
      <c r="D4948"/>
      <c r="E4948"/>
      <c r="F4948"/>
      <c r="G4948" s="6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</row>
    <row r="4949" spans="2:21" x14ac:dyDescent="0.35">
      <c r="B4949" s="8"/>
      <c r="C4949"/>
      <c r="D4949"/>
      <c r="E4949"/>
      <c r="F4949"/>
      <c r="G4949" s="6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</row>
    <row r="4950" spans="2:21" x14ac:dyDescent="0.35">
      <c r="B4950" s="8"/>
      <c r="C4950"/>
      <c r="D4950"/>
      <c r="E4950"/>
      <c r="F4950"/>
      <c r="G4950" s="6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</row>
    <row r="4951" spans="2:21" x14ac:dyDescent="0.35">
      <c r="B4951" s="8"/>
      <c r="C4951"/>
      <c r="D4951"/>
      <c r="E4951"/>
      <c r="F4951"/>
      <c r="G4951" s="6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</row>
    <row r="4952" spans="2:21" x14ac:dyDescent="0.35">
      <c r="B4952" s="8"/>
      <c r="C4952"/>
      <c r="D4952"/>
      <c r="E4952"/>
      <c r="F4952"/>
      <c r="G4952" s="6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</row>
    <row r="4953" spans="2:21" x14ac:dyDescent="0.35">
      <c r="B4953" s="8"/>
      <c r="C4953"/>
      <c r="D4953"/>
      <c r="E4953"/>
      <c r="F4953"/>
      <c r="G4953" s="6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</row>
    <row r="4954" spans="2:21" x14ac:dyDescent="0.35">
      <c r="B4954" s="8"/>
      <c r="C4954"/>
      <c r="D4954"/>
      <c r="E4954"/>
      <c r="F4954"/>
      <c r="G4954" s="6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</row>
    <row r="4955" spans="2:21" x14ac:dyDescent="0.35">
      <c r="B4955" s="8"/>
      <c r="C4955"/>
      <c r="D4955"/>
      <c r="E4955"/>
      <c r="F4955"/>
      <c r="G4955" s="6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</row>
    <row r="4956" spans="2:21" x14ac:dyDescent="0.35">
      <c r="B4956" s="8"/>
      <c r="C4956"/>
      <c r="D4956"/>
      <c r="E4956"/>
      <c r="F4956"/>
      <c r="G4956" s="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</row>
    <row r="4957" spans="2:21" x14ac:dyDescent="0.35">
      <c r="B4957" s="8"/>
      <c r="C4957"/>
      <c r="D4957"/>
      <c r="E4957"/>
      <c r="F4957"/>
      <c r="G4957" s="6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</row>
    <row r="4958" spans="2:21" x14ac:dyDescent="0.35">
      <c r="B4958" s="8"/>
      <c r="C4958"/>
      <c r="D4958"/>
      <c r="E4958"/>
      <c r="F4958"/>
      <c r="G4958" s="6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</row>
    <row r="4959" spans="2:21" x14ac:dyDescent="0.35">
      <c r="B4959" s="8"/>
      <c r="C4959"/>
      <c r="D4959"/>
      <c r="E4959"/>
      <c r="F4959"/>
      <c r="G4959" s="6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</row>
    <row r="4960" spans="2:21" x14ac:dyDescent="0.35">
      <c r="B4960" s="8"/>
      <c r="C4960"/>
      <c r="D4960"/>
      <c r="E4960"/>
      <c r="F4960"/>
      <c r="G4960" s="6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</row>
    <row r="4961" spans="2:21" x14ac:dyDescent="0.35">
      <c r="B4961" s="8"/>
      <c r="C4961"/>
      <c r="D4961"/>
      <c r="E4961"/>
      <c r="F4961"/>
      <c r="G4961" s="6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</row>
    <row r="4962" spans="2:21" x14ac:dyDescent="0.35">
      <c r="B4962" s="8"/>
      <c r="C4962"/>
      <c r="D4962"/>
      <c r="E4962"/>
      <c r="F4962"/>
      <c r="G4962" s="6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</row>
    <row r="4963" spans="2:21" x14ac:dyDescent="0.35">
      <c r="B4963" s="8"/>
      <c r="C4963"/>
      <c r="D4963"/>
      <c r="E4963"/>
      <c r="F4963"/>
      <c r="G4963" s="6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</row>
    <row r="4964" spans="2:21" x14ac:dyDescent="0.35">
      <c r="B4964" s="8"/>
      <c r="C4964"/>
      <c r="D4964"/>
      <c r="E4964"/>
      <c r="F4964"/>
      <c r="G4964" s="6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</row>
    <row r="4965" spans="2:21" x14ac:dyDescent="0.35">
      <c r="B4965" s="8"/>
      <c r="C4965"/>
      <c r="D4965"/>
      <c r="E4965"/>
      <c r="F4965"/>
      <c r="G4965" s="6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</row>
    <row r="4966" spans="2:21" x14ac:dyDescent="0.35">
      <c r="B4966" s="8"/>
      <c r="C4966"/>
      <c r="D4966"/>
      <c r="E4966"/>
      <c r="F4966"/>
      <c r="G4966" s="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</row>
    <row r="4967" spans="2:21" x14ac:dyDescent="0.35">
      <c r="B4967" s="8"/>
      <c r="C4967"/>
      <c r="D4967"/>
      <c r="E4967"/>
      <c r="F4967"/>
      <c r="G4967" s="6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</row>
    <row r="4968" spans="2:21" x14ac:dyDescent="0.35">
      <c r="B4968" s="8"/>
      <c r="C4968"/>
      <c r="D4968"/>
      <c r="E4968"/>
      <c r="F4968"/>
      <c r="G4968" s="6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</row>
    <row r="4969" spans="2:21" x14ac:dyDescent="0.35">
      <c r="B4969" s="8"/>
      <c r="C4969"/>
      <c r="D4969"/>
      <c r="E4969"/>
      <c r="F4969"/>
      <c r="G4969" s="6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</row>
    <row r="4970" spans="2:21" x14ac:dyDescent="0.35">
      <c r="B4970" s="8"/>
      <c r="C4970"/>
      <c r="D4970"/>
      <c r="E4970"/>
      <c r="F4970"/>
      <c r="G4970" s="6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</row>
    <row r="4971" spans="2:21" x14ac:dyDescent="0.35">
      <c r="B4971" s="8"/>
      <c r="C4971"/>
      <c r="D4971"/>
      <c r="E4971"/>
      <c r="F4971"/>
      <c r="G4971" s="6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</row>
    <row r="4972" spans="2:21" x14ac:dyDescent="0.35">
      <c r="B4972" s="8"/>
      <c r="C4972"/>
      <c r="D4972"/>
      <c r="E4972"/>
      <c r="F4972"/>
      <c r="G4972" s="6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</row>
    <row r="4973" spans="2:21" x14ac:dyDescent="0.35">
      <c r="B4973" s="8"/>
      <c r="C4973"/>
      <c r="D4973"/>
      <c r="E4973"/>
      <c r="F4973"/>
      <c r="G4973" s="6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</row>
    <row r="4974" spans="2:21" x14ac:dyDescent="0.35">
      <c r="B4974" s="8"/>
      <c r="C4974"/>
      <c r="D4974"/>
      <c r="E4974"/>
      <c r="F4974"/>
      <c r="G4974" s="6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</row>
    <row r="4975" spans="2:21" x14ac:dyDescent="0.35">
      <c r="B4975" s="8"/>
      <c r="C4975"/>
      <c r="D4975"/>
      <c r="E4975"/>
      <c r="F4975"/>
      <c r="G4975" s="6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</row>
    <row r="4976" spans="2:21" x14ac:dyDescent="0.35">
      <c r="B4976" s="8"/>
      <c r="C4976"/>
      <c r="D4976"/>
      <c r="E4976"/>
      <c r="F4976"/>
      <c r="G4976" s="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</row>
    <row r="4977" spans="2:21" x14ac:dyDescent="0.35">
      <c r="B4977" s="8"/>
      <c r="C4977"/>
      <c r="D4977"/>
      <c r="E4977"/>
      <c r="F4977"/>
      <c r="G4977" s="6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</row>
    <row r="4978" spans="2:21" x14ac:dyDescent="0.35">
      <c r="B4978" s="8"/>
      <c r="C4978"/>
      <c r="D4978"/>
      <c r="E4978"/>
      <c r="F4978"/>
      <c r="G4978" s="6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</row>
    <row r="4979" spans="2:21" x14ac:dyDescent="0.35">
      <c r="B4979" s="8"/>
      <c r="C4979"/>
      <c r="D4979"/>
      <c r="E4979"/>
      <c r="F4979"/>
      <c r="G4979" s="6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</row>
    <row r="4980" spans="2:21" x14ac:dyDescent="0.35">
      <c r="B4980" s="8"/>
      <c r="C4980"/>
      <c r="D4980"/>
      <c r="E4980"/>
      <c r="F4980"/>
      <c r="G4980" s="6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</row>
    <row r="4981" spans="2:21" x14ac:dyDescent="0.35">
      <c r="B4981" s="8"/>
      <c r="C4981"/>
      <c r="D4981"/>
      <c r="E4981"/>
      <c r="F4981"/>
      <c r="G4981" s="6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</row>
    <row r="4982" spans="2:21" x14ac:dyDescent="0.35">
      <c r="B4982" s="8"/>
      <c r="C4982"/>
      <c r="D4982"/>
      <c r="E4982"/>
      <c r="F4982"/>
      <c r="G4982" s="6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</row>
    <row r="4983" spans="2:21" x14ac:dyDescent="0.35">
      <c r="B4983" s="8"/>
      <c r="C4983"/>
      <c r="D4983"/>
      <c r="E4983"/>
      <c r="F4983"/>
      <c r="G4983" s="6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</row>
    <row r="4984" spans="2:21" x14ac:dyDescent="0.35">
      <c r="B4984" s="8"/>
      <c r="C4984"/>
      <c r="D4984"/>
      <c r="E4984"/>
      <c r="F4984"/>
      <c r="G4984" s="6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</row>
    <row r="4985" spans="2:21" x14ac:dyDescent="0.35">
      <c r="B4985" s="8"/>
      <c r="C4985"/>
      <c r="D4985"/>
      <c r="E4985"/>
      <c r="F4985"/>
      <c r="G4985" s="6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</row>
    <row r="4986" spans="2:21" x14ac:dyDescent="0.35">
      <c r="B4986" s="8"/>
      <c r="C4986"/>
      <c r="D4986"/>
      <c r="E4986"/>
      <c r="F4986"/>
      <c r="G4986" s="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</row>
    <row r="4987" spans="2:21" x14ac:dyDescent="0.35">
      <c r="B4987" s="8"/>
      <c r="C4987"/>
      <c r="D4987"/>
      <c r="E4987"/>
      <c r="F4987"/>
      <c r="G4987" s="6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</row>
    <row r="4988" spans="2:21" x14ac:dyDescent="0.35">
      <c r="B4988" s="8"/>
      <c r="C4988"/>
      <c r="D4988"/>
      <c r="E4988"/>
      <c r="F4988"/>
      <c r="G4988" s="6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</row>
    <row r="4989" spans="2:21" x14ac:dyDescent="0.35">
      <c r="B4989" s="8"/>
      <c r="C4989"/>
      <c r="D4989"/>
      <c r="E4989"/>
      <c r="F4989"/>
      <c r="G4989" s="6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</row>
    <row r="4990" spans="2:21" x14ac:dyDescent="0.35">
      <c r="B4990" s="8"/>
      <c r="C4990"/>
      <c r="D4990"/>
      <c r="E4990"/>
      <c r="F4990"/>
      <c r="G4990" s="6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</row>
    <row r="4991" spans="2:21" x14ac:dyDescent="0.35">
      <c r="B4991" s="8"/>
      <c r="C4991"/>
      <c r="D4991"/>
      <c r="E4991"/>
      <c r="F4991"/>
      <c r="G4991" s="6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</row>
    <row r="4992" spans="2:21" x14ac:dyDescent="0.35">
      <c r="B4992" s="8"/>
      <c r="C4992"/>
      <c r="D4992"/>
      <c r="E4992"/>
      <c r="F4992"/>
      <c r="G4992" s="6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</row>
    <row r="4993" spans="2:21" x14ac:dyDescent="0.35">
      <c r="B4993" s="8"/>
      <c r="C4993"/>
      <c r="D4993"/>
      <c r="E4993"/>
      <c r="F4993"/>
      <c r="G4993" s="6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</row>
    <row r="4994" spans="2:21" x14ac:dyDescent="0.35">
      <c r="B4994" s="8"/>
      <c r="C4994"/>
      <c r="D4994"/>
      <c r="E4994"/>
      <c r="F4994"/>
      <c r="G4994" s="6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</row>
    <row r="4995" spans="2:21" x14ac:dyDescent="0.35">
      <c r="B4995" s="8"/>
      <c r="C4995"/>
      <c r="D4995"/>
      <c r="E4995"/>
      <c r="F4995"/>
      <c r="G4995" s="6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</row>
    <row r="4996" spans="2:21" x14ac:dyDescent="0.35">
      <c r="B4996" s="8"/>
      <c r="C4996"/>
      <c r="D4996"/>
      <c r="E4996"/>
      <c r="F4996"/>
      <c r="G4996" s="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</row>
    <row r="4997" spans="2:21" x14ac:dyDescent="0.35">
      <c r="B4997" s="8"/>
      <c r="C4997"/>
      <c r="D4997"/>
      <c r="E4997"/>
      <c r="F4997"/>
      <c r="G4997" s="6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</row>
    <row r="4998" spans="2:21" x14ac:dyDescent="0.35">
      <c r="B4998" s="8"/>
      <c r="C4998"/>
      <c r="D4998"/>
      <c r="E4998"/>
      <c r="F4998"/>
      <c r="G4998" s="6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</row>
    <row r="4999" spans="2:21" x14ac:dyDescent="0.35">
      <c r="B4999" s="8"/>
      <c r="C4999"/>
      <c r="D4999"/>
      <c r="E4999"/>
      <c r="F4999"/>
      <c r="G4999" s="6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</row>
    <row r="5000" spans="2:21" x14ac:dyDescent="0.35">
      <c r="B5000" s="8"/>
      <c r="C5000"/>
      <c r="D5000"/>
      <c r="E5000"/>
      <c r="F5000"/>
      <c r="G5000" s="6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</row>
    <row r="5001" spans="2:21" x14ac:dyDescent="0.35">
      <c r="B5001" s="8"/>
      <c r="C5001"/>
      <c r="D5001"/>
      <c r="E5001"/>
      <c r="F5001"/>
      <c r="G5001" s="6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</row>
    <row r="5002" spans="2:21" x14ac:dyDescent="0.35">
      <c r="B5002" s="8"/>
      <c r="C5002"/>
      <c r="D5002"/>
      <c r="E5002"/>
      <c r="F5002"/>
      <c r="G5002" s="6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</row>
    <row r="5003" spans="2:21" x14ac:dyDescent="0.35">
      <c r="B5003" s="8"/>
      <c r="C5003"/>
      <c r="D5003"/>
      <c r="E5003"/>
      <c r="F5003"/>
      <c r="G5003" s="6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</row>
    <row r="5004" spans="2:21" x14ac:dyDescent="0.35">
      <c r="B5004" s="8"/>
      <c r="C5004"/>
      <c r="D5004"/>
      <c r="E5004"/>
      <c r="F5004"/>
      <c r="G5004" s="6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</row>
    <row r="5005" spans="2:21" x14ac:dyDescent="0.35">
      <c r="B5005" s="8"/>
      <c r="C5005"/>
      <c r="D5005"/>
      <c r="E5005"/>
      <c r="F5005"/>
      <c r="G5005" s="6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</row>
    <row r="5006" spans="2:21" x14ac:dyDescent="0.35">
      <c r="B5006" s="8"/>
      <c r="C5006"/>
      <c r="D5006"/>
      <c r="E5006"/>
      <c r="F5006"/>
      <c r="G5006" s="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</row>
    <row r="5007" spans="2:21" x14ac:dyDescent="0.35">
      <c r="B5007" s="8"/>
      <c r="C5007"/>
      <c r="D5007"/>
      <c r="E5007"/>
      <c r="F5007"/>
      <c r="G5007" s="6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</row>
    <row r="5008" spans="2:21" x14ac:dyDescent="0.35">
      <c r="B5008" s="8"/>
      <c r="C5008"/>
      <c r="D5008"/>
      <c r="E5008"/>
      <c r="F5008"/>
      <c r="G5008" s="6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</row>
    <row r="5009" spans="2:21" x14ac:dyDescent="0.35">
      <c r="B5009" s="8"/>
      <c r="C5009"/>
      <c r="D5009"/>
      <c r="E5009"/>
      <c r="F5009"/>
      <c r="G5009" s="6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</row>
    <row r="5010" spans="2:21" x14ac:dyDescent="0.35">
      <c r="B5010" s="8"/>
      <c r="C5010"/>
      <c r="D5010"/>
      <c r="E5010"/>
      <c r="F5010"/>
      <c r="G5010" s="6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</row>
    <row r="5011" spans="2:21" x14ac:dyDescent="0.35">
      <c r="B5011" s="8"/>
      <c r="C5011"/>
      <c r="D5011"/>
      <c r="E5011"/>
      <c r="F5011"/>
      <c r="G5011" s="6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</row>
    <row r="5012" spans="2:21" x14ac:dyDescent="0.35">
      <c r="B5012" s="8"/>
      <c r="C5012"/>
      <c r="D5012"/>
      <c r="E5012"/>
      <c r="F5012"/>
      <c r="G5012" s="6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</row>
    <row r="5013" spans="2:21" x14ac:dyDescent="0.35">
      <c r="B5013" s="8"/>
      <c r="C5013"/>
      <c r="D5013"/>
      <c r="E5013"/>
      <c r="F5013"/>
      <c r="G5013" s="6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</row>
    <row r="5014" spans="2:21" x14ac:dyDescent="0.35">
      <c r="B5014" s="8"/>
      <c r="C5014"/>
      <c r="D5014"/>
      <c r="E5014"/>
      <c r="F5014"/>
      <c r="G5014" s="6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</row>
    <row r="5015" spans="2:21" x14ac:dyDescent="0.35">
      <c r="B5015" s="8"/>
      <c r="C5015"/>
      <c r="D5015"/>
      <c r="E5015"/>
      <c r="F5015"/>
      <c r="G5015" s="6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</row>
    <row r="5016" spans="2:21" x14ac:dyDescent="0.35">
      <c r="B5016" s="8"/>
      <c r="C5016"/>
      <c r="D5016"/>
      <c r="E5016"/>
      <c r="F5016"/>
      <c r="G5016" s="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</row>
    <row r="5017" spans="2:21" x14ac:dyDescent="0.35">
      <c r="B5017" s="8"/>
      <c r="C5017"/>
      <c r="D5017"/>
      <c r="E5017"/>
      <c r="F5017"/>
      <c r="G5017" s="6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</row>
    <row r="5018" spans="2:21" x14ac:dyDescent="0.35">
      <c r="B5018" s="8"/>
      <c r="C5018"/>
      <c r="D5018"/>
      <c r="E5018"/>
      <c r="F5018"/>
      <c r="G5018" s="6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</row>
    <row r="5019" spans="2:21" x14ac:dyDescent="0.35">
      <c r="B5019" s="8"/>
      <c r="C5019"/>
      <c r="D5019"/>
      <c r="E5019"/>
      <c r="F5019"/>
      <c r="G5019" s="6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</row>
    <row r="5020" spans="2:21" x14ac:dyDescent="0.35">
      <c r="B5020" s="8"/>
      <c r="C5020"/>
      <c r="D5020"/>
      <c r="E5020"/>
      <c r="F5020"/>
      <c r="G5020" s="6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</row>
    <row r="5021" spans="2:21" x14ac:dyDescent="0.35">
      <c r="B5021" s="8"/>
      <c r="C5021"/>
      <c r="D5021"/>
      <c r="E5021"/>
      <c r="F5021"/>
      <c r="G5021" s="6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</row>
    <row r="5022" spans="2:21" x14ac:dyDescent="0.35">
      <c r="B5022" s="8"/>
      <c r="C5022"/>
      <c r="D5022"/>
      <c r="E5022"/>
      <c r="F5022"/>
      <c r="G5022" s="6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</row>
    <row r="5023" spans="2:21" x14ac:dyDescent="0.35">
      <c r="B5023" s="8"/>
      <c r="C5023"/>
      <c r="D5023"/>
      <c r="E5023"/>
      <c r="F5023"/>
      <c r="G5023" s="6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</row>
    <row r="5024" spans="2:21" x14ac:dyDescent="0.35">
      <c r="B5024" s="8"/>
      <c r="C5024"/>
      <c r="D5024"/>
      <c r="E5024"/>
      <c r="F5024"/>
      <c r="G5024" s="6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</row>
    <row r="5025" spans="2:21" x14ac:dyDescent="0.35">
      <c r="B5025" s="8"/>
      <c r="C5025"/>
      <c r="D5025"/>
      <c r="E5025"/>
      <c r="F5025"/>
      <c r="G5025" s="6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</row>
    <row r="5026" spans="2:21" x14ac:dyDescent="0.35">
      <c r="B5026" s="8"/>
      <c r="C5026"/>
      <c r="D5026"/>
      <c r="E5026"/>
      <c r="F5026"/>
      <c r="G5026" s="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</row>
    <row r="5027" spans="2:21" x14ac:dyDescent="0.35">
      <c r="B5027" s="8"/>
      <c r="C5027"/>
      <c r="D5027"/>
      <c r="E5027"/>
      <c r="F5027"/>
      <c r="G5027" s="6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</row>
    <row r="5028" spans="2:21" x14ac:dyDescent="0.35">
      <c r="B5028" s="8"/>
      <c r="C5028"/>
      <c r="D5028"/>
      <c r="E5028"/>
      <c r="F5028"/>
      <c r="G5028" s="6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</row>
    <row r="5029" spans="2:21" x14ac:dyDescent="0.35">
      <c r="B5029" s="8"/>
      <c r="C5029"/>
      <c r="D5029"/>
      <c r="E5029"/>
      <c r="F5029"/>
      <c r="G5029" s="6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</row>
    <row r="5030" spans="2:21" x14ac:dyDescent="0.35">
      <c r="B5030" s="8"/>
      <c r="C5030"/>
      <c r="D5030"/>
      <c r="E5030"/>
      <c r="F5030"/>
      <c r="G5030" s="6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</row>
    <row r="5031" spans="2:21" x14ac:dyDescent="0.35">
      <c r="B5031" s="8"/>
      <c r="C5031"/>
      <c r="D5031"/>
      <c r="E5031"/>
      <c r="F5031"/>
      <c r="G5031" s="6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</row>
    <row r="5032" spans="2:21" x14ac:dyDescent="0.35">
      <c r="B5032" s="8"/>
      <c r="C5032"/>
      <c r="D5032"/>
      <c r="E5032"/>
      <c r="F5032"/>
      <c r="G5032" s="6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</row>
    <row r="5033" spans="2:21" x14ac:dyDescent="0.35">
      <c r="B5033" s="8"/>
      <c r="C5033"/>
      <c r="D5033"/>
      <c r="E5033"/>
      <c r="F5033"/>
      <c r="G5033" s="6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</row>
    <row r="5034" spans="2:21" x14ac:dyDescent="0.35">
      <c r="B5034" s="8"/>
      <c r="C5034"/>
      <c r="D5034"/>
      <c r="E5034"/>
      <c r="F5034"/>
      <c r="G5034" s="6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</row>
    <row r="5035" spans="2:21" x14ac:dyDescent="0.35">
      <c r="B5035" s="8"/>
      <c r="C5035"/>
      <c r="D5035"/>
      <c r="E5035"/>
      <c r="F5035"/>
      <c r="G5035" s="6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</row>
    <row r="5036" spans="2:21" x14ac:dyDescent="0.35">
      <c r="B5036" s="8"/>
      <c r="C5036"/>
      <c r="D5036"/>
      <c r="E5036"/>
      <c r="F5036"/>
      <c r="G5036" s="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</row>
    <row r="5037" spans="2:21" x14ac:dyDescent="0.35">
      <c r="B5037" s="8"/>
      <c r="C5037"/>
      <c r="D5037"/>
      <c r="E5037"/>
      <c r="F5037"/>
      <c r="G5037" s="6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</row>
    <row r="5038" spans="2:21" x14ac:dyDescent="0.35">
      <c r="B5038" s="8"/>
      <c r="C5038"/>
      <c r="D5038"/>
      <c r="E5038"/>
      <c r="F5038"/>
      <c r="G5038" s="6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</row>
    <row r="5039" spans="2:21" x14ac:dyDescent="0.35">
      <c r="B5039" s="8"/>
      <c r="C5039"/>
      <c r="D5039"/>
      <c r="E5039"/>
      <c r="F5039"/>
      <c r="G5039" s="6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</row>
    <row r="5040" spans="2:21" x14ac:dyDescent="0.35">
      <c r="B5040" s="8"/>
      <c r="C5040"/>
      <c r="D5040"/>
      <c r="E5040"/>
      <c r="F5040"/>
      <c r="G5040" s="6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</row>
    <row r="5041" spans="2:21" x14ac:dyDescent="0.35">
      <c r="B5041" s="8"/>
      <c r="C5041"/>
      <c r="D5041"/>
      <c r="E5041"/>
      <c r="F5041"/>
      <c r="G5041" s="6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</row>
    <row r="5042" spans="2:21" x14ac:dyDescent="0.35">
      <c r="B5042" s="8"/>
      <c r="C5042"/>
      <c r="D5042"/>
      <c r="E5042"/>
      <c r="F5042"/>
      <c r="G5042" s="6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</row>
    <row r="5043" spans="2:21" x14ac:dyDescent="0.35">
      <c r="B5043" s="8"/>
      <c r="C5043"/>
      <c r="D5043"/>
      <c r="E5043"/>
      <c r="F5043"/>
      <c r="G5043" s="6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</row>
    <row r="5044" spans="2:21" x14ac:dyDescent="0.35">
      <c r="B5044" s="8"/>
      <c r="C5044"/>
      <c r="D5044"/>
      <c r="E5044"/>
      <c r="F5044"/>
      <c r="G5044" s="6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</row>
    <row r="5045" spans="2:21" x14ac:dyDescent="0.35">
      <c r="B5045" s="8"/>
      <c r="C5045"/>
      <c r="D5045"/>
      <c r="E5045"/>
      <c r="F5045"/>
      <c r="G5045" s="6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</row>
    <row r="5046" spans="2:21" x14ac:dyDescent="0.35">
      <c r="B5046" s="8"/>
      <c r="C5046"/>
      <c r="D5046"/>
      <c r="E5046"/>
      <c r="F5046"/>
      <c r="G5046" s="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</row>
    <row r="5047" spans="2:21" x14ac:dyDescent="0.35">
      <c r="B5047" s="8"/>
      <c r="C5047"/>
      <c r="D5047"/>
      <c r="E5047"/>
      <c r="F5047"/>
      <c r="G5047" s="6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</row>
    <row r="5048" spans="2:21" x14ac:dyDescent="0.35">
      <c r="B5048" s="8"/>
      <c r="C5048"/>
      <c r="D5048"/>
      <c r="E5048"/>
      <c r="F5048"/>
      <c r="G5048" s="6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</row>
    <row r="5049" spans="2:21" x14ac:dyDescent="0.35">
      <c r="B5049" s="8"/>
      <c r="C5049"/>
      <c r="D5049"/>
      <c r="E5049"/>
      <c r="F5049"/>
      <c r="G5049" s="6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</row>
    <row r="5050" spans="2:21" x14ac:dyDescent="0.35">
      <c r="B5050" s="8"/>
      <c r="C5050"/>
      <c r="D5050"/>
      <c r="E5050"/>
      <c r="F5050"/>
      <c r="G5050" s="6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</row>
    <row r="5051" spans="2:21" x14ac:dyDescent="0.35">
      <c r="B5051" s="8"/>
      <c r="C5051"/>
      <c r="D5051"/>
      <c r="E5051"/>
      <c r="F5051"/>
      <c r="G5051" s="6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</row>
    <row r="5052" spans="2:21" x14ac:dyDescent="0.35">
      <c r="B5052" s="8"/>
      <c r="C5052"/>
      <c r="D5052"/>
      <c r="E5052"/>
      <c r="F5052"/>
      <c r="G5052" s="6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</row>
    <row r="5053" spans="2:21" x14ac:dyDescent="0.35">
      <c r="B5053" s="8"/>
      <c r="C5053"/>
      <c r="D5053"/>
      <c r="E5053"/>
      <c r="F5053"/>
      <c r="G5053" s="6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</row>
    <row r="5054" spans="2:21" x14ac:dyDescent="0.35">
      <c r="B5054" s="8"/>
      <c r="C5054"/>
      <c r="D5054"/>
      <c r="E5054"/>
      <c r="F5054"/>
      <c r="G5054" s="6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</row>
    <row r="5055" spans="2:21" x14ac:dyDescent="0.35">
      <c r="B5055" s="8"/>
      <c r="C5055"/>
      <c r="D5055"/>
      <c r="E5055"/>
      <c r="F5055"/>
      <c r="G5055" s="6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</row>
    <row r="5056" spans="2:21" x14ac:dyDescent="0.35">
      <c r="B5056" s="8"/>
      <c r="C5056"/>
      <c r="D5056"/>
      <c r="E5056"/>
      <c r="F5056"/>
      <c r="G5056" s="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</row>
    <row r="5057" spans="2:21" x14ac:dyDescent="0.35">
      <c r="B5057" s="8"/>
      <c r="C5057"/>
      <c r="D5057"/>
      <c r="E5057"/>
      <c r="F5057"/>
      <c r="G5057" s="6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</row>
    <row r="5058" spans="2:21" x14ac:dyDescent="0.35">
      <c r="B5058" s="8"/>
      <c r="C5058"/>
      <c r="D5058"/>
      <c r="E5058"/>
      <c r="F5058"/>
      <c r="G5058" s="6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</row>
    <row r="5059" spans="2:21" x14ac:dyDescent="0.35">
      <c r="B5059" s="8"/>
      <c r="C5059"/>
      <c r="D5059"/>
      <c r="E5059"/>
      <c r="F5059"/>
      <c r="G5059" s="6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</row>
    <row r="5060" spans="2:21" x14ac:dyDescent="0.35">
      <c r="B5060" s="8"/>
      <c r="C5060"/>
      <c r="D5060"/>
      <c r="E5060"/>
      <c r="F5060"/>
      <c r="G5060" s="6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</row>
    <row r="5061" spans="2:21" x14ac:dyDescent="0.35">
      <c r="B5061" s="8"/>
      <c r="C5061"/>
      <c r="D5061"/>
      <c r="E5061"/>
      <c r="F5061"/>
      <c r="G5061" s="6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</row>
    <row r="5062" spans="2:21" x14ac:dyDescent="0.35">
      <c r="B5062" s="8"/>
      <c r="C5062"/>
      <c r="D5062"/>
      <c r="E5062"/>
      <c r="F5062"/>
      <c r="G5062" s="6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</row>
    <row r="5063" spans="2:21" x14ac:dyDescent="0.35">
      <c r="B5063" s="8"/>
      <c r="C5063"/>
      <c r="D5063"/>
      <c r="E5063"/>
      <c r="F5063"/>
      <c r="G5063" s="6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</row>
    <row r="5064" spans="2:21" x14ac:dyDescent="0.35">
      <c r="B5064" s="8"/>
      <c r="C5064"/>
      <c r="D5064"/>
      <c r="E5064"/>
      <c r="F5064"/>
      <c r="G5064" s="6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</row>
    <row r="5065" spans="2:21" x14ac:dyDescent="0.35">
      <c r="B5065" s="8"/>
      <c r="C5065"/>
      <c r="D5065"/>
      <c r="E5065"/>
      <c r="F5065"/>
      <c r="G5065" s="6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</row>
    <row r="5066" spans="2:21" x14ac:dyDescent="0.35">
      <c r="B5066" s="8"/>
      <c r="C5066"/>
      <c r="D5066"/>
      <c r="E5066"/>
      <c r="F5066"/>
      <c r="G5066" s="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</row>
    <row r="5067" spans="2:21" x14ac:dyDescent="0.35">
      <c r="B5067" s="8"/>
      <c r="C5067"/>
      <c r="D5067"/>
      <c r="E5067"/>
      <c r="F5067"/>
      <c r="G5067" s="6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</row>
    <row r="5068" spans="2:21" x14ac:dyDescent="0.35">
      <c r="B5068" s="8"/>
      <c r="C5068"/>
      <c r="D5068"/>
      <c r="E5068"/>
      <c r="F5068"/>
      <c r="G5068" s="6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</row>
    <row r="5069" spans="2:21" x14ac:dyDescent="0.35">
      <c r="B5069" s="8"/>
      <c r="C5069"/>
      <c r="D5069"/>
      <c r="E5069"/>
      <c r="F5069"/>
      <c r="G5069" s="6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</row>
    <row r="5070" spans="2:21" x14ac:dyDescent="0.35">
      <c r="B5070" s="8"/>
      <c r="C5070"/>
      <c r="D5070"/>
      <c r="E5070"/>
      <c r="F5070"/>
      <c r="G5070" s="6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</row>
    <row r="5071" spans="2:21" x14ac:dyDescent="0.35">
      <c r="B5071" s="8"/>
      <c r="C5071"/>
      <c r="D5071"/>
      <c r="E5071"/>
      <c r="F5071"/>
      <c r="G5071" s="6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</row>
    <row r="5072" spans="2:21" x14ac:dyDescent="0.35">
      <c r="B5072" s="8"/>
      <c r="C5072"/>
      <c r="D5072"/>
      <c r="E5072"/>
      <c r="F5072"/>
      <c r="G5072" s="6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</row>
    <row r="5073" spans="2:21" x14ac:dyDescent="0.35">
      <c r="B5073" s="8"/>
      <c r="C5073"/>
      <c r="D5073"/>
      <c r="E5073"/>
      <c r="F5073"/>
      <c r="G5073" s="6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</row>
    <row r="5074" spans="2:21" x14ac:dyDescent="0.35">
      <c r="B5074" s="8"/>
      <c r="C5074"/>
      <c r="D5074"/>
      <c r="E5074"/>
      <c r="F5074"/>
      <c r="G5074" s="6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</row>
    <row r="5075" spans="2:21" x14ac:dyDescent="0.35">
      <c r="B5075" s="8"/>
      <c r="C5075"/>
      <c r="D5075"/>
      <c r="E5075"/>
      <c r="F5075"/>
      <c r="G5075" s="6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</row>
    <row r="5076" spans="2:21" x14ac:dyDescent="0.35">
      <c r="B5076" s="8"/>
      <c r="C5076"/>
      <c r="D5076"/>
      <c r="E5076"/>
      <c r="F5076"/>
      <c r="G5076" s="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</row>
    <row r="5077" spans="2:21" x14ac:dyDescent="0.35">
      <c r="B5077" s="8"/>
      <c r="C5077"/>
      <c r="D5077"/>
      <c r="E5077"/>
      <c r="F5077"/>
      <c r="G5077" s="6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</row>
    <row r="5078" spans="2:21" x14ac:dyDescent="0.35">
      <c r="B5078" s="8"/>
      <c r="C5078"/>
      <c r="D5078"/>
      <c r="E5078"/>
      <c r="F5078"/>
      <c r="G5078" s="6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</row>
    <row r="5079" spans="2:21" x14ac:dyDescent="0.35">
      <c r="B5079" s="8"/>
      <c r="C5079"/>
      <c r="D5079"/>
      <c r="E5079"/>
      <c r="F5079"/>
      <c r="G5079" s="6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</row>
    <row r="5080" spans="2:21" x14ac:dyDescent="0.35">
      <c r="B5080" s="8"/>
      <c r="C5080"/>
      <c r="D5080"/>
      <c r="E5080"/>
      <c r="F5080"/>
      <c r="G5080" s="6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</row>
    <row r="5081" spans="2:21" x14ac:dyDescent="0.35">
      <c r="B5081" s="8"/>
      <c r="C5081"/>
      <c r="D5081"/>
      <c r="E5081"/>
      <c r="F5081"/>
      <c r="G5081" s="6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</row>
    <row r="5082" spans="2:21" x14ac:dyDescent="0.35">
      <c r="B5082" s="8"/>
      <c r="C5082"/>
      <c r="D5082"/>
      <c r="E5082"/>
      <c r="F5082"/>
      <c r="G5082" s="6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</row>
    <row r="5083" spans="2:21" x14ac:dyDescent="0.35">
      <c r="B5083" s="8"/>
      <c r="C5083"/>
      <c r="D5083"/>
      <c r="E5083"/>
      <c r="F5083"/>
      <c r="G5083" s="6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</row>
    <row r="5084" spans="2:21" x14ac:dyDescent="0.35">
      <c r="B5084" s="8"/>
      <c r="C5084"/>
      <c r="D5084"/>
      <c r="E5084"/>
      <c r="F5084"/>
      <c r="G5084" s="6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</row>
    <row r="5085" spans="2:21" x14ac:dyDescent="0.35">
      <c r="B5085" s="8"/>
      <c r="C5085"/>
      <c r="D5085"/>
      <c r="E5085"/>
      <c r="F5085"/>
      <c r="G5085" s="6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</row>
    <row r="5086" spans="2:21" x14ac:dyDescent="0.35">
      <c r="B5086" s="8"/>
      <c r="C5086"/>
      <c r="D5086"/>
      <c r="E5086"/>
      <c r="F5086"/>
      <c r="G5086" s="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</row>
    <row r="5087" spans="2:21" x14ac:dyDescent="0.35">
      <c r="B5087" s="8"/>
      <c r="C5087"/>
      <c r="D5087"/>
      <c r="E5087"/>
      <c r="F5087"/>
      <c r="G5087" s="6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</row>
    <row r="5088" spans="2:21" x14ac:dyDescent="0.35">
      <c r="B5088" s="8"/>
      <c r="C5088"/>
      <c r="D5088"/>
      <c r="E5088"/>
      <c r="F5088"/>
      <c r="G5088" s="6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</row>
    <row r="5089" spans="2:21" x14ac:dyDescent="0.35">
      <c r="B5089" s="8"/>
      <c r="C5089"/>
      <c r="D5089"/>
      <c r="E5089"/>
      <c r="F5089"/>
      <c r="G5089" s="6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</row>
    <row r="5090" spans="2:21" x14ac:dyDescent="0.35">
      <c r="B5090" s="8"/>
      <c r="C5090"/>
      <c r="D5090"/>
      <c r="E5090"/>
      <c r="F5090"/>
      <c r="G5090" s="6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</row>
    <row r="5091" spans="2:21" x14ac:dyDescent="0.35">
      <c r="B5091" s="8"/>
      <c r="C5091"/>
      <c r="D5091"/>
      <c r="E5091"/>
      <c r="F5091"/>
      <c r="G5091" s="6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</row>
    <row r="5092" spans="2:21" x14ac:dyDescent="0.35">
      <c r="B5092" s="8"/>
      <c r="C5092"/>
      <c r="D5092"/>
      <c r="E5092"/>
      <c r="F5092"/>
      <c r="G5092" s="6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</row>
    <row r="5093" spans="2:21" x14ac:dyDescent="0.35">
      <c r="B5093" s="8"/>
      <c r="C5093"/>
      <c r="D5093"/>
      <c r="E5093"/>
      <c r="F5093"/>
      <c r="G5093" s="6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</row>
    <row r="5094" spans="2:21" x14ac:dyDescent="0.35">
      <c r="B5094" s="8"/>
      <c r="C5094"/>
      <c r="D5094"/>
      <c r="E5094"/>
      <c r="F5094"/>
      <c r="G5094" s="6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</row>
    <row r="5095" spans="2:21" x14ac:dyDescent="0.35">
      <c r="B5095" s="8"/>
      <c r="C5095"/>
      <c r="D5095"/>
      <c r="E5095"/>
      <c r="F5095"/>
      <c r="G5095" s="6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</row>
    <row r="5096" spans="2:21" x14ac:dyDescent="0.35">
      <c r="B5096" s="8"/>
      <c r="C5096"/>
      <c r="D5096"/>
      <c r="E5096"/>
      <c r="F5096"/>
      <c r="G5096" s="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</row>
    <row r="5097" spans="2:21" x14ac:dyDescent="0.35">
      <c r="B5097" s="8"/>
      <c r="C5097"/>
      <c r="D5097"/>
      <c r="E5097"/>
      <c r="F5097"/>
      <c r="G5097" s="6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</row>
    <row r="5098" spans="2:21" x14ac:dyDescent="0.35">
      <c r="B5098" s="8"/>
      <c r="C5098"/>
      <c r="D5098"/>
      <c r="E5098"/>
      <c r="F5098"/>
      <c r="G5098" s="6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</row>
    <row r="5099" spans="2:21" x14ac:dyDescent="0.35">
      <c r="B5099" s="8"/>
      <c r="C5099"/>
      <c r="D5099"/>
      <c r="E5099"/>
      <c r="F5099"/>
      <c r="G5099" s="6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</row>
    <row r="5100" spans="2:21" x14ac:dyDescent="0.35">
      <c r="B5100" s="8"/>
      <c r="C5100"/>
      <c r="D5100"/>
      <c r="E5100"/>
      <c r="F5100"/>
      <c r="G5100" s="6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</row>
    <row r="5101" spans="2:21" x14ac:dyDescent="0.35">
      <c r="B5101" s="8"/>
      <c r="C5101"/>
      <c r="D5101"/>
      <c r="E5101"/>
      <c r="F5101"/>
      <c r="G5101" s="6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</row>
    <row r="5102" spans="2:21" x14ac:dyDescent="0.35">
      <c r="B5102" s="8"/>
      <c r="C5102"/>
      <c r="D5102"/>
      <c r="E5102"/>
      <c r="F5102"/>
      <c r="G5102" s="6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</row>
    <row r="5103" spans="2:21" x14ac:dyDescent="0.35">
      <c r="B5103" s="8"/>
      <c r="C5103"/>
      <c r="D5103"/>
      <c r="E5103"/>
      <c r="F5103"/>
      <c r="G5103" s="6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</row>
    <row r="5104" spans="2:21" x14ac:dyDescent="0.35">
      <c r="B5104" s="8"/>
      <c r="C5104"/>
      <c r="D5104"/>
      <c r="E5104"/>
      <c r="F5104"/>
      <c r="G5104" s="6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</row>
    <row r="5105" spans="2:21" x14ac:dyDescent="0.35">
      <c r="B5105" s="8"/>
      <c r="C5105"/>
      <c r="D5105"/>
      <c r="E5105"/>
      <c r="F5105"/>
      <c r="G5105" s="6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</row>
    <row r="5106" spans="2:21" x14ac:dyDescent="0.35">
      <c r="B5106" s="8"/>
      <c r="C5106"/>
      <c r="D5106"/>
      <c r="E5106"/>
      <c r="F5106"/>
      <c r="G5106" s="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</row>
    <row r="5107" spans="2:21" x14ac:dyDescent="0.35">
      <c r="B5107" s="8"/>
      <c r="C5107"/>
      <c r="D5107"/>
      <c r="E5107"/>
      <c r="F5107"/>
      <c r="G5107" s="6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</row>
    <row r="5108" spans="2:21" x14ac:dyDescent="0.35">
      <c r="B5108" s="8"/>
      <c r="C5108"/>
      <c r="D5108"/>
      <c r="E5108"/>
      <c r="F5108"/>
      <c r="G5108" s="6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</row>
    <row r="5109" spans="2:21" x14ac:dyDescent="0.35">
      <c r="B5109" s="8"/>
      <c r="C5109"/>
      <c r="D5109"/>
      <c r="E5109"/>
      <c r="F5109"/>
      <c r="G5109" s="6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</row>
    <row r="5110" spans="2:21" x14ac:dyDescent="0.35">
      <c r="B5110" s="8"/>
      <c r="C5110"/>
      <c r="D5110"/>
      <c r="E5110"/>
      <c r="F5110"/>
      <c r="G5110" s="6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</row>
    <row r="5111" spans="2:21" x14ac:dyDescent="0.35">
      <c r="B5111" s="8"/>
      <c r="C5111"/>
      <c r="D5111"/>
      <c r="E5111"/>
      <c r="F5111"/>
      <c r="G5111" s="6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</row>
    <row r="5112" spans="2:21" x14ac:dyDescent="0.35">
      <c r="B5112" s="8"/>
      <c r="C5112"/>
      <c r="D5112"/>
      <c r="E5112"/>
      <c r="F5112"/>
      <c r="G5112" s="6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</row>
    <row r="5113" spans="2:21" x14ac:dyDescent="0.35">
      <c r="B5113" s="8"/>
      <c r="C5113"/>
      <c r="D5113"/>
      <c r="E5113"/>
      <c r="F5113"/>
      <c r="G5113" s="6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</row>
    <row r="5114" spans="2:21" x14ac:dyDescent="0.35">
      <c r="B5114" s="8"/>
      <c r="C5114"/>
      <c r="D5114"/>
      <c r="E5114"/>
      <c r="F5114"/>
      <c r="G5114" s="6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</row>
    <row r="5115" spans="2:21" x14ac:dyDescent="0.35">
      <c r="B5115" s="8"/>
      <c r="C5115"/>
      <c r="D5115"/>
      <c r="E5115"/>
      <c r="F5115"/>
      <c r="G5115" s="6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</row>
    <row r="5116" spans="2:21" x14ac:dyDescent="0.35">
      <c r="B5116" s="8"/>
      <c r="C5116"/>
      <c r="D5116"/>
      <c r="E5116"/>
      <c r="F5116"/>
      <c r="G5116" s="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</row>
    <row r="5117" spans="2:21" x14ac:dyDescent="0.35">
      <c r="B5117" s="8"/>
      <c r="C5117"/>
      <c r="D5117"/>
      <c r="E5117"/>
      <c r="F5117"/>
      <c r="G5117" s="6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</row>
    <row r="5118" spans="2:21" x14ac:dyDescent="0.35">
      <c r="B5118" s="8"/>
      <c r="C5118"/>
      <c r="D5118"/>
      <c r="E5118"/>
      <c r="F5118"/>
      <c r="G5118" s="6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</row>
    <row r="5119" spans="2:21" x14ac:dyDescent="0.35">
      <c r="B5119" s="8"/>
      <c r="C5119"/>
      <c r="D5119"/>
      <c r="E5119"/>
      <c r="F5119"/>
      <c r="G5119" s="6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</row>
    <row r="5120" spans="2:21" x14ac:dyDescent="0.35">
      <c r="B5120" s="8"/>
      <c r="C5120"/>
      <c r="D5120"/>
      <c r="E5120"/>
      <c r="F5120"/>
      <c r="G5120" s="6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</row>
    <row r="5121" spans="2:21" x14ac:dyDescent="0.35">
      <c r="B5121" s="8"/>
      <c r="C5121"/>
      <c r="D5121"/>
      <c r="E5121"/>
      <c r="F5121"/>
      <c r="G5121" s="6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</row>
    <row r="5122" spans="2:21" x14ac:dyDescent="0.35">
      <c r="B5122" s="8"/>
      <c r="C5122"/>
      <c r="D5122"/>
      <c r="E5122"/>
      <c r="F5122"/>
      <c r="G5122" s="6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</row>
    <row r="5123" spans="2:21" x14ac:dyDescent="0.35">
      <c r="B5123" s="8"/>
      <c r="C5123"/>
      <c r="D5123"/>
      <c r="E5123"/>
      <c r="F5123"/>
      <c r="G5123" s="6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</row>
    <row r="5124" spans="2:21" x14ac:dyDescent="0.35">
      <c r="B5124" s="8"/>
      <c r="C5124"/>
      <c r="D5124"/>
      <c r="E5124"/>
      <c r="F5124"/>
      <c r="G5124" s="6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</row>
    <row r="5125" spans="2:21" x14ac:dyDescent="0.35">
      <c r="B5125" s="8"/>
      <c r="C5125"/>
      <c r="D5125"/>
      <c r="E5125"/>
      <c r="F5125"/>
      <c r="G5125" s="6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</row>
    <row r="5126" spans="2:21" x14ac:dyDescent="0.35">
      <c r="B5126" s="8"/>
      <c r="C5126"/>
      <c r="D5126"/>
      <c r="E5126"/>
      <c r="F5126"/>
      <c r="G5126" s="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</row>
    <row r="5127" spans="2:21" x14ac:dyDescent="0.35">
      <c r="B5127" s="8"/>
      <c r="C5127"/>
      <c r="D5127"/>
      <c r="E5127"/>
      <c r="F5127"/>
      <c r="G5127" s="6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</row>
    <row r="5128" spans="2:21" x14ac:dyDescent="0.35">
      <c r="B5128" s="8"/>
      <c r="C5128"/>
      <c r="D5128"/>
      <c r="E5128"/>
      <c r="F5128"/>
      <c r="G5128" s="6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</row>
    <row r="5129" spans="2:21" x14ac:dyDescent="0.35">
      <c r="B5129" s="8"/>
      <c r="C5129"/>
      <c r="D5129"/>
      <c r="E5129"/>
      <c r="F5129"/>
      <c r="G5129" s="6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</row>
    <row r="5130" spans="2:21" x14ac:dyDescent="0.35">
      <c r="B5130" s="8"/>
      <c r="C5130"/>
      <c r="D5130"/>
      <c r="E5130"/>
      <c r="F5130"/>
      <c r="G5130" s="6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</row>
    <row r="5131" spans="2:21" x14ac:dyDescent="0.35">
      <c r="B5131" s="8"/>
      <c r="C5131"/>
      <c r="D5131"/>
      <c r="E5131"/>
      <c r="F5131"/>
      <c r="G5131" s="6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</row>
    <row r="5132" spans="2:21" x14ac:dyDescent="0.35">
      <c r="B5132" s="8"/>
      <c r="C5132"/>
      <c r="D5132"/>
      <c r="E5132"/>
      <c r="F5132"/>
      <c r="G5132" s="6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</row>
    <row r="5133" spans="2:21" x14ac:dyDescent="0.35">
      <c r="B5133" s="8"/>
      <c r="C5133"/>
      <c r="D5133"/>
      <c r="E5133"/>
      <c r="F5133"/>
      <c r="G5133" s="6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</row>
    <row r="5134" spans="2:21" x14ac:dyDescent="0.35">
      <c r="B5134" s="8"/>
      <c r="C5134"/>
      <c r="D5134"/>
      <c r="E5134"/>
      <c r="F5134"/>
      <c r="G5134" s="6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</row>
    <row r="5135" spans="2:21" x14ac:dyDescent="0.35">
      <c r="B5135" s="8"/>
      <c r="C5135"/>
      <c r="D5135"/>
      <c r="E5135"/>
      <c r="F5135"/>
      <c r="G5135" s="6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</row>
    <row r="5136" spans="2:21" x14ac:dyDescent="0.35">
      <c r="B5136" s="8"/>
      <c r="C5136"/>
      <c r="D5136"/>
      <c r="E5136"/>
      <c r="F5136"/>
      <c r="G5136" s="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</row>
    <row r="5137" spans="2:21" x14ac:dyDescent="0.35">
      <c r="B5137" s="8"/>
      <c r="C5137"/>
      <c r="D5137"/>
      <c r="E5137"/>
      <c r="F5137"/>
      <c r="G5137" s="6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</row>
    <row r="5138" spans="2:21" x14ac:dyDescent="0.35">
      <c r="B5138" s="8"/>
      <c r="C5138"/>
      <c r="D5138"/>
      <c r="E5138"/>
      <c r="F5138"/>
      <c r="G5138" s="6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</row>
    <row r="5139" spans="2:21" x14ac:dyDescent="0.35">
      <c r="B5139" s="8"/>
      <c r="C5139"/>
      <c r="D5139"/>
      <c r="E5139"/>
      <c r="F5139"/>
      <c r="G5139" s="6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</row>
    <row r="5140" spans="2:21" x14ac:dyDescent="0.35">
      <c r="B5140" s="8"/>
      <c r="C5140"/>
      <c r="D5140"/>
      <c r="E5140"/>
      <c r="F5140"/>
      <c r="G5140" s="6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</row>
    <row r="5141" spans="2:21" x14ac:dyDescent="0.35">
      <c r="B5141" s="8"/>
      <c r="C5141"/>
      <c r="D5141"/>
      <c r="E5141"/>
      <c r="F5141"/>
      <c r="G5141" s="6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</row>
    <row r="5142" spans="2:21" x14ac:dyDescent="0.35">
      <c r="B5142" s="8"/>
      <c r="C5142"/>
      <c r="D5142"/>
      <c r="E5142"/>
      <c r="F5142"/>
      <c r="G5142" s="6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</row>
    <row r="5143" spans="2:21" x14ac:dyDescent="0.35">
      <c r="B5143" s="8"/>
      <c r="C5143"/>
      <c r="D5143"/>
      <c r="E5143"/>
      <c r="F5143"/>
      <c r="G5143" s="6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</row>
    <row r="5144" spans="2:21" x14ac:dyDescent="0.35">
      <c r="B5144" s="8"/>
      <c r="C5144"/>
      <c r="D5144"/>
      <c r="E5144"/>
      <c r="F5144"/>
      <c r="G5144" s="6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</row>
    <row r="5145" spans="2:21" x14ac:dyDescent="0.35">
      <c r="B5145" s="8"/>
      <c r="C5145"/>
      <c r="D5145"/>
      <c r="E5145"/>
      <c r="F5145"/>
      <c r="G5145" s="6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</row>
    <row r="5146" spans="2:21" x14ac:dyDescent="0.35">
      <c r="B5146" s="8"/>
      <c r="C5146"/>
      <c r="D5146"/>
      <c r="E5146"/>
      <c r="F5146"/>
      <c r="G5146" s="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</row>
    <row r="5147" spans="2:21" x14ac:dyDescent="0.35">
      <c r="B5147" s="8"/>
      <c r="C5147"/>
      <c r="D5147"/>
      <c r="E5147"/>
      <c r="F5147"/>
      <c r="G5147" s="6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</row>
    <row r="5148" spans="2:21" x14ac:dyDescent="0.35">
      <c r="B5148" s="8"/>
      <c r="C5148"/>
      <c r="D5148"/>
      <c r="E5148"/>
      <c r="F5148"/>
      <c r="G5148" s="6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</row>
    <row r="5149" spans="2:21" x14ac:dyDescent="0.35">
      <c r="B5149" s="8"/>
      <c r="C5149"/>
      <c r="D5149"/>
      <c r="E5149"/>
      <c r="F5149"/>
      <c r="G5149" s="6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</row>
    <row r="5150" spans="2:21" x14ac:dyDescent="0.35">
      <c r="B5150" s="8"/>
      <c r="C5150"/>
      <c r="D5150"/>
      <c r="E5150"/>
      <c r="F5150"/>
      <c r="G5150" s="6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</row>
    <row r="5151" spans="2:21" x14ac:dyDescent="0.35">
      <c r="B5151" s="8"/>
      <c r="C5151"/>
      <c r="D5151"/>
      <c r="E5151"/>
      <c r="F5151"/>
      <c r="G5151" s="6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</row>
    <row r="5152" spans="2:21" x14ac:dyDescent="0.35">
      <c r="B5152" s="8"/>
      <c r="C5152"/>
      <c r="D5152"/>
      <c r="E5152"/>
      <c r="F5152"/>
      <c r="G5152" s="6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</row>
    <row r="5153" spans="2:21" x14ac:dyDescent="0.35">
      <c r="B5153" s="8"/>
      <c r="C5153"/>
      <c r="D5153"/>
      <c r="E5153"/>
      <c r="F5153"/>
      <c r="G5153" s="6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</row>
    <row r="5154" spans="2:21" x14ac:dyDescent="0.35">
      <c r="B5154" s="8"/>
      <c r="C5154"/>
      <c r="D5154"/>
      <c r="E5154"/>
      <c r="F5154"/>
      <c r="G5154" s="6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</row>
    <row r="5155" spans="2:21" x14ac:dyDescent="0.35">
      <c r="B5155" s="8"/>
      <c r="C5155"/>
      <c r="D5155"/>
      <c r="E5155"/>
      <c r="F5155"/>
      <c r="G5155" s="6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</row>
    <row r="5156" spans="2:21" x14ac:dyDescent="0.35">
      <c r="B5156" s="8"/>
      <c r="C5156"/>
      <c r="D5156"/>
      <c r="E5156"/>
      <c r="F5156"/>
      <c r="G5156" s="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</row>
    <row r="5157" spans="2:21" x14ac:dyDescent="0.35">
      <c r="B5157" s="8"/>
      <c r="C5157"/>
      <c r="D5157"/>
      <c r="E5157"/>
      <c r="F5157"/>
      <c r="G5157" s="6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</row>
    <row r="5158" spans="2:21" x14ac:dyDescent="0.35">
      <c r="B5158" s="8"/>
      <c r="C5158"/>
      <c r="D5158"/>
      <c r="E5158"/>
      <c r="F5158"/>
      <c r="G5158" s="6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</row>
    <row r="5159" spans="2:21" x14ac:dyDescent="0.35">
      <c r="B5159" s="8"/>
      <c r="C5159"/>
      <c r="D5159"/>
      <c r="E5159"/>
      <c r="F5159"/>
      <c r="G5159" s="6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</row>
    <row r="5160" spans="2:21" x14ac:dyDescent="0.35">
      <c r="B5160" s="8"/>
      <c r="C5160"/>
      <c r="D5160"/>
      <c r="E5160"/>
      <c r="F5160"/>
      <c r="G5160" s="6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</row>
    <row r="5161" spans="2:21" x14ac:dyDescent="0.35">
      <c r="B5161" s="8"/>
      <c r="C5161"/>
      <c r="D5161"/>
      <c r="E5161"/>
      <c r="F5161"/>
      <c r="G5161" s="6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</row>
    <row r="5162" spans="2:21" x14ac:dyDescent="0.35">
      <c r="B5162" s="8"/>
      <c r="C5162"/>
      <c r="D5162"/>
      <c r="E5162"/>
      <c r="F5162"/>
      <c r="G5162" s="6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</row>
    <row r="5163" spans="2:21" x14ac:dyDescent="0.35">
      <c r="B5163" s="8"/>
      <c r="C5163"/>
      <c r="D5163"/>
      <c r="E5163"/>
      <c r="F5163"/>
      <c r="G5163" s="6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</row>
    <row r="5164" spans="2:21" x14ac:dyDescent="0.35">
      <c r="B5164" s="8"/>
      <c r="C5164"/>
      <c r="D5164"/>
      <c r="E5164"/>
      <c r="F5164"/>
      <c r="G5164" s="6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</row>
    <row r="5165" spans="2:21" x14ac:dyDescent="0.35">
      <c r="B5165" s="8"/>
      <c r="C5165"/>
      <c r="D5165"/>
      <c r="E5165"/>
      <c r="F5165"/>
      <c r="G5165" s="6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</row>
    <row r="5166" spans="2:21" x14ac:dyDescent="0.35">
      <c r="B5166" s="8"/>
      <c r="C5166"/>
      <c r="D5166"/>
      <c r="E5166"/>
      <c r="F5166"/>
      <c r="G5166" s="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</row>
    <row r="5167" spans="2:21" x14ac:dyDescent="0.35">
      <c r="B5167" s="8"/>
      <c r="C5167"/>
      <c r="D5167"/>
      <c r="E5167"/>
      <c r="F5167"/>
      <c r="G5167" s="6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</row>
    <row r="5168" spans="2:21" x14ac:dyDescent="0.35">
      <c r="B5168" s="8"/>
      <c r="C5168"/>
      <c r="D5168"/>
      <c r="E5168"/>
      <c r="F5168"/>
      <c r="G5168" s="6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</row>
    <row r="5169" spans="2:21" x14ac:dyDescent="0.35">
      <c r="B5169" s="8"/>
      <c r="C5169"/>
      <c r="D5169"/>
      <c r="E5169"/>
      <c r="F5169"/>
      <c r="G5169" s="6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</row>
    <row r="5170" spans="2:21" x14ac:dyDescent="0.35">
      <c r="B5170" s="8"/>
      <c r="C5170"/>
      <c r="D5170"/>
      <c r="E5170"/>
      <c r="F5170"/>
      <c r="G5170" s="6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</row>
    <row r="5171" spans="2:21" x14ac:dyDescent="0.35">
      <c r="B5171" s="8"/>
      <c r="C5171"/>
      <c r="D5171"/>
      <c r="E5171"/>
      <c r="F5171"/>
      <c r="G5171" s="6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</row>
    <row r="5172" spans="2:21" x14ac:dyDescent="0.35">
      <c r="B5172" s="8"/>
      <c r="C5172"/>
      <c r="D5172"/>
      <c r="E5172"/>
      <c r="F5172"/>
      <c r="G5172" s="6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</row>
    <row r="5173" spans="2:21" x14ac:dyDescent="0.35">
      <c r="B5173" s="8"/>
      <c r="C5173"/>
      <c r="D5173"/>
      <c r="E5173"/>
      <c r="F5173"/>
      <c r="G5173" s="6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</row>
    <row r="5174" spans="2:21" x14ac:dyDescent="0.35">
      <c r="B5174" s="8"/>
      <c r="C5174"/>
      <c r="D5174"/>
      <c r="E5174"/>
      <c r="F5174"/>
      <c r="G5174" s="6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</row>
    <row r="5175" spans="2:21" x14ac:dyDescent="0.35">
      <c r="B5175" s="8"/>
      <c r="C5175"/>
      <c r="D5175"/>
      <c r="E5175"/>
      <c r="F5175"/>
      <c r="G5175" s="6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</row>
    <row r="5176" spans="2:21" x14ac:dyDescent="0.35">
      <c r="B5176" s="8"/>
      <c r="C5176"/>
      <c r="D5176"/>
      <c r="E5176"/>
      <c r="F5176"/>
      <c r="G5176" s="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</row>
    <row r="5177" spans="2:21" x14ac:dyDescent="0.35">
      <c r="B5177" s="8"/>
      <c r="C5177"/>
      <c r="D5177"/>
      <c r="E5177"/>
      <c r="F5177"/>
      <c r="G5177" s="6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</row>
    <row r="5178" spans="2:21" x14ac:dyDescent="0.35">
      <c r="B5178" s="8"/>
      <c r="C5178"/>
      <c r="D5178"/>
      <c r="E5178"/>
      <c r="F5178"/>
      <c r="G5178" s="6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</row>
    <row r="5179" spans="2:21" x14ac:dyDescent="0.35">
      <c r="B5179" s="8"/>
      <c r="C5179"/>
      <c r="D5179"/>
      <c r="E5179"/>
      <c r="F5179"/>
      <c r="G5179" s="6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</row>
    <row r="5180" spans="2:21" x14ac:dyDescent="0.35">
      <c r="B5180" s="8"/>
      <c r="C5180"/>
      <c r="D5180"/>
      <c r="E5180"/>
      <c r="F5180"/>
      <c r="G5180" s="6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</row>
    <row r="5181" spans="2:21" x14ac:dyDescent="0.35">
      <c r="B5181" s="8"/>
      <c r="C5181"/>
      <c r="D5181"/>
      <c r="E5181"/>
      <c r="F5181"/>
      <c r="G5181" s="6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</row>
    <row r="5182" spans="2:21" x14ac:dyDescent="0.35">
      <c r="B5182" s="8"/>
      <c r="C5182"/>
      <c r="D5182"/>
      <c r="E5182"/>
      <c r="F5182"/>
      <c r="G5182" s="6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</row>
    <row r="5183" spans="2:21" x14ac:dyDescent="0.35">
      <c r="B5183" s="8"/>
      <c r="C5183"/>
      <c r="D5183"/>
      <c r="E5183"/>
      <c r="F5183"/>
      <c r="G5183" s="6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</row>
    <row r="5184" spans="2:21" x14ac:dyDescent="0.35">
      <c r="B5184" s="8"/>
      <c r="C5184"/>
      <c r="D5184"/>
      <c r="E5184"/>
      <c r="F5184"/>
      <c r="G5184" s="6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</row>
    <row r="5185" spans="2:21" x14ac:dyDescent="0.35">
      <c r="B5185" s="8"/>
      <c r="C5185"/>
      <c r="D5185"/>
      <c r="E5185"/>
      <c r="F5185"/>
      <c r="G5185" s="6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</row>
    <row r="5186" spans="2:21" x14ac:dyDescent="0.35">
      <c r="B5186" s="8"/>
      <c r="C5186"/>
      <c r="D5186"/>
      <c r="E5186"/>
      <c r="F5186"/>
      <c r="G5186" s="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</row>
    <row r="5187" spans="2:21" x14ac:dyDescent="0.35">
      <c r="B5187" s="8"/>
      <c r="C5187"/>
      <c r="D5187"/>
      <c r="E5187"/>
      <c r="F5187"/>
      <c r="G5187" s="6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</row>
    <row r="5188" spans="2:21" x14ac:dyDescent="0.35">
      <c r="B5188" s="8"/>
      <c r="C5188"/>
      <c r="D5188"/>
      <c r="E5188"/>
      <c r="F5188"/>
      <c r="G5188" s="6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</row>
    <row r="5189" spans="2:21" x14ac:dyDescent="0.35">
      <c r="B5189" s="8"/>
      <c r="C5189"/>
      <c r="D5189"/>
      <c r="E5189"/>
      <c r="F5189"/>
      <c r="G5189" s="6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</row>
    <row r="5190" spans="2:21" x14ac:dyDescent="0.35">
      <c r="B5190" s="8"/>
      <c r="C5190"/>
      <c r="D5190"/>
      <c r="E5190"/>
      <c r="F5190"/>
      <c r="G5190" s="6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</row>
    <row r="5191" spans="2:21" x14ac:dyDescent="0.35">
      <c r="B5191" s="8"/>
      <c r="C5191"/>
      <c r="D5191"/>
      <c r="E5191"/>
      <c r="F5191"/>
      <c r="G5191" s="6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</row>
    <row r="5192" spans="2:21" x14ac:dyDescent="0.35">
      <c r="B5192" s="8"/>
      <c r="C5192"/>
      <c r="D5192"/>
      <c r="E5192"/>
      <c r="F5192"/>
      <c r="G5192" s="6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</row>
    <row r="5193" spans="2:21" x14ac:dyDescent="0.35">
      <c r="B5193" s="8"/>
      <c r="C5193"/>
      <c r="D5193"/>
      <c r="E5193"/>
      <c r="F5193"/>
      <c r="G5193" s="6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</row>
    <row r="5194" spans="2:21" x14ac:dyDescent="0.35">
      <c r="B5194" s="8"/>
      <c r="C5194"/>
      <c r="D5194"/>
      <c r="E5194"/>
      <c r="F5194"/>
      <c r="G5194" s="6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</row>
    <row r="5195" spans="2:21" x14ac:dyDescent="0.35">
      <c r="B5195" s="8"/>
      <c r="C5195"/>
      <c r="D5195"/>
      <c r="E5195"/>
      <c r="F5195"/>
      <c r="G5195" s="6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</row>
    <row r="5196" spans="2:21" x14ac:dyDescent="0.35">
      <c r="B5196" s="8"/>
      <c r="C5196"/>
      <c r="D5196"/>
      <c r="E5196"/>
      <c r="F5196"/>
      <c r="G5196" s="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</row>
    <row r="5197" spans="2:21" x14ac:dyDescent="0.35">
      <c r="B5197" s="8"/>
      <c r="C5197"/>
      <c r="D5197"/>
      <c r="E5197"/>
      <c r="F5197"/>
      <c r="G5197" s="6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</row>
    <row r="5198" spans="2:21" x14ac:dyDescent="0.35">
      <c r="B5198" s="8"/>
      <c r="C5198"/>
      <c r="D5198"/>
      <c r="E5198"/>
      <c r="F5198"/>
      <c r="G5198" s="6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</row>
    <row r="5199" spans="2:21" x14ac:dyDescent="0.35">
      <c r="B5199" s="8"/>
      <c r="C5199"/>
      <c r="D5199"/>
      <c r="E5199"/>
      <c r="F5199"/>
      <c r="G5199" s="6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</row>
    <row r="5200" spans="2:21" x14ac:dyDescent="0.35">
      <c r="B5200" s="8"/>
      <c r="C5200"/>
      <c r="D5200"/>
      <c r="E5200"/>
      <c r="F5200"/>
      <c r="G5200" s="6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</row>
    <row r="5201" spans="2:21" x14ac:dyDescent="0.35">
      <c r="B5201" s="8"/>
      <c r="C5201"/>
      <c r="D5201"/>
      <c r="E5201"/>
      <c r="F5201"/>
      <c r="G5201" s="6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</row>
    <row r="5202" spans="2:21" x14ac:dyDescent="0.35">
      <c r="B5202" s="8"/>
      <c r="C5202"/>
      <c r="D5202"/>
      <c r="E5202"/>
      <c r="F5202"/>
      <c r="G5202" s="6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</row>
    <row r="5203" spans="2:21" x14ac:dyDescent="0.35">
      <c r="B5203" s="8"/>
      <c r="C5203"/>
      <c r="D5203"/>
      <c r="E5203"/>
      <c r="F5203"/>
      <c r="G5203" s="6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</row>
    <row r="5204" spans="2:21" x14ac:dyDescent="0.35">
      <c r="B5204" s="8"/>
      <c r="C5204"/>
      <c r="D5204"/>
      <c r="E5204"/>
      <c r="F5204"/>
      <c r="G5204" s="6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</row>
    <row r="5205" spans="2:21" x14ac:dyDescent="0.35">
      <c r="B5205" s="8"/>
      <c r="C5205"/>
      <c r="D5205"/>
      <c r="E5205"/>
      <c r="F5205"/>
      <c r="G5205" s="6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</row>
    <row r="5206" spans="2:21" x14ac:dyDescent="0.35">
      <c r="B5206" s="8"/>
      <c r="C5206"/>
      <c r="D5206"/>
      <c r="E5206"/>
      <c r="F5206"/>
      <c r="G5206" s="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</row>
    <row r="5207" spans="2:21" x14ac:dyDescent="0.35">
      <c r="B5207" s="8"/>
      <c r="C5207"/>
      <c r="D5207"/>
      <c r="E5207"/>
      <c r="F5207"/>
      <c r="G5207" s="6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</row>
    <row r="5208" spans="2:21" x14ac:dyDescent="0.35">
      <c r="B5208" s="8"/>
      <c r="C5208"/>
      <c r="D5208"/>
      <c r="E5208"/>
      <c r="F5208"/>
      <c r="G5208" s="6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</row>
    <row r="5209" spans="2:21" x14ac:dyDescent="0.35">
      <c r="B5209" s="8"/>
      <c r="C5209"/>
      <c r="D5209"/>
      <c r="E5209"/>
      <c r="F5209"/>
      <c r="G5209" s="6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</row>
    <row r="5210" spans="2:21" x14ac:dyDescent="0.35">
      <c r="B5210" s="8"/>
      <c r="C5210"/>
      <c r="D5210"/>
      <c r="E5210"/>
      <c r="F5210"/>
      <c r="G5210" s="6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</row>
    <row r="5211" spans="2:21" x14ac:dyDescent="0.35">
      <c r="B5211" s="8"/>
      <c r="C5211"/>
      <c r="D5211"/>
      <c r="E5211"/>
      <c r="F5211"/>
      <c r="G5211" s="6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</row>
    <row r="5212" spans="2:21" x14ac:dyDescent="0.35">
      <c r="B5212" s="8"/>
      <c r="C5212"/>
      <c r="D5212"/>
      <c r="E5212"/>
      <c r="F5212"/>
      <c r="G5212" s="6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</row>
    <row r="5213" spans="2:21" x14ac:dyDescent="0.35">
      <c r="B5213" s="8"/>
      <c r="C5213"/>
      <c r="D5213"/>
      <c r="E5213"/>
      <c r="F5213"/>
      <c r="G5213" s="6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</row>
    <row r="5214" spans="2:21" x14ac:dyDescent="0.35">
      <c r="B5214" s="8"/>
      <c r="C5214"/>
      <c r="D5214"/>
      <c r="E5214"/>
      <c r="F5214"/>
      <c r="G5214" s="6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</row>
    <row r="5215" spans="2:21" x14ac:dyDescent="0.35">
      <c r="B5215" s="8"/>
      <c r="C5215"/>
      <c r="D5215"/>
      <c r="E5215"/>
      <c r="F5215"/>
      <c r="G5215" s="6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</row>
    <row r="5216" spans="2:21" x14ac:dyDescent="0.35">
      <c r="B5216" s="8"/>
      <c r="C5216"/>
      <c r="D5216"/>
      <c r="E5216"/>
      <c r="F5216"/>
      <c r="G5216" s="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</row>
    <row r="5217" spans="2:21" x14ac:dyDescent="0.35">
      <c r="B5217" s="8"/>
      <c r="C5217"/>
      <c r="D5217"/>
      <c r="E5217"/>
      <c r="F5217"/>
      <c r="G5217" s="6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</row>
    <row r="5218" spans="2:21" x14ac:dyDescent="0.35">
      <c r="B5218" s="8"/>
      <c r="C5218"/>
      <c r="D5218"/>
      <c r="E5218"/>
      <c r="F5218"/>
      <c r="G5218" s="6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</row>
    <row r="5219" spans="2:21" x14ac:dyDescent="0.35">
      <c r="B5219" s="8"/>
      <c r="C5219"/>
      <c r="D5219"/>
      <c r="E5219"/>
      <c r="F5219"/>
      <c r="G5219" s="6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</row>
    <row r="5220" spans="2:21" x14ac:dyDescent="0.35">
      <c r="B5220" s="8"/>
      <c r="C5220"/>
      <c r="D5220"/>
      <c r="E5220"/>
      <c r="F5220"/>
      <c r="G5220" s="6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</row>
    <row r="5221" spans="2:21" x14ac:dyDescent="0.35">
      <c r="B5221" s="8"/>
      <c r="C5221"/>
      <c r="D5221"/>
      <c r="E5221"/>
      <c r="F5221"/>
      <c r="G5221" s="6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</row>
    <row r="5222" spans="2:21" x14ac:dyDescent="0.35">
      <c r="B5222" s="8"/>
      <c r="C5222"/>
      <c r="D5222"/>
      <c r="E5222"/>
      <c r="F5222"/>
      <c r="G5222" s="6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</row>
    <row r="5223" spans="2:21" x14ac:dyDescent="0.35">
      <c r="B5223" s="8"/>
      <c r="C5223"/>
      <c r="D5223"/>
      <c r="E5223"/>
      <c r="F5223"/>
      <c r="G5223" s="6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</row>
    <row r="5224" spans="2:21" x14ac:dyDescent="0.35">
      <c r="B5224" s="8"/>
      <c r="C5224"/>
      <c r="D5224"/>
      <c r="E5224"/>
      <c r="F5224"/>
      <c r="G5224" s="6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</row>
    <row r="5225" spans="2:21" x14ac:dyDescent="0.35">
      <c r="B5225" s="8"/>
      <c r="C5225"/>
      <c r="D5225"/>
      <c r="E5225"/>
      <c r="F5225"/>
      <c r="G5225" s="6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</row>
    <row r="5226" spans="2:21" x14ac:dyDescent="0.35">
      <c r="B5226" s="8"/>
      <c r="C5226"/>
      <c r="D5226"/>
      <c r="E5226"/>
      <c r="F5226"/>
      <c r="G5226" s="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</row>
    <row r="5227" spans="2:21" x14ac:dyDescent="0.35">
      <c r="B5227" s="8"/>
      <c r="C5227"/>
      <c r="D5227"/>
      <c r="E5227"/>
      <c r="F5227"/>
      <c r="G5227" s="6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</row>
    <row r="5228" spans="2:21" x14ac:dyDescent="0.35">
      <c r="B5228" s="8"/>
      <c r="C5228"/>
      <c r="D5228"/>
      <c r="E5228"/>
      <c r="F5228"/>
      <c r="G5228" s="6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</row>
    <row r="5229" spans="2:21" x14ac:dyDescent="0.35">
      <c r="B5229" s="8"/>
      <c r="C5229"/>
      <c r="D5229"/>
      <c r="E5229"/>
      <c r="F5229"/>
      <c r="G5229" s="6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</row>
    <row r="5230" spans="2:21" x14ac:dyDescent="0.35">
      <c r="B5230" s="8"/>
      <c r="C5230"/>
      <c r="D5230"/>
      <c r="E5230"/>
      <c r="F5230"/>
      <c r="G5230" s="6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</row>
    <row r="5231" spans="2:21" x14ac:dyDescent="0.35">
      <c r="B5231" s="8"/>
      <c r="C5231"/>
      <c r="D5231"/>
      <c r="E5231"/>
      <c r="F5231"/>
      <c r="G5231" s="6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</row>
    <row r="5232" spans="2:21" x14ac:dyDescent="0.35">
      <c r="B5232" s="8"/>
      <c r="C5232"/>
      <c r="D5232"/>
      <c r="E5232"/>
      <c r="F5232"/>
      <c r="G5232" s="6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</row>
    <row r="5233" spans="2:21" x14ac:dyDescent="0.35">
      <c r="B5233" s="8"/>
      <c r="C5233"/>
      <c r="D5233"/>
      <c r="E5233"/>
      <c r="F5233"/>
      <c r="G5233" s="6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</row>
    <row r="5234" spans="2:21" x14ac:dyDescent="0.35">
      <c r="B5234" s="8"/>
      <c r="C5234"/>
      <c r="D5234"/>
      <c r="E5234"/>
      <c r="F5234"/>
      <c r="G5234" s="6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</row>
    <row r="5235" spans="2:21" x14ac:dyDescent="0.35">
      <c r="B5235" s="8"/>
      <c r="C5235"/>
      <c r="D5235"/>
      <c r="E5235"/>
      <c r="F5235"/>
      <c r="G5235" s="6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</row>
    <row r="5236" spans="2:21" x14ac:dyDescent="0.35">
      <c r="B5236" s="8"/>
      <c r="C5236"/>
      <c r="D5236"/>
      <c r="E5236"/>
      <c r="F5236"/>
      <c r="G5236" s="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</row>
    <row r="5237" spans="2:21" x14ac:dyDescent="0.35">
      <c r="B5237" s="8"/>
      <c r="C5237"/>
      <c r="D5237"/>
      <c r="E5237"/>
      <c r="F5237"/>
      <c r="G5237" s="6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</row>
    <row r="5238" spans="2:21" x14ac:dyDescent="0.35">
      <c r="B5238" s="8"/>
      <c r="C5238"/>
      <c r="D5238"/>
      <c r="E5238"/>
      <c r="F5238"/>
      <c r="G5238" s="6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</row>
    <row r="5239" spans="2:21" x14ac:dyDescent="0.35">
      <c r="B5239" s="8"/>
      <c r="C5239"/>
      <c r="D5239"/>
      <c r="E5239"/>
      <c r="F5239"/>
      <c r="G5239" s="6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</row>
    <row r="5240" spans="2:21" x14ac:dyDescent="0.35">
      <c r="B5240" s="8"/>
      <c r="C5240"/>
      <c r="D5240"/>
      <c r="E5240"/>
      <c r="F5240"/>
      <c r="G5240" s="6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</row>
    <row r="5241" spans="2:21" x14ac:dyDescent="0.35">
      <c r="B5241" s="8"/>
      <c r="C5241"/>
      <c r="D5241"/>
      <c r="E5241"/>
      <c r="F5241"/>
      <c r="G5241" s="6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</row>
    <row r="5242" spans="2:21" x14ac:dyDescent="0.35">
      <c r="B5242" s="8"/>
      <c r="C5242"/>
      <c r="D5242"/>
      <c r="E5242"/>
      <c r="F5242"/>
      <c r="G5242" s="6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</row>
    <row r="5243" spans="2:21" x14ac:dyDescent="0.35">
      <c r="B5243" s="8"/>
      <c r="C5243"/>
      <c r="D5243"/>
      <c r="E5243"/>
      <c r="F5243"/>
      <c r="G5243" s="6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</row>
    <row r="5244" spans="2:21" x14ac:dyDescent="0.35">
      <c r="B5244" s="8"/>
      <c r="C5244"/>
      <c r="D5244"/>
      <c r="E5244"/>
      <c r="F5244"/>
      <c r="G5244" s="6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</row>
    <row r="5245" spans="2:21" x14ac:dyDescent="0.35">
      <c r="B5245" s="8"/>
      <c r="C5245"/>
      <c r="D5245"/>
      <c r="E5245"/>
      <c r="F5245"/>
      <c r="G5245" s="6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</row>
    <row r="5246" spans="2:21" x14ac:dyDescent="0.35">
      <c r="B5246" s="8"/>
      <c r="C5246"/>
      <c r="D5246"/>
      <c r="E5246"/>
      <c r="F5246"/>
      <c r="G5246" s="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</row>
    <row r="5247" spans="2:21" x14ac:dyDescent="0.35">
      <c r="B5247" s="8"/>
      <c r="C5247"/>
      <c r="D5247"/>
      <c r="E5247"/>
      <c r="F5247"/>
      <c r="G5247" s="6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</row>
    <row r="5248" spans="2:21" x14ac:dyDescent="0.35">
      <c r="B5248" s="8"/>
      <c r="C5248"/>
      <c r="D5248"/>
      <c r="E5248"/>
      <c r="F5248"/>
      <c r="G5248" s="6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</row>
    <row r="5249" spans="2:21" x14ac:dyDescent="0.35">
      <c r="B5249" s="8"/>
      <c r="C5249"/>
      <c r="D5249"/>
      <c r="E5249"/>
      <c r="F5249"/>
      <c r="G5249" s="6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</row>
    <row r="5250" spans="2:21" x14ac:dyDescent="0.35">
      <c r="B5250" s="8"/>
      <c r="C5250"/>
      <c r="D5250"/>
      <c r="E5250"/>
      <c r="F5250"/>
      <c r="G5250" s="6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</row>
    <row r="5251" spans="2:21" x14ac:dyDescent="0.35">
      <c r="B5251" s="8"/>
      <c r="C5251"/>
      <c r="D5251"/>
      <c r="E5251"/>
      <c r="F5251"/>
      <c r="G5251" s="6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</row>
    <row r="5252" spans="2:21" x14ac:dyDescent="0.35">
      <c r="B5252" s="8"/>
      <c r="C5252"/>
      <c r="D5252"/>
      <c r="E5252"/>
      <c r="F5252"/>
      <c r="G5252" s="6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</row>
    <row r="5253" spans="2:21" x14ac:dyDescent="0.35">
      <c r="B5253" s="8"/>
      <c r="C5253"/>
      <c r="D5253"/>
      <c r="E5253"/>
      <c r="F5253"/>
      <c r="G5253" s="6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</row>
    <row r="5254" spans="2:21" x14ac:dyDescent="0.35">
      <c r="B5254" s="8"/>
      <c r="C5254"/>
      <c r="D5254"/>
      <c r="E5254"/>
      <c r="F5254"/>
      <c r="G5254" s="6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</row>
    <row r="5255" spans="2:21" x14ac:dyDescent="0.35">
      <c r="B5255" s="8"/>
      <c r="C5255"/>
      <c r="D5255"/>
      <c r="E5255"/>
      <c r="F5255"/>
      <c r="G5255" s="6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</row>
    <row r="5256" spans="2:21" x14ac:dyDescent="0.35">
      <c r="B5256" s="8"/>
      <c r="C5256"/>
      <c r="D5256"/>
      <c r="E5256"/>
      <c r="F5256"/>
      <c r="G5256" s="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</row>
    <row r="5257" spans="2:21" x14ac:dyDescent="0.35">
      <c r="B5257" s="8"/>
      <c r="C5257"/>
      <c r="D5257"/>
      <c r="E5257"/>
      <c r="F5257"/>
      <c r="G5257" s="6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</row>
    <row r="5258" spans="2:21" x14ac:dyDescent="0.35">
      <c r="B5258" s="8"/>
      <c r="C5258"/>
      <c r="D5258"/>
      <c r="E5258"/>
      <c r="F5258"/>
      <c r="G5258" s="6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</row>
    <row r="5259" spans="2:21" x14ac:dyDescent="0.35">
      <c r="B5259" s="8"/>
      <c r="C5259"/>
      <c r="D5259"/>
      <c r="E5259"/>
      <c r="F5259"/>
      <c r="G5259" s="6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</row>
    <row r="5260" spans="2:21" x14ac:dyDescent="0.35">
      <c r="B5260" s="8"/>
      <c r="C5260"/>
      <c r="D5260"/>
      <c r="E5260"/>
      <c r="F5260"/>
      <c r="G5260" s="6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</row>
    <row r="5261" spans="2:21" x14ac:dyDescent="0.35">
      <c r="B5261" s="8"/>
      <c r="C5261"/>
      <c r="D5261"/>
      <c r="E5261"/>
      <c r="F5261"/>
      <c r="G5261" s="6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</row>
    <row r="5262" spans="2:21" x14ac:dyDescent="0.35">
      <c r="B5262" s="8"/>
      <c r="C5262"/>
      <c r="D5262"/>
      <c r="E5262"/>
      <c r="F5262"/>
      <c r="G5262" s="6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</row>
    <row r="5263" spans="2:21" x14ac:dyDescent="0.35">
      <c r="B5263" s="8"/>
      <c r="C5263"/>
      <c r="D5263"/>
      <c r="E5263"/>
      <c r="F5263"/>
      <c r="G5263" s="6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</row>
    <row r="5264" spans="2:21" x14ac:dyDescent="0.35">
      <c r="B5264" s="8"/>
      <c r="C5264"/>
      <c r="D5264"/>
      <c r="E5264"/>
      <c r="F5264"/>
      <c r="G5264" s="6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</row>
    <row r="5265" spans="2:21" x14ac:dyDescent="0.35">
      <c r="B5265" s="8"/>
      <c r="C5265"/>
      <c r="D5265"/>
      <c r="E5265"/>
      <c r="F5265"/>
      <c r="G5265" s="6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</row>
    <row r="5266" spans="2:21" x14ac:dyDescent="0.35">
      <c r="B5266" s="8"/>
      <c r="C5266"/>
      <c r="D5266"/>
      <c r="E5266"/>
      <c r="F5266"/>
      <c r="G5266" s="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</row>
    <row r="5267" spans="2:21" x14ac:dyDescent="0.35">
      <c r="B5267" s="8"/>
      <c r="C5267"/>
      <c r="D5267"/>
      <c r="E5267"/>
      <c r="F5267"/>
      <c r="G5267" s="6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</row>
    <row r="5268" spans="2:21" x14ac:dyDescent="0.35">
      <c r="B5268" s="8"/>
      <c r="C5268"/>
      <c r="D5268"/>
      <c r="E5268"/>
      <c r="F5268"/>
      <c r="G5268" s="6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</row>
    <row r="5269" spans="2:21" x14ac:dyDescent="0.35">
      <c r="B5269" s="8"/>
      <c r="C5269"/>
      <c r="D5269"/>
      <c r="E5269"/>
      <c r="F5269"/>
      <c r="G5269" s="6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</row>
    <row r="5270" spans="2:21" x14ac:dyDescent="0.35">
      <c r="B5270" s="8"/>
      <c r="C5270"/>
      <c r="D5270"/>
      <c r="E5270"/>
      <c r="F5270"/>
      <c r="G5270" s="6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</row>
    <row r="5271" spans="2:21" x14ac:dyDescent="0.35">
      <c r="B5271" s="8"/>
      <c r="C5271"/>
      <c r="D5271"/>
      <c r="E5271"/>
      <c r="F5271"/>
      <c r="G5271" s="6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</row>
    <row r="5272" spans="2:21" x14ac:dyDescent="0.35">
      <c r="B5272" s="8"/>
      <c r="C5272"/>
      <c r="D5272"/>
      <c r="E5272"/>
      <c r="F5272"/>
      <c r="G5272" s="6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</row>
    <row r="5273" spans="2:21" x14ac:dyDescent="0.35">
      <c r="B5273" s="8"/>
      <c r="C5273"/>
      <c r="D5273"/>
      <c r="E5273"/>
      <c r="F5273"/>
      <c r="G5273" s="6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</row>
    <row r="5274" spans="2:21" x14ac:dyDescent="0.35">
      <c r="B5274" s="8"/>
      <c r="C5274"/>
      <c r="D5274"/>
      <c r="E5274"/>
      <c r="F5274"/>
      <c r="G5274" s="6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</row>
    <row r="5275" spans="2:21" x14ac:dyDescent="0.35">
      <c r="B5275" s="8"/>
      <c r="C5275"/>
      <c r="D5275"/>
      <c r="E5275"/>
      <c r="F5275"/>
      <c r="G5275" s="6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</row>
    <row r="5276" spans="2:21" x14ac:dyDescent="0.35">
      <c r="B5276" s="8"/>
      <c r="C5276"/>
      <c r="D5276"/>
      <c r="E5276"/>
      <c r="F5276"/>
      <c r="G5276" s="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</row>
    <row r="5277" spans="2:21" x14ac:dyDescent="0.35">
      <c r="B5277" s="8"/>
      <c r="C5277"/>
      <c r="D5277"/>
      <c r="E5277"/>
      <c r="F5277"/>
      <c r="G5277" s="6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</row>
    <row r="5278" spans="2:21" x14ac:dyDescent="0.35">
      <c r="B5278" s="8"/>
      <c r="C5278"/>
      <c r="D5278"/>
      <c r="E5278"/>
      <c r="F5278"/>
      <c r="G5278" s="6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</row>
    <row r="5279" spans="2:21" x14ac:dyDescent="0.35">
      <c r="B5279" s="8"/>
      <c r="C5279"/>
      <c r="D5279"/>
      <c r="E5279"/>
      <c r="F5279"/>
      <c r="G5279" s="6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</row>
    <row r="5280" spans="2:21" x14ac:dyDescent="0.35">
      <c r="B5280" s="8"/>
      <c r="C5280"/>
      <c r="D5280"/>
      <c r="E5280"/>
      <c r="F5280"/>
      <c r="G5280" s="6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</row>
    <row r="5281" spans="2:21" x14ac:dyDescent="0.35">
      <c r="B5281" s="8"/>
      <c r="C5281"/>
      <c r="D5281"/>
      <c r="E5281"/>
      <c r="F5281"/>
      <c r="G5281" s="6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</row>
    <row r="5282" spans="2:21" x14ac:dyDescent="0.35">
      <c r="B5282" s="8"/>
      <c r="C5282"/>
      <c r="D5282"/>
      <c r="E5282"/>
      <c r="F5282"/>
      <c r="G5282" s="6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</row>
    <row r="5283" spans="2:21" x14ac:dyDescent="0.35">
      <c r="B5283" s="8"/>
      <c r="C5283"/>
      <c r="D5283"/>
      <c r="E5283"/>
      <c r="F5283"/>
      <c r="G5283" s="6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</row>
    <row r="5284" spans="2:21" x14ac:dyDescent="0.35">
      <c r="B5284" s="8"/>
      <c r="C5284"/>
      <c r="D5284"/>
      <c r="E5284"/>
      <c r="F5284"/>
      <c r="G5284" s="6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</row>
    <row r="5285" spans="2:21" x14ac:dyDescent="0.35">
      <c r="B5285" s="8"/>
      <c r="C5285"/>
      <c r="D5285"/>
      <c r="E5285"/>
      <c r="F5285"/>
      <c r="G5285" s="6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</row>
    <row r="5286" spans="2:21" x14ac:dyDescent="0.35">
      <c r="B5286" s="8"/>
      <c r="C5286"/>
      <c r="D5286"/>
      <c r="E5286"/>
      <c r="F5286"/>
      <c r="G5286" s="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</row>
    <row r="5287" spans="2:21" x14ac:dyDescent="0.35">
      <c r="B5287" s="8"/>
      <c r="C5287"/>
      <c r="D5287"/>
      <c r="E5287"/>
      <c r="F5287"/>
      <c r="G5287" s="6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</row>
    <row r="5288" spans="2:21" x14ac:dyDescent="0.35">
      <c r="B5288" s="8"/>
      <c r="C5288"/>
      <c r="D5288"/>
      <c r="E5288"/>
      <c r="F5288"/>
      <c r="G5288" s="6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</row>
    <row r="5289" spans="2:21" x14ac:dyDescent="0.35">
      <c r="B5289" s="8"/>
      <c r="C5289"/>
      <c r="D5289"/>
      <c r="E5289"/>
      <c r="F5289"/>
      <c r="G5289" s="6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</row>
    <row r="5290" spans="2:21" x14ac:dyDescent="0.35">
      <c r="B5290" s="8"/>
      <c r="C5290"/>
      <c r="D5290"/>
      <c r="E5290"/>
      <c r="F5290"/>
      <c r="G5290" s="6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</row>
    <row r="5291" spans="2:21" x14ac:dyDescent="0.35">
      <c r="B5291" s="8"/>
      <c r="C5291"/>
      <c r="D5291"/>
      <c r="E5291"/>
      <c r="F5291"/>
      <c r="G5291" s="6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</row>
    <row r="5292" spans="2:21" x14ac:dyDescent="0.35">
      <c r="B5292" s="8"/>
      <c r="C5292"/>
      <c r="D5292"/>
      <c r="E5292"/>
      <c r="F5292"/>
      <c r="G5292" s="6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</row>
    <row r="5293" spans="2:21" x14ac:dyDescent="0.35">
      <c r="B5293" s="8"/>
      <c r="C5293"/>
      <c r="D5293"/>
      <c r="E5293"/>
      <c r="F5293"/>
      <c r="G5293" s="6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</row>
    <row r="5294" spans="2:21" x14ac:dyDescent="0.35">
      <c r="B5294" s="8"/>
      <c r="C5294"/>
      <c r="D5294"/>
      <c r="E5294"/>
      <c r="F5294"/>
      <c r="G5294" s="6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</row>
    <row r="5295" spans="2:21" x14ac:dyDescent="0.35">
      <c r="B5295" s="8"/>
      <c r="C5295"/>
      <c r="D5295"/>
      <c r="E5295"/>
      <c r="F5295"/>
      <c r="G5295" s="6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</row>
    <row r="5296" spans="2:21" x14ac:dyDescent="0.35">
      <c r="B5296" s="8"/>
      <c r="C5296"/>
      <c r="D5296"/>
      <c r="E5296"/>
      <c r="F5296"/>
      <c r="G5296" s="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</row>
    <row r="5297" spans="2:21" x14ac:dyDescent="0.35">
      <c r="B5297" s="8"/>
      <c r="C5297"/>
      <c r="D5297"/>
      <c r="E5297"/>
      <c r="F5297"/>
      <c r="G5297" s="6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</row>
    <row r="5298" spans="2:21" x14ac:dyDescent="0.35">
      <c r="B5298" s="8"/>
      <c r="C5298"/>
      <c r="D5298"/>
      <c r="E5298"/>
      <c r="F5298"/>
      <c r="G5298" s="6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</row>
    <row r="5299" spans="2:21" x14ac:dyDescent="0.35">
      <c r="B5299" s="8"/>
      <c r="C5299"/>
      <c r="D5299"/>
      <c r="E5299"/>
      <c r="F5299"/>
      <c r="G5299" s="6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</row>
    <row r="5300" spans="2:21" x14ac:dyDescent="0.35">
      <c r="B5300" s="8"/>
      <c r="C5300"/>
      <c r="D5300"/>
      <c r="E5300"/>
      <c r="F5300"/>
      <c r="G5300" s="6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</row>
    <row r="5301" spans="2:21" x14ac:dyDescent="0.35">
      <c r="B5301" s="8"/>
      <c r="C5301"/>
      <c r="D5301"/>
      <c r="E5301"/>
      <c r="F5301"/>
      <c r="G5301" s="6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</row>
    <row r="5302" spans="2:21" x14ac:dyDescent="0.35">
      <c r="B5302" s="8"/>
      <c r="C5302"/>
      <c r="D5302"/>
      <c r="E5302"/>
      <c r="F5302"/>
      <c r="G5302" s="6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</row>
    <row r="5303" spans="2:21" x14ac:dyDescent="0.35">
      <c r="B5303" s="8"/>
      <c r="C5303"/>
      <c r="D5303"/>
      <c r="E5303"/>
      <c r="F5303"/>
      <c r="G5303" s="6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</row>
    <row r="5304" spans="2:21" x14ac:dyDescent="0.35">
      <c r="B5304" s="8"/>
      <c r="C5304"/>
      <c r="D5304"/>
      <c r="E5304"/>
      <c r="F5304"/>
      <c r="G5304" s="6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</row>
    <row r="5305" spans="2:21" x14ac:dyDescent="0.35">
      <c r="B5305" s="8"/>
      <c r="C5305"/>
      <c r="D5305"/>
      <c r="E5305"/>
      <c r="F5305"/>
      <c r="G5305" s="6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</row>
    <row r="5306" spans="2:21" x14ac:dyDescent="0.35">
      <c r="B5306" s="8"/>
      <c r="C5306"/>
      <c r="D5306"/>
      <c r="E5306"/>
      <c r="F5306"/>
      <c r="G5306" s="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</row>
    <row r="5307" spans="2:21" x14ac:dyDescent="0.35">
      <c r="B5307" s="8"/>
      <c r="C5307"/>
      <c r="D5307"/>
      <c r="E5307"/>
      <c r="F5307"/>
      <c r="G5307" s="6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</row>
    <row r="5308" spans="2:21" x14ac:dyDescent="0.35">
      <c r="B5308" s="8"/>
      <c r="C5308"/>
      <c r="D5308"/>
      <c r="E5308"/>
      <c r="F5308"/>
      <c r="G5308" s="6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</row>
    <row r="5309" spans="2:21" x14ac:dyDescent="0.35">
      <c r="B5309" s="8"/>
      <c r="C5309"/>
      <c r="D5309"/>
      <c r="E5309"/>
      <c r="F5309"/>
      <c r="G5309" s="6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</row>
    <row r="5310" spans="2:21" x14ac:dyDescent="0.35">
      <c r="B5310" s="8"/>
      <c r="C5310"/>
      <c r="D5310"/>
      <c r="E5310"/>
      <c r="F5310"/>
      <c r="G5310" s="6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</row>
    <row r="5311" spans="2:21" x14ac:dyDescent="0.35">
      <c r="B5311" s="8"/>
      <c r="C5311"/>
      <c r="D5311"/>
      <c r="E5311"/>
      <c r="F5311"/>
      <c r="G5311" s="6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</row>
    <row r="5312" spans="2:21" x14ac:dyDescent="0.35">
      <c r="B5312" s="8"/>
      <c r="C5312"/>
      <c r="D5312"/>
      <c r="E5312"/>
      <c r="F5312"/>
      <c r="G5312" s="6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</row>
    <row r="5313" spans="2:21" x14ac:dyDescent="0.35">
      <c r="B5313" s="8"/>
      <c r="C5313"/>
      <c r="D5313"/>
      <c r="E5313"/>
      <c r="F5313"/>
      <c r="G5313" s="6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</row>
    <row r="5314" spans="2:21" x14ac:dyDescent="0.35">
      <c r="B5314" s="8"/>
      <c r="C5314"/>
      <c r="D5314"/>
      <c r="E5314"/>
      <c r="F5314"/>
      <c r="G5314" s="6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</row>
    <row r="5315" spans="2:21" x14ac:dyDescent="0.35">
      <c r="B5315" s="8"/>
      <c r="C5315"/>
      <c r="D5315"/>
      <c r="E5315"/>
      <c r="F5315"/>
      <c r="G5315" s="6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</row>
    <row r="5316" spans="2:21" x14ac:dyDescent="0.35">
      <c r="B5316" s="8"/>
      <c r="C5316"/>
      <c r="D5316"/>
      <c r="E5316"/>
      <c r="F5316"/>
      <c r="G5316" s="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</row>
    <row r="5317" spans="2:21" x14ac:dyDescent="0.35">
      <c r="B5317" s="8"/>
      <c r="C5317"/>
      <c r="D5317"/>
      <c r="E5317"/>
      <c r="F5317"/>
      <c r="G5317" s="6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</row>
    <row r="5318" spans="2:21" x14ac:dyDescent="0.35">
      <c r="B5318" s="8"/>
      <c r="C5318"/>
      <c r="D5318"/>
      <c r="E5318"/>
      <c r="F5318"/>
      <c r="G5318" s="6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</row>
    <row r="5319" spans="2:21" x14ac:dyDescent="0.35">
      <c r="B5319" s="8"/>
      <c r="C5319"/>
      <c r="D5319"/>
      <c r="E5319"/>
      <c r="F5319"/>
      <c r="G5319" s="6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</row>
    <row r="5320" spans="2:21" x14ac:dyDescent="0.35">
      <c r="B5320" s="8"/>
      <c r="C5320"/>
      <c r="D5320"/>
      <c r="E5320"/>
      <c r="F5320"/>
      <c r="G5320" s="6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</row>
    <row r="5321" spans="2:21" x14ac:dyDescent="0.35">
      <c r="B5321" s="8"/>
      <c r="C5321"/>
      <c r="D5321"/>
      <c r="E5321"/>
      <c r="F5321"/>
      <c r="G5321" s="6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</row>
    <row r="5322" spans="2:21" x14ac:dyDescent="0.35">
      <c r="B5322" s="8"/>
      <c r="C5322"/>
      <c r="D5322"/>
      <c r="E5322"/>
      <c r="F5322"/>
      <c r="G5322" s="6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</row>
    <row r="5323" spans="2:21" x14ac:dyDescent="0.35">
      <c r="B5323" s="8"/>
      <c r="C5323"/>
      <c r="D5323"/>
      <c r="E5323"/>
      <c r="F5323"/>
      <c r="G5323" s="6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</row>
    <row r="5324" spans="2:21" x14ac:dyDescent="0.35">
      <c r="B5324" s="8"/>
      <c r="C5324"/>
      <c r="D5324"/>
      <c r="E5324"/>
      <c r="F5324"/>
      <c r="G5324" s="6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</row>
    <row r="5325" spans="2:21" x14ac:dyDescent="0.35">
      <c r="B5325" s="8"/>
      <c r="C5325"/>
      <c r="D5325"/>
      <c r="E5325"/>
      <c r="F5325"/>
      <c r="G5325" s="6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</row>
    <row r="5326" spans="2:21" x14ac:dyDescent="0.35">
      <c r="B5326" s="8"/>
      <c r="C5326"/>
      <c r="D5326"/>
      <c r="E5326"/>
      <c r="F5326"/>
      <c r="G5326" s="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</row>
    <row r="5327" spans="2:21" x14ac:dyDescent="0.35">
      <c r="B5327" s="8"/>
      <c r="C5327"/>
      <c r="D5327"/>
      <c r="E5327"/>
      <c r="F5327"/>
      <c r="G5327" s="6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</row>
    <row r="5328" spans="2:21" x14ac:dyDescent="0.35">
      <c r="B5328" s="8"/>
      <c r="C5328"/>
      <c r="D5328"/>
      <c r="E5328"/>
      <c r="F5328"/>
      <c r="G5328" s="6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</row>
    <row r="5329" spans="2:21" x14ac:dyDescent="0.35">
      <c r="B5329" s="8"/>
      <c r="C5329"/>
      <c r="D5329"/>
      <c r="E5329"/>
      <c r="F5329"/>
      <c r="G5329" s="6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</row>
    <row r="5330" spans="2:21" x14ac:dyDescent="0.35">
      <c r="B5330" s="8"/>
      <c r="C5330"/>
      <c r="D5330"/>
      <c r="E5330"/>
      <c r="F5330"/>
      <c r="G5330" s="6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</row>
    <row r="5331" spans="2:21" x14ac:dyDescent="0.35">
      <c r="B5331" s="8"/>
      <c r="C5331"/>
      <c r="D5331"/>
      <c r="E5331"/>
      <c r="F5331"/>
      <c r="G5331" s="6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</row>
    <row r="5332" spans="2:21" x14ac:dyDescent="0.35">
      <c r="B5332" s="8"/>
      <c r="C5332"/>
      <c r="D5332"/>
      <c r="E5332"/>
      <c r="F5332"/>
      <c r="G5332" s="6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</row>
    <row r="5333" spans="2:21" x14ac:dyDescent="0.35">
      <c r="B5333" s="8"/>
      <c r="C5333"/>
      <c r="D5333"/>
      <c r="E5333"/>
      <c r="F5333"/>
      <c r="G5333" s="6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</row>
    <row r="5334" spans="2:21" x14ac:dyDescent="0.35">
      <c r="B5334" s="8"/>
      <c r="C5334"/>
      <c r="D5334"/>
      <c r="E5334"/>
      <c r="F5334"/>
      <c r="G5334" s="6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</row>
    <row r="5335" spans="2:21" x14ac:dyDescent="0.35">
      <c r="B5335" s="8"/>
      <c r="C5335"/>
      <c r="D5335"/>
      <c r="E5335"/>
      <c r="F5335"/>
      <c r="G5335" s="6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</row>
    <row r="5336" spans="2:21" x14ac:dyDescent="0.35">
      <c r="B5336" s="8"/>
      <c r="C5336"/>
      <c r="D5336"/>
      <c r="E5336"/>
      <c r="F5336"/>
      <c r="G5336" s="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</row>
    <row r="5337" spans="2:21" x14ac:dyDescent="0.35">
      <c r="B5337" s="8"/>
      <c r="C5337"/>
      <c r="D5337"/>
      <c r="E5337"/>
      <c r="F5337"/>
      <c r="G5337" s="6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</row>
    <row r="5338" spans="2:21" x14ac:dyDescent="0.35">
      <c r="B5338" s="8"/>
      <c r="C5338"/>
      <c r="D5338"/>
      <c r="E5338"/>
      <c r="F5338"/>
      <c r="G5338" s="6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</row>
    <row r="5339" spans="2:21" x14ac:dyDescent="0.35">
      <c r="B5339" s="8"/>
      <c r="C5339"/>
      <c r="D5339"/>
      <c r="E5339"/>
      <c r="F5339"/>
      <c r="G5339" s="6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</row>
    <row r="5340" spans="2:21" x14ac:dyDescent="0.35">
      <c r="B5340" s="8"/>
      <c r="C5340"/>
      <c r="D5340"/>
      <c r="E5340"/>
      <c r="F5340"/>
      <c r="G5340" s="6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</row>
    <row r="5341" spans="2:21" x14ac:dyDescent="0.35">
      <c r="B5341" s="8"/>
      <c r="C5341"/>
      <c r="D5341"/>
      <c r="E5341"/>
      <c r="F5341"/>
      <c r="G5341" s="6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</row>
    <row r="5342" spans="2:21" x14ac:dyDescent="0.35">
      <c r="B5342" s="8"/>
      <c r="C5342"/>
      <c r="D5342"/>
      <c r="E5342"/>
      <c r="F5342"/>
      <c r="G5342" s="6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</row>
    <row r="5343" spans="2:21" x14ac:dyDescent="0.35">
      <c r="B5343" s="8"/>
      <c r="C5343"/>
      <c r="D5343"/>
      <c r="E5343"/>
      <c r="F5343"/>
      <c r="G5343" s="6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</row>
    <row r="5344" spans="2:21" x14ac:dyDescent="0.35">
      <c r="B5344" s="8"/>
      <c r="C5344"/>
      <c r="D5344"/>
      <c r="E5344"/>
      <c r="F5344"/>
      <c r="G5344" s="6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</row>
    <row r="5345" spans="2:21" x14ac:dyDescent="0.35">
      <c r="B5345" s="8"/>
      <c r="C5345"/>
      <c r="D5345"/>
      <c r="E5345"/>
      <c r="F5345"/>
      <c r="G5345" s="6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</row>
    <row r="5346" spans="2:21" x14ac:dyDescent="0.35">
      <c r="B5346" s="8"/>
      <c r="C5346"/>
      <c r="D5346"/>
      <c r="E5346"/>
      <c r="F5346"/>
      <c r="G5346" s="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</row>
    <row r="5347" spans="2:21" x14ac:dyDescent="0.35">
      <c r="B5347" s="8"/>
      <c r="C5347"/>
      <c r="D5347"/>
      <c r="E5347"/>
      <c r="F5347"/>
      <c r="G5347" s="6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</row>
    <row r="5348" spans="2:21" x14ac:dyDescent="0.35">
      <c r="B5348" s="8"/>
      <c r="C5348"/>
      <c r="D5348"/>
      <c r="E5348"/>
      <c r="F5348"/>
      <c r="G5348" s="6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</row>
    <row r="5349" spans="2:21" x14ac:dyDescent="0.35">
      <c r="B5349" s="8"/>
      <c r="C5349"/>
      <c r="D5349"/>
      <c r="E5349"/>
      <c r="F5349"/>
      <c r="G5349" s="6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</row>
    <row r="5350" spans="2:21" x14ac:dyDescent="0.35">
      <c r="B5350" s="8"/>
      <c r="C5350"/>
      <c r="D5350"/>
      <c r="E5350"/>
      <c r="F5350"/>
      <c r="G5350" s="6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</row>
    <row r="5351" spans="2:21" x14ac:dyDescent="0.35">
      <c r="B5351" s="8"/>
      <c r="C5351"/>
      <c r="D5351"/>
      <c r="E5351"/>
      <c r="F5351"/>
      <c r="G5351" s="6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</row>
    <row r="5352" spans="2:21" x14ac:dyDescent="0.35">
      <c r="B5352" s="8"/>
      <c r="C5352"/>
      <c r="D5352"/>
      <c r="E5352"/>
      <c r="F5352"/>
      <c r="G5352" s="6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</row>
    <row r="5353" spans="2:21" x14ac:dyDescent="0.35">
      <c r="B5353" s="8"/>
      <c r="C5353"/>
      <c r="D5353"/>
      <c r="E5353"/>
      <c r="F5353"/>
      <c r="G5353" s="6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</row>
    <row r="5354" spans="2:21" x14ac:dyDescent="0.35">
      <c r="B5354" s="8"/>
      <c r="C5354"/>
      <c r="D5354"/>
      <c r="E5354"/>
      <c r="F5354"/>
      <c r="G5354" s="6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</row>
    <row r="5355" spans="2:21" x14ac:dyDescent="0.35">
      <c r="B5355" s="8"/>
      <c r="C5355"/>
      <c r="D5355"/>
      <c r="E5355"/>
      <c r="F5355"/>
      <c r="G5355" s="6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</row>
    <row r="5356" spans="2:21" x14ac:dyDescent="0.35">
      <c r="B5356" s="8"/>
      <c r="C5356"/>
      <c r="D5356"/>
      <c r="E5356"/>
      <c r="F5356"/>
      <c r="G5356" s="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</row>
    <row r="5357" spans="2:21" x14ac:dyDescent="0.35">
      <c r="B5357" s="8"/>
      <c r="C5357"/>
      <c r="D5357"/>
      <c r="E5357"/>
      <c r="F5357"/>
      <c r="G5357" s="6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</row>
    <row r="5358" spans="2:21" x14ac:dyDescent="0.35">
      <c r="B5358" s="8"/>
      <c r="C5358"/>
      <c r="D5358"/>
      <c r="E5358"/>
      <c r="F5358"/>
      <c r="G5358" s="6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</row>
    <row r="5359" spans="2:21" x14ac:dyDescent="0.35">
      <c r="B5359" s="8"/>
      <c r="C5359"/>
      <c r="D5359"/>
      <c r="E5359"/>
      <c r="F5359"/>
      <c r="G5359" s="6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</row>
    <row r="5360" spans="2:21" x14ac:dyDescent="0.35">
      <c r="B5360" s="8"/>
      <c r="C5360"/>
      <c r="D5360"/>
      <c r="E5360"/>
      <c r="F5360"/>
      <c r="G5360" s="6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</row>
    <row r="5361" spans="2:21" x14ac:dyDescent="0.35">
      <c r="B5361" s="8"/>
      <c r="C5361"/>
      <c r="D5361"/>
      <c r="E5361"/>
      <c r="F5361"/>
      <c r="G5361" s="6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</row>
    <row r="5362" spans="2:21" x14ac:dyDescent="0.35">
      <c r="B5362" s="8"/>
      <c r="C5362"/>
      <c r="D5362"/>
      <c r="E5362"/>
      <c r="F5362"/>
      <c r="G5362" s="6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</row>
    <row r="5363" spans="2:21" x14ac:dyDescent="0.35">
      <c r="B5363" s="8"/>
      <c r="C5363"/>
      <c r="D5363"/>
      <c r="E5363"/>
      <c r="F5363"/>
      <c r="G5363" s="6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</row>
    <row r="5364" spans="2:21" x14ac:dyDescent="0.35">
      <c r="B5364" s="8"/>
      <c r="C5364"/>
      <c r="D5364"/>
      <c r="E5364"/>
      <c r="F5364"/>
      <c r="G5364" s="6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</row>
    <row r="5365" spans="2:21" x14ac:dyDescent="0.35">
      <c r="B5365" s="8"/>
      <c r="C5365"/>
      <c r="D5365"/>
      <c r="E5365"/>
      <c r="F5365"/>
      <c r="G5365" s="6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</row>
    <row r="5366" spans="2:21" x14ac:dyDescent="0.35">
      <c r="B5366" s="8"/>
      <c r="C5366"/>
      <c r="D5366"/>
      <c r="E5366"/>
      <c r="F5366"/>
      <c r="G5366" s="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</row>
    <row r="5367" spans="2:21" x14ac:dyDescent="0.35">
      <c r="B5367" s="8"/>
      <c r="C5367"/>
      <c r="D5367"/>
      <c r="E5367"/>
      <c r="F5367"/>
      <c r="G5367" s="6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</row>
    <row r="5368" spans="2:21" x14ac:dyDescent="0.35">
      <c r="B5368" s="8"/>
      <c r="C5368"/>
      <c r="D5368"/>
      <c r="E5368"/>
      <c r="F5368"/>
      <c r="G5368" s="6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</row>
    <row r="5369" spans="2:21" x14ac:dyDescent="0.35">
      <c r="B5369" s="8"/>
      <c r="C5369"/>
      <c r="D5369"/>
      <c r="E5369"/>
      <c r="F5369"/>
      <c r="G5369" s="6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</row>
    <row r="5370" spans="2:21" x14ac:dyDescent="0.35">
      <c r="B5370" s="8"/>
      <c r="C5370"/>
      <c r="D5370"/>
      <c r="E5370"/>
      <c r="F5370"/>
      <c r="G5370" s="6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</row>
    <row r="5371" spans="2:21" x14ac:dyDescent="0.35">
      <c r="B5371" s="8"/>
      <c r="C5371"/>
      <c r="D5371"/>
      <c r="E5371"/>
      <c r="F5371"/>
      <c r="G5371" s="6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</row>
    <row r="5372" spans="2:21" x14ac:dyDescent="0.35">
      <c r="B5372" s="8"/>
      <c r="C5372"/>
      <c r="D5372"/>
      <c r="E5372"/>
      <c r="F5372"/>
      <c r="G5372" s="6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</row>
    <row r="5373" spans="2:21" x14ac:dyDescent="0.35">
      <c r="B5373" s="8"/>
      <c r="C5373"/>
      <c r="D5373"/>
      <c r="E5373"/>
      <c r="F5373"/>
      <c r="G5373" s="6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</row>
    <row r="5374" spans="2:21" x14ac:dyDescent="0.35">
      <c r="B5374" s="8"/>
      <c r="C5374"/>
      <c r="D5374"/>
      <c r="E5374"/>
      <c r="F5374"/>
      <c r="G5374" s="6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</row>
    <row r="5375" spans="2:21" x14ac:dyDescent="0.35">
      <c r="B5375" s="8"/>
      <c r="C5375"/>
      <c r="D5375"/>
      <c r="E5375"/>
      <c r="F5375"/>
      <c r="G5375" s="6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</row>
    <row r="5376" spans="2:21" x14ac:dyDescent="0.35">
      <c r="B5376" s="8"/>
      <c r="C5376"/>
      <c r="D5376"/>
      <c r="E5376"/>
      <c r="F5376"/>
      <c r="G5376" s="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</row>
    <row r="5377" spans="2:21" x14ac:dyDescent="0.35">
      <c r="B5377" s="8"/>
      <c r="C5377"/>
      <c r="D5377"/>
      <c r="E5377"/>
      <c r="F5377"/>
      <c r="G5377" s="6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</row>
    <row r="5378" spans="2:21" x14ac:dyDescent="0.35">
      <c r="B5378" s="8"/>
      <c r="C5378"/>
      <c r="D5378"/>
      <c r="E5378"/>
      <c r="F5378"/>
      <c r="G5378" s="6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</row>
    <row r="5379" spans="2:21" x14ac:dyDescent="0.35">
      <c r="B5379" s="8"/>
      <c r="C5379"/>
      <c r="D5379"/>
      <c r="E5379"/>
      <c r="F5379"/>
      <c r="G5379" s="6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</row>
    <row r="5380" spans="2:21" x14ac:dyDescent="0.35">
      <c r="B5380" s="8"/>
      <c r="C5380"/>
      <c r="D5380"/>
      <c r="E5380"/>
      <c r="F5380"/>
      <c r="G5380" s="6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</row>
    <row r="5381" spans="2:21" x14ac:dyDescent="0.35">
      <c r="B5381" s="8"/>
      <c r="C5381"/>
      <c r="D5381"/>
      <c r="E5381"/>
      <c r="F5381"/>
      <c r="G5381" s="6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</row>
    <row r="5382" spans="2:21" x14ac:dyDescent="0.35">
      <c r="B5382" s="8"/>
      <c r="C5382"/>
      <c r="D5382"/>
      <c r="E5382"/>
      <c r="F5382"/>
      <c r="G5382" s="6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</row>
    <row r="5383" spans="2:21" x14ac:dyDescent="0.35">
      <c r="B5383" s="8"/>
      <c r="C5383"/>
      <c r="D5383"/>
      <c r="E5383"/>
      <c r="F5383"/>
      <c r="G5383" s="6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</row>
    <row r="5384" spans="2:21" x14ac:dyDescent="0.35">
      <c r="B5384" s="8"/>
      <c r="C5384"/>
      <c r="D5384"/>
      <c r="E5384"/>
      <c r="F5384"/>
      <c r="G5384" s="6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</row>
    <row r="5385" spans="2:21" x14ac:dyDescent="0.35">
      <c r="B5385" s="8"/>
      <c r="C5385"/>
      <c r="D5385"/>
      <c r="E5385"/>
      <c r="F5385"/>
      <c r="G5385" s="6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</row>
    <row r="5386" spans="2:21" x14ac:dyDescent="0.35">
      <c r="B5386" s="8"/>
      <c r="C5386"/>
      <c r="D5386"/>
      <c r="E5386"/>
      <c r="F5386"/>
      <c r="G5386" s="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</row>
    <row r="5387" spans="2:21" x14ac:dyDescent="0.35">
      <c r="B5387" s="8"/>
      <c r="C5387"/>
      <c r="D5387"/>
      <c r="E5387"/>
      <c r="F5387"/>
      <c r="G5387" s="6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</row>
    <row r="5388" spans="2:21" x14ac:dyDescent="0.35">
      <c r="B5388" s="8"/>
      <c r="C5388"/>
      <c r="D5388"/>
      <c r="E5388"/>
      <c r="F5388"/>
      <c r="G5388" s="6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</row>
    <row r="5389" spans="2:21" x14ac:dyDescent="0.35">
      <c r="B5389" s="8"/>
      <c r="C5389"/>
      <c r="D5389"/>
      <c r="E5389"/>
      <c r="F5389"/>
      <c r="G5389" s="6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</row>
    <row r="5390" spans="2:21" x14ac:dyDescent="0.35">
      <c r="B5390" s="8"/>
      <c r="C5390"/>
      <c r="D5390"/>
      <c r="E5390"/>
      <c r="F5390"/>
      <c r="G5390" s="6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</row>
    <row r="5391" spans="2:21" x14ac:dyDescent="0.35">
      <c r="B5391" s="8"/>
      <c r="C5391"/>
      <c r="D5391"/>
      <c r="E5391"/>
      <c r="F5391"/>
      <c r="G5391" s="6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</row>
    <row r="5392" spans="2:21" x14ac:dyDescent="0.35">
      <c r="B5392" s="8"/>
      <c r="C5392"/>
      <c r="D5392"/>
      <c r="E5392"/>
      <c r="F5392"/>
      <c r="G5392" s="6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</row>
    <row r="5393" spans="2:21" x14ac:dyDescent="0.35">
      <c r="B5393" s="8"/>
      <c r="C5393"/>
      <c r="D5393"/>
      <c r="E5393"/>
      <c r="F5393"/>
      <c r="G5393" s="6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</row>
    <row r="5394" spans="2:21" x14ac:dyDescent="0.35">
      <c r="B5394" s="8"/>
      <c r="C5394"/>
      <c r="D5394"/>
      <c r="E5394"/>
      <c r="F5394"/>
      <c r="G5394" s="6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</row>
    <row r="5395" spans="2:21" x14ac:dyDescent="0.35">
      <c r="B5395" s="8"/>
      <c r="C5395"/>
      <c r="D5395"/>
      <c r="E5395"/>
      <c r="F5395"/>
      <c r="G5395" s="6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</row>
    <row r="5396" spans="2:21" x14ac:dyDescent="0.35">
      <c r="B5396" s="8"/>
      <c r="C5396"/>
      <c r="D5396"/>
      <c r="E5396"/>
      <c r="F5396"/>
      <c r="G5396" s="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</row>
    <row r="5397" spans="2:21" x14ac:dyDescent="0.35">
      <c r="B5397" s="8"/>
      <c r="C5397"/>
      <c r="D5397"/>
      <c r="E5397"/>
      <c r="F5397"/>
      <c r="G5397" s="6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</row>
    <row r="5398" spans="2:21" x14ac:dyDescent="0.35">
      <c r="B5398" s="8"/>
      <c r="C5398"/>
      <c r="D5398"/>
      <c r="E5398"/>
      <c r="F5398"/>
      <c r="G5398" s="6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</row>
    <row r="5399" spans="2:21" x14ac:dyDescent="0.35">
      <c r="B5399" s="8"/>
      <c r="C5399"/>
      <c r="D5399"/>
      <c r="E5399"/>
      <c r="F5399"/>
      <c r="G5399" s="6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</row>
    <row r="5400" spans="2:21" x14ac:dyDescent="0.35">
      <c r="B5400" s="8"/>
      <c r="C5400"/>
      <c r="D5400"/>
      <c r="E5400"/>
      <c r="F5400"/>
      <c r="G5400" s="6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</row>
    <row r="5401" spans="2:21" x14ac:dyDescent="0.35">
      <c r="B5401" s="8"/>
      <c r="C5401"/>
      <c r="D5401"/>
      <c r="E5401"/>
      <c r="F5401"/>
      <c r="G5401" s="6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</row>
    <row r="5402" spans="2:21" x14ac:dyDescent="0.35">
      <c r="B5402" s="8"/>
      <c r="C5402"/>
      <c r="D5402"/>
      <c r="E5402"/>
      <c r="F5402"/>
      <c r="G5402" s="6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</row>
    <row r="5403" spans="2:21" x14ac:dyDescent="0.35">
      <c r="B5403" s="8"/>
      <c r="C5403"/>
      <c r="D5403"/>
      <c r="E5403"/>
      <c r="F5403"/>
      <c r="G5403" s="6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</row>
    <row r="5404" spans="2:21" x14ac:dyDescent="0.35">
      <c r="B5404" s="8"/>
      <c r="C5404"/>
      <c r="D5404"/>
      <c r="E5404"/>
      <c r="F5404"/>
      <c r="G5404" s="6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</row>
    <row r="5405" spans="2:21" x14ac:dyDescent="0.35">
      <c r="B5405" s="8"/>
      <c r="C5405"/>
      <c r="D5405"/>
      <c r="E5405"/>
      <c r="F5405"/>
      <c r="G5405" s="6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</row>
    <row r="5406" spans="2:21" x14ac:dyDescent="0.35">
      <c r="B5406" s="8"/>
      <c r="C5406"/>
      <c r="D5406"/>
      <c r="E5406"/>
      <c r="F5406"/>
      <c r="G5406" s="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</row>
    <row r="5407" spans="2:21" x14ac:dyDescent="0.35">
      <c r="B5407" s="8"/>
      <c r="C5407"/>
      <c r="D5407"/>
      <c r="E5407"/>
      <c r="F5407"/>
      <c r="G5407" s="6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</row>
    <row r="5408" spans="2:21" x14ac:dyDescent="0.35">
      <c r="B5408" s="8"/>
      <c r="C5408"/>
      <c r="D5408"/>
      <c r="E5408"/>
      <c r="F5408"/>
      <c r="G5408" s="6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</row>
    <row r="5409" spans="2:21" x14ac:dyDescent="0.35">
      <c r="B5409" s="8"/>
      <c r="C5409"/>
      <c r="D5409"/>
      <c r="E5409"/>
      <c r="F5409"/>
      <c r="G5409" s="6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</row>
    <row r="5410" spans="2:21" x14ac:dyDescent="0.35">
      <c r="B5410" s="8"/>
      <c r="C5410"/>
      <c r="D5410"/>
      <c r="E5410"/>
      <c r="F5410"/>
      <c r="G5410" s="6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</row>
    <row r="5411" spans="2:21" x14ac:dyDescent="0.35">
      <c r="B5411" s="8"/>
      <c r="C5411"/>
      <c r="D5411"/>
      <c r="E5411"/>
      <c r="F5411"/>
      <c r="G5411" s="6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</row>
    <row r="5412" spans="2:21" x14ac:dyDescent="0.35">
      <c r="B5412" s="8"/>
      <c r="C5412"/>
      <c r="D5412"/>
      <c r="E5412"/>
      <c r="F5412"/>
      <c r="G5412" s="6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</row>
    <row r="5413" spans="2:21" x14ac:dyDescent="0.35">
      <c r="B5413" s="8"/>
      <c r="C5413"/>
      <c r="D5413"/>
      <c r="E5413"/>
      <c r="F5413"/>
      <c r="G5413" s="6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</row>
    <row r="5414" spans="2:21" x14ac:dyDescent="0.35">
      <c r="B5414" s="8"/>
      <c r="C5414"/>
      <c r="D5414"/>
      <c r="E5414"/>
      <c r="F5414"/>
      <c r="G5414" s="6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</row>
    <row r="5415" spans="2:21" x14ac:dyDescent="0.35">
      <c r="B5415" s="8"/>
      <c r="C5415"/>
      <c r="D5415"/>
      <c r="E5415"/>
      <c r="F5415"/>
      <c r="G5415" s="6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</row>
    <row r="5416" spans="2:21" x14ac:dyDescent="0.35">
      <c r="B5416" s="8"/>
      <c r="C5416"/>
      <c r="D5416"/>
      <c r="E5416"/>
      <c r="F5416"/>
      <c r="G5416" s="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</row>
    <row r="5417" spans="2:21" x14ac:dyDescent="0.35">
      <c r="B5417" s="8"/>
      <c r="C5417"/>
      <c r="D5417"/>
      <c r="E5417"/>
      <c r="F5417"/>
      <c r="G5417" s="6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</row>
    <row r="5418" spans="2:21" x14ac:dyDescent="0.35">
      <c r="B5418" s="8"/>
      <c r="C5418"/>
      <c r="D5418"/>
      <c r="E5418"/>
      <c r="F5418"/>
      <c r="G5418" s="6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</row>
    <row r="5419" spans="2:21" x14ac:dyDescent="0.35">
      <c r="B5419" s="8"/>
      <c r="C5419"/>
      <c r="D5419"/>
      <c r="E5419"/>
      <c r="F5419"/>
      <c r="G5419" s="6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</row>
    <row r="5420" spans="2:21" x14ac:dyDescent="0.35">
      <c r="B5420" s="8"/>
      <c r="C5420"/>
      <c r="D5420"/>
      <c r="E5420"/>
      <c r="F5420"/>
      <c r="G5420" s="6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</row>
    <row r="5421" spans="2:21" x14ac:dyDescent="0.35">
      <c r="B5421" s="8"/>
      <c r="C5421"/>
      <c r="D5421"/>
      <c r="E5421"/>
      <c r="F5421"/>
      <c r="G5421" s="6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</row>
    <row r="5422" spans="2:21" x14ac:dyDescent="0.35">
      <c r="B5422" s="8"/>
      <c r="C5422"/>
      <c r="D5422"/>
      <c r="E5422"/>
      <c r="F5422"/>
      <c r="G5422" s="6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</row>
    <row r="5423" spans="2:21" x14ac:dyDescent="0.35">
      <c r="B5423" s="8"/>
      <c r="C5423"/>
      <c r="D5423"/>
      <c r="E5423"/>
      <c r="F5423"/>
      <c r="G5423" s="6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</row>
    <row r="5424" spans="2:21" x14ac:dyDescent="0.35">
      <c r="B5424" s="8"/>
      <c r="C5424"/>
      <c r="D5424"/>
      <c r="E5424"/>
      <c r="F5424"/>
      <c r="G5424" s="6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</row>
    <row r="5425" spans="2:21" x14ac:dyDescent="0.35">
      <c r="B5425" s="8"/>
      <c r="C5425"/>
      <c r="D5425"/>
      <c r="E5425"/>
      <c r="F5425"/>
      <c r="G5425" s="6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</row>
    <row r="5426" spans="2:21" x14ac:dyDescent="0.35">
      <c r="B5426" s="8"/>
      <c r="C5426"/>
      <c r="D5426"/>
      <c r="E5426"/>
      <c r="F5426"/>
      <c r="G5426" s="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</row>
    <row r="5427" spans="2:21" x14ac:dyDescent="0.35">
      <c r="B5427" s="8"/>
      <c r="C5427"/>
      <c r="D5427"/>
      <c r="E5427"/>
      <c r="F5427"/>
      <c r="G5427" s="6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</row>
    <row r="5428" spans="2:21" x14ac:dyDescent="0.35">
      <c r="B5428" s="8"/>
      <c r="C5428"/>
      <c r="D5428"/>
      <c r="E5428"/>
      <c r="F5428"/>
      <c r="G5428" s="6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</row>
    <row r="5429" spans="2:21" x14ac:dyDescent="0.35">
      <c r="B5429" s="8"/>
      <c r="C5429"/>
      <c r="D5429"/>
      <c r="E5429"/>
      <c r="F5429"/>
      <c r="G5429" s="6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</row>
    <row r="5430" spans="2:21" x14ac:dyDescent="0.35">
      <c r="B5430" s="8"/>
      <c r="C5430"/>
      <c r="D5430"/>
      <c r="E5430"/>
      <c r="F5430"/>
      <c r="G5430" s="6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</row>
    <row r="5431" spans="2:21" x14ac:dyDescent="0.35">
      <c r="B5431" s="8"/>
      <c r="C5431"/>
      <c r="D5431"/>
      <c r="E5431"/>
      <c r="F5431"/>
      <c r="G5431" s="6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</row>
    <row r="5432" spans="2:21" x14ac:dyDescent="0.35">
      <c r="B5432" s="8"/>
      <c r="C5432"/>
      <c r="D5432"/>
      <c r="E5432"/>
      <c r="F5432"/>
      <c r="G5432" s="6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</row>
    <row r="5433" spans="2:21" x14ac:dyDescent="0.35">
      <c r="B5433" s="8"/>
      <c r="C5433"/>
      <c r="D5433"/>
      <c r="E5433"/>
      <c r="F5433"/>
      <c r="G5433" s="6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</row>
    <row r="5434" spans="2:21" x14ac:dyDescent="0.35">
      <c r="B5434" s="8"/>
      <c r="C5434"/>
      <c r="D5434"/>
      <c r="E5434"/>
      <c r="F5434"/>
      <c r="G5434" s="6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</row>
    <row r="5435" spans="2:21" x14ac:dyDescent="0.35">
      <c r="B5435" s="8"/>
      <c r="C5435"/>
      <c r="D5435"/>
      <c r="E5435"/>
      <c r="F5435"/>
      <c r="G5435" s="6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</row>
    <row r="5436" spans="2:21" x14ac:dyDescent="0.35">
      <c r="B5436" s="8"/>
      <c r="C5436"/>
      <c r="D5436"/>
      <c r="E5436"/>
      <c r="F5436"/>
      <c r="G5436" s="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</row>
    <row r="5437" spans="2:21" x14ac:dyDescent="0.35">
      <c r="B5437" s="8"/>
      <c r="C5437"/>
      <c r="D5437"/>
      <c r="E5437"/>
      <c r="F5437"/>
      <c r="G5437" s="6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</row>
    <row r="5438" spans="2:21" x14ac:dyDescent="0.35">
      <c r="B5438" s="8"/>
      <c r="C5438"/>
      <c r="D5438"/>
      <c r="E5438"/>
      <c r="F5438"/>
      <c r="G5438" s="6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</row>
    <row r="5439" spans="2:21" x14ac:dyDescent="0.35">
      <c r="B5439" s="8"/>
      <c r="C5439"/>
      <c r="D5439"/>
      <c r="E5439"/>
      <c r="F5439"/>
      <c r="G5439" s="6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</row>
    <row r="5440" spans="2:21" x14ac:dyDescent="0.35">
      <c r="B5440" s="8"/>
      <c r="C5440"/>
      <c r="D5440"/>
      <c r="E5440"/>
      <c r="F5440"/>
      <c r="G5440" s="6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</row>
    <row r="5441" spans="2:21" x14ac:dyDescent="0.35">
      <c r="B5441" s="8"/>
      <c r="C5441"/>
      <c r="D5441"/>
      <c r="E5441"/>
      <c r="F5441"/>
      <c r="G5441" s="6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</row>
    <row r="5442" spans="2:21" x14ac:dyDescent="0.35">
      <c r="B5442" s="8"/>
      <c r="C5442"/>
      <c r="D5442"/>
      <c r="E5442"/>
      <c r="F5442"/>
      <c r="G5442" s="6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</row>
    <row r="5443" spans="2:21" x14ac:dyDescent="0.35">
      <c r="B5443" s="8"/>
      <c r="C5443"/>
      <c r="D5443"/>
      <c r="E5443"/>
      <c r="F5443"/>
      <c r="G5443" s="6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</row>
    <row r="5444" spans="2:21" x14ac:dyDescent="0.35">
      <c r="B5444" s="8"/>
      <c r="C5444"/>
      <c r="D5444"/>
      <c r="E5444"/>
      <c r="F5444"/>
      <c r="G5444" s="6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</row>
    <row r="5445" spans="2:21" x14ac:dyDescent="0.35">
      <c r="B5445" s="8"/>
      <c r="C5445"/>
      <c r="D5445"/>
      <c r="E5445"/>
      <c r="F5445"/>
      <c r="G5445" s="6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</row>
    <row r="5446" spans="2:21" x14ac:dyDescent="0.35">
      <c r="B5446" s="8"/>
      <c r="C5446"/>
      <c r="D5446"/>
      <c r="E5446"/>
      <c r="F5446"/>
      <c r="G5446" s="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</row>
    <row r="5447" spans="2:21" x14ac:dyDescent="0.35">
      <c r="B5447" s="8"/>
      <c r="C5447"/>
      <c r="D5447"/>
      <c r="E5447"/>
      <c r="F5447"/>
      <c r="G5447" s="6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</row>
    <row r="5448" spans="2:21" x14ac:dyDescent="0.35">
      <c r="B5448" s="8"/>
      <c r="C5448"/>
      <c r="D5448"/>
      <c r="E5448"/>
      <c r="F5448"/>
      <c r="G5448" s="6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</row>
    <row r="5449" spans="2:21" x14ac:dyDescent="0.35">
      <c r="B5449" s="8"/>
      <c r="C5449"/>
      <c r="D5449"/>
      <c r="E5449"/>
      <c r="F5449"/>
      <c r="G5449" s="6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</row>
    <row r="5450" spans="2:21" x14ac:dyDescent="0.35">
      <c r="B5450" s="8"/>
      <c r="C5450"/>
      <c r="D5450"/>
      <c r="E5450"/>
      <c r="F5450"/>
      <c r="G5450" s="6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</row>
    <row r="5451" spans="2:21" x14ac:dyDescent="0.35">
      <c r="B5451" s="8"/>
      <c r="C5451"/>
      <c r="D5451"/>
      <c r="E5451"/>
      <c r="F5451"/>
      <c r="G5451" s="6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</row>
    <row r="5452" spans="2:21" x14ac:dyDescent="0.35">
      <c r="B5452" s="8"/>
      <c r="C5452"/>
      <c r="D5452"/>
      <c r="E5452"/>
      <c r="F5452"/>
      <c r="G5452" s="6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</row>
    <row r="5453" spans="2:21" x14ac:dyDescent="0.35">
      <c r="B5453" s="8"/>
      <c r="C5453"/>
      <c r="D5453"/>
      <c r="E5453"/>
      <c r="F5453"/>
      <c r="G5453" s="6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</row>
    <row r="5454" spans="2:21" x14ac:dyDescent="0.35">
      <c r="B5454" s="8"/>
      <c r="C5454"/>
      <c r="D5454"/>
      <c r="E5454"/>
      <c r="F5454"/>
      <c r="G5454" s="6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</row>
    <row r="5455" spans="2:21" x14ac:dyDescent="0.35">
      <c r="B5455" s="8"/>
      <c r="C5455"/>
      <c r="D5455"/>
      <c r="E5455"/>
      <c r="F5455"/>
      <c r="G5455" s="6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</row>
    <row r="5456" spans="2:21" x14ac:dyDescent="0.35">
      <c r="B5456" s="8"/>
      <c r="C5456"/>
      <c r="D5456"/>
      <c r="E5456"/>
      <c r="F5456"/>
      <c r="G5456" s="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</row>
    <row r="5457" spans="2:21" x14ac:dyDescent="0.35">
      <c r="B5457" s="8"/>
      <c r="C5457"/>
      <c r="D5457"/>
      <c r="E5457"/>
      <c r="F5457"/>
      <c r="G5457" s="6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</row>
    <row r="5458" spans="2:21" x14ac:dyDescent="0.35">
      <c r="B5458" s="8"/>
      <c r="C5458"/>
      <c r="D5458"/>
      <c r="E5458"/>
      <c r="F5458"/>
      <c r="G5458" s="6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</row>
    <row r="5459" spans="2:21" x14ac:dyDescent="0.35">
      <c r="B5459" s="8"/>
      <c r="C5459"/>
      <c r="D5459"/>
      <c r="E5459"/>
      <c r="F5459"/>
      <c r="G5459" s="6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</row>
    <row r="5460" spans="2:21" x14ac:dyDescent="0.35">
      <c r="B5460" s="8"/>
      <c r="C5460"/>
      <c r="D5460"/>
      <c r="E5460"/>
      <c r="F5460"/>
      <c r="G5460" s="6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</row>
    <row r="5461" spans="2:21" x14ac:dyDescent="0.35">
      <c r="B5461" s="8"/>
      <c r="C5461"/>
      <c r="D5461"/>
      <c r="E5461"/>
      <c r="F5461"/>
      <c r="G5461" s="6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</row>
    <row r="5462" spans="2:21" x14ac:dyDescent="0.35">
      <c r="B5462" s="8"/>
      <c r="C5462"/>
      <c r="D5462"/>
      <c r="E5462"/>
      <c r="F5462"/>
      <c r="G5462" s="6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</row>
    <row r="5463" spans="2:21" x14ac:dyDescent="0.35">
      <c r="B5463" s="8"/>
      <c r="C5463"/>
      <c r="D5463"/>
      <c r="E5463"/>
      <c r="F5463"/>
      <c r="G5463" s="6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</row>
    <row r="5464" spans="2:21" x14ac:dyDescent="0.35">
      <c r="B5464" s="8"/>
      <c r="C5464"/>
      <c r="D5464"/>
      <c r="E5464"/>
      <c r="F5464"/>
      <c r="G5464" s="6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</row>
    <row r="5465" spans="2:21" x14ac:dyDescent="0.35">
      <c r="B5465" s="8"/>
      <c r="C5465"/>
      <c r="D5465"/>
      <c r="E5465"/>
      <c r="F5465"/>
      <c r="G5465" s="6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</row>
    <row r="5466" spans="2:21" x14ac:dyDescent="0.35">
      <c r="B5466" s="8"/>
      <c r="C5466"/>
      <c r="D5466"/>
      <c r="E5466"/>
      <c r="F5466"/>
      <c r="G5466" s="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</row>
    <row r="5467" spans="2:21" x14ac:dyDescent="0.35">
      <c r="B5467" s="8"/>
      <c r="C5467"/>
      <c r="D5467"/>
      <c r="E5467"/>
      <c r="F5467"/>
      <c r="G5467" s="6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</row>
    <row r="5468" spans="2:21" x14ac:dyDescent="0.35">
      <c r="B5468" s="8"/>
      <c r="C5468"/>
      <c r="D5468"/>
      <c r="E5468"/>
      <c r="F5468"/>
      <c r="G5468" s="6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</row>
    <row r="5469" spans="2:21" x14ac:dyDescent="0.35">
      <c r="B5469" s="8"/>
      <c r="C5469"/>
      <c r="D5469"/>
      <c r="E5469"/>
      <c r="F5469"/>
      <c r="G5469" s="6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</row>
    <row r="5470" spans="2:21" x14ac:dyDescent="0.35">
      <c r="B5470" s="8"/>
      <c r="C5470"/>
      <c r="D5470"/>
      <c r="E5470"/>
      <c r="F5470"/>
      <c r="G5470" s="6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</row>
    <row r="5471" spans="2:21" x14ac:dyDescent="0.35">
      <c r="B5471" s="8"/>
      <c r="C5471"/>
      <c r="D5471"/>
      <c r="E5471"/>
      <c r="F5471"/>
      <c r="G5471" s="6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</row>
    <row r="5472" spans="2:21" x14ac:dyDescent="0.35">
      <c r="B5472" s="8"/>
      <c r="C5472"/>
      <c r="D5472"/>
      <c r="E5472"/>
      <c r="F5472"/>
      <c r="G5472" s="6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</row>
    <row r="5473" spans="2:21" x14ac:dyDescent="0.35">
      <c r="B5473" s="8"/>
      <c r="C5473"/>
      <c r="D5473"/>
      <c r="E5473"/>
      <c r="F5473"/>
      <c r="G5473" s="6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</row>
    <row r="5474" spans="2:21" x14ac:dyDescent="0.35">
      <c r="B5474" s="8"/>
      <c r="C5474"/>
      <c r="D5474"/>
      <c r="E5474"/>
      <c r="F5474"/>
      <c r="G5474" s="6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</row>
    <row r="5475" spans="2:21" x14ac:dyDescent="0.35">
      <c r="B5475" s="8"/>
      <c r="C5475"/>
      <c r="D5475"/>
      <c r="E5475"/>
      <c r="F5475"/>
      <c r="G5475" s="6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</row>
    <row r="5476" spans="2:21" x14ac:dyDescent="0.35">
      <c r="B5476" s="8"/>
      <c r="C5476"/>
      <c r="D5476"/>
      <c r="E5476"/>
      <c r="F5476"/>
      <c r="G5476" s="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</row>
    <row r="5477" spans="2:21" x14ac:dyDescent="0.35">
      <c r="B5477" s="8"/>
      <c r="C5477"/>
      <c r="D5477"/>
      <c r="E5477"/>
      <c r="F5477"/>
      <c r="G5477" s="6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</row>
    <row r="5478" spans="2:21" x14ac:dyDescent="0.35">
      <c r="B5478" s="8"/>
      <c r="C5478"/>
      <c r="D5478"/>
      <c r="E5478"/>
      <c r="F5478"/>
      <c r="G5478" s="6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</row>
    <row r="5479" spans="2:21" x14ac:dyDescent="0.35">
      <c r="B5479" s="8"/>
      <c r="C5479"/>
      <c r="D5479"/>
      <c r="E5479"/>
      <c r="F5479"/>
      <c r="G5479" s="6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</row>
    <row r="5480" spans="2:21" x14ac:dyDescent="0.35">
      <c r="B5480" s="8"/>
      <c r="C5480"/>
      <c r="D5480"/>
      <c r="E5480"/>
      <c r="F5480"/>
      <c r="G5480" s="6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</row>
    <row r="5481" spans="2:21" x14ac:dyDescent="0.35">
      <c r="B5481" s="8"/>
      <c r="C5481"/>
      <c r="D5481"/>
      <c r="E5481"/>
      <c r="F5481"/>
      <c r="G5481" s="6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</row>
    <row r="5482" spans="2:21" x14ac:dyDescent="0.35">
      <c r="B5482" s="8"/>
      <c r="C5482"/>
      <c r="D5482"/>
      <c r="E5482"/>
      <c r="F5482"/>
      <c r="G5482" s="6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</row>
    <row r="5483" spans="2:21" x14ac:dyDescent="0.35">
      <c r="B5483" s="8"/>
      <c r="C5483"/>
      <c r="D5483"/>
      <c r="E5483"/>
      <c r="F5483"/>
      <c r="G5483" s="6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</row>
    <row r="5484" spans="2:21" x14ac:dyDescent="0.35">
      <c r="B5484" s="8"/>
      <c r="C5484"/>
      <c r="D5484"/>
      <c r="E5484"/>
      <c r="F5484"/>
      <c r="G5484" s="6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</row>
    <row r="5485" spans="2:21" x14ac:dyDescent="0.35">
      <c r="B5485" s="8"/>
      <c r="C5485"/>
      <c r="D5485"/>
      <c r="E5485"/>
      <c r="F5485"/>
      <c r="G5485" s="6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</row>
    <row r="5486" spans="2:21" x14ac:dyDescent="0.35">
      <c r="B5486" s="8"/>
      <c r="C5486"/>
      <c r="D5486"/>
      <c r="E5486"/>
      <c r="F5486"/>
      <c r="G5486" s="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</row>
    <row r="5487" spans="2:21" x14ac:dyDescent="0.35">
      <c r="B5487" s="8"/>
      <c r="C5487"/>
      <c r="D5487"/>
      <c r="E5487"/>
      <c r="F5487"/>
      <c r="G5487" s="6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</row>
    <row r="5488" spans="2:21" x14ac:dyDescent="0.35">
      <c r="B5488" s="8"/>
      <c r="C5488"/>
      <c r="D5488"/>
      <c r="E5488"/>
      <c r="F5488"/>
      <c r="G5488" s="6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</row>
    <row r="5489" spans="2:21" x14ac:dyDescent="0.35">
      <c r="B5489" s="8"/>
      <c r="C5489"/>
      <c r="D5489"/>
      <c r="E5489"/>
      <c r="F5489"/>
      <c r="G5489" s="6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</row>
    <row r="5490" spans="2:21" x14ac:dyDescent="0.35">
      <c r="B5490" s="8"/>
      <c r="C5490"/>
      <c r="D5490"/>
      <c r="E5490"/>
      <c r="F5490"/>
      <c r="G5490" s="6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</row>
    <row r="5491" spans="2:21" x14ac:dyDescent="0.35">
      <c r="B5491" s="8"/>
      <c r="C5491"/>
      <c r="D5491"/>
      <c r="E5491"/>
      <c r="F5491"/>
      <c r="G5491" s="6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</row>
    <row r="5492" spans="2:21" x14ac:dyDescent="0.35">
      <c r="B5492" s="8"/>
      <c r="C5492"/>
      <c r="D5492"/>
      <c r="E5492"/>
      <c r="F5492"/>
      <c r="G5492" s="6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</row>
    <row r="5493" spans="2:21" x14ac:dyDescent="0.35">
      <c r="B5493" s="8"/>
      <c r="C5493"/>
      <c r="D5493"/>
      <c r="E5493"/>
      <c r="F5493"/>
      <c r="G5493" s="6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</row>
    <row r="5494" spans="2:21" x14ac:dyDescent="0.35">
      <c r="B5494" s="8"/>
      <c r="C5494"/>
      <c r="D5494"/>
      <c r="E5494"/>
      <c r="F5494"/>
      <c r="G5494" s="6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</row>
    <row r="5495" spans="2:21" x14ac:dyDescent="0.35">
      <c r="B5495" s="8"/>
      <c r="C5495"/>
      <c r="D5495"/>
      <c r="E5495"/>
      <c r="F5495"/>
      <c r="G5495" s="6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</row>
    <row r="5496" spans="2:21" x14ac:dyDescent="0.35">
      <c r="B5496" s="8"/>
      <c r="C5496"/>
      <c r="D5496"/>
      <c r="E5496"/>
      <c r="F5496"/>
      <c r="G5496" s="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</row>
    <row r="5497" spans="2:21" x14ac:dyDescent="0.35">
      <c r="B5497" s="8"/>
      <c r="C5497"/>
      <c r="D5497"/>
      <c r="E5497"/>
      <c r="F5497"/>
      <c r="G5497" s="6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</row>
    <row r="5498" spans="2:21" x14ac:dyDescent="0.35">
      <c r="B5498" s="8"/>
      <c r="C5498"/>
      <c r="D5498"/>
      <c r="E5498"/>
      <c r="F5498"/>
      <c r="G5498" s="6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</row>
    <row r="5499" spans="2:21" x14ac:dyDescent="0.35">
      <c r="B5499" s="8"/>
      <c r="C5499"/>
      <c r="D5499"/>
      <c r="E5499"/>
      <c r="F5499"/>
      <c r="G5499" s="6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</row>
    <row r="5500" spans="2:21" x14ac:dyDescent="0.35">
      <c r="B5500" s="8"/>
      <c r="C5500"/>
      <c r="D5500"/>
      <c r="E5500"/>
      <c r="F5500"/>
      <c r="G5500" s="6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</row>
    <row r="5501" spans="2:21" x14ac:dyDescent="0.35">
      <c r="B5501" s="8"/>
      <c r="C5501"/>
      <c r="D5501"/>
      <c r="E5501"/>
      <c r="F5501"/>
      <c r="G5501" s="6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</row>
    <row r="5502" spans="2:21" x14ac:dyDescent="0.35">
      <c r="B5502" s="8"/>
      <c r="C5502"/>
      <c r="D5502"/>
      <c r="E5502"/>
      <c r="F5502"/>
      <c r="G5502" s="6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</row>
    <row r="5503" spans="2:21" x14ac:dyDescent="0.35">
      <c r="B5503" s="8"/>
      <c r="C5503"/>
      <c r="D5503"/>
      <c r="E5503"/>
      <c r="F5503"/>
      <c r="G5503" s="6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</row>
    <row r="5504" spans="2:21" x14ac:dyDescent="0.35">
      <c r="B5504" s="8"/>
      <c r="C5504"/>
      <c r="D5504"/>
      <c r="E5504"/>
      <c r="F5504"/>
      <c r="G5504" s="6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</row>
    <row r="5505" spans="2:21" x14ac:dyDescent="0.35">
      <c r="B5505" s="8"/>
      <c r="C5505"/>
      <c r="D5505"/>
      <c r="E5505"/>
      <c r="F5505"/>
      <c r="G5505" s="6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</row>
    <row r="5506" spans="2:21" x14ac:dyDescent="0.35">
      <c r="B5506" s="8"/>
      <c r="C5506"/>
      <c r="D5506"/>
      <c r="E5506"/>
      <c r="F5506"/>
      <c r="G5506" s="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</row>
    <row r="5507" spans="2:21" x14ac:dyDescent="0.35">
      <c r="B5507" s="8"/>
      <c r="C5507"/>
      <c r="D5507"/>
      <c r="E5507"/>
      <c r="F5507"/>
      <c r="G5507" s="6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</row>
    <row r="5508" spans="2:21" x14ac:dyDescent="0.35">
      <c r="B5508" s="8"/>
      <c r="C5508"/>
      <c r="D5508"/>
      <c r="E5508"/>
      <c r="F5508"/>
      <c r="G5508" s="6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</row>
    <row r="5509" spans="2:21" x14ac:dyDescent="0.35">
      <c r="B5509" s="8"/>
      <c r="C5509"/>
      <c r="D5509"/>
      <c r="E5509"/>
      <c r="F5509"/>
      <c r="G5509" s="6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</row>
    <row r="5510" spans="2:21" x14ac:dyDescent="0.35">
      <c r="B5510" s="8"/>
      <c r="C5510"/>
      <c r="D5510"/>
      <c r="E5510"/>
      <c r="F5510"/>
      <c r="G5510" s="6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</row>
    <row r="5511" spans="2:21" x14ac:dyDescent="0.35">
      <c r="B5511" s="8"/>
      <c r="C5511"/>
      <c r="D5511"/>
      <c r="E5511"/>
      <c r="F5511"/>
      <c r="G5511" s="6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</row>
    <row r="5512" spans="2:21" x14ac:dyDescent="0.35">
      <c r="B5512" s="8"/>
      <c r="C5512"/>
      <c r="D5512"/>
      <c r="E5512"/>
      <c r="F5512"/>
      <c r="G5512" s="6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</row>
    <row r="5513" spans="2:21" x14ac:dyDescent="0.35">
      <c r="B5513" s="8"/>
      <c r="C5513"/>
      <c r="D5513"/>
      <c r="E5513"/>
      <c r="F5513"/>
      <c r="G5513" s="6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</row>
    <row r="5514" spans="2:21" x14ac:dyDescent="0.35">
      <c r="B5514" s="8"/>
      <c r="C5514"/>
      <c r="D5514"/>
      <c r="E5514"/>
      <c r="F5514"/>
      <c r="G5514" s="6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</row>
    <row r="5515" spans="2:21" x14ac:dyDescent="0.35">
      <c r="B5515" s="8"/>
      <c r="C5515"/>
      <c r="D5515"/>
      <c r="E5515"/>
      <c r="F5515"/>
      <c r="G5515" s="6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</row>
    <row r="5516" spans="2:21" x14ac:dyDescent="0.35">
      <c r="B5516" s="8"/>
      <c r="C5516"/>
      <c r="D5516"/>
      <c r="E5516"/>
      <c r="F5516"/>
      <c r="G5516" s="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</row>
    <row r="5517" spans="2:21" x14ac:dyDescent="0.35">
      <c r="B5517" s="8"/>
      <c r="C5517"/>
      <c r="D5517"/>
      <c r="E5517"/>
      <c r="F5517"/>
      <c r="G5517" s="6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</row>
    <row r="5518" spans="2:21" x14ac:dyDescent="0.35">
      <c r="B5518" s="8"/>
      <c r="C5518"/>
      <c r="D5518"/>
      <c r="E5518"/>
      <c r="F5518"/>
      <c r="G5518" s="6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</row>
    <row r="5519" spans="2:21" x14ac:dyDescent="0.35">
      <c r="B5519" s="8"/>
      <c r="C5519"/>
      <c r="D5519"/>
      <c r="E5519"/>
      <c r="F5519"/>
      <c r="G5519" s="6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</row>
    <row r="5520" spans="2:21" x14ac:dyDescent="0.35">
      <c r="B5520" s="8"/>
      <c r="C5520"/>
      <c r="D5520"/>
      <c r="E5520"/>
      <c r="F5520"/>
      <c r="G5520" s="6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</row>
    <row r="5521" spans="2:21" x14ac:dyDescent="0.35">
      <c r="B5521" s="8"/>
      <c r="C5521"/>
      <c r="D5521"/>
      <c r="E5521"/>
      <c r="F5521"/>
      <c r="G5521" s="6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</row>
    <row r="5522" spans="2:21" x14ac:dyDescent="0.35">
      <c r="B5522" s="8"/>
      <c r="C5522"/>
      <c r="D5522"/>
      <c r="E5522"/>
      <c r="F5522"/>
      <c r="G5522" s="6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</row>
    <row r="5523" spans="2:21" x14ac:dyDescent="0.35">
      <c r="B5523" s="8"/>
      <c r="C5523"/>
      <c r="D5523"/>
      <c r="E5523"/>
      <c r="F5523"/>
      <c r="G5523" s="6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</row>
    <row r="5524" spans="2:21" x14ac:dyDescent="0.35">
      <c r="B5524" s="8"/>
      <c r="C5524"/>
      <c r="D5524"/>
      <c r="E5524"/>
      <c r="F5524"/>
      <c r="G5524" s="6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</row>
    <row r="5525" spans="2:21" x14ac:dyDescent="0.35">
      <c r="B5525" s="8"/>
      <c r="C5525"/>
      <c r="D5525"/>
      <c r="E5525"/>
      <c r="F5525"/>
      <c r="G5525" s="6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</row>
    <row r="5526" spans="2:21" x14ac:dyDescent="0.35">
      <c r="B5526" s="8"/>
      <c r="C5526"/>
      <c r="D5526"/>
      <c r="E5526"/>
      <c r="F5526"/>
      <c r="G5526" s="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</row>
    <row r="5527" spans="2:21" x14ac:dyDescent="0.35">
      <c r="B5527" s="8"/>
      <c r="C5527"/>
      <c r="D5527"/>
      <c r="E5527"/>
      <c r="F5527"/>
      <c r="G5527" s="6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</row>
    <row r="5528" spans="2:21" x14ac:dyDescent="0.35">
      <c r="B5528" s="8"/>
      <c r="C5528"/>
      <c r="D5528"/>
      <c r="E5528"/>
      <c r="F5528"/>
      <c r="G5528" s="6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</row>
    <row r="5529" spans="2:21" x14ac:dyDescent="0.35">
      <c r="B5529" s="8"/>
      <c r="C5529"/>
      <c r="D5529"/>
      <c r="E5529"/>
      <c r="F5529"/>
      <c r="G5529" s="6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</row>
    <row r="5530" spans="2:21" x14ac:dyDescent="0.35">
      <c r="B5530" s="8"/>
      <c r="C5530"/>
      <c r="D5530"/>
      <c r="E5530"/>
      <c r="F5530"/>
      <c r="G5530" s="6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</row>
    <row r="5531" spans="2:21" x14ac:dyDescent="0.35">
      <c r="B5531" s="8"/>
      <c r="C5531"/>
      <c r="D5531"/>
      <c r="E5531"/>
      <c r="F5531"/>
      <c r="G5531" s="6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</row>
    <row r="5532" spans="2:21" x14ac:dyDescent="0.35">
      <c r="B5532" s="8"/>
      <c r="C5532"/>
      <c r="D5532"/>
      <c r="E5532"/>
      <c r="F5532"/>
      <c r="G5532" s="6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</row>
    <row r="5533" spans="2:21" x14ac:dyDescent="0.35">
      <c r="B5533" s="8"/>
      <c r="C5533"/>
      <c r="D5533"/>
      <c r="E5533"/>
      <c r="F5533"/>
      <c r="G5533" s="6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</row>
    <row r="5534" spans="2:21" x14ac:dyDescent="0.35">
      <c r="B5534" s="8"/>
      <c r="C5534"/>
      <c r="D5534"/>
      <c r="E5534"/>
      <c r="F5534"/>
      <c r="G5534" s="6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</row>
    <row r="5535" spans="2:21" x14ac:dyDescent="0.35">
      <c r="B5535" s="8"/>
      <c r="C5535"/>
      <c r="D5535"/>
      <c r="E5535"/>
      <c r="F5535"/>
      <c r="G5535" s="6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</row>
    <row r="5536" spans="2:21" x14ac:dyDescent="0.35">
      <c r="B5536" s="8"/>
      <c r="C5536"/>
      <c r="D5536"/>
      <c r="E5536"/>
      <c r="F5536"/>
      <c r="G5536" s="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</row>
    <row r="5537" spans="2:21" x14ac:dyDescent="0.35">
      <c r="B5537" s="8"/>
      <c r="C5537"/>
      <c r="D5537"/>
      <c r="E5537"/>
      <c r="F5537"/>
      <c r="G5537" s="6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</row>
    <row r="5538" spans="2:21" x14ac:dyDescent="0.35">
      <c r="B5538" s="8"/>
      <c r="C5538"/>
      <c r="D5538"/>
      <c r="E5538"/>
      <c r="F5538"/>
      <c r="G5538" s="6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</row>
    <row r="5539" spans="2:21" x14ac:dyDescent="0.35">
      <c r="B5539" s="8"/>
      <c r="C5539"/>
      <c r="D5539"/>
      <c r="E5539"/>
      <c r="F5539"/>
      <c r="G5539" s="6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</row>
    <row r="5540" spans="2:21" x14ac:dyDescent="0.35">
      <c r="B5540" s="8"/>
      <c r="C5540"/>
      <c r="D5540"/>
      <c r="E5540"/>
      <c r="F5540"/>
      <c r="G5540" s="6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</row>
    <row r="5541" spans="2:21" x14ac:dyDescent="0.35">
      <c r="B5541" s="8"/>
      <c r="C5541"/>
      <c r="D5541"/>
      <c r="E5541"/>
      <c r="F5541"/>
      <c r="G5541" s="6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</row>
    <row r="5542" spans="2:21" x14ac:dyDescent="0.35">
      <c r="B5542" s="8"/>
      <c r="C5542"/>
      <c r="D5542"/>
      <c r="E5542"/>
      <c r="F5542"/>
      <c r="G5542" s="6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</row>
    <row r="5543" spans="2:21" x14ac:dyDescent="0.35">
      <c r="B5543" s="8"/>
      <c r="C5543"/>
      <c r="D5543"/>
      <c r="E5543"/>
      <c r="F5543"/>
      <c r="G5543" s="6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</row>
    <row r="5544" spans="2:21" x14ac:dyDescent="0.35">
      <c r="B5544" s="8"/>
      <c r="C5544"/>
      <c r="D5544"/>
      <c r="E5544"/>
      <c r="F5544"/>
      <c r="G5544" s="6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</row>
    <row r="5545" spans="2:21" x14ac:dyDescent="0.35">
      <c r="B5545" s="8"/>
      <c r="C5545"/>
      <c r="D5545"/>
      <c r="E5545"/>
      <c r="F5545"/>
      <c r="G5545" s="6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</row>
    <row r="5546" spans="2:21" x14ac:dyDescent="0.35">
      <c r="B5546" s="8"/>
      <c r="C5546"/>
      <c r="D5546"/>
      <c r="E5546"/>
      <c r="F5546"/>
      <c r="G5546" s="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</row>
    <row r="5547" spans="2:21" x14ac:dyDescent="0.35">
      <c r="B5547" s="8"/>
      <c r="C5547"/>
      <c r="D5547"/>
      <c r="E5547"/>
      <c r="F5547"/>
      <c r="G5547" s="6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</row>
    <row r="5548" spans="2:21" x14ac:dyDescent="0.35">
      <c r="B5548" s="8"/>
      <c r="C5548"/>
      <c r="D5548"/>
      <c r="E5548"/>
      <c r="F5548"/>
      <c r="G5548" s="6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</row>
    <row r="5549" spans="2:21" x14ac:dyDescent="0.35">
      <c r="B5549" s="8"/>
      <c r="C5549"/>
      <c r="D5549"/>
      <c r="E5549"/>
      <c r="F5549"/>
      <c r="G5549" s="6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</row>
    <row r="5550" spans="2:21" x14ac:dyDescent="0.35">
      <c r="B5550" s="8"/>
      <c r="C5550"/>
      <c r="D5550"/>
      <c r="E5550"/>
      <c r="F5550"/>
      <c r="G5550" s="6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</row>
    <row r="5551" spans="2:21" x14ac:dyDescent="0.35">
      <c r="B5551" s="8"/>
      <c r="C5551"/>
      <c r="D5551"/>
      <c r="E5551"/>
      <c r="F5551"/>
      <c r="G5551" s="6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</row>
    <row r="5552" spans="2:21" x14ac:dyDescent="0.35">
      <c r="B5552" s="8"/>
      <c r="C5552"/>
      <c r="D5552"/>
      <c r="E5552"/>
      <c r="F5552"/>
      <c r="G5552" s="6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</row>
    <row r="5553" spans="2:21" x14ac:dyDescent="0.35">
      <c r="B5553" s="8"/>
      <c r="C5553"/>
      <c r="D5553"/>
      <c r="E5553"/>
      <c r="F5553"/>
      <c r="G5553" s="6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</row>
    <row r="5554" spans="2:21" x14ac:dyDescent="0.35">
      <c r="B5554" s="8"/>
      <c r="C5554"/>
      <c r="D5554"/>
      <c r="E5554"/>
      <c r="F5554"/>
      <c r="G5554" s="6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</row>
    <row r="5555" spans="2:21" x14ac:dyDescent="0.35">
      <c r="B5555" s="8"/>
      <c r="C5555"/>
      <c r="D5555"/>
      <c r="E5555"/>
      <c r="F5555"/>
      <c r="G5555" s="6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</row>
    <row r="5556" spans="2:21" x14ac:dyDescent="0.35">
      <c r="B5556" s="8"/>
      <c r="C5556"/>
      <c r="D5556"/>
      <c r="E5556"/>
      <c r="F5556"/>
      <c r="G5556" s="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</row>
    <row r="5557" spans="2:21" x14ac:dyDescent="0.35">
      <c r="B5557" s="8"/>
      <c r="C5557"/>
      <c r="D5557"/>
      <c r="E5557"/>
      <c r="F5557"/>
      <c r="G5557" s="6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</row>
    <row r="5558" spans="2:21" x14ac:dyDescent="0.35">
      <c r="B5558" s="8"/>
      <c r="C5558"/>
      <c r="D5558"/>
      <c r="E5558"/>
      <c r="F5558"/>
      <c r="G5558" s="6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</row>
    <row r="5559" spans="2:21" x14ac:dyDescent="0.35">
      <c r="B5559" s="8"/>
      <c r="C5559"/>
      <c r="D5559"/>
      <c r="E5559"/>
      <c r="F5559"/>
      <c r="G5559" s="6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</row>
    <row r="5560" spans="2:21" x14ac:dyDescent="0.35">
      <c r="B5560" s="8"/>
      <c r="C5560"/>
      <c r="D5560"/>
      <c r="E5560"/>
      <c r="F5560"/>
      <c r="G5560" s="6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</row>
    <row r="5561" spans="2:21" x14ac:dyDescent="0.35">
      <c r="B5561" s="8"/>
      <c r="C5561"/>
      <c r="D5561"/>
      <c r="E5561"/>
      <c r="F5561"/>
      <c r="G5561" s="6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</row>
    <row r="5562" spans="2:21" x14ac:dyDescent="0.35">
      <c r="B5562" s="8"/>
      <c r="C5562"/>
      <c r="D5562"/>
      <c r="E5562"/>
      <c r="F5562"/>
      <c r="G5562" s="6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</row>
    <row r="5563" spans="2:21" x14ac:dyDescent="0.35">
      <c r="B5563" s="8"/>
      <c r="C5563"/>
      <c r="D5563"/>
      <c r="E5563"/>
      <c r="F5563"/>
      <c r="G5563" s="6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</row>
    <row r="5564" spans="2:21" x14ac:dyDescent="0.35">
      <c r="B5564" s="8"/>
      <c r="C5564"/>
      <c r="D5564"/>
      <c r="E5564"/>
      <c r="F5564"/>
      <c r="G5564" s="6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</row>
    <row r="5565" spans="2:21" x14ac:dyDescent="0.35">
      <c r="B5565" s="8"/>
      <c r="C5565"/>
      <c r="D5565"/>
      <c r="E5565"/>
      <c r="F5565"/>
      <c r="G5565" s="6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</row>
    <row r="5566" spans="2:21" x14ac:dyDescent="0.35">
      <c r="B5566" s="8"/>
      <c r="C5566"/>
      <c r="D5566"/>
      <c r="E5566"/>
      <c r="F5566"/>
      <c r="G5566" s="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</row>
    <row r="5567" spans="2:21" x14ac:dyDescent="0.35">
      <c r="B5567" s="8"/>
      <c r="C5567"/>
      <c r="D5567"/>
      <c r="E5567"/>
      <c r="F5567"/>
      <c r="G5567" s="6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</row>
    <row r="5568" spans="2:21" x14ac:dyDescent="0.35">
      <c r="B5568" s="8"/>
      <c r="C5568"/>
      <c r="D5568"/>
      <c r="E5568"/>
      <c r="F5568"/>
      <c r="G5568" s="6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</row>
    <row r="5569" spans="2:21" x14ac:dyDescent="0.35">
      <c r="B5569" s="8"/>
      <c r="C5569"/>
      <c r="D5569"/>
      <c r="E5569"/>
      <c r="F5569"/>
      <c r="G5569" s="6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</row>
    <row r="5570" spans="2:21" x14ac:dyDescent="0.35">
      <c r="B5570" s="8"/>
      <c r="C5570"/>
      <c r="D5570"/>
      <c r="E5570"/>
      <c r="F5570"/>
      <c r="G5570" s="6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</row>
    <row r="5571" spans="2:21" x14ac:dyDescent="0.35">
      <c r="B5571" s="8"/>
      <c r="C5571"/>
      <c r="D5571"/>
      <c r="E5571"/>
      <c r="F5571"/>
      <c r="G5571" s="6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</row>
    <row r="5572" spans="2:21" x14ac:dyDescent="0.35">
      <c r="B5572" s="8"/>
      <c r="C5572"/>
      <c r="D5572"/>
      <c r="E5572"/>
      <c r="F5572"/>
      <c r="G5572" s="6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</row>
    <row r="5573" spans="2:21" x14ac:dyDescent="0.35">
      <c r="B5573" s="8"/>
      <c r="C5573"/>
      <c r="D5573"/>
      <c r="E5573"/>
      <c r="F5573"/>
      <c r="G5573" s="6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</row>
    <row r="5574" spans="2:21" x14ac:dyDescent="0.35">
      <c r="B5574" s="8"/>
      <c r="C5574"/>
      <c r="D5574"/>
      <c r="E5574"/>
      <c r="F5574"/>
      <c r="G5574" s="6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</row>
    <row r="5575" spans="2:21" x14ac:dyDescent="0.35">
      <c r="B5575" s="8"/>
      <c r="C5575"/>
      <c r="D5575"/>
      <c r="E5575"/>
      <c r="F5575"/>
      <c r="G5575" s="6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</row>
    <row r="5576" spans="2:21" x14ac:dyDescent="0.35">
      <c r="B5576" s="8"/>
      <c r="C5576"/>
      <c r="D5576"/>
      <c r="E5576"/>
      <c r="F5576"/>
      <c r="G5576" s="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</row>
    <row r="5577" spans="2:21" x14ac:dyDescent="0.35">
      <c r="B5577" s="8"/>
      <c r="C5577"/>
      <c r="D5577"/>
      <c r="E5577"/>
      <c r="F5577"/>
      <c r="G5577" s="6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</row>
    <row r="5578" spans="2:21" x14ac:dyDescent="0.35">
      <c r="B5578" s="8"/>
      <c r="C5578"/>
      <c r="D5578"/>
      <c r="E5578"/>
      <c r="F5578"/>
      <c r="G5578" s="6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</row>
    <row r="5579" spans="2:21" x14ac:dyDescent="0.35">
      <c r="B5579" s="8"/>
      <c r="C5579"/>
      <c r="D5579"/>
      <c r="E5579"/>
      <c r="F5579"/>
      <c r="G5579" s="6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</row>
    <row r="5580" spans="2:21" x14ac:dyDescent="0.35">
      <c r="B5580" s="8"/>
      <c r="C5580"/>
      <c r="D5580"/>
      <c r="E5580"/>
      <c r="F5580"/>
      <c r="G5580" s="6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</row>
    <row r="5581" spans="2:21" x14ac:dyDescent="0.35">
      <c r="B5581" s="8"/>
      <c r="C5581"/>
      <c r="D5581"/>
      <c r="E5581"/>
      <c r="F5581"/>
      <c r="G5581" s="6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</row>
    <row r="5582" spans="2:21" x14ac:dyDescent="0.35">
      <c r="B5582" s="8"/>
      <c r="C5582"/>
      <c r="D5582"/>
      <c r="E5582"/>
      <c r="F5582"/>
      <c r="G5582" s="6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</row>
    <row r="5583" spans="2:21" x14ac:dyDescent="0.35">
      <c r="B5583" s="8"/>
      <c r="C5583"/>
      <c r="D5583"/>
      <c r="E5583"/>
      <c r="F5583"/>
      <c r="G5583" s="6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</row>
    <row r="5584" spans="2:21" x14ac:dyDescent="0.35">
      <c r="B5584" s="8"/>
      <c r="C5584"/>
      <c r="D5584"/>
      <c r="E5584"/>
      <c r="F5584"/>
      <c r="G5584" s="6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</row>
    <row r="5585" spans="2:21" x14ac:dyDescent="0.35">
      <c r="B5585" s="8"/>
      <c r="C5585"/>
      <c r="D5585"/>
      <c r="E5585"/>
      <c r="F5585"/>
      <c r="G5585" s="6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</row>
    <row r="5586" spans="2:21" x14ac:dyDescent="0.35">
      <c r="B5586" s="8"/>
      <c r="C5586"/>
      <c r="D5586"/>
      <c r="E5586"/>
      <c r="F5586"/>
      <c r="G5586" s="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</row>
    <row r="5587" spans="2:21" x14ac:dyDescent="0.35">
      <c r="B5587" s="8"/>
      <c r="C5587"/>
      <c r="D5587"/>
      <c r="E5587"/>
      <c r="F5587"/>
      <c r="G5587" s="6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</row>
    <row r="5588" spans="2:21" x14ac:dyDescent="0.35">
      <c r="B5588" s="8"/>
      <c r="C5588"/>
      <c r="D5588"/>
      <c r="E5588"/>
      <c r="F5588"/>
      <c r="G5588" s="6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</row>
    <row r="5589" spans="2:21" x14ac:dyDescent="0.35">
      <c r="B5589" s="8"/>
      <c r="C5589"/>
      <c r="D5589"/>
      <c r="E5589"/>
      <c r="F5589"/>
      <c r="G5589" s="6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</row>
    <row r="5590" spans="2:21" x14ac:dyDescent="0.35">
      <c r="B5590" s="8"/>
      <c r="C5590"/>
      <c r="D5590"/>
      <c r="E5590"/>
      <c r="F5590"/>
      <c r="G5590" s="6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</row>
    <row r="5591" spans="2:21" x14ac:dyDescent="0.35">
      <c r="B5591" s="8"/>
      <c r="C5591"/>
      <c r="D5591"/>
      <c r="E5591"/>
      <c r="F5591"/>
      <c r="G5591" s="6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</row>
    <row r="5592" spans="2:21" x14ac:dyDescent="0.35">
      <c r="B5592" s="8"/>
      <c r="C5592"/>
      <c r="D5592"/>
      <c r="E5592"/>
      <c r="F5592"/>
      <c r="G5592" s="6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</row>
    <row r="5593" spans="2:21" x14ac:dyDescent="0.35">
      <c r="B5593" s="8"/>
      <c r="C5593"/>
      <c r="D5593"/>
      <c r="E5593"/>
      <c r="F5593"/>
      <c r="G5593" s="6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</row>
    <row r="5594" spans="2:21" x14ac:dyDescent="0.35">
      <c r="B5594" s="8"/>
      <c r="C5594"/>
      <c r="D5594"/>
      <c r="E5594"/>
      <c r="F5594"/>
      <c r="G5594" s="6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</row>
    <row r="5595" spans="2:21" x14ac:dyDescent="0.35">
      <c r="B5595" s="8"/>
      <c r="C5595"/>
      <c r="D5595"/>
      <c r="E5595"/>
      <c r="F5595"/>
      <c r="G5595" s="6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</row>
    <row r="5596" spans="2:21" x14ac:dyDescent="0.35">
      <c r="B5596" s="8"/>
      <c r="C5596"/>
      <c r="D5596"/>
      <c r="E5596"/>
      <c r="F5596"/>
      <c r="G5596" s="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</row>
    <row r="5597" spans="2:21" x14ac:dyDescent="0.35">
      <c r="B5597" s="8"/>
      <c r="C5597"/>
      <c r="D5597"/>
      <c r="E5597"/>
      <c r="F5597"/>
      <c r="G5597" s="6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</row>
    <row r="5598" spans="2:21" x14ac:dyDescent="0.35">
      <c r="B5598" s="8"/>
      <c r="C5598"/>
      <c r="D5598"/>
      <c r="E5598"/>
      <c r="F5598"/>
      <c r="G5598" s="6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</row>
    <row r="5599" spans="2:21" x14ac:dyDescent="0.35">
      <c r="B5599" s="8"/>
      <c r="C5599"/>
      <c r="D5599"/>
      <c r="E5599"/>
      <c r="F5599"/>
      <c r="G5599" s="6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</row>
    <row r="5600" spans="2:21" x14ac:dyDescent="0.35">
      <c r="B5600" s="8"/>
      <c r="C5600"/>
      <c r="D5600"/>
      <c r="E5600"/>
      <c r="F5600"/>
      <c r="G5600" s="6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</row>
    <row r="5601" spans="2:21" x14ac:dyDescent="0.35">
      <c r="B5601" s="8"/>
      <c r="C5601"/>
      <c r="D5601"/>
      <c r="E5601"/>
      <c r="F5601"/>
      <c r="G5601" s="6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</row>
    <row r="5602" spans="2:21" x14ac:dyDescent="0.35">
      <c r="B5602" s="8"/>
      <c r="C5602"/>
      <c r="D5602"/>
      <c r="E5602"/>
      <c r="F5602"/>
      <c r="G5602" s="6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</row>
    <row r="5603" spans="2:21" x14ac:dyDescent="0.35">
      <c r="B5603" s="8"/>
      <c r="C5603"/>
      <c r="D5603"/>
      <c r="E5603"/>
      <c r="F5603"/>
      <c r="G5603" s="6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</row>
    <row r="5604" spans="2:21" x14ac:dyDescent="0.35">
      <c r="B5604" s="8"/>
      <c r="C5604"/>
      <c r="D5604"/>
      <c r="E5604"/>
      <c r="F5604"/>
      <c r="G5604" s="6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</row>
    <row r="5605" spans="2:21" x14ac:dyDescent="0.35">
      <c r="B5605" s="8"/>
      <c r="C5605"/>
      <c r="D5605"/>
      <c r="E5605"/>
      <c r="F5605"/>
      <c r="G5605" s="6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</row>
    <row r="5606" spans="2:21" x14ac:dyDescent="0.35">
      <c r="B5606" s="8"/>
      <c r="C5606"/>
      <c r="D5606"/>
      <c r="E5606"/>
      <c r="F5606"/>
      <c r="G5606" s="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</row>
    <row r="5607" spans="2:21" x14ac:dyDescent="0.35">
      <c r="B5607" s="8"/>
      <c r="C5607"/>
      <c r="D5607"/>
      <c r="E5607"/>
      <c r="F5607"/>
      <c r="G5607" s="6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</row>
    <row r="5608" spans="2:21" x14ac:dyDescent="0.35">
      <c r="B5608" s="8"/>
      <c r="C5608"/>
      <c r="D5608"/>
      <c r="E5608"/>
      <c r="F5608"/>
      <c r="G5608" s="6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</row>
    <row r="5609" spans="2:21" x14ac:dyDescent="0.35">
      <c r="B5609" s="8"/>
      <c r="C5609"/>
      <c r="D5609"/>
      <c r="E5609"/>
      <c r="F5609"/>
      <c r="G5609" s="6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</row>
    <row r="5610" spans="2:21" x14ac:dyDescent="0.35">
      <c r="B5610" s="8"/>
      <c r="C5610"/>
      <c r="D5610"/>
      <c r="E5610"/>
      <c r="F5610"/>
      <c r="G5610" s="6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</row>
    <row r="5611" spans="2:21" x14ac:dyDescent="0.35">
      <c r="B5611" s="8"/>
      <c r="C5611"/>
      <c r="D5611"/>
      <c r="E5611"/>
      <c r="F5611"/>
      <c r="G5611" s="6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</row>
    <row r="5612" spans="2:21" x14ac:dyDescent="0.35">
      <c r="B5612" s="8"/>
      <c r="C5612"/>
      <c r="D5612"/>
      <c r="E5612"/>
      <c r="F5612"/>
      <c r="G5612" s="6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</row>
    <row r="5613" spans="2:21" x14ac:dyDescent="0.35">
      <c r="B5613" s="8"/>
      <c r="C5613"/>
      <c r="D5613"/>
      <c r="E5613"/>
      <c r="F5613"/>
      <c r="G5613" s="6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</row>
    <row r="5614" spans="2:21" x14ac:dyDescent="0.35">
      <c r="B5614" s="8"/>
      <c r="C5614"/>
      <c r="D5614"/>
      <c r="E5614"/>
      <c r="F5614"/>
      <c r="G5614" s="6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</row>
    <row r="5615" spans="2:21" x14ac:dyDescent="0.35">
      <c r="B5615" s="8"/>
      <c r="C5615"/>
      <c r="D5615"/>
      <c r="E5615"/>
      <c r="F5615"/>
      <c r="G5615" s="6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</row>
    <row r="5616" spans="2:21" x14ac:dyDescent="0.35">
      <c r="B5616" s="8"/>
      <c r="C5616"/>
      <c r="D5616"/>
      <c r="E5616"/>
      <c r="F5616"/>
      <c r="G5616" s="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</row>
    <row r="5617" spans="2:21" x14ac:dyDescent="0.35">
      <c r="B5617" s="8"/>
      <c r="C5617"/>
      <c r="D5617"/>
      <c r="E5617"/>
      <c r="F5617"/>
      <c r="G5617" s="6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</row>
    <row r="5618" spans="2:21" x14ac:dyDescent="0.35">
      <c r="B5618" s="8"/>
      <c r="C5618"/>
      <c r="D5618"/>
      <c r="E5618"/>
      <c r="F5618"/>
      <c r="G5618" s="6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</row>
    <row r="5619" spans="2:21" x14ac:dyDescent="0.35">
      <c r="B5619" s="8"/>
      <c r="C5619"/>
      <c r="D5619"/>
      <c r="E5619"/>
      <c r="F5619"/>
      <c r="G5619" s="6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</row>
    <row r="5620" spans="2:21" x14ac:dyDescent="0.35">
      <c r="B5620" s="8"/>
      <c r="C5620"/>
      <c r="D5620"/>
      <c r="E5620"/>
      <c r="F5620"/>
      <c r="G5620" s="6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</row>
    <row r="5621" spans="2:21" x14ac:dyDescent="0.35">
      <c r="B5621" s="8"/>
      <c r="C5621"/>
      <c r="D5621"/>
      <c r="E5621"/>
      <c r="F5621"/>
      <c r="G5621" s="6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</row>
    <row r="5622" spans="2:21" x14ac:dyDescent="0.35">
      <c r="B5622" s="8"/>
      <c r="C5622"/>
      <c r="D5622"/>
      <c r="E5622"/>
      <c r="F5622"/>
      <c r="G5622" s="6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</row>
    <row r="5623" spans="2:21" x14ac:dyDescent="0.35">
      <c r="B5623" s="8"/>
      <c r="C5623"/>
      <c r="D5623"/>
      <c r="E5623"/>
      <c r="F5623"/>
      <c r="G5623" s="6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</row>
    <row r="5624" spans="2:21" x14ac:dyDescent="0.35">
      <c r="B5624" s="8"/>
      <c r="C5624"/>
      <c r="D5624"/>
      <c r="E5624"/>
      <c r="F5624"/>
      <c r="G5624" s="6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</row>
    <row r="5625" spans="2:21" x14ac:dyDescent="0.35">
      <c r="B5625" s="8"/>
      <c r="C5625"/>
      <c r="D5625"/>
      <c r="E5625"/>
      <c r="F5625"/>
      <c r="G5625" s="6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</row>
    <row r="5626" spans="2:21" x14ac:dyDescent="0.35">
      <c r="B5626" s="8"/>
      <c r="C5626"/>
      <c r="D5626"/>
      <c r="E5626"/>
      <c r="F5626"/>
      <c r="G5626" s="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</row>
    <row r="5627" spans="2:21" x14ac:dyDescent="0.35">
      <c r="B5627" s="8"/>
      <c r="C5627"/>
      <c r="D5627"/>
      <c r="E5627"/>
      <c r="F5627"/>
      <c r="G5627" s="6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</row>
    <row r="5628" spans="2:21" x14ac:dyDescent="0.35">
      <c r="B5628" s="8"/>
      <c r="C5628"/>
      <c r="D5628"/>
      <c r="E5628"/>
      <c r="F5628"/>
      <c r="G5628" s="6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</row>
    <row r="5629" spans="2:21" x14ac:dyDescent="0.35">
      <c r="B5629" s="8"/>
      <c r="C5629"/>
      <c r="D5629"/>
      <c r="E5629"/>
      <c r="F5629"/>
      <c r="G5629" s="6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</row>
    <row r="5630" spans="2:21" x14ac:dyDescent="0.35">
      <c r="B5630" s="8"/>
      <c r="C5630"/>
      <c r="D5630"/>
      <c r="E5630"/>
      <c r="F5630"/>
      <c r="G5630" s="6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</row>
    <row r="5631" spans="2:21" x14ac:dyDescent="0.35">
      <c r="B5631" s="8"/>
      <c r="C5631"/>
      <c r="D5631"/>
      <c r="E5631"/>
      <c r="F5631"/>
      <c r="G5631" s="6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</row>
    <row r="5632" spans="2:21" x14ac:dyDescent="0.35">
      <c r="B5632" s="8"/>
      <c r="C5632"/>
      <c r="D5632"/>
      <c r="E5632"/>
      <c r="F5632"/>
      <c r="G5632" s="6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</row>
    <row r="5633" spans="2:21" x14ac:dyDescent="0.35">
      <c r="B5633" s="8"/>
      <c r="C5633"/>
      <c r="D5633"/>
      <c r="E5633"/>
      <c r="F5633"/>
      <c r="G5633" s="6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</row>
    <row r="5634" spans="2:21" x14ac:dyDescent="0.35">
      <c r="B5634" s="8"/>
      <c r="C5634"/>
      <c r="D5634"/>
      <c r="E5634"/>
      <c r="F5634"/>
      <c r="G5634" s="6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</row>
    <row r="5635" spans="2:21" x14ac:dyDescent="0.35">
      <c r="B5635" s="8"/>
      <c r="C5635"/>
      <c r="D5635"/>
      <c r="E5635"/>
      <c r="F5635"/>
      <c r="G5635" s="6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</row>
    <row r="5636" spans="2:21" x14ac:dyDescent="0.35">
      <c r="B5636" s="8"/>
      <c r="C5636"/>
      <c r="D5636"/>
      <c r="E5636"/>
      <c r="F5636"/>
      <c r="G5636" s="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</row>
    <row r="5637" spans="2:21" x14ac:dyDescent="0.35">
      <c r="B5637" s="8"/>
      <c r="C5637"/>
      <c r="D5637"/>
      <c r="E5637"/>
      <c r="F5637"/>
      <c r="G5637" s="6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</row>
    <row r="5638" spans="2:21" x14ac:dyDescent="0.35">
      <c r="B5638" s="8"/>
      <c r="C5638"/>
      <c r="D5638"/>
      <c r="E5638"/>
      <c r="F5638"/>
      <c r="G5638" s="6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</row>
    <row r="5639" spans="2:21" x14ac:dyDescent="0.35">
      <c r="B5639" s="8"/>
      <c r="C5639"/>
      <c r="D5639"/>
      <c r="E5639"/>
      <c r="F5639"/>
      <c r="G5639" s="6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</row>
    <row r="5640" spans="2:21" x14ac:dyDescent="0.35">
      <c r="B5640" s="8"/>
      <c r="C5640"/>
      <c r="D5640"/>
      <c r="E5640"/>
      <c r="F5640"/>
      <c r="G5640" s="6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</row>
    <row r="5641" spans="2:21" x14ac:dyDescent="0.35">
      <c r="B5641" s="8"/>
      <c r="C5641"/>
      <c r="D5641"/>
      <c r="E5641"/>
      <c r="F5641"/>
      <c r="G5641" s="6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</row>
    <row r="5642" spans="2:21" x14ac:dyDescent="0.35">
      <c r="B5642" s="8"/>
      <c r="C5642"/>
      <c r="D5642"/>
      <c r="E5642"/>
      <c r="F5642"/>
      <c r="G5642" s="6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</row>
    <row r="5643" spans="2:21" x14ac:dyDescent="0.35">
      <c r="B5643" s="8"/>
      <c r="C5643"/>
      <c r="D5643"/>
      <c r="E5643"/>
      <c r="F5643"/>
      <c r="G5643" s="6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</row>
    <row r="5644" spans="2:21" x14ac:dyDescent="0.35">
      <c r="B5644" s="8"/>
      <c r="C5644"/>
      <c r="D5644"/>
      <c r="E5644"/>
      <c r="F5644"/>
      <c r="G5644" s="6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</row>
    <row r="5645" spans="2:21" x14ac:dyDescent="0.35">
      <c r="B5645" s="8"/>
      <c r="C5645"/>
      <c r="D5645"/>
      <c r="E5645"/>
      <c r="F5645"/>
      <c r="G5645" s="6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</row>
    <row r="5646" spans="2:21" x14ac:dyDescent="0.35">
      <c r="B5646" s="8"/>
      <c r="C5646"/>
      <c r="D5646"/>
      <c r="E5646"/>
      <c r="F5646"/>
      <c r="G5646" s="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</row>
    <row r="5647" spans="2:21" x14ac:dyDescent="0.35">
      <c r="B5647" s="8"/>
      <c r="C5647"/>
      <c r="D5647"/>
      <c r="E5647"/>
      <c r="F5647"/>
      <c r="G5647" s="6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</row>
    <row r="5648" spans="2:21" x14ac:dyDescent="0.35">
      <c r="B5648" s="8"/>
      <c r="C5648"/>
      <c r="D5648"/>
      <c r="E5648"/>
      <c r="F5648"/>
      <c r="G5648" s="6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</row>
    <row r="5649" spans="2:21" x14ac:dyDescent="0.35">
      <c r="B5649" s="8"/>
      <c r="C5649"/>
      <c r="D5649"/>
      <c r="E5649"/>
      <c r="F5649"/>
      <c r="G5649" s="6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</row>
    <row r="5650" spans="2:21" x14ac:dyDescent="0.35">
      <c r="B5650" s="8"/>
      <c r="C5650"/>
      <c r="D5650"/>
      <c r="E5650"/>
      <c r="F5650"/>
      <c r="G5650" s="6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</row>
    <row r="5651" spans="2:21" x14ac:dyDescent="0.35">
      <c r="B5651" s="8"/>
      <c r="C5651"/>
      <c r="D5651"/>
      <c r="E5651"/>
      <c r="F5651"/>
      <c r="G5651" s="6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</row>
    <row r="5652" spans="2:21" x14ac:dyDescent="0.35">
      <c r="B5652" s="8"/>
      <c r="C5652"/>
      <c r="D5652"/>
      <c r="E5652"/>
      <c r="F5652"/>
      <c r="G5652" s="6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</row>
    <row r="5653" spans="2:21" x14ac:dyDescent="0.35">
      <c r="B5653" s="8"/>
      <c r="C5653"/>
      <c r="D5653"/>
      <c r="E5653"/>
      <c r="F5653"/>
      <c r="G5653" s="6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</row>
    <row r="5654" spans="2:21" x14ac:dyDescent="0.35">
      <c r="B5654" s="8"/>
      <c r="C5654"/>
      <c r="D5654"/>
      <c r="E5654"/>
      <c r="F5654"/>
      <c r="G5654" s="6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</row>
    <row r="5655" spans="2:21" x14ac:dyDescent="0.35">
      <c r="B5655" s="8"/>
      <c r="C5655"/>
      <c r="D5655"/>
      <c r="E5655"/>
      <c r="F5655"/>
      <c r="G5655" s="6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</row>
    <row r="5656" spans="2:21" x14ac:dyDescent="0.35">
      <c r="B5656" s="8"/>
      <c r="C5656"/>
      <c r="D5656"/>
      <c r="E5656"/>
      <c r="F5656"/>
      <c r="G5656" s="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</row>
    <row r="5657" spans="2:21" x14ac:dyDescent="0.35">
      <c r="B5657" s="8"/>
      <c r="C5657"/>
      <c r="D5657"/>
      <c r="E5657"/>
      <c r="F5657"/>
      <c r="G5657" s="6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</row>
    <row r="5658" spans="2:21" x14ac:dyDescent="0.35">
      <c r="B5658" s="8"/>
      <c r="C5658"/>
      <c r="D5658"/>
      <c r="E5658"/>
      <c r="F5658"/>
      <c r="G5658" s="6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</row>
    <row r="5659" spans="2:21" x14ac:dyDescent="0.35">
      <c r="B5659" s="8"/>
      <c r="C5659"/>
      <c r="D5659"/>
      <c r="E5659"/>
      <c r="F5659"/>
      <c r="G5659" s="6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</row>
    <row r="5660" spans="2:21" x14ac:dyDescent="0.35">
      <c r="B5660" s="8"/>
      <c r="C5660"/>
      <c r="D5660"/>
      <c r="E5660"/>
      <c r="F5660"/>
      <c r="G5660" s="6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</row>
    <row r="5661" spans="2:21" x14ac:dyDescent="0.35">
      <c r="B5661" s="8"/>
      <c r="C5661"/>
      <c r="D5661"/>
      <c r="E5661"/>
      <c r="F5661"/>
      <c r="G5661" s="6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</row>
    <row r="5662" spans="2:21" x14ac:dyDescent="0.35">
      <c r="B5662" s="8"/>
      <c r="C5662"/>
      <c r="D5662"/>
      <c r="E5662"/>
      <c r="F5662"/>
      <c r="G5662" s="6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</row>
    <row r="5663" spans="2:21" x14ac:dyDescent="0.35">
      <c r="B5663" s="8"/>
      <c r="C5663"/>
      <c r="D5663"/>
      <c r="E5663"/>
      <c r="F5663"/>
      <c r="G5663" s="6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</row>
    <row r="5664" spans="2:21" x14ac:dyDescent="0.35">
      <c r="B5664" s="8"/>
      <c r="C5664"/>
      <c r="D5664"/>
      <c r="E5664"/>
      <c r="F5664"/>
      <c r="G5664" s="6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</row>
    <row r="5665" spans="2:21" x14ac:dyDescent="0.35">
      <c r="B5665" s="8"/>
      <c r="C5665"/>
      <c r="D5665"/>
      <c r="E5665"/>
      <c r="F5665"/>
      <c r="G5665" s="6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</row>
    <row r="5666" spans="2:21" x14ac:dyDescent="0.35">
      <c r="B5666" s="8"/>
      <c r="C5666"/>
      <c r="D5666"/>
      <c r="E5666"/>
      <c r="F5666"/>
      <c r="G5666" s="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</row>
    <row r="5667" spans="2:21" x14ac:dyDescent="0.35">
      <c r="B5667" s="8"/>
      <c r="C5667"/>
      <c r="D5667"/>
      <c r="E5667"/>
      <c r="F5667"/>
      <c r="G5667" s="6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</row>
    <row r="5668" spans="2:21" x14ac:dyDescent="0.35">
      <c r="B5668" s="8"/>
      <c r="C5668"/>
      <c r="D5668"/>
      <c r="E5668"/>
      <c r="F5668"/>
      <c r="G5668" s="6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</row>
    <row r="5669" spans="2:21" x14ac:dyDescent="0.35">
      <c r="B5669" s="8"/>
      <c r="C5669"/>
      <c r="D5669"/>
      <c r="E5669"/>
      <c r="F5669"/>
      <c r="G5669" s="6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</row>
    <row r="5670" spans="2:21" x14ac:dyDescent="0.35">
      <c r="B5670" s="8"/>
      <c r="C5670"/>
      <c r="D5670"/>
      <c r="E5670"/>
      <c r="F5670"/>
      <c r="G5670" s="6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</row>
    <row r="5671" spans="2:21" x14ac:dyDescent="0.35">
      <c r="B5671" s="8"/>
      <c r="C5671"/>
      <c r="D5671"/>
      <c r="E5671"/>
      <c r="F5671"/>
      <c r="G5671" s="6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</row>
    <row r="5672" spans="2:21" x14ac:dyDescent="0.35">
      <c r="B5672" s="8"/>
      <c r="C5672"/>
      <c r="D5672"/>
      <c r="E5672"/>
      <c r="F5672"/>
      <c r="G5672" s="6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</row>
    <row r="5673" spans="2:21" x14ac:dyDescent="0.35">
      <c r="B5673" s="8"/>
      <c r="C5673"/>
      <c r="D5673"/>
      <c r="E5673"/>
      <c r="F5673"/>
      <c r="G5673" s="6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</row>
    <row r="5674" spans="2:21" x14ac:dyDescent="0.35">
      <c r="B5674" s="8"/>
      <c r="C5674"/>
      <c r="D5674"/>
      <c r="E5674"/>
      <c r="F5674"/>
      <c r="G5674" s="6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</row>
    <row r="5675" spans="2:21" x14ac:dyDescent="0.35">
      <c r="B5675" s="8"/>
      <c r="C5675"/>
      <c r="D5675"/>
      <c r="E5675"/>
      <c r="F5675"/>
      <c r="G5675" s="6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</row>
    <row r="5676" spans="2:21" x14ac:dyDescent="0.35">
      <c r="B5676" s="8"/>
      <c r="C5676"/>
      <c r="D5676"/>
      <c r="E5676"/>
      <c r="F5676"/>
      <c r="G5676" s="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</row>
    <row r="5677" spans="2:21" x14ac:dyDescent="0.35">
      <c r="B5677" s="8"/>
      <c r="C5677"/>
      <c r="D5677"/>
      <c r="E5677"/>
      <c r="F5677"/>
      <c r="G5677" s="6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</row>
    <row r="5678" spans="2:21" x14ac:dyDescent="0.35">
      <c r="B5678" s="8"/>
      <c r="C5678"/>
      <c r="D5678"/>
      <c r="E5678"/>
      <c r="F5678"/>
      <c r="G5678" s="6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</row>
    <row r="5679" spans="2:21" x14ac:dyDescent="0.35">
      <c r="B5679" s="8"/>
      <c r="C5679"/>
      <c r="D5679"/>
      <c r="E5679"/>
      <c r="F5679"/>
      <c r="G5679" s="6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</row>
    <row r="5680" spans="2:21" x14ac:dyDescent="0.35">
      <c r="B5680" s="8"/>
      <c r="C5680"/>
      <c r="D5680"/>
      <c r="E5680"/>
      <c r="F5680"/>
      <c r="G5680" s="6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</row>
    <row r="5681" spans="2:21" x14ac:dyDescent="0.35">
      <c r="B5681" s="8"/>
      <c r="C5681"/>
      <c r="D5681"/>
      <c r="E5681"/>
      <c r="F5681"/>
      <c r="G5681" s="6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</row>
    <row r="5682" spans="2:21" x14ac:dyDescent="0.35">
      <c r="B5682" s="8"/>
      <c r="C5682"/>
      <c r="D5682"/>
      <c r="E5682"/>
      <c r="F5682"/>
      <c r="G5682" s="6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</row>
    <row r="5683" spans="2:21" x14ac:dyDescent="0.35">
      <c r="B5683" s="8"/>
      <c r="C5683"/>
      <c r="D5683"/>
      <c r="E5683"/>
      <c r="F5683"/>
      <c r="G5683" s="6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</row>
    <row r="5684" spans="2:21" x14ac:dyDescent="0.35">
      <c r="B5684" s="8"/>
      <c r="C5684"/>
      <c r="D5684"/>
      <c r="E5684"/>
      <c r="F5684"/>
      <c r="G5684" s="6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</row>
    <row r="5685" spans="2:21" x14ac:dyDescent="0.35">
      <c r="B5685" s="8"/>
      <c r="C5685"/>
      <c r="D5685"/>
      <c r="E5685"/>
      <c r="F5685"/>
      <c r="G5685" s="6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</row>
    <row r="5686" spans="2:21" x14ac:dyDescent="0.35">
      <c r="B5686" s="8"/>
      <c r="C5686"/>
      <c r="D5686"/>
      <c r="E5686"/>
      <c r="F5686"/>
      <c r="G5686" s="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</row>
    <row r="5687" spans="2:21" x14ac:dyDescent="0.35">
      <c r="B5687" s="8"/>
      <c r="C5687"/>
      <c r="D5687"/>
      <c r="E5687"/>
      <c r="F5687"/>
      <c r="G5687" s="6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</row>
    <row r="5688" spans="2:21" x14ac:dyDescent="0.35">
      <c r="B5688" s="8"/>
      <c r="C5688"/>
      <c r="D5688"/>
      <c r="E5688"/>
      <c r="F5688"/>
      <c r="G5688" s="6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</row>
    <row r="5689" spans="2:21" x14ac:dyDescent="0.35">
      <c r="B5689" s="8"/>
      <c r="C5689"/>
      <c r="D5689"/>
      <c r="E5689"/>
      <c r="F5689"/>
      <c r="G5689" s="6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</row>
    <row r="5690" spans="2:21" x14ac:dyDescent="0.35">
      <c r="B5690" s="8"/>
      <c r="C5690"/>
      <c r="D5690"/>
      <c r="E5690"/>
      <c r="F5690"/>
      <c r="G5690" s="6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</row>
    <row r="5691" spans="2:21" x14ac:dyDescent="0.35">
      <c r="B5691" s="8"/>
      <c r="C5691"/>
      <c r="D5691"/>
      <c r="E5691"/>
      <c r="F5691"/>
      <c r="G5691" s="6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</row>
    <row r="5692" spans="2:21" x14ac:dyDescent="0.35">
      <c r="B5692" s="8"/>
      <c r="C5692"/>
      <c r="D5692"/>
      <c r="E5692"/>
      <c r="F5692"/>
      <c r="G5692" s="6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</row>
    <row r="5693" spans="2:21" x14ac:dyDescent="0.35">
      <c r="B5693" s="8"/>
      <c r="C5693"/>
      <c r="D5693"/>
      <c r="E5693"/>
      <c r="F5693"/>
      <c r="G5693" s="6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</row>
    <row r="5694" spans="2:21" x14ac:dyDescent="0.35">
      <c r="B5694" s="8"/>
      <c r="C5694"/>
      <c r="D5694"/>
      <c r="E5694"/>
      <c r="F5694"/>
      <c r="G5694" s="6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</row>
    <row r="5695" spans="2:21" x14ac:dyDescent="0.35">
      <c r="B5695" s="8"/>
      <c r="C5695"/>
      <c r="D5695"/>
      <c r="E5695"/>
      <c r="F5695"/>
      <c r="G5695" s="6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</row>
    <row r="5696" spans="2:21" x14ac:dyDescent="0.35">
      <c r="B5696" s="8"/>
      <c r="C5696"/>
      <c r="D5696"/>
      <c r="E5696"/>
      <c r="F5696"/>
      <c r="G5696" s="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</row>
    <row r="5697" spans="2:21" x14ac:dyDescent="0.35">
      <c r="B5697" s="8"/>
      <c r="C5697"/>
      <c r="D5697"/>
      <c r="E5697"/>
      <c r="F5697"/>
      <c r="G5697" s="6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</row>
    <row r="5698" spans="2:21" x14ac:dyDescent="0.35">
      <c r="B5698" s="8"/>
      <c r="C5698"/>
      <c r="D5698"/>
      <c r="E5698"/>
      <c r="F5698"/>
      <c r="G5698" s="6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</row>
    <row r="5699" spans="2:21" x14ac:dyDescent="0.35">
      <c r="B5699" s="8"/>
      <c r="C5699"/>
      <c r="D5699"/>
      <c r="E5699"/>
      <c r="F5699"/>
      <c r="G5699" s="6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</row>
    <row r="5700" spans="2:21" x14ac:dyDescent="0.35">
      <c r="B5700" s="8"/>
      <c r="C5700"/>
      <c r="D5700"/>
      <c r="E5700"/>
      <c r="F5700"/>
      <c r="G5700" s="6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</row>
    <row r="5701" spans="2:21" x14ac:dyDescent="0.35">
      <c r="B5701" s="8"/>
      <c r="C5701"/>
      <c r="D5701"/>
      <c r="E5701"/>
      <c r="F5701"/>
      <c r="G5701" s="6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</row>
    <row r="5702" spans="2:21" x14ac:dyDescent="0.35">
      <c r="B5702" s="8"/>
      <c r="C5702"/>
      <c r="D5702"/>
      <c r="E5702"/>
      <c r="F5702"/>
      <c r="G5702" s="6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</row>
    <row r="5703" spans="2:21" x14ac:dyDescent="0.35">
      <c r="B5703" s="8"/>
      <c r="C5703"/>
      <c r="D5703"/>
      <c r="E5703"/>
      <c r="F5703"/>
      <c r="G5703" s="6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</row>
    <row r="5704" spans="2:21" x14ac:dyDescent="0.35">
      <c r="B5704" s="8"/>
      <c r="C5704"/>
      <c r="D5704"/>
      <c r="E5704"/>
      <c r="F5704"/>
      <c r="G5704" s="6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</row>
    <row r="5705" spans="2:21" x14ac:dyDescent="0.35">
      <c r="B5705" s="8"/>
      <c r="C5705"/>
      <c r="D5705"/>
      <c r="E5705"/>
      <c r="F5705"/>
      <c r="G5705" s="6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</row>
    <row r="5706" spans="2:21" x14ac:dyDescent="0.35">
      <c r="B5706" s="8"/>
      <c r="C5706"/>
      <c r="D5706"/>
      <c r="E5706"/>
      <c r="F5706"/>
      <c r="G5706" s="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</row>
    <row r="5707" spans="2:21" x14ac:dyDescent="0.35">
      <c r="B5707" s="8"/>
      <c r="C5707"/>
      <c r="D5707"/>
      <c r="E5707"/>
      <c r="F5707"/>
      <c r="G5707" s="6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</row>
    <row r="5708" spans="2:21" x14ac:dyDescent="0.35">
      <c r="B5708" s="8"/>
      <c r="C5708"/>
      <c r="D5708"/>
      <c r="E5708"/>
      <c r="F5708"/>
      <c r="G5708" s="6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</row>
    <row r="5709" spans="2:21" x14ac:dyDescent="0.35">
      <c r="B5709" s="8"/>
      <c r="C5709"/>
      <c r="D5709"/>
      <c r="E5709"/>
      <c r="F5709"/>
      <c r="G5709" s="6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</row>
    <row r="5710" spans="2:21" x14ac:dyDescent="0.35">
      <c r="B5710" s="8"/>
      <c r="C5710"/>
      <c r="D5710"/>
      <c r="E5710"/>
      <c r="F5710"/>
      <c r="G5710" s="6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</row>
    <row r="5711" spans="2:21" x14ac:dyDescent="0.35">
      <c r="B5711" s="8"/>
      <c r="C5711"/>
      <c r="D5711"/>
      <c r="E5711"/>
      <c r="F5711"/>
      <c r="G5711" s="6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</row>
    <row r="5712" spans="2:21" x14ac:dyDescent="0.35">
      <c r="B5712" s="8"/>
      <c r="C5712"/>
      <c r="D5712"/>
      <c r="E5712"/>
      <c r="F5712"/>
      <c r="G5712" s="6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</row>
    <row r="5713" spans="2:21" x14ac:dyDescent="0.35">
      <c r="B5713" s="8"/>
      <c r="C5713"/>
      <c r="D5713"/>
      <c r="E5713"/>
      <c r="F5713"/>
      <c r="G5713" s="6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</row>
    <row r="5714" spans="2:21" x14ac:dyDescent="0.35">
      <c r="B5714" s="8"/>
      <c r="C5714"/>
      <c r="D5714"/>
      <c r="E5714"/>
      <c r="F5714"/>
      <c r="G5714" s="6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</row>
    <row r="5715" spans="2:21" x14ac:dyDescent="0.35">
      <c r="B5715" s="8"/>
      <c r="C5715"/>
      <c r="D5715"/>
      <c r="E5715"/>
      <c r="F5715"/>
      <c r="G5715" s="6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</row>
    <row r="5716" spans="2:21" x14ac:dyDescent="0.35">
      <c r="B5716" s="8"/>
      <c r="C5716"/>
      <c r="D5716"/>
      <c r="E5716"/>
      <c r="F5716"/>
      <c r="G5716" s="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</row>
    <row r="5717" spans="2:21" x14ac:dyDescent="0.35">
      <c r="B5717" s="8"/>
      <c r="C5717"/>
      <c r="D5717"/>
      <c r="E5717"/>
      <c r="F5717"/>
      <c r="G5717" s="6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</row>
    <row r="5718" spans="2:21" x14ac:dyDescent="0.35">
      <c r="B5718" s="8"/>
      <c r="C5718"/>
      <c r="D5718"/>
      <c r="E5718"/>
      <c r="F5718"/>
      <c r="G5718" s="6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</row>
    <row r="5719" spans="2:21" x14ac:dyDescent="0.35">
      <c r="B5719" s="8"/>
      <c r="C5719"/>
      <c r="D5719"/>
      <c r="E5719"/>
      <c r="F5719"/>
      <c r="G5719" s="6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</row>
    <row r="5720" spans="2:21" x14ac:dyDescent="0.35">
      <c r="B5720" s="8"/>
      <c r="C5720"/>
      <c r="D5720"/>
      <c r="E5720"/>
      <c r="F5720"/>
      <c r="G5720" s="6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</row>
    <row r="5721" spans="2:21" x14ac:dyDescent="0.35">
      <c r="B5721" s="8"/>
      <c r="C5721"/>
      <c r="D5721"/>
      <c r="E5721"/>
      <c r="F5721"/>
      <c r="G5721" s="6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</row>
    <row r="5722" spans="2:21" x14ac:dyDescent="0.35">
      <c r="B5722" s="8"/>
      <c r="C5722"/>
      <c r="D5722"/>
      <c r="E5722"/>
      <c r="F5722"/>
      <c r="G5722" s="6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</row>
    <row r="5723" spans="2:21" x14ac:dyDescent="0.35">
      <c r="B5723" s="8"/>
      <c r="C5723"/>
      <c r="D5723"/>
      <c r="E5723"/>
      <c r="F5723"/>
      <c r="G5723" s="6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</row>
    <row r="5724" spans="2:21" x14ac:dyDescent="0.35">
      <c r="B5724" s="8"/>
      <c r="C5724"/>
      <c r="D5724"/>
      <c r="E5724"/>
      <c r="F5724"/>
      <c r="G5724" s="6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</row>
    <row r="5725" spans="2:21" x14ac:dyDescent="0.35">
      <c r="B5725" s="8"/>
      <c r="C5725"/>
      <c r="D5725"/>
      <c r="E5725"/>
      <c r="F5725"/>
      <c r="G5725" s="6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</row>
    <row r="5726" spans="2:21" x14ac:dyDescent="0.35">
      <c r="B5726" s="8"/>
      <c r="C5726"/>
      <c r="D5726"/>
      <c r="E5726"/>
      <c r="F5726"/>
      <c r="G5726" s="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</row>
    <row r="5727" spans="2:21" x14ac:dyDescent="0.35">
      <c r="B5727" s="8"/>
      <c r="C5727"/>
      <c r="D5727"/>
      <c r="E5727"/>
      <c r="F5727"/>
      <c r="G5727" s="6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</row>
    <row r="5728" spans="2:21" x14ac:dyDescent="0.35">
      <c r="B5728" s="8"/>
      <c r="C5728"/>
      <c r="D5728"/>
      <c r="E5728"/>
      <c r="F5728"/>
      <c r="G5728" s="6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</row>
    <row r="5729" spans="2:21" x14ac:dyDescent="0.35">
      <c r="B5729" s="8"/>
      <c r="C5729"/>
      <c r="D5729"/>
      <c r="E5729"/>
      <c r="F5729"/>
      <c r="G5729" s="6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</row>
    <row r="5730" spans="2:21" x14ac:dyDescent="0.35">
      <c r="B5730" s="8"/>
      <c r="C5730"/>
      <c r="D5730"/>
      <c r="E5730"/>
      <c r="F5730"/>
      <c r="G5730" s="6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</row>
    <row r="5731" spans="2:21" x14ac:dyDescent="0.35">
      <c r="B5731" s="8"/>
      <c r="C5731"/>
      <c r="D5731"/>
      <c r="E5731"/>
      <c r="F5731"/>
      <c r="G5731" s="6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</row>
    <row r="5732" spans="2:21" x14ac:dyDescent="0.35">
      <c r="B5732" s="8"/>
      <c r="C5732"/>
      <c r="D5732"/>
      <c r="E5732"/>
      <c r="F5732"/>
      <c r="G5732" s="6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</row>
    <row r="5733" spans="2:21" x14ac:dyDescent="0.35">
      <c r="B5733" s="8"/>
      <c r="C5733"/>
      <c r="D5733"/>
      <c r="E5733"/>
      <c r="F5733"/>
      <c r="G5733" s="6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</row>
    <row r="5734" spans="2:21" x14ac:dyDescent="0.35">
      <c r="B5734" s="8"/>
      <c r="C5734"/>
      <c r="D5734"/>
      <c r="E5734"/>
      <c r="F5734"/>
      <c r="G5734" s="6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</row>
    <row r="5735" spans="2:21" x14ac:dyDescent="0.35">
      <c r="B5735" s="8"/>
      <c r="C5735"/>
      <c r="D5735"/>
      <c r="E5735"/>
      <c r="F5735"/>
      <c r="G5735" s="6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</row>
    <row r="5736" spans="2:21" x14ac:dyDescent="0.35">
      <c r="B5736" s="8"/>
      <c r="C5736"/>
      <c r="D5736"/>
      <c r="E5736"/>
      <c r="F5736"/>
      <c r="G5736" s="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</row>
    <row r="5737" spans="2:21" x14ac:dyDescent="0.35">
      <c r="B5737" s="8"/>
      <c r="C5737"/>
      <c r="D5737"/>
      <c r="E5737"/>
      <c r="F5737"/>
      <c r="G5737" s="6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</row>
    <row r="5738" spans="2:21" x14ac:dyDescent="0.35">
      <c r="B5738" s="8"/>
      <c r="C5738"/>
      <c r="D5738"/>
      <c r="E5738"/>
      <c r="F5738"/>
      <c r="G5738" s="6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</row>
    <row r="5739" spans="2:21" x14ac:dyDescent="0.35">
      <c r="B5739" s="8"/>
      <c r="C5739"/>
      <c r="D5739"/>
      <c r="E5739"/>
      <c r="F5739"/>
      <c r="G5739" s="6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</row>
    <row r="5740" spans="2:21" x14ac:dyDescent="0.35">
      <c r="B5740" s="8"/>
      <c r="C5740"/>
      <c r="D5740"/>
      <c r="E5740"/>
      <c r="F5740"/>
      <c r="G5740" s="6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</row>
    <row r="5741" spans="2:21" x14ac:dyDescent="0.35">
      <c r="B5741" s="8"/>
      <c r="C5741"/>
      <c r="D5741"/>
      <c r="E5741"/>
      <c r="F5741"/>
      <c r="G5741" s="6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</row>
    <row r="5742" spans="2:21" x14ac:dyDescent="0.35">
      <c r="B5742" s="8"/>
      <c r="C5742"/>
      <c r="D5742"/>
      <c r="E5742"/>
      <c r="F5742"/>
      <c r="G5742" s="6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</row>
    <row r="5743" spans="2:21" x14ac:dyDescent="0.35">
      <c r="B5743" s="8"/>
      <c r="C5743"/>
      <c r="D5743"/>
      <c r="E5743"/>
      <c r="F5743"/>
      <c r="G5743" s="6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</row>
    <row r="5744" spans="2:21" x14ac:dyDescent="0.35">
      <c r="B5744" s="8"/>
      <c r="C5744"/>
      <c r="D5744"/>
      <c r="E5744"/>
      <c r="F5744"/>
      <c r="G5744" s="6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</row>
    <row r="5745" spans="2:21" x14ac:dyDescent="0.35">
      <c r="B5745" s="8"/>
      <c r="C5745"/>
      <c r="D5745"/>
      <c r="E5745"/>
      <c r="F5745"/>
      <c r="G5745" s="6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</row>
    <row r="5746" spans="2:21" x14ac:dyDescent="0.35">
      <c r="B5746" s="8"/>
      <c r="C5746"/>
      <c r="D5746"/>
      <c r="E5746"/>
      <c r="F5746"/>
      <c r="G5746" s="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</row>
    <row r="5747" spans="2:21" x14ac:dyDescent="0.35">
      <c r="B5747" s="8"/>
      <c r="C5747"/>
      <c r="D5747"/>
      <c r="E5747"/>
      <c r="F5747"/>
      <c r="G5747" s="6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</row>
    <row r="5748" spans="2:21" x14ac:dyDescent="0.35">
      <c r="B5748" s="8"/>
      <c r="C5748"/>
      <c r="D5748"/>
      <c r="E5748"/>
      <c r="F5748"/>
      <c r="G5748" s="6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</row>
    <row r="5749" spans="2:21" x14ac:dyDescent="0.35">
      <c r="B5749" s="8"/>
      <c r="C5749"/>
      <c r="D5749"/>
      <c r="E5749"/>
      <c r="F5749"/>
      <c r="G5749" s="6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</row>
    <row r="5750" spans="2:21" x14ac:dyDescent="0.35">
      <c r="B5750" s="8"/>
      <c r="C5750"/>
      <c r="D5750"/>
      <c r="E5750"/>
      <c r="F5750"/>
      <c r="G5750" s="6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</row>
    <row r="5751" spans="2:21" x14ac:dyDescent="0.35">
      <c r="B5751" s="8"/>
      <c r="C5751"/>
      <c r="D5751"/>
      <c r="E5751"/>
      <c r="F5751"/>
      <c r="G5751" s="6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</row>
    <row r="5752" spans="2:21" x14ac:dyDescent="0.35">
      <c r="B5752" s="8"/>
      <c r="C5752"/>
      <c r="D5752"/>
      <c r="E5752"/>
      <c r="F5752"/>
      <c r="G5752" s="6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</row>
    <row r="5753" spans="2:21" x14ac:dyDescent="0.35">
      <c r="B5753" s="8"/>
      <c r="C5753"/>
      <c r="D5753"/>
      <c r="E5753"/>
      <c r="F5753"/>
      <c r="G5753" s="6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</row>
    <row r="5754" spans="2:21" x14ac:dyDescent="0.35">
      <c r="B5754" s="8"/>
      <c r="C5754"/>
      <c r="D5754"/>
      <c r="E5754"/>
      <c r="F5754"/>
      <c r="G5754" s="6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</row>
    <row r="5755" spans="2:21" x14ac:dyDescent="0.35">
      <c r="B5755" s="8"/>
      <c r="C5755"/>
      <c r="D5755"/>
      <c r="E5755"/>
      <c r="F5755"/>
      <c r="G5755" s="6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</row>
    <row r="5756" spans="2:21" x14ac:dyDescent="0.35">
      <c r="B5756" s="8"/>
      <c r="C5756"/>
      <c r="D5756"/>
      <c r="E5756"/>
      <c r="F5756"/>
      <c r="G5756" s="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</row>
    <row r="5757" spans="2:21" x14ac:dyDescent="0.35">
      <c r="B5757" s="8"/>
      <c r="C5757"/>
      <c r="D5757"/>
      <c r="E5757"/>
      <c r="F5757"/>
      <c r="G5757" s="6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</row>
    <row r="5758" spans="2:21" x14ac:dyDescent="0.35">
      <c r="B5758" s="8"/>
      <c r="C5758"/>
      <c r="D5758"/>
      <c r="E5758"/>
      <c r="F5758"/>
      <c r="G5758" s="6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</row>
    <row r="5759" spans="2:21" x14ac:dyDescent="0.35">
      <c r="B5759" s="8"/>
      <c r="C5759"/>
      <c r="D5759"/>
      <c r="E5759"/>
      <c r="F5759"/>
      <c r="G5759" s="6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</row>
    <row r="5760" spans="2:21" x14ac:dyDescent="0.35">
      <c r="B5760" s="8"/>
      <c r="C5760"/>
      <c r="D5760"/>
      <c r="E5760"/>
      <c r="F5760"/>
      <c r="G5760" s="6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</row>
    <row r="5761" spans="2:21" x14ac:dyDescent="0.35">
      <c r="B5761" s="8"/>
      <c r="C5761"/>
      <c r="D5761"/>
      <c r="E5761"/>
      <c r="F5761"/>
      <c r="G5761" s="6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</row>
    <row r="5762" spans="2:21" x14ac:dyDescent="0.35">
      <c r="B5762" s="8"/>
      <c r="C5762"/>
      <c r="D5762"/>
      <c r="E5762"/>
      <c r="F5762"/>
      <c r="G5762" s="6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</row>
    <row r="5763" spans="2:21" x14ac:dyDescent="0.35">
      <c r="B5763" s="8"/>
      <c r="C5763"/>
      <c r="D5763"/>
      <c r="E5763"/>
      <c r="F5763"/>
      <c r="G5763" s="6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</row>
    <row r="5764" spans="2:21" x14ac:dyDescent="0.35">
      <c r="B5764" s="8"/>
      <c r="C5764"/>
      <c r="D5764"/>
      <c r="E5764"/>
      <c r="F5764"/>
      <c r="G5764" s="6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</row>
    <row r="5765" spans="2:21" x14ac:dyDescent="0.35">
      <c r="B5765" s="8"/>
      <c r="C5765"/>
      <c r="D5765"/>
      <c r="E5765"/>
      <c r="F5765"/>
      <c r="G5765" s="6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</row>
    <row r="5766" spans="2:21" x14ac:dyDescent="0.35">
      <c r="B5766" s="8"/>
      <c r="C5766"/>
      <c r="D5766"/>
      <c r="E5766"/>
      <c r="F5766"/>
      <c r="G5766" s="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</row>
    <row r="5767" spans="2:21" x14ac:dyDescent="0.35">
      <c r="B5767" s="8"/>
      <c r="C5767"/>
      <c r="D5767"/>
      <c r="E5767"/>
      <c r="F5767"/>
      <c r="G5767" s="6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</row>
    <row r="5768" spans="2:21" x14ac:dyDescent="0.35">
      <c r="B5768" s="8"/>
      <c r="C5768"/>
      <c r="D5768"/>
      <c r="E5768"/>
      <c r="F5768"/>
      <c r="G5768" s="6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</row>
    <row r="5769" spans="2:21" x14ac:dyDescent="0.35">
      <c r="B5769" s="8"/>
      <c r="C5769"/>
      <c r="D5769"/>
      <c r="E5769"/>
      <c r="F5769"/>
      <c r="G5769" s="6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</row>
    <row r="5770" spans="2:21" x14ac:dyDescent="0.35">
      <c r="B5770" s="8"/>
      <c r="C5770"/>
      <c r="D5770"/>
      <c r="E5770"/>
      <c r="F5770"/>
      <c r="G5770" s="6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</row>
    <row r="5771" spans="2:21" x14ac:dyDescent="0.35">
      <c r="B5771" s="8"/>
      <c r="C5771"/>
      <c r="D5771"/>
      <c r="E5771"/>
      <c r="F5771"/>
      <c r="G5771" s="6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</row>
    <row r="5772" spans="2:21" x14ac:dyDescent="0.35">
      <c r="B5772" s="8"/>
      <c r="C5772"/>
      <c r="D5772"/>
      <c r="E5772"/>
      <c r="F5772"/>
      <c r="G5772" s="6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</row>
    <row r="5773" spans="2:21" x14ac:dyDescent="0.35">
      <c r="B5773" s="8"/>
      <c r="C5773"/>
      <c r="D5773"/>
      <c r="E5773"/>
      <c r="F5773"/>
      <c r="G5773" s="6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</row>
    <row r="5774" spans="2:21" x14ac:dyDescent="0.35">
      <c r="B5774" s="8"/>
      <c r="C5774"/>
      <c r="D5774"/>
      <c r="E5774"/>
      <c r="F5774"/>
      <c r="G5774" s="6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</row>
    <row r="5775" spans="2:21" x14ac:dyDescent="0.35">
      <c r="B5775" s="8"/>
      <c r="C5775"/>
      <c r="D5775"/>
      <c r="E5775"/>
      <c r="F5775"/>
      <c r="G5775" s="6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</row>
    <row r="5776" spans="2:21" x14ac:dyDescent="0.35">
      <c r="B5776" s="8"/>
      <c r="C5776"/>
      <c r="D5776"/>
      <c r="E5776"/>
      <c r="F5776"/>
      <c r="G5776" s="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</row>
    <row r="5777" spans="2:21" x14ac:dyDescent="0.35">
      <c r="B5777" s="8"/>
      <c r="C5777"/>
      <c r="D5777"/>
      <c r="E5777"/>
      <c r="F5777"/>
      <c r="G5777" s="6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</row>
    <row r="5778" spans="2:21" x14ac:dyDescent="0.35">
      <c r="B5778" s="8"/>
      <c r="C5778"/>
      <c r="D5778"/>
      <c r="E5778"/>
      <c r="F5778"/>
      <c r="G5778" s="6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</row>
    <row r="5779" spans="2:21" x14ac:dyDescent="0.35">
      <c r="B5779" s="8"/>
      <c r="C5779"/>
      <c r="D5779"/>
      <c r="E5779"/>
      <c r="F5779"/>
      <c r="G5779" s="6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</row>
    <row r="5780" spans="2:21" x14ac:dyDescent="0.35">
      <c r="B5780" s="8"/>
      <c r="C5780"/>
      <c r="D5780"/>
      <c r="E5780"/>
      <c r="F5780"/>
      <c r="G5780" s="6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</row>
    <row r="5781" spans="2:21" x14ac:dyDescent="0.35">
      <c r="B5781" s="8"/>
      <c r="C5781"/>
      <c r="D5781"/>
      <c r="E5781"/>
      <c r="F5781"/>
      <c r="G5781" s="6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</row>
    <row r="5782" spans="2:21" x14ac:dyDescent="0.35">
      <c r="B5782" s="8"/>
      <c r="C5782"/>
      <c r="D5782"/>
      <c r="E5782"/>
      <c r="F5782"/>
      <c r="G5782" s="6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</row>
    <row r="5783" spans="2:21" x14ac:dyDescent="0.35">
      <c r="B5783" s="8"/>
      <c r="C5783"/>
      <c r="D5783"/>
      <c r="E5783"/>
      <c r="F5783"/>
      <c r="G5783" s="6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</row>
    <row r="5784" spans="2:21" x14ac:dyDescent="0.35">
      <c r="B5784" s="8"/>
      <c r="C5784"/>
      <c r="D5784"/>
      <c r="E5784"/>
      <c r="F5784"/>
      <c r="G5784" s="6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</row>
    <row r="5785" spans="2:21" x14ac:dyDescent="0.35">
      <c r="B5785" s="8"/>
      <c r="C5785"/>
      <c r="D5785"/>
      <c r="E5785"/>
      <c r="F5785"/>
      <c r="G5785" s="6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</row>
    <row r="5786" spans="2:21" x14ac:dyDescent="0.35">
      <c r="B5786" s="8"/>
      <c r="C5786"/>
      <c r="D5786"/>
      <c r="E5786"/>
      <c r="F5786"/>
      <c r="G5786" s="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</row>
    <row r="5787" spans="2:21" x14ac:dyDescent="0.35">
      <c r="B5787" s="8"/>
      <c r="C5787"/>
      <c r="D5787"/>
      <c r="E5787"/>
      <c r="F5787"/>
      <c r="G5787" s="6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</row>
    <row r="5788" spans="2:21" x14ac:dyDescent="0.35">
      <c r="B5788" s="8"/>
      <c r="C5788"/>
      <c r="D5788"/>
      <c r="E5788"/>
      <c r="F5788"/>
      <c r="G5788" s="6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</row>
    <row r="5789" spans="2:21" x14ac:dyDescent="0.35">
      <c r="B5789" s="8"/>
      <c r="C5789"/>
      <c r="D5789"/>
      <c r="E5789"/>
      <c r="F5789"/>
      <c r="G5789" s="6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</row>
    <row r="5790" spans="2:21" x14ac:dyDescent="0.35">
      <c r="B5790" s="8"/>
      <c r="C5790"/>
      <c r="D5790"/>
      <c r="E5790"/>
      <c r="F5790"/>
      <c r="G5790" s="6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</row>
    <row r="5791" spans="2:21" x14ac:dyDescent="0.35">
      <c r="B5791" s="8"/>
      <c r="C5791"/>
      <c r="D5791"/>
      <c r="E5791"/>
      <c r="F5791"/>
      <c r="G5791" s="6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</row>
    <row r="5792" spans="2:21" x14ac:dyDescent="0.35">
      <c r="B5792" s="8"/>
      <c r="C5792"/>
      <c r="D5792"/>
      <c r="E5792"/>
      <c r="F5792"/>
      <c r="G5792" s="6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</row>
    <row r="5793" spans="2:21" x14ac:dyDescent="0.35">
      <c r="B5793" s="8"/>
      <c r="C5793"/>
      <c r="D5793"/>
      <c r="E5793"/>
      <c r="F5793"/>
      <c r="G5793" s="6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</row>
    <row r="5794" spans="2:21" x14ac:dyDescent="0.35">
      <c r="B5794" s="8"/>
      <c r="C5794"/>
      <c r="D5794"/>
      <c r="E5794"/>
      <c r="F5794"/>
      <c r="G5794" s="6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</row>
    <row r="5795" spans="2:21" x14ac:dyDescent="0.35">
      <c r="B5795" s="8"/>
      <c r="C5795"/>
      <c r="D5795"/>
      <c r="E5795"/>
      <c r="F5795"/>
      <c r="G5795" s="6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</row>
    <row r="5796" spans="2:21" x14ac:dyDescent="0.35">
      <c r="B5796" s="8"/>
      <c r="C5796"/>
      <c r="D5796"/>
      <c r="E5796"/>
      <c r="F5796"/>
      <c r="G5796" s="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</row>
    <row r="5797" spans="2:21" x14ac:dyDescent="0.35">
      <c r="B5797" s="8"/>
      <c r="C5797"/>
      <c r="D5797"/>
      <c r="E5797"/>
      <c r="F5797"/>
      <c r="G5797" s="6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</row>
    <row r="5798" spans="2:21" x14ac:dyDescent="0.35">
      <c r="B5798" s="8"/>
      <c r="C5798"/>
      <c r="D5798"/>
      <c r="E5798"/>
      <c r="F5798"/>
      <c r="G5798" s="6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</row>
    <row r="5799" spans="2:21" x14ac:dyDescent="0.35">
      <c r="B5799" s="8"/>
      <c r="C5799"/>
      <c r="D5799"/>
      <c r="E5799"/>
      <c r="F5799"/>
      <c r="G5799" s="6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</row>
    <row r="5800" spans="2:21" x14ac:dyDescent="0.35">
      <c r="B5800" s="8"/>
      <c r="C5800"/>
      <c r="D5800"/>
      <c r="E5800"/>
      <c r="F5800"/>
      <c r="G5800" s="6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</row>
    <row r="5801" spans="2:21" x14ac:dyDescent="0.35">
      <c r="B5801" s="8"/>
      <c r="C5801"/>
      <c r="D5801"/>
      <c r="E5801"/>
      <c r="F5801"/>
      <c r="G5801" s="6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</row>
    <row r="5802" spans="2:21" x14ac:dyDescent="0.35">
      <c r="B5802" s="8"/>
      <c r="C5802"/>
      <c r="D5802"/>
      <c r="E5802"/>
      <c r="F5802"/>
      <c r="G5802" s="6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</row>
    <row r="5803" spans="2:21" x14ac:dyDescent="0.35">
      <c r="B5803" s="8"/>
      <c r="C5803"/>
      <c r="D5803"/>
      <c r="E5803"/>
      <c r="F5803"/>
      <c r="G5803" s="6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</row>
    <row r="5804" spans="2:21" x14ac:dyDescent="0.35">
      <c r="B5804" s="8"/>
      <c r="C5804"/>
      <c r="D5804"/>
      <c r="E5804"/>
      <c r="F5804"/>
      <c r="G5804" s="6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</row>
    <row r="5805" spans="2:21" x14ac:dyDescent="0.35">
      <c r="B5805" s="8"/>
      <c r="C5805"/>
      <c r="D5805"/>
      <c r="E5805"/>
      <c r="F5805"/>
      <c r="G5805" s="6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</row>
    <row r="5806" spans="2:21" x14ac:dyDescent="0.35">
      <c r="B5806" s="8"/>
      <c r="C5806"/>
      <c r="D5806"/>
      <c r="E5806"/>
      <c r="F5806"/>
      <c r="G5806" s="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</row>
    <row r="5807" spans="2:21" x14ac:dyDescent="0.35">
      <c r="B5807" s="8"/>
      <c r="C5807"/>
      <c r="D5807"/>
      <c r="E5807"/>
      <c r="F5807"/>
      <c r="G5807" s="6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</row>
    <row r="5808" spans="2:21" x14ac:dyDescent="0.35">
      <c r="B5808" s="8"/>
      <c r="C5808"/>
      <c r="D5808"/>
      <c r="E5808"/>
      <c r="F5808"/>
      <c r="G5808" s="6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</row>
    <row r="5809" spans="2:21" x14ac:dyDescent="0.35">
      <c r="B5809" s="8"/>
      <c r="C5809"/>
      <c r="D5809"/>
      <c r="E5809"/>
      <c r="F5809"/>
      <c r="G5809" s="6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</row>
    <row r="5810" spans="2:21" x14ac:dyDescent="0.35">
      <c r="B5810" s="8"/>
      <c r="C5810"/>
      <c r="D5810"/>
      <c r="E5810"/>
      <c r="F5810"/>
      <c r="G5810" s="6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</row>
    <row r="5811" spans="2:21" x14ac:dyDescent="0.35">
      <c r="B5811" s="8"/>
      <c r="C5811"/>
      <c r="D5811"/>
      <c r="E5811"/>
      <c r="F5811"/>
      <c r="G5811" s="6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</row>
    <row r="5812" spans="2:21" x14ac:dyDescent="0.35">
      <c r="B5812" s="8"/>
      <c r="C5812"/>
      <c r="D5812"/>
      <c r="E5812"/>
      <c r="F5812"/>
      <c r="G5812" s="6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</row>
    <row r="5813" spans="2:21" x14ac:dyDescent="0.35">
      <c r="B5813" s="8"/>
      <c r="C5813"/>
      <c r="D5813"/>
      <c r="E5813"/>
      <c r="F5813"/>
      <c r="G5813" s="6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</row>
    <row r="5814" spans="2:21" x14ac:dyDescent="0.35">
      <c r="B5814" s="8"/>
      <c r="C5814"/>
      <c r="D5814"/>
      <c r="E5814"/>
      <c r="F5814"/>
      <c r="G5814" s="6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</row>
    <row r="5815" spans="2:21" x14ac:dyDescent="0.35">
      <c r="B5815" s="8"/>
      <c r="C5815"/>
      <c r="D5815"/>
      <c r="E5815"/>
      <c r="F5815"/>
      <c r="G5815" s="6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</row>
    <row r="5816" spans="2:21" x14ac:dyDescent="0.35">
      <c r="B5816" s="8"/>
      <c r="C5816"/>
      <c r="D5816"/>
      <c r="E5816"/>
      <c r="F5816"/>
      <c r="G5816" s="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</row>
    <row r="5817" spans="2:21" x14ac:dyDescent="0.35">
      <c r="B5817" s="8"/>
      <c r="C5817"/>
      <c r="D5817"/>
      <c r="E5817"/>
      <c r="F5817"/>
      <c r="G5817" s="6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</row>
    <row r="5818" spans="2:21" x14ac:dyDescent="0.35">
      <c r="B5818" s="8"/>
      <c r="C5818"/>
      <c r="D5818"/>
      <c r="E5818"/>
      <c r="F5818"/>
      <c r="G5818" s="6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</row>
    <row r="5819" spans="2:21" x14ac:dyDescent="0.35">
      <c r="B5819" s="8"/>
      <c r="C5819"/>
      <c r="D5819"/>
      <c r="E5819"/>
      <c r="F5819"/>
      <c r="G5819" s="6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</row>
    <row r="5820" spans="2:21" x14ac:dyDescent="0.35">
      <c r="B5820" s="8"/>
      <c r="C5820"/>
      <c r="D5820"/>
      <c r="E5820"/>
      <c r="F5820"/>
      <c r="G5820" s="6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</row>
    <row r="5821" spans="2:21" x14ac:dyDescent="0.35">
      <c r="B5821" s="8"/>
      <c r="C5821"/>
      <c r="D5821"/>
      <c r="E5821"/>
      <c r="F5821"/>
      <c r="G5821" s="6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</row>
    <row r="5822" spans="2:21" x14ac:dyDescent="0.35">
      <c r="B5822" s="8"/>
      <c r="C5822"/>
      <c r="D5822"/>
      <c r="E5822"/>
      <c r="F5822"/>
      <c r="G5822" s="6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</row>
    <row r="5823" spans="2:21" x14ac:dyDescent="0.35">
      <c r="B5823" s="8"/>
      <c r="C5823"/>
      <c r="D5823"/>
      <c r="E5823"/>
      <c r="F5823"/>
      <c r="G5823" s="6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</row>
    <row r="5824" spans="2:21" x14ac:dyDescent="0.35">
      <c r="B5824" s="8"/>
      <c r="C5824"/>
      <c r="D5824"/>
      <c r="E5824"/>
      <c r="F5824"/>
      <c r="G5824" s="6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</row>
    <row r="5825" spans="2:21" x14ac:dyDescent="0.35">
      <c r="B5825" s="8"/>
      <c r="C5825"/>
      <c r="D5825"/>
      <c r="E5825"/>
      <c r="F5825"/>
      <c r="G5825" s="6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</row>
    <row r="5826" spans="2:21" x14ac:dyDescent="0.35">
      <c r="B5826" s="8"/>
      <c r="C5826"/>
      <c r="D5826"/>
      <c r="E5826"/>
      <c r="F5826"/>
      <c r="G5826" s="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</row>
    <row r="5827" spans="2:21" x14ac:dyDescent="0.35">
      <c r="B5827" s="8"/>
      <c r="C5827"/>
      <c r="D5827"/>
      <c r="E5827"/>
      <c r="F5827"/>
      <c r="G5827" s="6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</row>
    <row r="5828" spans="2:21" x14ac:dyDescent="0.35">
      <c r="B5828" s="8"/>
      <c r="C5828"/>
      <c r="D5828"/>
      <c r="E5828"/>
      <c r="F5828"/>
      <c r="G5828" s="6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</row>
    <row r="5829" spans="2:21" x14ac:dyDescent="0.35">
      <c r="B5829" s="8"/>
      <c r="C5829"/>
      <c r="D5829"/>
      <c r="E5829"/>
      <c r="F5829"/>
      <c r="G5829" s="6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</row>
    <row r="5830" spans="2:21" x14ac:dyDescent="0.35">
      <c r="B5830" s="8"/>
      <c r="C5830"/>
      <c r="D5830"/>
      <c r="E5830"/>
      <c r="F5830"/>
      <c r="G5830" s="6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</row>
    <row r="5831" spans="2:21" x14ac:dyDescent="0.35">
      <c r="B5831" s="8"/>
      <c r="C5831"/>
      <c r="D5831"/>
      <c r="E5831"/>
      <c r="F5831"/>
      <c r="G5831" s="6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</row>
    <row r="5832" spans="2:21" x14ac:dyDescent="0.35">
      <c r="B5832" s="8"/>
      <c r="C5832"/>
      <c r="D5832"/>
      <c r="E5832"/>
      <c r="F5832"/>
      <c r="G5832" s="6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</row>
    <row r="5833" spans="2:21" x14ac:dyDescent="0.35">
      <c r="B5833" s="8"/>
      <c r="C5833"/>
      <c r="D5833"/>
      <c r="E5833"/>
      <c r="F5833"/>
      <c r="G5833" s="6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</row>
    <row r="5834" spans="2:21" x14ac:dyDescent="0.35">
      <c r="B5834" s="8"/>
      <c r="C5834"/>
      <c r="D5834"/>
      <c r="E5834"/>
      <c r="F5834"/>
      <c r="G5834" s="6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</row>
    <row r="5835" spans="2:21" x14ac:dyDescent="0.35">
      <c r="B5835" s="8"/>
      <c r="C5835"/>
      <c r="D5835"/>
      <c r="E5835"/>
      <c r="F5835"/>
      <c r="G5835" s="6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</row>
    <row r="5836" spans="2:21" x14ac:dyDescent="0.35">
      <c r="B5836" s="8"/>
      <c r="C5836"/>
      <c r="D5836"/>
      <c r="E5836"/>
      <c r="F5836"/>
      <c r="G5836" s="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</row>
    <row r="5837" spans="2:21" x14ac:dyDescent="0.35">
      <c r="B5837" s="8"/>
      <c r="C5837"/>
      <c r="D5837"/>
      <c r="E5837"/>
      <c r="F5837"/>
      <c r="G5837" s="6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</row>
    <row r="5838" spans="2:21" x14ac:dyDescent="0.35">
      <c r="B5838" s="8"/>
      <c r="C5838"/>
      <c r="D5838"/>
      <c r="E5838"/>
      <c r="F5838"/>
      <c r="G5838" s="6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</row>
    <row r="5839" spans="2:21" x14ac:dyDescent="0.35">
      <c r="B5839" s="8"/>
      <c r="C5839"/>
      <c r="D5839"/>
      <c r="E5839"/>
      <c r="F5839"/>
      <c r="G5839" s="6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</row>
    <row r="5840" spans="2:21" x14ac:dyDescent="0.35">
      <c r="B5840" s="8"/>
      <c r="C5840"/>
      <c r="D5840"/>
      <c r="E5840"/>
      <c r="F5840"/>
      <c r="G5840" s="6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</row>
    <row r="5841" spans="2:21" x14ac:dyDescent="0.35">
      <c r="B5841" s="8"/>
      <c r="C5841"/>
      <c r="D5841"/>
      <c r="E5841"/>
      <c r="F5841"/>
      <c r="G5841" s="6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</row>
    <row r="5842" spans="2:21" x14ac:dyDescent="0.35">
      <c r="B5842" s="8"/>
      <c r="C5842"/>
      <c r="D5842"/>
      <c r="E5842"/>
      <c r="F5842"/>
      <c r="G5842" s="6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</row>
    <row r="5843" spans="2:21" x14ac:dyDescent="0.35">
      <c r="B5843" s="8"/>
      <c r="C5843"/>
      <c r="D5843"/>
      <c r="E5843"/>
      <c r="F5843"/>
      <c r="G5843" s="6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</row>
    <row r="5844" spans="2:21" x14ac:dyDescent="0.35">
      <c r="B5844" s="8"/>
      <c r="C5844"/>
      <c r="D5844"/>
      <c r="E5844"/>
      <c r="F5844"/>
      <c r="G5844" s="6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</row>
    <row r="5845" spans="2:21" x14ac:dyDescent="0.35">
      <c r="B5845" s="8"/>
      <c r="C5845"/>
      <c r="D5845"/>
      <c r="E5845"/>
      <c r="F5845"/>
      <c r="G5845" s="6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</row>
    <row r="5846" spans="2:21" x14ac:dyDescent="0.35">
      <c r="B5846" s="8"/>
      <c r="C5846"/>
      <c r="D5846"/>
      <c r="E5846"/>
      <c r="F5846"/>
      <c r="G5846" s="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</row>
    <row r="5847" spans="2:21" x14ac:dyDescent="0.35">
      <c r="B5847" s="8"/>
      <c r="C5847"/>
      <c r="D5847"/>
      <c r="E5847"/>
      <c r="F5847"/>
      <c r="G5847" s="6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</row>
    <row r="5848" spans="2:21" x14ac:dyDescent="0.35">
      <c r="B5848" s="8"/>
      <c r="C5848"/>
      <c r="D5848"/>
      <c r="E5848"/>
      <c r="F5848"/>
      <c r="G5848" s="6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</row>
    <row r="5849" spans="2:21" x14ac:dyDescent="0.35">
      <c r="B5849" s="8"/>
      <c r="C5849"/>
      <c r="D5849"/>
      <c r="E5849"/>
      <c r="F5849"/>
      <c r="G5849" s="6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</row>
    <row r="5850" spans="2:21" x14ac:dyDescent="0.35">
      <c r="B5850" s="8"/>
      <c r="C5850"/>
      <c r="D5850"/>
      <c r="E5850"/>
      <c r="F5850"/>
      <c r="G5850" s="6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</row>
    <row r="5851" spans="2:21" x14ac:dyDescent="0.35">
      <c r="B5851" s="8"/>
      <c r="C5851"/>
      <c r="D5851"/>
      <c r="E5851"/>
      <c r="F5851"/>
      <c r="G5851" s="6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</row>
    <row r="5852" spans="2:21" x14ac:dyDescent="0.35">
      <c r="B5852" s="8"/>
      <c r="C5852"/>
      <c r="D5852"/>
      <c r="E5852"/>
      <c r="F5852"/>
      <c r="G5852" s="6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</row>
    <row r="5853" spans="2:21" x14ac:dyDescent="0.35">
      <c r="B5853" s="8"/>
      <c r="C5853"/>
      <c r="D5853"/>
      <c r="E5853"/>
      <c r="F5853"/>
      <c r="G5853" s="6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</row>
    <row r="5854" spans="2:21" x14ac:dyDescent="0.35">
      <c r="B5854" s="8"/>
      <c r="C5854"/>
      <c r="D5854"/>
      <c r="E5854"/>
      <c r="F5854"/>
      <c r="G5854" s="6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</row>
    <row r="5855" spans="2:21" x14ac:dyDescent="0.35">
      <c r="B5855" s="8"/>
      <c r="C5855"/>
      <c r="D5855"/>
      <c r="E5855"/>
      <c r="F5855"/>
      <c r="G5855" s="6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</row>
    <row r="5856" spans="2:21" x14ac:dyDescent="0.35">
      <c r="B5856" s="8"/>
      <c r="C5856"/>
      <c r="D5856"/>
      <c r="E5856"/>
      <c r="F5856"/>
      <c r="G5856" s="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</row>
    <row r="5857" spans="2:21" x14ac:dyDescent="0.35">
      <c r="B5857" s="8"/>
      <c r="C5857"/>
      <c r="D5857"/>
      <c r="E5857"/>
      <c r="F5857"/>
      <c r="G5857" s="6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</row>
    <row r="5858" spans="2:21" x14ac:dyDescent="0.35">
      <c r="B5858" s="8"/>
      <c r="C5858"/>
      <c r="D5858"/>
      <c r="E5858"/>
      <c r="F5858"/>
      <c r="G5858" s="6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</row>
    <row r="5859" spans="2:21" x14ac:dyDescent="0.35">
      <c r="B5859" s="8"/>
      <c r="C5859"/>
      <c r="D5859"/>
      <c r="E5859"/>
      <c r="F5859"/>
      <c r="G5859" s="6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</row>
    <row r="5860" spans="2:21" x14ac:dyDescent="0.35">
      <c r="B5860" s="8"/>
      <c r="C5860"/>
      <c r="D5860"/>
      <c r="E5860"/>
      <c r="F5860"/>
      <c r="G5860" s="6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</row>
    <row r="5861" spans="2:21" x14ac:dyDescent="0.35">
      <c r="B5861" s="8"/>
      <c r="C5861"/>
      <c r="D5861"/>
      <c r="E5861"/>
      <c r="F5861"/>
      <c r="G5861" s="6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</row>
    <row r="5862" spans="2:21" x14ac:dyDescent="0.35">
      <c r="B5862" s="8"/>
      <c r="C5862"/>
      <c r="D5862"/>
      <c r="E5862"/>
      <c r="F5862"/>
      <c r="G5862" s="6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</row>
    <row r="5863" spans="2:21" x14ac:dyDescent="0.35">
      <c r="B5863" s="8"/>
      <c r="C5863"/>
      <c r="D5863"/>
      <c r="E5863"/>
      <c r="F5863"/>
      <c r="G5863" s="6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</row>
    <row r="5864" spans="2:21" x14ac:dyDescent="0.35">
      <c r="B5864" s="8"/>
      <c r="C5864"/>
      <c r="D5864"/>
      <c r="E5864"/>
      <c r="F5864"/>
      <c r="G5864" s="6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</row>
    <row r="5865" spans="2:21" x14ac:dyDescent="0.35">
      <c r="B5865" s="8"/>
      <c r="C5865"/>
      <c r="D5865"/>
      <c r="E5865"/>
      <c r="F5865"/>
      <c r="G5865" s="6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</row>
    <row r="5866" spans="2:21" x14ac:dyDescent="0.35">
      <c r="B5866" s="8"/>
      <c r="C5866"/>
      <c r="D5866"/>
      <c r="E5866"/>
      <c r="F5866"/>
      <c r="G5866" s="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</row>
    <row r="5867" spans="2:21" x14ac:dyDescent="0.35">
      <c r="B5867" s="8"/>
      <c r="C5867"/>
      <c r="D5867"/>
      <c r="E5867"/>
      <c r="F5867"/>
      <c r="G5867" s="6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</row>
    <row r="5868" spans="2:21" x14ac:dyDescent="0.35">
      <c r="B5868" s="8"/>
      <c r="C5868"/>
      <c r="D5868"/>
      <c r="E5868"/>
      <c r="F5868"/>
      <c r="G5868" s="6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</row>
    <row r="5869" spans="2:21" x14ac:dyDescent="0.35">
      <c r="B5869" s="8"/>
      <c r="C5869"/>
      <c r="D5869"/>
      <c r="E5869"/>
      <c r="F5869"/>
      <c r="G5869" s="6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</row>
    <row r="5870" spans="2:21" x14ac:dyDescent="0.35">
      <c r="B5870" s="8"/>
      <c r="C5870"/>
      <c r="D5870"/>
      <c r="E5870"/>
      <c r="F5870"/>
      <c r="G5870" s="6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</row>
    <row r="5871" spans="2:21" x14ac:dyDescent="0.35">
      <c r="B5871" s="8"/>
      <c r="C5871"/>
      <c r="D5871"/>
      <c r="E5871"/>
      <c r="F5871"/>
      <c r="G5871" s="6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</row>
    <row r="5872" spans="2:21" x14ac:dyDescent="0.35">
      <c r="B5872" s="8"/>
      <c r="C5872"/>
      <c r="D5872"/>
      <c r="E5872"/>
      <c r="F5872"/>
      <c r="G5872" s="6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</row>
    <row r="5873" spans="2:21" x14ac:dyDescent="0.35">
      <c r="B5873" s="8"/>
      <c r="C5873"/>
      <c r="D5873"/>
      <c r="E5873"/>
      <c r="F5873"/>
      <c r="G5873" s="6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</row>
    <row r="5874" spans="2:21" x14ac:dyDescent="0.35">
      <c r="B5874" s="8"/>
      <c r="C5874"/>
      <c r="D5874"/>
      <c r="E5874"/>
      <c r="F5874"/>
      <c r="G5874" s="6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</row>
    <row r="5875" spans="2:21" x14ac:dyDescent="0.35">
      <c r="B5875" s="8"/>
      <c r="C5875"/>
      <c r="D5875"/>
      <c r="E5875"/>
      <c r="F5875"/>
      <c r="G5875" s="6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</row>
    <row r="5876" spans="2:21" x14ac:dyDescent="0.35">
      <c r="B5876" s="8"/>
      <c r="C5876"/>
      <c r="D5876"/>
      <c r="E5876"/>
      <c r="F5876"/>
      <c r="G5876" s="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</row>
    <row r="5877" spans="2:21" x14ac:dyDescent="0.35">
      <c r="B5877" s="8"/>
      <c r="C5877"/>
      <c r="D5877"/>
      <c r="E5877"/>
      <c r="F5877"/>
      <c r="G5877" s="6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</row>
    <row r="5878" spans="2:21" x14ac:dyDescent="0.35">
      <c r="B5878" s="8"/>
      <c r="C5878"/>
      <c r="D5878"/>
      <c r="E5878"/>
      <c r="F5878"/>
      <c r="G5878" s="6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</row>
    <row r="5879" spans="2:21" x14ac:dyDescent="0.35">
      <c r="B5879" s="8"/>
      <c r="C5879"/>
      <c r="D5879"/>
      <c r="E5879"/>
      <c r="F5879"/>
      <c r="G5879" s="6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</row>
    <row r="5880" spans="2:21" x14ac:dyDescent="0.35">
      <c r="B5880" s="8"/>
      <c r="C5880"/>
      <c r="D5880"/>
      <c r="E5880"/>
      <c r="F5880"/>
      <c r="G5880" s="6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</row>
    <row r="5881" spans="2:21" x14ac:dyDescent="0.35">
      <c r="B5881" s="8"/>
      <c r="C5881"/>
      <c r="D5881"/>
      <c r="E5881"/>
      <c r="F5881"/>
      <c r="G5881" s="6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</row>
    <row r="5882" spans="2:21" x14ac:dyDescent="0.35">
      <c r="B5882" s="8"/>
      <c r="C5882"/>
      <c r="D5882"/>
      <c r="E5882"/>
      <c r="F5882"/>
      <c r="G5882" s="6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</row>
    <row r="5883" spans="2:21" x14ac:dyDescent="0.35">
      <c r="B5883" s="8"/>
      <c r="C5883"/>
      <c r="D5883"/>
      <c r="E5883"/>
      <c r="F5883"/>
      <c r="G5883" s="6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</row>
    <row r="5884" spans="2:21" x14ac:dyDescent="0.35">
      <c r="B5884" s="8"/>
      <c r="C5884"/>
      <c r="D5884"/>
      <c r="E5884"/>
      <c r="F5884"/>
      <c r="G5884" s="6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</row>
    <row r="5885" spans="2:21" x14ac:dyDescent="0.35">
      <c r="B5885" s="8"/>
      <c r="C5885"/>
      <c r="D5885"/>
      <c r="E5885"/>
      <c r="F5885"/>
      <c r="G5885" s="6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</row>
    <row r="5886" spans="2:21" x14ac:dyDescent="0.35">
      <c r="B5886" s="8"/>
      <c r="C5886"/>
      <c r="D5886"/>
      <c r="E5886"/>
      <c r="F5886"/>
      <c r="G5886" s="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</row>
    <row r="5887" spans="2:21" x14ac:dyDescent="0.35">
      <c r="B5887" s="8"/>
      <c r="C5887"/>
      <c r="D5887"/>
      <c r="E5887"/>
      <c r="F5887"/>
      <c r="G5887" s="6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</row>
    <row r="5888" spans="2:21" x14ac:dyDescent="0.35">
      <c r="B5888" s="8"/>
      <c r="C5888"/>
      <c r="D5888"/>
      <c r="E5888"/>
      <c r="F5888"/>
      <c r="G5888" s="6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</row>
    <row r="5889" spans="2:21" x14ac:dyDescent="0.35">
      <c r="B5889" s="8"/>
      <c r="C5889"/>
      <c r="D5889"/>
      <c r="E5889"/>
      <c r="F5889"/>
      <c r="G5889" s="6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</row>
    <row r="5890" spans="2:21" x14ac:dyDescent="0.35">
      <c r="B5890" s="8"/>
      <c r="C5890"/>
      <c r="D5890"/>
      <c r="E5890"/>
      <c r="F5890"/>
      <c r="G5890" s="6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</row>
    <row r="5891" spans="2:21" x14ac:dyDescent="0.35">
      <c r="B5891" s="8"/>
      <c r="C5891"/>
      <c r="D5891"/>
      <c r="E5891"/>
      <c r="F5891"/>
      <c r="G5891" s="6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</row>
    <row r="5892" spans="2:21" x14ac:dyDescent="0.35">
      <c r="B5892" s="8"/>
      <c r="C5892"/>
      <c r="D5892"/>
      <c r="E5892"/>
      <c r="F5892"/>
      <c r="G5892" s="6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</row>
    <row r="5893" spans="2:21" x14ac:dyDescent="0.35">
      <c r="B5893" s="8"/>
      <c r="C5893"/>
      <c r="D5893"/>
      <c r="E5893"/>
      <c r="F5893"/>
      <c r="G5893" s="6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</row>
    <row r="5894" spans="2:21" x14ac:dyDescent="0.35">
      <c r="B5894" s="8"/>
      <c r="C5894"/>
      <c r="D5894"/>
      <c r="E5894"/>
      <c r="F5894"/>
      <c r="G5894" s="6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</row>
    <row r="5895" spans="2:21" x14ac:dyDescent="0.35">
      <c r="B5895" s="8"/>
      <c r="C5895"/>
      <c r="D5895"/>
      <c r="E5895"/>
      <c r="F5895"/>
      <c r="G5895" s="6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</row>
    <row r="5896" spans="2:21" x14ac:dyDescent="0.35">
      <c r="B5896" s="8"/>
      <c r="C5896"/>
      <c r="D5896"/>
      <c r="E5896"/>
      <c r="F5896"/>
      <c r="G5896" s="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</row>
    <row r="5897" spans="2:21" x14ac:dyDescent="0.35">
      <c r="B5897" s="8"/>
      <c r="C5897"/>
      <c r="D5897"/>
      <c r="E5897"/>
      <c r="F5897"/>
      <c r="G5897" s="6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</row>
    <row r="5898" spans="2:21" x14ac:dyDescent="0.35">
      <c r="B5898" s="8"/>
      <c r="C5898"/>
      <c r="D5898"/>
      <c r="E5898"/>
      <c r="F5898"/>
      <c r="G5898" s="6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</row>
    <row r="5899" spans="2:21" x14ac:dyDescent="0.35">
      <c r="B5899" s="8"/>
      <c r="C5899"/>
      <c r="D5899"/>
      <c r="E5899"/>
      <c r="F5899"/>
      <c r="G5899" s="6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</row>
    <row r="5900" spans="2:21" x14ac:dyDescent="0.35">
      <c r="B5900" s="8"/>
      <c r="C5900"/>
      <c r="D5900"/>
      <c r="E5900"/>
      <c r="F5900"/>
      <c r="G5900" s="6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</row>
    <row r="5901" spans="2:21" x14ac:dyDescent="0.35">
      <c r="B5901" s="8"/>
      <c r="C5901"/>
      <c r="D5901"/>
      <c r="E5901"/>
      <c r="F5901"/>
      <c r="G5901" s="6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</row>
    <row r="5902" spans="2:21" x14ac:dyDescent="0.35">
      <c r="B5902" s="8"/>
      <c r="C5902"/>
      <c r="D5902"/>
      <c r="E5902"/>
      <c r="F5902"/>
      <c r="G5902" s="6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</row>
    <row r="5903" spans="2:21" x14ac:dyDescent="0.35">
      <c r="B5903" s="8"/>
      <c r="C5903"/>
      <c r="D5903"/>
      <c r="E5903"/>
      <c r="F5903"/>
      <c r="G5903" s="6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</row>
    <row r="5904" spans="2:21" x14ac:dyDescent="0.35">
      <c r="B5904" s="8"/>
      <c r="C5904"/>
      <c r="D5904"/>
      <c r="E5904"/>
      <c r="F5904"/>
      <c r="G5904" s="6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</row>
    <row r="5905" spans="2:21" x14ac:dyDescent="0.35">
      <c r="B5905" s="8"/>
      <c r="C5905"/>
      <c r="D5905"/>
      <c r="E5905"/>
      <c r="F5905"/>
      <c r="G5905" s="6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</row>
    <row r="5906" spans="2:21" x14ac:dyDescent="0.35">
      <c r="B5906" s="8"/>
      <c r="C5906"/>
      <c r="D5906"/>
      <c r="E5906"/>
      <c r="F5906"/>
      <c r="G5906" s="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</row>
    <row r="5907" spans="2:21" x14ac:dyDescent="0.35">
      <c r="B5907" s="8"/>
      <c r="C5907"/>
      <c r="D5907"/>
      <c r="E5907"/>
      <c r="F5907"/>
      <c r="G5907" s="6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</row>
    <row r="5908" spans="2:21" x14ac:dyDescent="0.35">
      <c r="B5908" s="8"/>
      <c r="C5908"/>
      <c r="D5908"/>
      <c r="E5908"/>
      <c r="F5908"/>
      <c r="G5908" s="6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</row>
    <row r="5909" spans="2:21" x14ac:dyDescent="0.35">
      <c r="B5909" s="8"/>
      <c r="C5909"/>
      <c r="D5909"/>
      <c r="E5909"/>
      <c r="F5909"/>
      <c r="G5909" s="6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</row>
    <row r="5910" spans="2:21" x14ac:dyDescent="0.35">
      <c r="B5910" s="8"/>
      <c r="C5910"/>
      <c r="D5910"/>
      <c r="E5910"/>
      <c r="F5910"/>
      <c r="G5910" s="6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</row>
    <row r="5911" spans="2:21" x14ac:dyDescent="0.35">
      <c r="B5911" s="8"/>
      <c r="C5911"/>
      <c r="D5911"/>
      <c r="E5911"/>
      <c r="F5911"/>
      <c r="G5911" s="6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</row>
    <row r="5912" spans="2:21" x14ac:dyDescent="0.35">
      <c r="B5912" s="8"/>
      <c r="C5912"/>
      <c r="D5912"/>
      <c r="E5912"/>
      <c r="F5912"/>
      <c r="G5912" s="6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</row>
    <row r="5913" spans="2:21" x14ac:dyDescent="0.35">
      <c r="B5913" s="8"/>
      <c r="C5913"/>
      <c r="D5913"/>
      <c r="E5913"/>
      <c r="F5913"/>
      <c r="G5913" s="6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</row>
    <row r="5914" spans="2:21" x14ac:dyDescent="0.35">
      <c r="B5914" s="8"/>
      <c r="C5914"/>
      <c r="D5914"/>
      <c r="E5914"/>
      <c r="F5914"/>
      <c r="G5914" s="6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</row>
    <row r="5915" spans="2:21" x14ac:dyDescent="0.35">
      <c r="B5915" s="8"/>
      <c r="C5915"/>
      <c r="D5915"/>
      <c r="E5915"/>
      <c r="F5915"/>
      <c r="G5915" s="6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</row>
    <row r="5916" spans="2:21" x14ac:dyDescent="0.35">
      <c r="B5916" s="8"/>
      <c r="C5916"/>
      <c r="D5916"/>
      <c r="E5916"/>
      <c r="F5916"/>
      <c r="G5916" s="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</row>
    <row r="5917" spans="2:21" x14ac:dyDescent="0.35">
      <c r="B5917" s="8"/>
      <c r="C5917"/>
      <c r="D5917"/>
      <c r="E5917"/>
      <c r="F5917"/>
      <c r="G5917" s="6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</row>
    <row r="5918" spans="2:21" x14ac:dyDescent="0.35">
      <c r="B5918" s="8"/>
      <c r="C5918"/>
      <c r="D5918"/>
      <c r="E5918"/>
      <c r="F5918"/>
      <c r="G5918" s="6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</row>
    <row r="5919" spans="2:21" x14ac:dyDescent="0.35">
      <c r="B5919" s="8"/>
      <c r="C5919"/>
      <c r="D5919"/>
      <c r="E5919"/>
      <c r="F5919"/>
      <c r="G5919" s="6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</row>
    <row r="5920" spans="2:21" x14ac:dyDescent="0.35">
      <c r="B5920" s="8"/>
      <c r="C5920"/>
      <c r="D5920"/>
      <c r="E5920"/>
      <c r="F5920"/>
      <c r="G5920" s="6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</row>
    <row r="5921" spans="2:21" x14ac:dyDescent="0.35">
      <c r="B5921" s="8"/>
      <c r="C5921"/>
      <c r="D5921"/>
      <c r="E5921"/>
      <c r="F5921"/>
      <c r="G5921" s="6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</row>
    <row r="5922" spans="2:21" x14ac:dyDescent="0.35">
      <c r="B5922" s="8"/>
      <c r="C5922"/>
      <c r="D5922"/>
      <c r="E5922"/>
      <c r="F5922"/>
      <c r="G5922" s="6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</row>
    <row r="5923" spans="2:21" x14ac:dyDescent="0.35">
      <c r="B5923" s="8"/>
      <c r="C5923"/>
      <c r="D5923"/>
      <c r="E5923"/>
      <c r="F5923"/>
      <c r="G5923" s="6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</row>
    <row r="5924" spans="2:21" x14ac:dyDescent="0.35">
      <c r="B5924" s="8"/>
      <c r="C5924"/>
      <c r="D5924"/>
      <c r="E5924"/>
      <c r="F5924"/>
      <c r="G5924" s="6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</row>
    <row r="5925" spans="2:21" x14ac:dyDescent="0.35">
      <c r="B5925" s="8"/>
      <c r="C5925"/>
      <c r="D5925"/>
      <c r="E5925"/>
      <c r="F5925"/>
      <c r="G5925" s="6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</row>
    <row r="5926" spans="2:21" x14ac:dyDescent="0.35">
      <c r="B5926" s="8"/>
      <c r="C5926"/>
      <c r="D5926"/>
      <c r="E5926"/>
      <c r="F5926"/>
      <c r="G5926" s="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</row>
    <row r="5927" spans="2:21" x14ac:dyDescent="0.35">
      <c r="B5927" s="8"/>
      <c r="C5927"/>
      <c r="D5927"/>
      <c r="E5927"/>
      <c r="F5927"/>
      <c r="G5927" s="6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</row>
    <row r="5928" spans="2:21" x14ac:dyDescent="0.35">
      <c r="B5928" s="8"/>
      <c r="C5928"/>
      <c r="D5928"/>
      <c r="E5928"/>
      <c r="F5928"/>
      <c r="G5928" s="6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</row>
    <row r="5929" spans="2:21" x14ac:dyDescent="0.35">
      <c r="B5929" s="8"/>
      <c r="C5929"/>
      <c r="D5929"/>
      <c r="E5929"/>
      <c r="F5929"/>
      <c r="G5929" s="6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</row>
    <row r="5930" spans="2:21" x14ac:dyDescent="0.35">
      <c r="B5930" s="8"/>
      <c r="C5930"/>
      <c r="D5930"/>
      <c r="E5930"/>
      <c r="F5930"/>
      <c r="G5930" s="6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</row>
    <row r="5931" spans="2:21" x14ac:dyDescent="0.35">
      <c r="B5931" s="8"/>
      <c r="C5931"/>
      <c r="D5931"/>
      <c r="E5931"/>
      <c r="F5931"/>
      <c r="G5931" s="6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</row>
    <row r="5932" spans="2:21" x14ac:dyDescent="0.35">
      <c r="B5932" s="8"/>
      <c r="C5932"/>
      <c r="D5932"/>
      <c r="E5932"/>
      <c r="F5932"/>
      <c r="G5932" s="6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</row>
    <row r="5933" spans="2:21" x14ac:dyDescent="0.35">
      <c r="B5933" s="8"/>
      <c r="C5933"/>
      <c r="D5933"/>
      <c r="E5933"/>
      <c r="F5933"/>
      <c r="G5933" s="6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</row>
    <row r="5934" spans="2:21" x14ac:dyDescent="0.35">
      <c r="B5934" s="8"/>
      <c r="C5934"/>
      <c r="D5934"/>
      <c r="E5934"/>
      <c r="F5934"/>
      <c r="G5934" s="6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</row>
    <row r="5935" spans="2:21" x14ac:dyDescent="0.35">
      <c r="B5935" s="8"/>
      <c r="C5935"/>
      <c r="D5935"/>
      <c r="E5935"/>
      <c r="F5935"/>
      <c r="G5935" s="6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</row>
    <row r="5936" spans="2:21" x14ac:dyDescent="0.35">
      <c r="B5936" s="8"/>
      <c r="C5936"/>
      <c r="D5936"/>
      <c r="E5936"/>
      <c r="F5936"/>
      <c r="G5936" s="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</row>
    <row r="5937" spans="2:21" x14ac:dyDescent="0.35">
      <c r="B5937" s="8"/>
      <c r="C5937"/>
      <c r="D5937"/>
      <c r="E5937"/>
      <c r="F5937"/>
      <c r="G5937" s="6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</row>
    <row r="5938" spans="2:21" x14ac:dyDescent="0.35">
      <c r="B5938" s="8"/>
      <c r="C5938"/>
      <c r="D5938"/>
      <c r="E5938"/>
      <c r="F5938"/>
      <c r="G5938" s="6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</row>
    <row r="5939" spans="2:21" x14ac:dyDescent="0.35">
      <c r="B5939" s="8"/>
      <c r="C5939"/>
      <c r="D5939"/>
      <c r="E5939"/>
      <c r="F5939"/>
      <c r="G5939" s="6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</row>
    <row r="5940" spans="2:21" x14ac:dyDescent="0.35">
      <c r="B5940" s="8"/>
      <c r="C5940"/>
      <c r="D5940"/>
      <c r="E5940"/>
      <c r="F5940"/>
      <c r="G5940" s="6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</row>
    <row r="5941" spans="2:21" x14ac:dyDescent="0.35">
      <c r="B5941" s="8"/>
      <c r="C5941"/>
      <c r="D5941"/>
      <c r="E5941"/>
      <c r="F5941"/>
      <c r="G5941" s="6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</row>
    <row r="5942" spans="2:21" x14ac:dyDescent="0.35">
      <c r="B5942" s="8"/>
      <c r="C5942"/>
      <c r="D5942"/>
      <c r="E5942"/>
      <c r="F5942"/>
      <c r="G5942" s="6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</row>
    <row r="5943" spans="2:21" x14ac:dyDescent="0.35">
      <c r="B5943" s="8"/>
      <c r="C5943"/>
      <c r="D5943"/>
      <c r="E5943"/>
      <c r="F5943"/>
      <c r="G5943" s="6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</row>
    <row r="5944" spans="2:21" x14ac:dyDescent="0.35">
      <c r="B5944" s="8"/>
      <c r="C5944"/>
      <c r="D5944"/>
      <c r="E5944"/>
      <c r="F5944"/>
      <c r="G5944" s="6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</row>
    <row r="5945" spans="2:21" x14ac:dyDescent="0.35">
      <c r="B5945" s="8"/>
      <c r="C5945"/>
      <c r="D5945"/>
      <c r="E5945"/>
      <c r="F5945"/>
      <c r="G5945" s="6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</row>
    <row r="5946" spans="2:21" x14ac:dyDescent="0.35">
      <c r="B5946" s="8"/>
      <c r="C5946"/>
      <c r="D5946"/>
      <c r="E5946"/>
      <c r="F5946"/>
      <c r="G5946" s="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</row>
    <row r="5947" spans="2:21" x14ac:dyDescent="0.35">
      <c r="B5947" s="8"/>
      <c r="C5947"/>
      <c r="D5947"/>
      <c r="E5947"/>
      <c r="F5947"/>
      <c r="G5947" s="6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</row>
    <row r="5948" spans="2:21" x14ac:dyDescent="0.35">
      <c r="B5948" s="8"/>
      <c r="C5948"/>
      <c r="D5948"/>
      <c r="E5948"/>
      <c r="F5948"/>
      <c r="G5948" s="6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</row>
    <row r="5949" spans="2:21" x14ac:dyDescent="0.35">
      <c r="B5949" s="8"/>
      <c r="C5949"/>
      <c r="D5949"/>
      <c r="E5949"/>
      <c r="F5949"/>
      <c r="G5949" s="6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</row>
    <row r="5950" spans="2:21" x14ac:dyDescent="0.35">
      <c r="B5950" s="8"/>
      <c r="C5950"/>
      <c r="D5950"/>
      <c r="E5950"/>
      <c r="F5950"/>
      <c r="G5950" s="6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</row>
    <row r="5951" spans="2:21" x14ac:dyDescent="0.35">
      <c r="B5951" s="8"/>
      <c r="C5951"/>
      <c r="D5951"/>
      <c r="E5951"/>
      <c r="F5951"/>
      <c r="G5951" s="6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</row>
    <row r="5952" spans="2:21" x14ac:dyDescent="0.35">
      <c r="B5952" s="8"/>
      <c r="C5952"/>
      <c r="D5952"/>
      <c r="E5952"/>
      <c r="F5952"/>
      <c r="G5952" s="6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</row>
    <row r="5953" spans="2:21" x14ac:dyDescent="0.35">
      <c r="B5953" s="8"/>
      <c r="C5953"/>
      <c r="D5953"/>
      <c r="E5953"/>
      <c r="F5953"/>
      <c r="G5953" s="6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</row>
    <row r="5954" spans="2:21" x14ac:dyDescent="0.35">
      <c r="B5954" s="8"/>
      <c r="C5954"/>
      <c r="D5954"/>
      <c r="E5954"/>
      <c r="F5954"/>
      <c r="G5954" s="6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</row>
    <row r="5955" spans="2:21" x14ac:dyDescent="0.35">
      <c r="B5955" s="8"/>
      <c r="C5955"/>
      <c r="D5955"/>
      <c r="E5955"/>
      <c r="F5955"/>
      <c r="G5955" s="6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</row>
    <row r="5956" spans="2:21" x14ac:dyDescent="0.35">
      <c r="B5956" s="8"/>
      <c r="C5956"/>
      <c r="D5956"/>
      <c r="E5956"/>
      <c r="F5956"/>
      <c r="G5956" s="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</row>
    <row r="5957" spans="2:21" x14ac:dyDescent="0.35">
      <c r="B5957" s="8"/>
      <c r="C5957"/>
      <c r="D5957"/>
      <c r="E5957"/>
      <c r="F5957"/>
      <c r="G5957" s="6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</row>
    <row r="5958" spans="2:21" x14ac:dyDescent="0.35">
      <c r="B5958" s="8"/>
      <c r="C5958"/>
      <c r="D5958"/>
      <c r="E5958"/>
      <c r="F5958"/>
      <c r="G5958" s="6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</row>
    <row r="5959" spans="2:21" x14ac:dyDescent="0.35">
      <c r="B5959" s="8"/>
      <c r="C5959"/>
      <c r="D5959"/>
      <c r="E5959"/>
      <c r="F5959"/>
      <c r="G5959" s="6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</row>
    <row r="5960" spans="2:21" x14ac:dyDescent="0.35">
      <c r="B5960" s="8"/>
      <c r="C5960"/>
      <c r="D5960"/>
      <c r="E5960"/>
      <c r="F5960"/>
      <c r="G5960" s="6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</row>
    <row r="5961" spans="2:21" x14ac:dyDescent="0.35">
      <c r="B5961" s="8"/>
      <c r="C5961"/>
      <c r="D5961"/>
      <c r="E5961"/>
      <c r="F5961"/>
      <c r="G5961" s="6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</row>
    <row r="5962" spans="2:21" x14ac:dyDescent="0.35">
      <c r="B5962" s="8"/>
      <c r="C5962"/>
      <c r="D5962"/>
      <c r="E5962"/>
      <c r="F5962"/>
      <c r="G5962" s="6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</row>
    <row r="5963" spans="2:21" x14ac:dyDescent="0.35">
      <c r="B5963" s="8"/>
      <c r="C5963"/>
      <c r="D5963"/>
      <c r="E5963"/>
      <c r="F5963"/>
      <c r="G5963" s="6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</row>
    <row r="5964" spans="2:21" x14ac:dyDescent="0.35">
      <c r="B5964" s="8"/>
      <c r="C5964"/>
      <c r="D5964"/>
      <c r="E5964"/>
      <c r="F5964"/>
      <c r="G5964" s="6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</row>
    <row r="5965" spans="2:21" x14ac:dyDescent="0.35">
      <c r="B5965" s="8"/>
      <c r="C5965"/>
      <c r="D5965"/>
      <c r="E5965"/>
      <c r="F5965"/>
      <c r="G5965" s="6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</row>
    <row r="5966" spans="2:21" x14ac:dyDescent="0.35">
      <c r="B5966" s="8"/>
      <c r="C5966"/>
      <c r="D5966"/>
      <c r="E5966"/>
      <c r="F5966"/>
      <c r="G5966" s="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</row>
    <row r="5967" spans="2:21" x14ac:dyDescent="0.35">
      <c r="B5967" s="8"/>
      <c r="C5967"/>
      <c r="D5967"/>
      <c r="E5967"/>
      <c r="F5967"/>
      <c r="G5967" s="6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</row>
    <row r="5968" spans="2:21" x14ac:dyDescent="0.35">
      <c r="B5968" s="8"/>
      <c r="C5968"/>
      <c r="D5968"/>
      <c r="E5968"/>
      <c r="F5968"/>
      <c r="G5968" s="6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</row>
    <row r="5969" spans="2:21" x14ac:dyDescent="0.35">
      <c r="B5969" s="8"/>
      <c r="C5969"/>
      <c r="D5969"/>
      <c r="E5969"/>
      <c r="F5969"/>
      <c r="G5969" s="6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</row>
    <row r="5970" spans="2:21" x14ac:dyDescent="0.35">
      <c r="B5970" s="8"/>
      <c r="C5970"/>
      <c r="D5970"/>
      <c r="E5970"/>
      <c r="F5970"/>
      <c r="G5970" s="6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</row>
    <row r="5971" spans="2:21" x14ac:dyDescent="0.35">
      <c r="B5971" s="8"/>
      <c r="C5971"/>
      <c r="D5971"/>
      <c r="E5971"/>
      <c r="F5971"/>
      <c r="G5971" s="6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</row>
    <row r="5972" spans="2:21" x14ac:dyDescent="0.35">
      <c r="B5972" s="8"/>
      <c r="C5972"/>
      <c r="D5972"/>
      <c r="E5972"/>
      <c r="F5972"/>
      <c r="G5972" s="6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</row>
    <row r="5973" spans="2:21" x14ac:dyDescent="0.35">
      <c r="B5973" s="8"/>
      <c r="C5973"/>
      <c r="D5973"/>
      <c r="E5973"/>
      <c r="F5973"/>
      <c r="G5973" s="6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</row>
    <row r="5974" spans="2:21" x14ac:dyDescent="0.35">
      <c r="B5974" s="8"/>
      <c r="C5974"/>
      <c r="D5974"/>
      <c r="E5974"/>
      <c r="F5974"/>
      <c r="G5974" s="6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</row>
    <row r="5975" spans="2:21" x14ac:dyDescent="0.35">
      <c r="B5975" s="8"/>
      <c r="C5975"/>
      <c r="D5975"/>
      <c r="E5975"/>
      <c r="F5975"/>
      <c r="G5975" s="6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</row>
    <row r="5976" spans="2:21" x14ac:dyDescent="0.35">
      <c r="B5976" s="8"/>
      <c r="C5976"/>
      <c r="D5976"/>
      <c r="E5976"/>
      <c r="F5976"/>
      <c r="G5976" s="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</row>
    <row r="5977" spans="2:21" x14ac:dyDescent="0.35">
      <c r="B5977" s="8"/>
      <c r="C5977"/>
      <c r="D5977"/>
      <c r="E5977"/>
      <c r="F5977"/>
      <c r="G5977" s="6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</row>
    <row r="5978" spans="2:21" x14ac:dyDescent="0.35">
      <c r="B5978" s="8"/>
      <c r="C5978"/>
      <c r="D5978"/>
      <c r="E5978"/>
      <c r="F5978"/>
      <c r="G5978" s="6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</row>
    <row r="5979" spans="2:21" x14ac:dyDescent="0.35">
      <c r="B5979" s="8"/>
      <c r="C5979"/>
      <c r="D5979"/>
      <c r="E5979"/>
      <c r="F5979"/>
      <c r="G5979" s="6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</row>
    <row r="5980" spans="2:21" x14ac:dyDescent="0.35">
      <c r="B5980" s="8"/>
      <c r="C5980"/>
      <c r="D5980"/>
      <c r="E5980"/>
      <c r="F5980"/>
      <c r="G5980" s="6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</row>
    <row r="5981" spans="2:21" x14ac:dyDescent="0.35">
      <c r="B5981" s="8"/>
      <c r="C5981"/>
      <c r="D5981"/>
      <c r="E5981"/>
      <c r="F5981"/>
      <c r="G5981" s="6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</row>
    <row r="5982" spans="2:21" x14ac:dyDescent="0.35">
      <c r="B5982" s="8"/>
      <c r="C5982"/>
      <c r="D5982"/>
      <c r="E5982"/>
      <c r="F5982"/>
      <c r="G5982" s="6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</row>
    <row r="5983" spans="2:21" x14ac:dyDescent="0.35">
      <c r="B5983" s="8"/>
      <c r="C5983"/>
      <c r="D5983"/>
      <c r="E5983"/>
      <c r="F5983"/>
      <c r="G5983" s="6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</row>
    <row r="5984" spans="2:21" x14ac:dyDescent="0.35">
      <c r="B5984" s="8"/>
      <c r="C5984"/>
      <c r="D5984"/>
      <c r="E5984"/>
      <c r="F5984"/>
      <c r="G5984" s="6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</row>
    <row r="5985" spans="2:21" x14ac:dyDescent="0.35">
      <c r="B5985" s="8"/>
      <c r="C5985"/>
      <c r="D5985"/>
      <c r="E5985"/>
      <c r="F5985"/>
      <c r="G5985" s="6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</row>
    <row r="5986" spans="2:21" x14ac:dyDescent="0.35">
      <c r="B5986" s="8"/>
      <c r="C5986"/>
      <c r="D5986"/>
      <c r="E5986"/>
      <c r="F5986"/>
      <c r="G5986" s="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</row>
    <row r="5987" spans="2:21" x14ac:dyDescent="0.35">
      <c r="B5987" s="8"/>
      <c r="C5987"/>
      <c r="D5987"/>
      <c r="E5987"/>
      <c r="F5987"/>
      <c r="G5987" s="6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</row>
    <row r="5988" spans="2:21" x14ac:dyDescent="0.35">
      <c r="B5988" s="8"/>
      <c r="C5988"/>
      <c r="D5988"/>
      <c r="E5988"/>
      <c r="F5988"/>
      <c r="G5988" s="6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</row>
    <row r="5989" spans="2:21" x14ac:dyDescent="0.35">
      <c r="B5989" s="8"/>
      <c r="C5989"/>
      <c r="D5989"/>
      <c r="E5989"/>
      <c r="F5989"/>
      <c r="G5989" s="6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</row>
    <row r="5990" spans="2:21" x14ac:dyDescent="0.35">
      <c r="B5990" s="8"/>
      <c r="C5990"/>
      <c r="D5990"/>
      <c r="E5990"/>
      <c r="F5990"/>
      <c r="G5990" s="6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</row>
    <row r="5991" spans="2:21" x14ac:dyDescent="0.35">
      <c r="B5991" s="8"/>
      <c r="C5991"/>
      <c r="D5991"/>
      <c r="E5991"/>
      <c r="F5991"/>
      <c r="G5991" s="6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</row>
    <row r="5992" spans="2:21" x14ac:dyDescent="0.35">
      <c r="B5992" s="8"/>
      <c r="C5992"/>
      <c r="D5992"/>
      <c r="E5992"/>
      <c r="F5992"/>
      <c r="G5992" s="6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</row>
    <row r="5993" spans="2:21" x14ac:dyDescent="0.35">
      <c r="B5993" s="8"/>
      <c r="C5993"/>
      <c r="D5993"/>
      <c r="E5993"/>
      <c r="F5993"/>
      <c r="G5993" s="6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</row>
    <row r="5994" spans="2:21" x14ac:dyDescent="0.35">
      <c r="B5994" s="8"/>
      <c r="C5994"/>
      <c r="D5994"/>
      <c r="E5994"/>
      <c r="F5994"/>
      <c r="G5994" s="6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</row>
    <row r="5995" spans="2:21" x14ac:dyDescent="0.35">
      <c r="B5995" s="8"/>
      <c r="C5995"/>
      <c r="D5995"/>
      <c r="E5995"/>
      <c r="F5995"/>
      <c r="G5995" s="6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</row>
    <row r="5996" spans="2:21" x14ac:dyDescent="0.35">
      <c r="B5996" s="8"/>
      <c r="C5996"/>
      <c r="D5996"/>
      <c r="E5996"/>
      <c r="F5996"/>
      <c r="G5996" s="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</row>
    <row r="5997" spans="2:21" x14ac:dyDescent="0.35">
      <c r="B5997" s="8"/>
      <c r="C5997"/>
      <c r="D5997"/>
      <c r="E5997"/>
      <c r="F5997"/>
      <c r="G5997" s="6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</row>
    <row r="5998" spans="2:21" x14ac:dyDescent="0.35">
      <c r="B5998" s="8"/>
      <c r="C5998"/>
      <c r="D5998"/>
      <c r="E5998"/>
      <c r="F5998"/>
      <c r="G5998" s="6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</row>
    <row r="5999" spans="2:21" x14ac:dyDescent="0.35">
      <c r="B5999" s="8"/>
      <c r="C5999"/>
      <c r="D5999"/>
      <c r="E5999"/>
      <c r="F5999"/>
      <c r="G5999" s="6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</row>
    <row r="6000" spans="2:21" x14ac:dyDescent="0.35">
      <c r="B6000" s="8"/>
      <c r="C6000"/>
      <c r="D6000"/>
      <c r="E6000"/>
      <c r="F6000"/>
      <c r="G6000" s="6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</row>
    <row r="6001" spans="2:21" x14ac:dyDescent="0.35">
      <c r="B6001" s="8"/>
      <c r="C6001"/>
      <c r="D6001"/>
      <c r="E6001"/>
      <c r="F6001"/>
      <c r="G6001" s="6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</row>
    <row r="6002" spans="2:21" x14ac:dyDescent="0.35">
      <c r="B6002" s="8"/>
      <c r="C6002"/>
      <c r="D6002"/>
      <c r="E6002"/>
      <c r="F6002"/>
      <c r="G6002" s="6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</row>
    <row r="6003" spans="2:21" x14ac:dyDescent="0.35">
      <c r="B6003" s="8"/>
      <c r="C6003"/>
      <c r="D6003"/>
      <c r="E6003"/>
      <c r="F6003"/>
      <c r="G6003" s="6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</row>
    <row r="6004" spans="2:21" x14ac:dyDescent="0.35">
      <c r="B6004" s="8"/>
      <c r="C6004"/>
      <c r="D6004"/>
      <c r="E6004"/>
      <c r="F6004"/>
      <c r="G6004" s="6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</row>
    <row r="6005" spans="2:21" x14ac:dyDescent="0.35">
      <c r="B6005" s="8"/>
      <c r="C6005"/>
      <c r="D6005"/>
      <c r="E6005"/>
      <c r="F6005"/>
      <c r="G6005" s="6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</row>
    <row r="6006" spans="2:21" x14ac:dyDescent="0.35">
      <c r="B6006" s="8"/>
      <c r="C6006"/>
      <c r="D6006"/>
      <c r="E6006"/>
      <c r="F6006"/>
      <c r="G6006" s="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</row>
    <row r="6007" spans="2:21" x14ac:dyDescent="0.35">
      <c r="B6007" s="8"/>
      <c r="C6007"/>
      <c r="D6007"/>
      <c r="E6007"/>
      <c r="F6007"/>
      <c r="G6007" s="6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</row>
    <row r="6008" spans="2:21" x14ac:dyDescent="0.35">
      <c r="B6008" s="8"/>
      <c r="C6008"/>
      <c r="D6008"/>
      <c r="E6008"/>
      <c r="F6008"/>
      <c r="G6008" s="6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</row>
    <row r="6009" spans="2:21" x14ac:dyDescent="0.35">
      <c r="B6009" s="8"/>
      <c r="C6009"/>
      <c r="D6009"/>
      <c r="E6009"/>
      <c r="F6009"/>
      <c r="G6009" s="6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</row>
    <row r="6010" spans="2:21" x14ac:dyDescent="0.35">
      <c r="B6010" s="8"/>
      <c r="C6010"/>
      <c r="D6010"/>
      <c r="E6010"/>
      <c r="F6010"/>
      <c r="G6010" s="6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</row>
    <row r="6011" spans="2:21" x14ac:dyDescent="0.35">
      <c r="B6011" s="8"/>
      <c r="C6011"/>
      <c r="D6011"/>
      <c r="E6011"/>
      <c r="F6011"/>
      <c r="G6011" s="6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</row>
    <row r="6012" spans="2:21" x14ac:dyDescent="0.35">
      <c r="B6012" s="8"/>
      <c r="C6012"/>
      <c r="D6012"/>
      <c r="E6012"/>
      <c r="F6012"/>
      <c r="G6012" s="6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</row>
    <row r="6013" spans="2:21" x14ac:dyDescent="0.35">
      <c r="B6013" s="8"/>
      <c r="C6013"/>
      <c r="D6013"/>
      <c r="E6013"/>
      <c r="F6013"/>
      <c r="G6013" s="6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</row>
    <row r="6014" spans="2:21" x14ac:dyDescent="0.35">
      <c r="B6014" s="8"/>
      <c r="C6014"/>
      <c r="D6014"/>
      <c r="E6014"/>
      <c r="F6014"/>
      <c r="G6014" s="6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</row>
    <row r="6015" spans="2:21" x14ac:dyDescent="0.35">
      <c r="B6015" s="8"/>
      <c r="C6015"/>
      <c r="D6015"/>
      <c r="E6015"/>
      <c r="F6015"/>
      <c r="G6015" s="6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</row>
    <row r="6016" spans="2:21" x14ac:dyDescent="0.35">
      <c r="B6016" s="8"/>
      <c r="C6016"/>
      <c r="D6016"/>
      <c r="E6016"/>
      <c r="F6016"/>
      <c r="G6016" s="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</row>
    <row r="6017" spans="2:21" x14ac:dyDescent="0.35">
      <c r="B6017" s="8"/>
      <c r="C6017"/>
      <c r="D6017"/>
      <c r="E6017"/>
      <c r="F6017"/>
      <c r="G6017" s="6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</row>
    <row r="6018" spans="2:21" x14ac:dyDescent="0.35">
      <c r="B6018" s="8"/>
      <c r="C6018"/>
      <c r="D6018"/>
      <c r="E6018"/>
      <c r="F6018"/>
      <c r="G6018" s="6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</row>
    <row r="6019" spans="2:21" x14ac:dyDescent="0.35">
      <c r="B6019" s="8"/>
      <c r="C6019"/>
      <c r="D6019"/>
      <c r="E6019"/>
      <c r="F6019"/>
      <c r="G6019" s="6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</row>
    <row r="6020" spans="2:21" x14ac:dyDescent="0.35">
      <c r="B6020" s="8"/>
      <c r="C6020"/>
      <c r="D6020"/>
      <c r="E6020"/>
      <c r="F6020"/>
      <c r="G6020" s="6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</row>
    <row r="6021" spans="2:21" x14ac:dyDescent="0.35">
      <c r="B6021" s="8"/>
      <c r="C6021"/>
      <c r="D6021"/>
      <c r="E6021"/>
      <c r="F6021"/>
      <c r="G6021" s="6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</row>
    <row r="6022" spans="2:21" x14ac:dyDescent="0.35">
      <c r="B6022" s="8"/>
      <c r="C6022"/>
      <c r="D6022"/>
      <c r="E6022"/>
      <c r="F6022"/>
      <c r="G6022" s="6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</row>
    <row r="6023" spans="2:21" x14ac:dyDescent="0.35">
      <c r="B6023" s="8"/>
      <c r="C6023"/>
      <c r="D6023"/>
      <c r="E6023"/>
      <c r="F6023"/>
      <c r="G6023" s="6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</row>
    <row r="6024" spans="2:21" x14ac:dyDescent="0.35">
      <c r="B6024" s="8"/>
      <c r="C6024"/>
      <c r="D6024"/>
      <c r="E6024"/>
      <c r="F6024"/>
      <c r="G6024" s="6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</row>
    <row r="6025" spans="2:21" x14ac:dyDescent="0.35">
      <c r="B6025" s="8"/>
      <c r="C6025"/>
      <c r="D6025"/>
      <c r="E6025"/>
      <c r="F6025"/>
      <c r="G6025" s="6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</row>
    <row r="6026" spans="2:21" x14ac:dyDescent="0.35">
      <c r="B6026" s="8"/>
      <c r="C6026"/>
      <c r="D6026"/>
      <c r="E6026"/>
      <c r="F6026"/>
      <c r="G6026" s="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</row>
    <row r="6027" spans="2:21" x14ac:dyDescent="0.35">
      <c r="B6027" s="8"/>
      <c r="C6027"/>
      <c r="D6027"/>
      <c r="E6027"/>
      <c r="F6027"/>
      <c r="G6027" s="6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</row>
    <row r="6028" spans="2:21" x14ac:dyDescent="0.35">
      <c r="B6028" s="8"/>
      <c r="C6028"/>
      <c r="D6028"/>
      <c r="E6028"/>
      <c r="F6028"/>
      <c r="G6028" s="6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</row>
    <row r="6029" spans="2:21" x14ac:dyDescent="0.35">
      <c r="B6029" s="8"/>
      <c r="C6029"/>
      <c r="D6029"/>
      <c r="E6029"/>
      <c r="F6029"/>
      <c r="G6029" s="6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</row>
    <row r="6030" spans="2:21" x14ac:dyDescent="0.35">
      <c r="B6030" s="8"/>
      <c r="C6030"/>
      <c r="D6030"/>
      <c r="E6030"/>
      <c r="F6030"/>
      <c r="G6030" s="6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</row>
    <row r="6031" spans="2:21" x14ac:dyDescent="0.35">
      <c r="B6031" s="8"/>
      <c r="C6031"/>
      <c r="D6031"/>
      <c r="E6031"/>
      <c r="F6031"/>
      <c r="G6031" s="6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</row>
    <row r="6032" spans="2:21" x14ac:dyDescent="0.35">
      <c r="B6032" s="8"/>
      <c r="C6032"/>
      <c r="D6032"/>
      <c r="E6032"/>
      <c r="F6032"/>
      <c r="G6032" s="6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</row>
    <row r="6033" spans="2:21" x14ac:dyDescent="0.35">
      <c r="B6033" s="8"/>
      <c r="C6033"/>
      <c r="D6033"/>
      <c r="E6033"/>
      <c r="F6033"/>
      <c r="G6033" s="6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</row>
    <row r="6034" spans="2:21" x14ac:dyDescent="0.35">
      <c r="B6034" s="8"/>
      <c r="C6034"/>
      <c r="D6034"/>
      <c r="E6034"/>
      <c r="F6034"/>
      <c r="G6034" s="6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</row>
    <row r="6035" spans="2:21" x14ac:dyDescent="0.35">
      <c r="B6035" s="8"/>
      <c r="C6035"/>
      <c r="D6035"/>
      <c r="E6035"/>
      <c r="F6035"/>
      <c r="G6035" s="6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</row>
    <row r="6036" spans="2:21" x14ac:dyDescent="0.35">
      <c r="B6036" s="8"/>
      <c r="C6036"/>
      <c r="D6036"/>
      <c r="E6036"/>
      <c r="F6036"/>
      <c r="G6036" s="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</row>
    <row r="6037" spans="2:21" x14ac:dyDescent="0.35">
      <c r="B6037" s="8"/>
      <c r="C6037"/>
      <c r="D6037"/>
      <c r="E6037"/>
      <c r="F6037"/>
      <c r="G6037" s="6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</row>
    <row r="6038" spans="2:21" x14ac:dyDescent="0.35">
      <c r="B6038" s="8"/>
      <c r="C6038"/>
      <c r="D6038"/>
      <c r="E6038"/>
      <c r="F6038"/>
      <c r="G6038" s="6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</row>
    <row r="6039" spans="2:21" x14ac:dyDescent="0.35">
      <c r="B6039" s="8"/>
      <c r="C6039"/>
      <c r="D6039"/>
      <c r="E6039"/>
      <c r="F6039"/>
      <c r="G6039" s="6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</row>
    <row r="6040" spans="2:21" x14ac:dyDescent="0.35">
      <c r="B6040" s="8"/>
      <c r="C6040"/>
      <c r="D6040"/>
      <c r="E6040"/>
      <c r="F6040"/>
      <c r="G6040" s="6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</row>
    <row r="6041" spans="2:21" x14ac:dyDescent="0.35">
      <c r="B6041" s="8"/>
      <c r="C6041"/>
      <c r="D6041"/>
      <c r="E6041"/>
      <c r="F6041"/>
      <c r="G6041" s="6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</row>
    <row r="6042" spans="2:21" x14ac:dyDescent="0.35">
      <c r="B6042" s="8"/>
      <c r="C6042"/>
      <c r="D6042"/>
      <c r="E6042"/>
      <c r="F6042"/>
      <c r="G6042" s="6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</row>
    <row r="6043" spans="2:21" x14ac:dyDescent="0.35">
      <c r="B6043" s="8"/>
      <c r="C6043"/>
      <c r="D6043"/>
      <c r="E6043"/>
      <c r="F6043"/>
      <c r="G6043" s="6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</row>
    <row r="6044" spans="2:21" x14ac:dyDescent="0.35">
      <c r="B6044" s="8"/>
      <c r="C6044"/>
      <c r="D6044"/>
      <c r="E6044"/>
      <c r="F6044"/>
      <c r="G6044" s="6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</row>
    <row r="6045" spans="2:21" x14ac:dyDescent="0.35">
      <c r="B6045" s="8"/>
      <c r="C6045"/>
      <c r="D6045"/>
      <c r="E6045"/>
      <c r="F6045"/>
      <c r="G6045" s="6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</row>
    <row r="6046" spans="2:21" x14ac:dyDescent="0.35">
      <c r="B6046" s="8"/>
      <c r="C6046"/>
      <c r="D6046"/>
      <c r="E6046"/>
      <c r="F6046"/>
      <c r="G6046" s="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</row>
    <row r="6047" spans="2:21" x14ac:dyDescent="0.35">
      <c r="B6047" s="8"/>
      <c r="C6047"/>
      <c r="D6047"/>
      <c r="E6047"/>
      <c r="F6047"/>
      <c r="G6047" s="6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</row>
    <row r="6048" spans="2:21" x14ac:dyDescent="0.35">
      <c r="B6048" s="8"/>
      <c r="C6048"/>
      <c r="D6048"/>
      <c r="E6048"/>
      <c r="F6048"/>
      <c r="G6048" s="6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</row>
    <row r="6049" spans="2:21" x14ac:dyDescent="0.35">
      <c r="B6049" s="8"/>
      <c r="C6049"/>
      <c r="D6049"/>
      <c r="E6049"/>
      <c r="F6049"/>
      <c r="G6049" s="6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</row>
    <row r="6050" spans="2:21" x14ac:dyDescent="0.35">
      <c r="B6050" s="8"/>
      <c r="C6050"/>
      <c r="D6050"/>
      <c r="E6050"/>
      <c r="F6050"/>
      <c r="G6050" s="6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</row>
    <row r="6051" spans="2:21" x14ac:dyDescent="0.35">
      <c r="B6051" s="8"/>
      <c r="C6051"/>
      <c r="D6051"/>
      <c r="E6051"/>
      <c r="F6051"/>
      <c r="G6051" s="6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</row>
    <row r="6052" spans="2:21" x14ac:dyDescent="0.35">
      <c r="B6052" s="8"/>
      <c r="C6052"/>
      <c r="D6052"/>
      <c r="E6052"/>
      <c r="F6052"/>
      <c r="G6052" s="6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</row>
    <row r="6053" spans="2:21" x14ac:dyDescent="0.35">
      <c r="B6053" s="8"/>
      <c r="C6053"/>
      <c r="D6053"/>
      <c r="E6053"/>
      <c r="F6053"/>
      <c r="G6053" s="6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</row>
    <row r="6054" spans="2:21" x14ac:dyDescent="0.35">
      <c r="B6054" s="8"/>
      <c r="C6054"/>
      <c r="D6054"/>
      <c r="E6054"/>
      <c r="F6054"/>
      <c r="G6054" s="6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</row>
    <row r="6055" spans="2:21" x14ac:dyDescent="0.35">
      <c r="B6055" s="8"/>
      <c r="C6055"/>
      <c r="D6055"/>
      <c r="E6055"/>
      <c r="F6055"/>
      <c r="G6055" s="6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</row>
    <row r="6056" spans="2:21" x14ac:dyDescent="0.35">
      <c r="B6056" s="8"/>
      <c r="C6056"/>
      <c r="D6056"/>
      <c r="E6056"/>
      <c r="F6056"/>
      <c r="G6056" s="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</row>
    <row r="6057" spans="2:21" x14ac:dyDescent="0.35">
      <c r="B6057" s="8"/>
      <c r="C6057"/>
      <c r="D6057"/>
      <c r="E6057"/>
      <c r="F6057"/>
      <c r="G6057" s="6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</row>
    <row r="6058" spans="2:21" x14ac:dyDescent="0.35">
      <c r="B6058" s="8"/>
      <c r="C6058"/>
      <c r="D6058"/>
      <c r="E6058"/>
      <c r="F6058"/>
      <c r="G6058" s="6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</row>
    <row r="6059" spans="2:21" x14ac:dyDescent="0.35">
      <c r="B6059" s="8"/>
      <c r="C6059"/>
      <c r="D6059"/>
      <c r="E6059"/>
      <c r="F6059"/>
      <c r="G6059" s="6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</row>
    <row r="6060" spans="2:21" x14ac:dyDescent="0.35">
      <c r="B6060" s="8"/>
      <c r="C6060"/>
      <c r="D6060"/>
      <c r="E6060"/>
      <c r="F6060"/>
      <c r="G6060" s="6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</row>
    <row r="6061" spans="2:21" x14ac:dyDescent="0.35">
      <c r="B6061" s="8"/>
      <c r="C6061"/>
      <c r="D6061"/>
      <c r="E6061"/>
      <c r="F6061"/>
      <c r="G6061" s="6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</row>
    <row r="6062" spans="2:21" x14ac:dyDescent="0.35">
      <c r="B6062" s="8"/>
      <c r="C6062"/>
      <c r="D6062"/>
      <c r="E6062"/>
      <c r="F6062"/>
      <c r="G6062" s="6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</row>
    <row r="6063" spans="2:21" x14ac:dyDescent="0.35">
      <c r="B6063" s="8"/>
      <c r="C6063"/>
      <c r="D6063"/>
      <c r="E6063"/>
      <c r="F6063"/>
      <c r="G6063" s="6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</row>
    <row r="6064" spans="2:21" x14ac:dyDescent="0.35">
      <c r="B6064" s="8"/>
      <c r="C6064"/>
      <c r="D6064"/>
      <c r="E6064"/>
      <c r="F6064"/>
      <c r="G6064" s="6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</row>
    <row r="6065" spans="2:21" x14ac:dyDescent="0.35">
      <c r="B6065" s="8"/>
      <c r="C6065"/>
      <c r="D6065"/>
      <c r="E6065"/>
      <c r="F6065"/>
      <c r="G6065" s="6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</row>
    <row r="6066" spans="2:21" x14ac:dyDescent="0.35">
      <c r="B6066" s="8"/>
      <c r="C6066"/>
      <c r="D6066"/>
      <c r="E6066"/>
      <c r="F6066"/>
      <c r="G6066" s="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</row>
    <row r="6067" spans="2:21" x14ac:dyDescent="0.35">
      <c r="B6067" s="8"/>
      <c r="C6067"/>
      <c r="D6067"/>
      <c r="E6067"/>
      <c r="F6067"/>
      <c r="G6067" s="6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</row>
    <row r="6068" spans="2:21" x14ac:dyDescent="0.35">
      <c r="B6068" s="8"/>
      <c r="C6068"/>
      <c r="D6068"/>
      <c r="E6068"/>
      <c r="F6068"/>
      <c r="G6068" s="6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</row>
    <row r="6069" spans="2:21" x14ac:dyDescent="0.35">
      <c r="B6069" s="8"/>
      <c r="C6069"/>
      <c r="D6069"/>
      <c r="E6069"/>
      <c r="F6069"/>
      <c r="G6069" s="6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</row>
    <row r="6070" spans="2:21" x14ac:dyDescent="0.35">
      <c r="B6070" s="8"/>
      <c r="C6070"/>
      <c r="D6070"/>
      <c r="E6070"/>
      <c r="F6070"/>
      <c r="G6070" s="6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</row>
    <row r="6071" spans="2:21" x14ac:dyDescent="0.35">
      <c r="B6071" s="8"/>
      <c r="C6071"/>
      <c r="D6071"/>
      <c r="E6071"/>
      <c r="F6071"/>
      <c r="G6071" s="6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</row>
    <row r="6072" spans="2:21" x14ac:dyDescent="0.35">
      <c r="B6072" s="8"/>
      <c r="C6072"/>
      <c r="D6072"/>
      <c r="E6072"/>
      <c r="F6072"/>
      <c r="G6072" s="6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</row>
    <row r="6073" spans="2:21" x14ac:dyDescent="0.35">
      <c r="B6073" s="8"/>
      <c r="C6073"/>
      <c r="D6073"/>
      <c r="E6073"/>
      <c r="F6073"/>
      <c r="G6073" s="6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</row>
    <row r="6074" spans="2:21" x14ac:dyDescent="0.35">
      <c r="B6074" s="8"/>
      <c r="C6074"/>
      <c r="D6074"/>
      <c r="E6074"/>
      <c r="F6074"/>
      <c r="G6074" s="6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</row>
    <row r="6075" spans="2:21" x14ac:dyDescent="0.35">
      <c r="B6075" s="8"/>
      <c r="C6075"/>
      <c r="D6075"/>
      <c r="E6075"/>
      <c r="F6075"/>
      <c r="G6075" s="6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</row>
    <row r="6076" spans="2:21" x14ac:dyDescent="0.35">
      <c r="B6076" s="8"/>
      <c r="C6076"/>
      <c r="D6076"/>
      <c r="E6076"/>
      <c r="F6076"/>
      <c r="G6076" s="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</row>
    <row r="6077" spans="2:21" x14ac:dyDescent="0.35">
      <c r="B6077" s="8"/>
      <c r="C6077"/>
      <c r="D6077"/>
      <c r="E6077"/>
      <c r="F6077"/>
      <c r="G6077" s="6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</row>
    <row r="6078" spans="2:21" x14ac:dyDescent="0.35">
      <c r="B6078" s="8"/>
      <c r="C6078"/>
      <c r="D6078"/>
      <c r="E6078"/>
      <c r="F6078"/>
      <c r="G6078" s="6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</row>
    <row r="6079" spans="2:21" x14ac:dyDescent="0.35">
      <c r="B6079" s="8"/>
      <c r="C6079"/>
      <c r="D6079"/>
      <c r="E6079"/>
      <c r="F6079"/>
      <c r="G6079" s="6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</row>
    <row r="6080" spans="2:21" x14ac:dyDescent="0.35">
      <c r="B6080" s="8"/>
      <c r="C6080"/>
      <c r="D6080"/>
      <c r="E6080"/>
      <c r="F6080"/>
      <c r="G6080" s="6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</row>
    <row r="6081" spans="2:21" x14ac:dyDescent="0.35">
      <c r="B6081" s="8"/>
      <c r="C6081"/>
      <c r="D6081"/>
      <c r="E6081"/>
      <c r="F6081"/>
      <c r="G6081" s="6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</row>
    <row r="6082" spans="2:21" x14ac:dyDescent="0.35">
      <c r="B6082" s="8"/>
      <c r="C6082"/>
      <c r="D6082"/>
      <c r="E6082"/>
      <c r="F6082"/>
      <c r="G6082" s="6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</row>
    <row r="6083" spans="2:21" x14ac:dyDescent="0.35">
      <c r="B6083" s="8"/>
      <c r="C6083"/>
      <c r="D6083"/>
      <c r="E6083"/>
      <c r="F6083"/>
      <c r="G6083" s="6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</row>
    <row r="6084" spans="2:21" x14ac:dyDescent="0.35">
      <c r="B6084" s="8"/>
      <c r="C6084"/>
      <c r="D6084"/>
      <c r="E6084"/>
      <c r="F6084"/>
      <c r="G6084" s="6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</row>
    <row r="6085" spans="2:21" x14ac:dyDescent="0.35">
      <c r="B6085" s="8"/>
      <c r="C6085"/>
      <c r="D6085"/>
      <c r="E6085"/>
      <c r="F6085"/>
      <c r="G6085" s="6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</row>
    <row r="6086" spans="2:21" x14ac:dyDescent="0.35">
      <c r="B6086" s="8"/>
      <c r="C6086"/>
      <c r="D6086"/>
      <c r="E6086"/>
      <c r="F6086"/>
      <c r="G6086" s="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</row>
    <row r="6087" spans="2:21" x14ac:dyDescent="0.35">
      <c r="B6087" s="8"/>
      <c r="C6087"/>
      <c r="D6087"/>
      <c r="E6087"/>
      <c r="F6087"/>
      <c r="G6087" s="6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</row>
    <row r="6088" spans="2:21" x14ac:dyDescent="0.35">
      <c r="B6088" s="8"/>
      <c r="C6088"/>
      <c r="D6088"/>
      <c r="E6088"/>
      <c r="F6088"/>
      <c r="G6088" s="6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</row>
    <row r="6089" spans="2:21" x14ac:dyDescent="0.35">
      <c r="B6089" s="8"/>
      <c r="C6089"/>
      <c r="D6089"/>
      <c r="E6089"/>
      <c r="F6089"/>
      <c r="G6089" s="6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</row>
    <row r="6090" spans="2:21" x14ac:dyDescent="0.35">
      <c r="B6090" s="8"/>
      <c r="C6090"/>
      <c r="D6090"/>
      <c r="E6090"/>
      <c r="F6090"/>
      <c r="G6090" s="6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</row>
    <row r="6091" spans="2:21" x14ac:dyDescent="0.35">
      <c r="B6091" s="8"/>
      <c r="C6091"/>
      <c r="D6091"/>
      <c r="E6091"/>
      <c r="F6091"/>
      <c r="G6091" s="6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</row>
    <row r="6092" spans="2:21" x14ac:dyDescent="0.35">
      <c r="B6092" s="8"/>
      <c r="C6092"/>
      <c r="D6092"/>
      <c r="E6092"/>
      <c r="F6092"/>
      <c r="G6092" s="6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</row>
    <row r="6093" spans="2:21" x14ac:dyDescent="0.35">
      <c r="B6093" s="8"/>
      <c r="C6093"/>
      <c r="D6093"/>
      <c r="E6093"/>
      <c r="F6093"/>
      <c r="G6093" s="6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</row>
    <row r="6094" spans="2:21" x14ac:dyDescent="0.35">
      <c r="B6094" s="8"/>
      <c r="C6094"/>
      <c r="D6094"/>
      <c r="E6094"/>
      <c r="F6094"/>
      <c r="G6094" s="6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</row>
    <row r="6095" spans="2:21" x14ac:dyDescent="0.35">
      <c r="B6095" s="8"/>
      <c r="C6095"/>
      <c r="D6095"/>
      <c r="E6095"/>
      <c r="F6095"/>
      <c r="G6095" s="6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</row>
    <row r="6096" spans="2:21" x14ac:dyDescent="0.35">
      <c r="B6096" s="8"/>
      <c r="C6096"/>
      <c r="D6096"/>
      <c r="E6096"/>
      <c r="F6096"/>
      <c r="G6096" s="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</row>
    <row r="6097" spans="2:21" x14ac:dyDescent="0.35">
      <c r="B6097" s="8"/>
      <c r="C6097"/>
      <c r="D6097"/>
      <c r="E6097"/>
      <c r="F6097"/>
      <c r="G6097" s="6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</row>
    <row r="6098" spans="2:21" x14ac:dyDescent="0.35">
      <c r="B6098" s="8"/>
      <c r="C6098"/>
      <c r="D6098"/>
      <c r="E6098"/>
      <c r="F6098"/>
      <c r="G6098" s="6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</row>
    <row r="6099" spans="2:21" x14ac:dyDescent="0.35">
      <c r="B6099" s="8"/>
      <c r="C6099"/>
      <c r="D6099"/>
      <c r="E6099"/>
      <c r="F6099"/>
      <c r="G6099" s="6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</row>
    <row r="6100" spans="2:21" x14ac:dyDescent="0.35">
      <c r="B6100" s="8"/>
      <c r="C6100"/>
      <c r="D6100"/>
      <c r="E6100"/>
      <c r="F6100"/>
      <c r="G6100" s="6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</row>
    <row r="6101" spans="2:21" x14ac:dyDescent="0.35">
      <c r="B6101" s="8"/>
      <c r="C6101"/>
      <c r="D6101"/>
      <c r="E6101"/>
      <c r="F6101"/>
      <c r="G6101" s="6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</row>
    <row r="6102" spans="2:21" x14ac:dyDescent="0.35">
      <c r="B6102" s="8"/>
      <c r="C6102"/>
      <c r="D6102"/>
      <c r="E6102"/>
      <c r="F6102"/>
      <c r="G6102" s="6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</row>
    <row r="6103" spans="2:21" x14ac:dyDescent="0.35">
      <c r="B6103" s="8"/>
      <c r="C6103"/>
      <c r="D6103"/>
      <c r="E6103"/>
      <c r="F6103"/>
      <c r="G6103" s="6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</row>
    <row r="6104" spans="2:21" x14ac:dyDescent="0.35">
      <c r="B6104" s="8"/>
      <c r="C6104"/>
      <c r="D6104"/>
      <c r="E6104"/>
      <c r="F6104"/>
      <c r="G6104" s="6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</row>
    <row r="6105" spans="2:21" x14ac:dyDescent="0.35">
      <c r="B6105" s="8"/>
      <c r="C6105"/>
      <c r="D6105"/>
      <c r="E6105"/>
      <c r="F6105"/>
      <c r="G6105" s="6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</row>
    <row r="6106" spans="2:21" x14ac:dyDescent="0.35">
      <c r="B6106" s="8"/>
      <c r="C6106"/>
      <c r="D6106"/>
      <c r="E6106"/>
      <c r="F6106"/>
      <c r="G6106" s="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</row>
    <row r="6107" spans="2:21" x14ac:dyDescent="0.35">
      <c r="B6107" s="8"/>
      <c r="C6107"/>
      <c r="D6107"/>
      <c r="E6107"/>
      <c r="F6107"/>
      <c r="G6107" s="6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</row>
    <row r="6108" spans="2:21" x14ac:dyDescent="0.35">
      <c r="B6108" s="8"/>
      <c r="C6108"/>
      <c r="D6108"/>
      <c r="E6108"/>
      <c r="F6108"/>
      <c r="G6108" s="6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</row>
    <row r="6109" spans="2:21" x14ac:dyDescent="0.35">
      <c r="B6109" s="8"/>
      <c r="C6109"/>
      <c r="D6109"/>
      <c r="E6109"/>
      <c r="F6109"/>
      <c r="G6109" s="6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</row>
    <row r="6110" spans="2:21" x14ac:dyDescent="0.35">
      <c r="B6110" s="8"/>
      <c r="C6110"/>
      <c r="D6110"/>
      <c r="E6110"/>
      <c r="F6110"/>
      <c r="G6110" s="6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</row>
    <row r="6111" spans="2:21" x14ac:dyDescent="0.35">
      <c r="B6111" s="8"/>
      <c r="C6111"/>
      <c r="D6111"/>
      <c r="E6111"/>
      <c r="F6111"/>
      <c r="G6111" s="6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</row>
    <row r="6112" spans="2:21" x14ac:dyDescent="0.35">
      <c r="B6112" s="8"/>
      <c r="C6112"/>
      <c r="D6112"/>
      <c r="E6112"/>
      <c r="F6112"/>
      <c r="G6112" s="6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</row>
    <row r="6113" spans="2:21" x14ac:dyDescent="0.35">
      <c r="B6113" s="8"/>
      <c r="C6113"/>
      <c r="D6113"/>
      <c r="E6113"/>
      <c r="F6113"/>
      <c r="G6113" s="6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</row>
    <row r="6114" spans="2:21" x14ac:dyDescent="0.35">
      <c r="B6114" s="8"/>
      <c r="C6114"/>
      <c r="D6114"/>
      <c r="E6114"/>
      <c r="F6114"/>
      <c r="G6114" s="6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</row>
    <row r="6115" spans="2:21" x14ac:dyDescent="0.35">
      <c r="B6115" s="8"/>
      <c r="C6115"/>
      <c r="D6115"/>
      <c r="E6115"/>
      <c r="F6115"/>
      <c r="G6115" s="6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</row>
    <row r="6116" spans="2:21" x14ac:dyDescent="0.35">
      <c r="B6116" s="8"/>
      <c r="C6116"/>
      <c r="D6116"/>
      <c r="E6116"/>
      <c r="F6116"/>
      <c r="G6116" s="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</row>
    <row r="6117" spans="2:21" x14ac:dyDescent="0.35">
      <c r="B6117" s="8"/>
      <c r="C6117"/>
      <c r="D6117"/>
      <c r="E6117"/>
      <c r="F6117"/>
      <c r="G6117" s="6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</row>
    <row r="6118" spans="2:21" x14ac:dyDescent="0.35">
      <c r="B6118" s="8"/>
      <c r="C6118"/>
      <c r="D6118"/>
      <c r="E6118"/>
      <c r="F6118"/>
      <c r="G6118" s="6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</row>
    <row r="6119" spans="2:21" x14ac:dyDescent="0.35">
      <c r="B6119" s="8"/>
      <c r="C6119"/>
      <c r="D6119"/>
      <c r="E6119"/>
      <c r="F6119"/>
      <c r="G6119" s="6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</row>
    <row r="6120" spans="2:21" x14ac:dyDescent="0.35">
      <c r="B6120" s="8"/>
      <c r="C6120"/>
      <c r="D6120"/>
      <c r="E6120"/>
      <c r="F6120"/>
      <c r="G6120" s="6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</row>
    <row r="6121" spans="2:21" x14ac:dyDescent="0.35">
      <c r="B6121" s="8"/>
      <c r="C6121"/>
      <c r="D6121"/>
      <c r="E6121"/>
      <c r="F6121"/>
      <c r="G6121" s="6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</row>
    <row r="6122" spans="2:21" x14ac:dyDescent="0.35">
      <c r="B6122" s="8"/>
      <c r="C6122"/>
      <c r="D6122"/>
      <c r="E6122"/>
      <c r="F6122"/>
      <c r="G6122" s="6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</row>
    <row r="6123" spans="2:21" x14ac:dyDescent="0.35">
      <c r="B6123" s="8"/>
      <c r="C6123"/>
      <c r="D6123"/>
      <c r="E6123"/>
      <c r="F6123"/>
      <c r="G6123" s="6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</row>
    <row r="6124" spans="2:21" x14ac:dyDescent="0.35">
      <c r="B6124" s="8"/>
      <c r="C6124"/>
      <c r="D6124"/>
      <c r="E6124"/>
      <c r="F6124"/>
      <c r="G6124" s="6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</row>
    <row r="6125" spans="2:21" x14ac:dyDescent="0.35">
      <c r="B6125" s="8"/>
      <c r="C6125"/>
      <c r="D6125"/>
      <c r="E6125"/>
      <c r="F6125"/>
      <c r="G6125" s="6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</row>
    <row r="6126" spans="2:21" x14ac:dyDescent="0.35">
      <c r="B6126" s="8"/>
      <c r="C6126"/>
      <c r="D6126"/>
      <c r="E6126"/>
      <c r="F6126"/>
      <c r="G6126" s="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</row>
    <row r="6127" spans="2:21" x14ac:dyDescent="0.35">
      <c r="B6127" s="8"/>
      <c r="C6127"/>
      <c r="D6127"/>
      <c r="E6127"/>
      <c r="F6127"/>
      <c r="G6127" s="6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</row>
    <row r="6128" spans="2:21" x14ac:dyDescent="0.35">
      <c r="B6128" s="8"/>
      <c r="C6128"/>
      <c r="D6128"/>
      <c r="E6128"/>
      <c r="F6128"/>
      <c r="G6128" s="6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</row>
    <row r="6129" spans="2:21" x14ac:dyDescent="0.35">
      <c r="B6129" s="8"/>
      <c r="C6129"/>
      <c r="D6129"/>
      <c r="E6129"/>
      <c r="F6129"/>
      <c r="G6129" s="6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</row>
    <row r="6130" spans="2:21" x14ac:dyDescent="0.35">
      <c r="B6130" s="8"/>
      <c r="C6130"/>
      <c r="D6130"/>
      <c r="E6130"/>
      <c r="F6130"/>
      <c r="G6130" s="6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</row>
    <row r="6131" spans="2:21" x14ac:dyDescent="0.35">
      <c r="B6131" s="8"/>
      <c r="C6131"/>
      <c r="D6131"/>
      <c r="E6131"/>
      <c r="F6131"/>
      <c r="G6131" s="6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</row>
    <row r="6132" spans="2:21" x14ac:dyDescent="0.35">
      <c r="B6132" s="8"/>
      <c r="C6132"/>
      <c r="D6132"/>
      <c r="E6132"/>
      <c r="F6132"/>
      <c r="G6132" s="6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</row>
    <row r="6133" spans="2:21" x14ac:dyDescent="0.35">
      <c r="B6133" s="8"/>
      <c r="C6133"/>
      <c r="D6133"/>
      <c r="E6133"/>
      <c r="F6133"/>
      <c r="G6133" s="6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</row>
    <row r="6134" spans="2:21" x14ac:dyDescent="0.35">
      <c r="B6134" s="8"/>
      <c r="C6134"/>
      <c r="D6134"/>
      <c r="E6134"/>
      <c r="F6134"/>
      <c r="G6134" s="6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</row>
    <row r="6135" spans="2:21" x14ac:dyDescent="0.35">
      <c r="B6135" s="8"/>
      <c r="C6135"/>
      <c r="D6135"/>
      <c r="E6135"/>
      <c r="F6135"/>
      <c r="G6135" s="6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</row>
    <row r="6136" spans="2:21" x14ac:dyDescent="0.35">
      <c r="B6136" s="8"/>
      <c r="C6136"/>
      <c r="D6136"/>
      <c r="E6136"/>
      <c r="F6136"/>
      <c r="G6136" s="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</row>
    <row r="6137" spans="2:21" x14ac:dyDescent="0.35">
      <c r="B6137" s="8"/>
      <c r="C6137"/>
      <c r="D6137"/>
      <c r="E6137"/>
      <c r="F6137"/>
      <c r="G6137" s="6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</row>
    <row r="6138" spans="2:21" x14ac:dyDescent="0.35">
      <c r="B6138" s="8"/>
      <c r="C6138"/>
      <c r="D6138"/>
      <c r="E6138"/>
      <c r="F6138"/>
      <c r="G6138" s="6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</row>
    <row r="6139" spans="2:21" x14ac:dyDescent="0.35">
      <c r="B6139" s="8"/>
      <c r="C6139"/>
      <c r="D6139"/>
      <c r="E6139"/>
      <c r="F6139"/>
      <c r="G6139" s="6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</row>
    <row r="6140" spans="2:21" x14ac:dyDescent="0.35">
      <c r="B6140" s="8"/>
      <c r="C6140"/>
      <c r="D6140"/>
      <c r="E6140"/>
      <c r="F6140"/>
      <c r="G6140" s="6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</row>
    <row r="6141" spans="2:21" x14ac:dyDescent="0.35">
      <c r="B6141" s="8"/>
      <c r="C6141"/>
      <c r="D6141"/>
      <c r="E6141"/>
      <c r="F6141"/>
      <c r="G6141" s="6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</row>
    <row r="6142" spans="2:21" x14ac:dyDescent="0.35">
      <c r="B6142" s="8"/>
      <c r="C6142"/>
      <c r="D6142"/>
      <c r="E6142"/>
      <c r="F6142"/>
      <c r="G6142" s="6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</row>
    <row r="6143" spans="2:21" x14ac:dyDescent="0.35">
      <c r="B6143" s="8"/>
      <c r="C6143"/>
      <c r="D6143"/>
      <c r="E6143"/>
      <c r="F6143"/>
      <c r="G6143" s="6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</row>
    <row r="6144" spans="2:21" x14ac:dyDescent="0.35">
      <c r="B6144" s="8"/>
      <c r="C6144"/>
      <c r="D6144"/>
      <c r="E6144"/>
      <c r="F6144"/>
      <c r="G6144" s="6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</row>
    <row r="6145" spans="2:21" x14ac:dyDescent="0.35">
      <c r="B6145" s="8"/>
      <c r="C6145"/>
      <c r="D6145"/>
      <c r="E6145"/>
      <c r="F6145"/>
      <c r="G6145" s="6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</row>
    <row r="6146" spans="2:21" x14ac:dyDescent="0.35">
      <c r="B6146" s="8"/>
      <c r="C6146"/>
      <c r="D6146"/>
      <c r="E6146"/>
      <c r="F6146"/>
      <c r="G6146" s="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</row>
    <row r="6147" spans="2:21" x14ac:dyDescent="0.35">
      <c r="B6147" s="8"/>
      <c r="C6147"/>
      <c r="D6147"/>
      <c r="E6147"/>
      <c r="F6147"/>
      <c r="G6147" s="6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</row>
    <row r="6148" spans="2:21" x14ac:dyDescent="0.35">
      <c r="B6148" s="8"/>
      <c r="C6148"/>
      <c r="D6148"/>
      <c r="E6148"/>
      <c r="F6148"/>
      <c r="G6148" s="6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</row>
    <row r="6149" spans="2:21" x14ac:dyDescent="0.35">
      <c r="B6149" s="8"/>
      <c r="C6149"/>
      <c r="D6149"/>
      <c r="E6149"/>
      <c r="F6149"/>
      <c r="G6149" s="6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</row>
    <row r="6150" spans="2:21" x14ac:dyDescent="0.35">
      <c r="B6150" s="8"/>
      <c r="C6150"/>
      <c r="D6150"/>
      <c r="E6150"/>
      <c r="F6150"/>
      <c r="G6150" s="6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</row>
    <row r="6151" spans="2:21" x14ac:dyDescent="0.35">
      <c r="B6151" s="8"/>
      <c r="C6151"/>
      <c r="D6151"/>
      <c r="E6151"/>
      <c r="F6151"/>
      <c r="G6151" s="6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</row>
    <row r="6152" spans="2:21" x14ac:dyDescent="0.35">
      <c r="B6152" s="8"/>
      <c r="C6152"/>
      <c r="D6152"/>
      <c r="E6152"/>
      <c r="F6152"/>
      <c r="G6152" s="6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</row>
    <row r="6153" spans="2:21" x14ac:dyDescent="0.35">
      <c r="B6153" s="8"/>
      <c r="C6153"/>
      <c r="D6153"/>
      <c r="E6153"/>
      <c r="F6153"/>
      <c r="G6153" s="6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</row>
    <row r="6154" spans="2:21" x14ac:dyDescent="0.35">
      <c r="B6154" s="8"/>
      <c r="C6154"/>
      <c r="D6154"/>
      <c r="E6154"/>
      <c r="F6154"/>
      <c r="G6154" s="6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</row>
    <row r="6155" spans="2:21" x14ac:dyDescent="0.35">
      <c r="B6155" s="8"/>
      <c r="C6155"/>
      <c r="D6155"/>
      <c r="E6155"/>
      <c r="F6155"/>
      <c r="G6155" s="6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</row>
    <row r="6156" spans="2:21" x14ac:dyDescent="0.35">
      <c r="B6156" s="8"/>
      <c r="C6156"/>
      <c r="D6156"/>
      <c r="E6156"/>
      <c r="F6156"/>
      <c r="G6156" s="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</row>
    <row r="6157" spans="2:21" x14ac:dyDescent="0.35">
      <c r="B6157" s="8"/>
      <c r="C6157"/>
      <c r="D6157"/>
      <c r="E6157"/>
      <c r="F6157"/>
      <c r="G6157" s="6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</row>
    <row r="6158" spans="2:21" x14ac:dyDescent="0.35">
      <c r="B6158" s="8"/>
      <c r="C6158"/>
      <c r="D6158"/>
      <c r="E6158"/>
      <c r="F6158"/>
      <c r="G6158" s="6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</row>
    <row r="6159" spans="2:21" x14ac:dyDescent="0.35">
      <c r="B6159" s="8"/>
      <c r="C6159"/>
      <c r="D6159"/>
      <c r="E6159"/>
      <c r="F6159"/>
      <c r="G6159" s="6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</row>
    <row r="6160" spans="2:21" x14ac:dyDescent="0.35">
      <c r="B6160" s="8"/>
      <c r="C6160"/>
      <c r="D6160"/>
      <c r="E6160"/>
      <c r="F6160"/>
      <c r="G6160" s="6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</row>
    <row r="6161" spans="2:21" x14ac:dyDescent="0.35">
      <c r="B6161" s="8"/>
      <c r="C6161"/>
      <c r="D6161"/>
      <c r="E6161"/>
      <c r="F6161"/>
      <c r="G6161" s="6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</row>
    <row r="6162" spans="2:21" x14ac:dyDescent="0.35">
      <c r="B6162" s="8"/>
      <c r="C6162"/>
      <c r="D6162"/>
      <c r="E6162"/>
      <c r="F6162"/>
      <c r="G6162" s="6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</row>
    <row r="6163" spans="2:21" x14ac:dyDescent="0.35">
      <c r="B6163" s="8"/>
      <c r="C6163"/>
      <c r="D6163"/>
      <c r="E6163"/>
      <c r="F6163"/>
      <c r="G6163" s="6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</row>
    <row r="6164" spans="2:21" x14ac:dyDescent="0.35">
      <c r="B6164" s="8"/>
      <c r="C6164"/>
      <c r="D6164"/>
      <c r="E6164"/>
      <c r="F6164"/>
      <c r="G6164" s="6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</row>
    <row r="6165" spans="2:21" x14ac:dyDescent="0.35">
      <c r="B6165" s="8"/>
      <c r="C6165"/>
      <c r="D6165"/>
      <c r="E6165"/>
      <c r="F6165"/>
      <c r="G6165" s="6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</row>
    <row r="6166" spans="2:21" x14ac:dyDescent="0.35">
      <c r="B6166" s="8"/>
      <c r="C6166"/>
      <c r="D6166"/>
      <c r="E6166"/>
      <c r="F6166"/>
      <c r="G6166" s="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</row>
    <row r="6167" spans="2:21" x14ac:dyDescent="0.35">
      <c r="B6167" s="8"/>
      <c r="C6167"/>
      <c r="D6167"/>
      <c r="E6167"/>
      <c r="F6167"/>
      <c r="G6167" s="6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</row>
    <row r="6168" spans="2:21" x14ac:dyDescent="0.35">
      <c r="B6168" s="8"/>
      <c r="C6168"/>
      <c r="D6168"/>
      <c r="E6168"/>
      <c r="F6168"/>
      <c r="G6168" s="6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</row>
    <row r="6169" spans="2:21" x14ac:dyDescent="0.35">
      <c r="B6169" s="8"/>
      <c r="C6169"/>
      <c r="D6169"/>
      <c r="E6169"/>
      <c r="F6169"/>
      <c r="G6169" s="6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</row>
    <row r="6170" spans="2:21" x14ac:dyDescent="0.35">
      <c r="B6170" s="8"/>
      <c r="C6170"/>
      <c r="D6170"/>
      <c r="E6170"/>
      <c r="F6170"/>
      <c r="G6170" s="6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</row>
    <row r="6171" spans="2:21" x14ac:dyDescent="0.35">
      <c r="B6171" s="8"/>
      <c r="C6171"/>
      <c r="D6171"/>
      <c r="E6171"/>
      <c r="F6171"/>
      <c r="G6171" s="6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</row>
    <row r="6172" spans="2:21" x14ac:dyDescent="0.35">
      <c r="B6172" s="8"/>
      <c r="C6172"/>
      <c r="D6172"/>
      <c r="E6172"/>
      <c r="F6172"/>
      <c r="G6172" s="6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</row>
    <row r="6173" spans="2:21" x14ac:dyDescent="0.35">
      <c r="B6173" s="8"/>
      <c r="C6173"/>
      <c r="D6173"/>
      <c r="E6173"/>
      <c r="F6173"/>
      <c r="G6173" s="6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</row>
    <row r="6174" spans="2:21" x14ac:dyDescent="0.35">
      <c r="B6174" s="8"/>
      <c r="C6174"/>
      <c r="D6174"/>
      <c r="E6174"/>
      <c r="F6174"/>
      <c r="G6174" s="6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</row>
    <row r="6175" spans="2:21" x14ac:dyDescent="0.35">
      <c r="B6175" s="8"/>
      <c r="C6175"/>
      <c r="D6175"/>
      <c r="E6175"/>
      <c r="F6175"/>
      <c r="G6175" s="6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</row>
    <row r="6176" spans="2:21" x14ac:dyDescent="0.35">
      <c r="B6176" s="8"/>
      <c r="C6176"/>
      <c r="D6176"/>
      <c r="E6176"/>
      <c r="F6176"/>
      <c r="G6176" s="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</row>
    <row r="6177" spans="2:21" x14ac:dyDescent="0.35">
      <c r="B6177" s="8"/>
      <c r="C6177"/>
      <c r="D6177"/>
      <c r="E6177"/>
      <c r="F6177"/>
      <c r="G6177" s="6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</row>
    <row r="6178" spans="2:21" x14ac:dyDescent="0.35">
      <c r="B6178" s="8"/>
      <c r="C6178"/>
      <c r="D6178"/>
      <c r="E6178"/>
      <c r="F6178"/>
      <c r="G6178" s="6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</row>
    <row r="6179" spans="2:21" x14ac:dyDescent="0.35">
      <c r="B6179" s="8"/>
      <c r="C6179"/>
      <c r="D6179"/>
      <c r="E6179"/>
      <c r="F6179"/>
      <c r="G6179" s="6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</row>
    <row r="6180" spans="2:21" x14ac:dyDescent="0.35">
      <c r="B6180" s="8"/>
      <c r="C6180"/>
      <c r="D6180"/>
      <c r="E6180"/>
      <c r="F6180"/>
      <c r="G6180" s="6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</row>
    <row r="6181" spans="2:21" x14ac:dyDescent="0.35">
      <c r="B6181" s="8"/>
      <c r="C6181"/>
      <c r="D6181"/>
      <c r="E6181"/>
      <c r="F6181"/>
      <c r="G6181" s="6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</row>
    <row r="6182" spans="2:21" x14ac:dyDescent="0.35">
      <c r="B6182" s="8"/>
      <c r="C6182"/>
      <c r="D6182"/>
      <c r="E6182"/>
      <c r="F6182"/>
      <c r="G6182" s="6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</row>
    <row r="6183" spans="2:21" x14ac:dyDescent="0.35">
      <c r="B6183" s="8"/>
      <c r="C6183"/>
      <c r="D6183"/>
      <c r="E6183"/>
      <c r="F6183"/>
      <c r="G6183" s="6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</row>
    <row r="6184" spans="2:21" x14ac:dyDescent="0.35">
      <c r="B6184" s="8"/>
      <c r="C6184"/>
      <c r="D6184"/>
      <c r="E6184"/>
      <c r="F6184"/>
      <c r="G6184" s="6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</row>
    <row r="6185" spans="2:21" x14ac:dyDescent="0.35">
      <c r="B6185" s="8"/>
      <c r="C6185"/>
      <c r="D6185"/>
      <c r="E6185"/>
      <c r="F6185"/>
      <c r="G6185" s="6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</row>
    <row r="6186" spans="2:21" x14ac:dyDescent="0.35">
      <c r="B6186" s="8"/>
      <c r="C6186"/>
      <c r="D6186"/>
      <c r="E6186"/>
      <c r="F6186"/>
      <c r="G6186" s="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</row>
    <row r="6187" spans="2:21" x14ac:dyDescent="0.35">
      <c r="B6187" s="8"/>
      <c r="C6187"/>
      <c r="D6187"/>
      <c r="E6187"/>
      <c r="F6187"/>
      <c r="G6187" s="6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</row>
    <row r="6188" spans="2:21" x14ac:dyDescent="0.35">
      <c r="B6188" s="8"/>
      <c r="C6188"/>
      <c r="D6188"/>
      <c r="E6188"/>
      <c r="F6188"/>
      <c r="G6188" s="6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</row>
    <row r="6189" spans="2:21" x14ac:dyDescent="0.35">
      <c r="B6189" s="8"/>
      <c r="C6189"/>
      <c r="D6189"/>
      <c r="E6189"/>
      <c r="F6189"/>
      <c r="G6189" s="6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</row>
    <row r="6190" spans="2:21" x14ac:dyDescent="0.35">
      <c r="B6190" s="8"/>
      <c r="C6190"/>
      <c r="D6190"/>
      <c r="E6190"/>
      <c r="F6190"/>
      <c r="G6190" s="6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</row>
    <row r="6191" spans="2:21" x14ac:dyDescent="0.35">
      <c r="B6191" s="8"/>
      <c r="C6191"/>
      <c r="D6191"/>
      <c r="E6191"/>
      <c r="F6191"/>
      <c r="G6191" s="6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</row>
    <row r="6192" spans="2:21" x14ac:dyDescent="0.35">
      <c r="B6192" s="8"/>
      <c r="C6192"/>
      <c r="D6192"/>
      <c r="E6192"/>
      <c r="F6192"/>
      <c r="G6192" s="6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</row>
    <row r="6193" spans="2:21" x14ac:dyDescent="0.35">
      <c r="B6193" s="8"/>
      <c r="C6193"/>
      <c r="D6193"/>
      <c r="E6193"/>
      <c r="F6193"/>
      <c r="G6193" s="6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</row>
    <row r="6194" spans="2:21" x14ac:dyDescent="0.35">
      <c r="B6194" s="8"/>
      <c r="C6194"/>
      <c r="D6194"/>
      <c r="E6194"/>
      <c r="F6194"/>
      <c r="G6194" s="6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</row>
    <row r="6195" spans="2:21" x14ac:dyDescent="0.35">
      <c r="B6195" s="8"/>
      <c r="C6195"/>
      <c r="D6195"/>
      <c r="E6195"/>
      <c r="F6195"/>
      <c r="G6195" s="6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</row>
    <row r="6196" spans="2:21" x14ac:dyDescent="0.35">
      <c r="B6196" s="8"/>
      <c r="C6196"/>
      <c r="D6196"/>
      <c r="E6196"/>
      <c r="F6196"/>
      <c r="G6196" s="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</row>
    <row r="6197" spans="2:21" x14ac:dyDescent="0.35">
      <c r="B6197" s="8"/>
      <c r="C6197"/>
      <c r="D6197"/>
      <c r="E6197"/>
      <c r="F6197"/>
      <c r="G6197" s="6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</row>
    <row r="6198" spans="2:21" x14ac:dyDescent="0.35">
      <c r="B6198" s="8"/>
      <c r="C6198"/>
      <c r="D6198"/>
      <c r="E6198"/>
      <c r="F6198"/>
      <c r="G6198" s="6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</row>
    <row r="6199" spans="2:21" x14ac:dyDescent="0.35">
      <c r="B6199" s="8"/>
      <c r="C6199"/>
      <c r="D6199"/>
      <c r="E6199"/>
      <c r="F6199"/>
      <c r="G6199" s="6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</row>
    <row r="6200" spans="2:21" x14ac:dyDescent="0.35">
      <c r="B6200" s="8"/>
      <c r="C6200"/>
      <c r="D6200"/>
      <c r="E6200"/>
      <c r="F6200"/>
      <c r="G6200" s="6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</row>
    <row r="6201" spans="2:21" x14ac:dyDescent="0.35">
      <c r="B6201" s="8"/>
      <c r="C6201"/>
      <c r="D6201"/>
      <c r="E6201"/>
      <c r="F6201"/>
      <c r="G6201" s="6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</row>
    <row r="6202" spans="2:21" x14ac:dyDescent="0.35">
      <c r="B6202" s="8"/>
      <c r="C6202"/>
      <c r="D6202"/>
      <c r="E6202"/>
      <c r="F6202"/>
      <c r="G6202" s="6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</row>
    <row r="6203" spans="2:21" x14ac:dyDescent="0.35">
      <c r="B6203" s="8"/>
      <c r="C6203"/>
      <c r="D6203"/>
      <c r="E6203"/>
      <c r="F6203"/>
      <c r="G6203" s="6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</row>
    <row r="6204" spans="2:21" x14ac:dyDescent="0.35">
      <c r="B6204" s="8"/>
      <c r="C6204"/>
      <c r="D6204"/>
      <c r="E6204"/>
      <c r="F6204"/>
      <c r="G6204" s="6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</row>
    <row r="6205" spans="2:21" x14ac:dyDescent="0.35">
      <c r="B6205" s="8"/>
      <c r="C6205"/>
      <c r="D6205"/>
      <c r="E6205"/>
      <c r="F6205"/>
      <c r="G6205" s="6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</row>
    <row r="6206" spans="2:21" x14ac:dyDescent="0.35">
      <c r="B6206" s="8"/>
      <c r="C6206"/>
      <c r="D6206"/>
      <c r="E6206"/>
      <c r="F6206"/>
      <c r="G6206" s="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</row>
    <row r="6207" spans="2:21" x14ac:dyDescent="0.35">
      <c r="B6207" s="8"/>
      <c r="C6207"/>
      <c r="D6207"/>
      <c r="E6207"/>
      <c r="F6207"/>
      <c r="G6207" s="6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</row>
    <row r="6208" spans="2:21" x14ac:dyDescent="0.35">
      <c r="B6208" s="8"/>
      <c r="C6208"/>
      <c r="D6208"/>
      <c r="E6208"/>
      <c r="F6208"/>
      <c r="G6208" s="6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</row>
    <row r="6209" spans="2:21" x14ac:dyDescent="0.35">
      <c r="B6209" s="8"/>
      <c r="C6209"/>
      <c r="D6209"/>
      <c r="E6209"/>
      <c r="F6209"/>
      <c r="G6209" s="6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</row>
    <row r="6210" spans="2:21" x14ac:dyDescent="0.35">
      <c r="B6210" s="8"/>
      <c r="C6210"/>
      <c r="D6210"/>
      <c r="E6210"/>
      <c r="F6210"/>
      <c r="G6210" s="6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</row>
    <row r="6211" spans="2:21" x14ac:dyDescent="0.35">
      <c r="B6211" s="8"/>
      <c r="C6211"/>
      <c r="D6211"/>
      <c r="E6211"/>
      <c r="F6211"/>
      <c r="G6211" s="6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</row>
    <row r="6212" spans="2:21" x14ac:dyDescent="0.35">
      <c r="B6212" s="8"/>
      <c r="C6212"/>
      <c r="D6212"/>
      <c r="E6212"/>
      <c r="F6212"/>
      <c r="G6212" s="6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</row>
    <row r="6213" spans="2:21" x14ac:dyDescent="0.35">
      <c r="B6213" s="8"/>
      <c r="C6213"/>
      <c r="D6213"/>
      <c r="E6213"/>
      <c r="F6213"/>
      <c r="G6213" s="6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</row>
    <row r="6214" spans="2:21" x14ac:dyDescent="0.35">
      <c r="B6214" s="8"/>
      <c r="C6214"/>
      <c r="D6214"/>
      <c r="E6214"/>
      <c r="F6214"/>
      <c r="G6214" s="6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</row>
    <row r="6215" spans="2:21" x14ac:dyDescent="0.35">
      <c r="B6215" s="8"/>
      <c r="C6215"/>
      <c r="D6215"/>
      <c r="E6215"/>
      <c r="F6215"/>
      <c r="G6215" s="6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</row>
    <row r="6216" spans="2:21" x14ac:dyDescent="0.35">
      <c r="B6216" s="8"/>
      <c r="C6216"/>
      <c r="D6216"/>
      <c r="E6216"/>
      <c r="F6216"/>
      <c r="G6216" s="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</row>
    <row r="6217" spans="2:21" x14ac:dyDescent="0.35">
      <c r="B6217" s="8"/>
      <c r="C6217"/>
      <c r="D6217"/>
      <c r="E6217"/>
      <c r="F6217"/>
      <c r="G6217" s="6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</row>
    <row r="6218" spans="2:21" x14ac:dyDescent="0.35">
      <c r="B6218" s="8"/>
      <c r="C6218"/>
      <c r="D6218"/>
      <c r="E6218"/>
      <c r="F6218"/>
      <c r="G6218" s="6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</row>
    <row r="6219" spans="2:21" x14ac:dyDescent="0.35">
      <c r="B6219" s="8"/>
      <c r="C6219"/>
      <c r="D6219"/>
      <c r="E6219"/>
      <c r="F6219"/>
      <c r="G6219" s="6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</row>
    <row r="6220" spans="2:21" x14ac:dyDescent="0.35">
      <c r="B6220" s="8"/>
      <c r="C6220"/>
      <c r="D6220"/>
      <c r="E6220"/>
      <c r="F6220"/>
      <c r="G6220" s="6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</row>
    <row r="6221" spans="2:21" x14ac:dyDescent="0.35">
      <c r="B6221" s="8"/>
      <c r="C6221"/>
      <c r="D6221"/>
      <c r="E6221"/>
      <c r="F6221"/>
      <c r="G6221" s="6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</row>
    <row r="6222" spans="2:21" x14ac:dyDescent="0.35">
      <c r="B6222" s="8"/>
      <c r="C6222"/>
      <c r="D6222"/>
      <c r="E6222"/>
      <c r="F6222"/>
      <c r="G6222" s="6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</row>
    <row r="6223" spans="2:21" x14ac:dyDescent="0.35">
      <c r="B6223" s="8"/>
      <c r="C6223"/>
      <c r="D6223"/>
      <c r="E6223"/>
      <c r="F6223"/>
      <c r="G6223" s="6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</row>
    <row r="6224" spans="2:21" x14ac:dyDescent="0.35">
      <c r="B6224" s="8"/>
      <c r="C6224"/>
      <c r="D6224"/>
      <c r="E6224"/>
      <c r="F6224"/>
      <c r="G6224" s="6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</row>
    <row r="6225" spans="2:21" x14ac:dyDescent="0.35">
      <c r="B6225" s="8"/>
      <c r="C6225"/>
      <c r="D6225"/>
      <c r="E6225"/>
      <c r="F6225"/>
      <c r="G6225" s="6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</row>
    <row r="6226" spans="2:21" x14ac:dyDescent="0.35">
      <c r="B6226" s="8"/>
      <c r="C6226"/>
      <c r="D6226"/>
      <c r="E6226"/>
      <c r="F6226"/>
      <c r="G6226" s="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</row>
    <row r="6227" spans="2:21" x14ac:dyDescent="0.35">
      <c r="B6227" s="8"/>
      <c r="C6227"/>
      <c r="D6227"/>
      <c r="E6227"/>
      <c r="F6227"/>
      <c r="G6227" s="6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</row>
    <row r="6228" spans="2:21" x14ac:dyDescent="0.35">
      <c r="B6228" s="8"/>
      <c r="C6228"/>
      <c r="D6228"/>
      <c r="E6228"/>
      <c r="F6228"/>
      <c r="G6228" s="6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</row>
    <row r="6229" spans="2:21" x14ac:dyDescent="0.35">
      <c r="B6229" s="8"/>
      <c r="C6229"/>
      <c r="D6229"/>
      <c r="E6229"/>
      <c r="F6229"/>
      <c r="G6229" s="6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</row>
    <row r="6230" spans="2:21" x14ac:dyDescent="0.35">
      <c r="B6230" s="8"/>
      <c r="C6230"/>
      <c r="D6230"/>
      <c r="E6230"/>
      <c r="F6230"/>
      <c r="G6230" s="6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</row>
    <row r="6231" spans="2:21" x14ac:dyDescent="0.35">
      <c r="B6231" s="8"/>
      <c r="C6231"/>
      <c r="D6231"/>
      <c r="E6231"/>
      <c r="F6231"/>
      <c r="G6231" s="6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</row>
    <row r="6232" spans="2:21" x14ac:dyDescent="0.35">
      <c r="B6232" s="8"/>
      <c r="C6232"/>
      <c r="D6232"/>
      <c r="E6232"/>
      <c r="F6232"/>
      <c r="G6232" s="6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</row>
    <row r="6233" spans="2:21" x14ac:dyDescent="0.35">
      <c r="B6233" s="8"/>
      <c r="C6233"/>
      <c r="D6233"/>
      <c r="E6233"/>
      <c r="F6233"/>
      <c r="G6233" s="6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</row>
    <row r="6234" spans="2:21" x14ac:dyDescent="0.35">
      <c r="B6234" s="8"/>
      <c r="C6234"/>
      <c r="D6234"/>
      <c r="E6234"/>
      <c r="F6234"/>
      <c r="G6234" s="6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</row>
    <row r="6235" spans="2:21" x14ac:dyDescent="0.35">
      <c r="B6235" s="8"/>
      <c r="C6235"/>
      <c r="D6235"/>
      <c r="E6235"/>
      <c r="F6235"/>
      <c r="G6235" s="6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</row>
    <row r="6236" spans="2:21" x14ac:dyDescent="0.35">
      <c r="B6236" s="8"/>
      <c r="C6236"/>
      <c r="D6236"/>
      <c r="E6236"/>
      <c r="F6236"/>
      <c r="G6236" s="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</row>
    <row r="6237" spans="2:21" x14ac:dyDescent="0.35">
      <c r="B6237" s="8"/>
      <c r="C6237"/>
      <c r="D6237"/>
      <c r="E6237"/>
      <c r="F6237"/>
      <c r="G6237" s="6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</row>
    <row r="6238" spans="2:21" x14ac:dyDescent="0.35">
      <c r="B6238" s="8"/>
      <c r="C6238"/>
      <c r="D6238"/>
      <c r="E6238"/>
      <c r="F6238"/>
      <c r="G6238" s="6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</row>
    <row r="6239" spans="2:21" x14ac:dyDescent="0.35">
      <c r="B6239" s="8"/>
      <c r="C6239"/>
      <c r="D6239"/>
      <c r="E6239"/>
      <c r="F6239"/>
      <c r="G6239" s="6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</row>
    <row r="6240" spans="2:21" x14ac:dyDescent="0.35">
      <c r="B6240" s="8"/>
      <c r="C6240"/>
      <c r="D6240"/>
      <c r="E6240"/>
      <c r="F6240"/>
      <c r="G6240" s="6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</row>
    <row r="6241" spans="2:21" x14ac:dyDescent="0.35">
      <c r="B6241" s="8"/>
      <c r="C6241"/>
      <c r="D6241"/>
      <c r="E6241"/>
      <c r="F6241"/>
      <c r="G6241" s="6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</row>
    <row r="6242" spans="2:21" x14ac:dyDescent="0.35">
      <c r="B6242" s="8"/>
      <c r="C6242"/>
      <c r="D6242"/>
      <c r="E6242"/>
      <c r="F6242"/>
      <c r="G6242" s="6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</row>
    <row r="6243" spans="2:21" x14ac:dyDescent="0.35">
      <c r="B6243" s="8"/>
      <c r="C6243"/>
      <c r="D6243"/>
      <c r="E6243"/>
      <c r="F6243"/>
      <c r="G6243" s="6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</row>
    <row r="6244" spans="2:21" x14ac:dyDescent="0.35">
      <c r="B6244" s="8"/>
      <c r="C6244"/>
      <c r="D6244"/>
      <c r="E6244"/>
      <c r="F6244"/>
      <c r="G6244" s="6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</row>
    <row r="6245" spans="2:21" x14ac:dyDescent="0.35">
      <c r="B6245" s="8"/>
      <c r="C6245"/>
      <c r="D6245"/>
      <c r="E6245"/>
      <c r="F6245"/>
      <c r="G6245" s="6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</row>
    <row r="6246" spans="2:21" x14ac:dyDescent="0.35">
      <c r="B6246" s="8"/>
      <c r="C6246"/>
      <c r="D6246"/>
      <c r="E6246"/>
      <c r="F6246"/>
      <c r="G6246" s="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</row>
    <row r="6247" spans="2:21" x14ac:dyDescent="0.35">
      <c r="B6247" s="8"/>
      <c r="C6247"/>
      <c r="D6247"/>
      <c r="E6247"/>
      <c r="F6247"/>
      <c r="G6247" s="6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</row>
    <row r="6248" spans="2:21" x14ac:dyDescent="0.35">
      <c r="B6248" s="8"/>
      <c r="C6248"/>
      <c r="D6248"/>
      <c r="E6248"/>
      <c r="F6248"/>
      <c r="G6248" s="6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</row>
    <row r="6249" spans="2:21" x14ac:dyDescent="0.35">
      <c r="B6249" s="8"/>
      <c r="C6249"/>
      <c r="D6249"/>
      <c r="E6249"/>
      <c r="F6249"/>
      <c r="G6249" s="6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</row>
    <row r="6250" spans="2:21" x14ac:dyDescent="0.35">
      <c r="B6250" s="8"/>
      <c r="C6250"/>
      <c r="D6250"/>
      <c r="E6250"/>
      <c r="F6250"/>
      <c r="G6250" s="6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</row>
    <row r="6251" spans="2:21" x14ac:dyDescent="0.35">
      <c r="B6251" s="8"/>
      <c r="C6251"/>
      <c r="D6251"/>
      <c r="E6251"/>
      <c r="F6251"/>
      <c r="G6251" s="6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</row>
    <row r="6252" spans="2:21" x14ac:dyDescent="0.35">
      <c r="B6252" s="8"/>
      <c r="C6252"/>
      <c r="D6252"/>
      <c r="E6252"/>
      <c r="F6252"/>
      <c r="G6252" s="6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</row>
    <row r="6253" spans="2:21" x14ac:dyDescent="0.35">
      <c r="B6253" s="8"/>
      <c r="C6253"/>
      <c r="D6253"/>
      <c r="E6253"/>
      <c r="F6253"/>
      <c r="G6253" s="6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</row>
    <row r="6254" spans="2:21" x14ac:dyDescent="0.35">
      <c r="B6254" s="8"/>
      <c r="C6254"/>
      <c r="D6254"/>
      <c r="E6254"/>
      <c r="F6254"/>
      <c r="G6254" s="6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</row>
    <row r="6255" spans="2:21" x14ac:dyDescent="0.35">
      <c r="B6255" s="8"/>
      <c r="C6255"/>
      <c r="D6255"/>
      <c r="E6255"/>
      <c r="F6255"/>
      <c r="G6255" s="6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</row>
    <row r="6256" spans="2:21" x14ac:dyDescent="0.35">
      <c r="B6256" s="8"/>
      <c r="C6256"/>
      <c r="D6256"/>
      <c r="E6256"/>
      <c r="F6256"/>
      <c r="G6256" s="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</row>
    <row r="6257" spans="2:21" x14ac:dyDescent="0.35">
      <c r="B6257" s="8"/>
      <c r="C6257"/>
      <c r="D6257"/>
      <c r="E6257"/>
      <c r="F6257"/>
      <c r="G6257" s="6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</row>
    <row r="6258" spans="2:21" x14ac:dyDescent="0.35">
      <c r="B6258" s="8"/>
      <c r="C6258"/>
      <c r="D6258"/>
      <c r="E6258"/>
      <c r="F6258"/>
      <c r="G6258" s="6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</row>
    <row r="6259" spans="2:21" x14ac:dyDescent="0.35">
      <c r="B6259" s="8"/>
      <c r="C6259"/>
      <c r="D6259"/>
      <c r="E6259"/>
      <c r="F6259"/>
      <c r="G6259" s="6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</row>
    <row r="6260" spans="2:21" x14ac:dyDescent="0.35">
      <c r="B6260" s="8"/>
      <c r="C6260"/>
      <c r="D6260"/>
      <c r="E6260"/>
      <c r="F6260"/>
      <c r="G6260" s="6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</row>
    <row r="6261" spans="2:21" x14ac:dyDescent="0.35">
      <c r="B6261" s="8"/>
      <c r="C6261"/>
      <c r="D6261"/>
      <c r="E6261"/>
      <c r="F6261"/>
      <c r="G6261" s="6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</row>
    <row r="6262" spans="2:21" x14ac:dyDescent="0.35">
      <c r="B6262" s="8"/>
      <c r="C6262"/>
      <c r="D6262"/>
      <c r="E6262"/>
      <c r="F6262"/>
      <c r="G6262" s="6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</row>
    <row r="6263" spans="2:21" x14ac:dyDescent="0.35">
      <c r="B6263" s="8"/>
      <c r="C6263"/>
      <c r="D6263"/>
      <c r="E6263"/>
      <c r="F6263"/>
      <c r="G6263" s="6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</row>
    <row r="6264" spans="2:21" x14ac:dyDescent="0.35">
      <c r="B6264" s="8"/>
      <c r="C6264"/>
      <c r="D6264"/>
      <c r="E6264"/>
      <c r="F6264"/>
      <c r="G6264" s="6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</row>
    <row r="6265" spans="2:21" x14ac:dyDescent="0.35">
      <c r="B6265" s="8"/>
      <c r="C6265"/>
      <c r="D6265"/>
      <c r="E6265"/>
      <c r="F6265"/>
      <c r="G6265" s="6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</row>
    <row r="6266" spans="2:21" x14ac:dyDescent="0.35">
      <c r="B6266" s="8"/>
      <c r="C6266"/>
      <c r="D6266"/>
      <c r="E6266"/>
      <c r="F6266"/>
      <c r="G6266" s="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</row>
    <row r="6267" spans="2:21" x14ac:dyDescent="0.35">
      <c r="B6267" s="8"/>
      <c r="C6267"/>
      <c r="D6267"/>
      <c r="E6267"/>
      <c r="F6267"/>
      <c r="G6267" s="6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</row>
    <row r="6268" spans="2:21" x14ac:dyDescent="0.35">
      <c r="B6268" s="8"/>
      <c r="C6268"/>
      <c r="D6268"/>
      <c r="E6268"/>
      <c r="F6268"/>
      <c r="G6268" s="6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</row>
    <row r="6269" spans="2:21" x14ac:dyDescent="0.35">
      <c r="B6269" s="8"/>
      <c r="C6269"/>
      <c r="D6269"/>
      <c r="E6269"/>
      <c r="F6269"/>
      <c r="G6269" s="6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</row>
    <row r="6270" spans="2:21" x14ac:dyDescent="0.35">
      <c r="B6270" s="8"/>
      <c r="C6270"/>
      <c r="D6270"/>
      <c r="E6270"/>
      <c r="F6270"/>
      <c r="G6270" s="6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</row>
    <row r="6271" spans="2:21" x14ac:dyDescent="0.35">
      <c r="B6271" s="8"/>
      <c r="C6271"/>
      <c r="D6271"/>
      <c r="E6271"/>
      <c r="F6271"/>
      <c r="G6271" s="6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</row>
    <row r="6272" spans="2:21" x14ac:dyDescent="0.35">
      <c r="B6272" s="8"/>
      <c r="C6272"/>
      <c r="D6272"/>
      <c r="E6272"/>
      <c r="F6272"/>
      <c r="G6272" s="6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</row>
    <row r="6273" spans="2:21" x14ac:dyDescent="0.35">
      <c r="B6273" s="8"/>
      <c r="C6273"/>
      <c r="D6273"/>
      <c r="E6273"/>
      <c r="F6273"/>
      <c r="G6273" s="6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</row>
    <row r="6274" spans="2:21" x14ac:dyDescent="0.35">
      <c r="B6274" s="8"/>
      <c r="C6274"/>
      <c r="D6274"/>
      <c r="E6274"/>
      <c r="F6274"/>
      <c r="G6274" s="6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</row>
    <row r="6275" spans="2:21" x14ac:dyDescent="0.35">
      <c r="B6275" s="8"/>
      <c r="C6275"/>
      <c r="D6275"/>
      <c r="E6275"/>
      <c r="F6275"/>
      <c r="G6275" s="6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</row>
    <row r="6276" spans="2:21" x14ac:dyDescent="0.35">
      <c r="B6276" s="8"/>
      <c r="C6276"/>
      <c r="D6276"/>
      <c r="E6276"/>
      <c r="F6276"/>
      <c r="G6276" s="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</row>
    <row r="6277" spans="2:21" x14ac:dyDescent="0.35">
      <c r="B6277" s="8"/>
      <c r="C6277"/>
      <c r="D6277"/>
      <c r="E6277"/>
      <c r="F6277"/>
      <c r="G6277" s="6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</row>
    <row r="6278" spans="2:21" x14ac:dyDescent="0.35">
      <c r="B6278" s="8"/>
      <c r="C6278"/>
      <c r="D6278"/>
      <c r="E6278"/>
      <c r="F6278"/>
      <c r="G6278" s="6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</row>
    <row r="6279" spans="2:21" x14ac:dyDescent="0.35">
      <c r="B6279" s="8"/>
      <c r="C6279"/>
      <c r="D6279"/>
      <c r="E6279"/>
      <c r="F6279"/>
      <c r="G6279" s="6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</row>
    <row r="6280" spans="2:21" x14ac:dyDescent="0.35">
      <c r="B6280" s="8"/>
      <c r="C6280"/>
      <c r="D6280"/>
      <c r="E6280"/>
      <c r="F6280"/>
      <c r="G6280" s="6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</row>
    <row r="6281" spans="2:21" x14ac:dyDescent="0.35">
      <c r="B6281" s="8"/>
      <c r="C6281"/>
      <c r="D6281"/>
      <c r="E6281"/>
      <c r="F6281"/>
      <c r="G6281" s="6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</row>
    <row r="6282" spans="2:21" x14ac:dyDescent="0.35">
      <c r="B6282" s="8"/>
      <c r="C6282"/>
      <c r="D6282"/>
      <c r="E6282"/>
      <c r="F6282"/>
      <c r="G6282" s="6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</row>
    <row r="6283" spans="2:21" x14ac:dyDescent="0.35">
      <c r="B6283" s="8"/>
      <c r="C6283"/>
      <c r="D6283"/>
      <c r="E6283"/>
      <c r="F6283"/>
      <c r="G6283" s="6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</row>
    <row r="6284" spans="2:21" x14ac:dyDescent="0.35">
      <c r="B6284" s="8"/>
      <c r="C6284"/>
      <c r="D6284"/>
      <c r="E6284"/>
      <c r="F6284"/>
      <c r="G6284" s="6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</row>
    <row r="6285" spans="2:21" x14ac:dyDescent="0.35">
      <c r="B6285" s="8"/>
      <c r="C6285"/>
      <c r="D6285"/>
      <c r="E6285"/>
      <c r="F6285"/>
      <c r="G6285" s="6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</row>
    <row r="6286" spans="2:21" x14ac:dyDescent="0.35">
      <c r="B6286" s="8"/>
      <c r="C6286"/>
      <c r="D6286"/>
      <c r="E6286"/>
      <c r="F6286"/>
      <c r="G6286" s="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</row>
    <row r="6287" spans="2:21" x14ac:dyDescent="0.35">
      <c r="B6287" s="8"/>
      <c r="C6287"/>
      <c r="D6287"/>
      <c r="E6287"/>
      <c r="F6287"/>
      <c r="G6287" s="6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</row>
    <row r="6288" spans="2:21" x14ac:dyDescent="0.35">
      <c r="B6288" s="8"/>
      <c r="C6288"/>
      <c r="D6288"/>
      <c r="E6288"/>
      <c r="F6288"/>
      <c r="G6288" s="6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</row>
    <row r="6289" spans="2:21" x14ac:dyDescent="0.35">
      <c r="B6289" s="8"/>
      <c r="C6289"/>
      <c r="D6289"/>
      <c r="E6289"/>
      <c r="F6289"/>
      <c r="G6289" s="6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</row>
    <row r="6290" spans="2:21" x14ac:dyDescent="0.35">
      <c r="B6290" s="8"/>
      <c r="C6290"/>
      <c r="D6290"/>
      <c r="E6290"/>
      <c r="F6290"/>
      <c r="G6290" s="6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</row>
    <row r="6291" spans="2:21" x14ac:dyDescent="0.35">
      <c r="B6291" s="8"/>
      <c r="C6291"/>
      <c r="D6291"/>
      <c r="E6291"/>
      <c r="F6291"/>
      <c r="G6291" s="6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</row>
    <row r="6292" spans="2:21" x14ac:dyDescent="0.35">
      <c r="B6292" s="8"/>
      <c r="C6292"/>
      <c r="D6292"/>
      <c r="E6292"/>
      <c r="F6292"/>
      <c r="G6292" s="6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</row>
    <row r="6293" spans="2:21" x14ac:dyDescent="0.35">
      <c r="B6293" s="8"/>
      <c r="C6293"/>
      <c r="D6293"/>
      <c r="E6293"/>
      <c r="F6293"/>
      <c r="G6293" s="6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</row>
    <row r="6294" spans="2:21" x14ac:dyDescent="0.35">
      <c r="B6294" s="8"/>
      <c r="C6294"/>
      <c r="D6294"/>
      <c r="E6294"/>
      <c r="F6294"/>
      <c r="G6294" s="6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</row>
    <row r="6295" spans="2:21" x14ac:dyDescent="0.35">
      <c r="B6295" s="8"/>
      <c r="C6295"/>
      <c r="D6295"/>
      <c r="E6295"/>
      <c r="F6295"/>
      <c r="G6295" s="6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</row>
    <row r="6296" spans="2:21" x14ac:dyDescent="0.35">
      <c r="B6296" s="8"/>
      <c r="C6296"/>
      <c r="D6296"/>
      <c r="E6296"/>
      <c r="F6296"/>
      <c r="G6296" s="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</row>
    <row r="6297" spans="2:21" x14ac:dyDescent="0.35">
      <c r="B6297" s="8"/>
      <c r="C6297"/>
      <c r="D6297"/>
      <c r="E6297"/>
      <c r="F6297"/>
      <c r="G6297" s="6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</row>
    <row r="6298" spans="2:21" x14ac:dyDescent="0.35">
      <c r="B6298" s="8"/>
      <c r="C6298"/>
      <c r="D6298"/>
      <c r="E6298"/>
      <c r="F6298"/>
      <c r="G6298" s="6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</row>
    <row r="6299" spans="2:21" x14ac:dyDescent="0.35">
      <c r="B6299" s="8"/>
      <c r="C6299"/>
      <c r="D6299"/>
      <c r="E6299"/>
      <c r="F6299"/>
      <c r="G6299" s="6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</row>
    <row r="6300" spans="2:21" x14ac:dyDescent="0.35">
      <c r="B6300" s="8"/>
      <c r="C6300"/>
      <c r="D6300"/>
      <c r="E6300"/>
      <c r="F6300"/>
      <c r="G6300" s="6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</row>
    <row r="6301" spans="2:21" x14ac:dyDescent="0.35">
      <c r="B6301" s="8"/>
      <c r="C6301"/>
      <c r="D6301"/>
      <c r="E6301"/>
      <c r="F6301"/>
      <c r="G6301" s="6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</row>
    <row r="6302" spans="2:21" x14ac:dyDescent="0.35">
      <c r="B6302" s="8"/>
      <c r="C6302"/>
      <c r="D6302"/>
      <c r="E6302"/>
      <c r="F6302"/>
      <c r="G6302" s="6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</row>
    <row r="6303" spans="2:21" x14ac:dyDescent="0.35">
      <c r="B6303" s="8"/>
      <c r="C6303"/>
      <c r="D6303"/>
      <c r="E6303"/>
      <c r="F6303"/>
      <c r="G6303" s="6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</row>
    <row r="6304" spans="2:21" x14ac:dyDescent="0.35">
      <c r="B6304" s="8"/>
      <c r="C6304"/>
      <c r="D6304"/>
      <c r="E6304"/>
      <c r="F6304"/>
      <c r="G6304" s="6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</row>
    <row r="6305" spans="2:21" x14ac:dyDescent="0.35">
      <c r="B6305" s="8"/>
      <c r="C6305"/>
      <c r="D6305"/>
      <c r="E6305"/>
      <c r="F6305"/>
      <c r="G6305" s="6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</row>
    <row r="6306" spans="2:21" x14ac:dyDescent="0.35">
      <c r="B6306" s="8"/>
      <c r="C6306"/>
      <c r="D6306"/>
      <c r="E6306"/>
      <c r="F6306"/>
      <c r="G6306" s="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</row>
    <row r="6307" spans="2:21" x14ac:dyDescent="0.35">
      <c r="B6307" s="8"/>
      <c r="C6307"/>
      <c r="D6307"/>
      <c r="E6307"/>
      <c r="F6307"/>
      <c r="G6307" s="6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</row>
    <row r="6308" spans="2:21" x14ac:dyDescent="0.35">
      <c r="B6308" s="8"/>
      <c r="C6308"/>
      <c r="D6308"/>
      <c r="E6308"/>
      <c r="F6308"/>
      <c r="G6308" s="6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</row>
    <row r="6309" spans="2:21" x14ac:dyDescent="0.35">
      <c r="B6309" s="8"/>
      <c r="C6309"/>
      <c r="D6309"/>
      <c r="E6309"/>
      <c r="F6309"/>
      <c r="G6309" s="6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</row>
    <row r="6310" spans="2:21" x14ac:dyDescent="0.35">
      <c r="B6310" s="8"/>
      <c r="C6310"/>
      <c r="D6310"/>
      <c r="E6310"/>
      <c r="F6310"/>
      <c r="G6310" s="6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</row>
    <row r="6311" spans="2:21" x14ac:dyDescent="0.35">
      <c r="B6311" s="8"/>
      <c r="C6311"/>
      <c r="D6311"/>
      <c r="E6311"/>
      <c r="F6311"/>
      <c r="G6311" s="6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</row>
    <row r="6312" spans="2:21" x14ac:dyDescent="0.35">
      <c r="B6312" s="8"/>
      <c r="C6312"/>
      <c r="D6312"/>
      <c r="E6312"/>
      <c r="F6312"/>
      <c r="G6312" s="6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</row>
    <row r="6313" spans="2:21" x14ac:dyDescent="0.35">
      <c r="B6313" s="8"/>
      <c r="C6313"/>
      <c r="D6313"/>
      <c r="E6313"/>
      <c r="F6313"/>
      <c r="G6313" s="6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</row>
    <row r="6314" spans="2:21" x14ac:dyDescent="0.35">
      <c r="B6314" s="8"/>
      <c r="C6314"/>
      <c r="D6314"/>
      <c r="E6314"/>
      <c r="F6314"/>
      <c r="G6314" s="6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</row>
    <row r="6315" spans="2:21" x14ac:dyDescent="0.35">
      <c r="B6315" s="8"/>
      <c r="C6315"/>
      <c r="D6315"/>
      <c r="E6315"/>
      <c r="F6315"/>
      <c r="G6315" s="6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</row>
    <row r="6316" spans="2:21" x14ac:dyDescent="0.35">
      <c r="B6316" s="8"/>
      <c r="C6316"/>
      <c r="D6316"/>
      <c r="E6316"/>
      <c r="F6316"/>
      <c r="G6316" s="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</row>
    <row r="6317" spans="2:21" x14ac:dyDescent="0.35">
      <c r="B6317" s="8"/>
      <c r="C6317"/>
      <c r="D6317"/>
      <c r="E6317"/>
      <c r="F6317"/>
      <c r="G6317" s="6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</row>
    <row r="6318" spans="2:21" x14ac:dyDescent="0.35">
      <c r="B6318" s="8"/>
      <c r="C6318"/>
      <c r="D6318"/>
      <c r="E6318"/>
      <c r="F6318"/>
      <c r="G6318" s="6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</row>
    <row r="6319" spans="2:21" x14ac:dyDescent="0.35">
      <c r="B6319" s="8"/>
      <c r="C6319"/>
      <c r="D6319"/>
      <c r="E6319"/>
      <c r="F6319"/>
      <c r="G6319" s="6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</row>
    <row r="6320" spans="2:21" x14ac:dyDescent="0.35">
      <c r="B6320" s="8"/>
      <c r="C6320"/>
      <c r="D6320"/>
      <c r="E6320"/>
      <c r="F6320"/>
      <c r="G6320" s="6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</row>
    <row r="6321" spans="2:21" x14ac:dyDescent="0.35">
      <c r="B6321" s="8"/>
      <c r="C6321"/>
      <c r="D6321"/>
      <c r="E6321"/>
      <c r="F6321"/>
      <c r="G6321" s="6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</row>
    <row r="6322" spans="2:21" x14ac:dyDescent="0.35">
      <c r="B6322" s="8"/>
      <c r="C6322"/>
      <c r="D6322"/>
      <c r="E6322"/>
      <c r="F6322"/>
      <c r="G6322" s="6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</row>
    <row r="6323" spans="2:21" x14ac:dyDescent="0.35">
      <c r="B6323" s="8"/>
      <c r="C6323"/>
      <c r="D6323"/>
      <c r="E6323"/>
      <c r="F6323"/>
      <c r="G6323" s="6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</row>
    <row r="6324" spans="2:21" x14ac:dyDescent="0.35">
      <c r="B6324" s="8"/>
      <c r="C6324"/>
      <c r="D6324"/>
      <c r="E6324"/>
      <c r="F6324"/>
      <c r="G6324" s="6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</row>
    <row r="6325" spans="2:21" x14ac:dyDescent="0.35">
      <c r="B6325" s="8"/>
      <c r="C6325"/>
      <c r="D6325"/>
      <c r="E6325"/>
      <c r="F6325"/>
      <c r="G6325" s="6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</row>
    <row r="6326" spans="2:21" x14ac:dyDescent="0.35">
      <c r="B6326" s="8"/>
      <c r="C6326"/>
      <c r="D6326"/>
      <c r="E6326"/>
      <c r="F6326"/>
      <c r="G6326" s="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</row>
    <row r="6327" spans="2:21" x14ac:dyDescent="0.35">
      <c r="B6327" s="8"/>
      <c r="C6327"/>
      <c r="D6327"/>
      <c r="E6327"/>
      <c r="F6327"/>
      <c r="G6327" s="6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</row>
    <row r="6328" spans="2:21" x14ac:dyDescent="0.35">
      <c r="B6328" s="8"/>
      <c r="C6328"/>
      <c r="D6328"/>
      <c r="E6328"/>
      <c r="F6328"/>
      <c r="G6328" s="6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</row>
    <row r="6329" spans="2:21" x14ac:dyDescent="0.35">
      <c r="B6329" s="8"/>
      <c r="C6329"/>
      <c r="D6329"/>
      <c r="E6329"/>
      <c r="F6329"/>
      <c r="G6329" s="6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</row>
    <row r="6330" spans="2:21" x14ac:dyDescent="0.35">
      <c r="B6330" s="8"/>
      <c r="C6330"/>
      <c r="D6330"/>
      <c r="E6330"/>
      <c r="F6330"/>
      <c r="G6330" s="6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</row>
    <row r="6331" spans="2:21" x14ac:dyDescent="0.35">
      <c r="B6331" s="8"/>
      <c r="C6331"/>
      <c r="D6331"/>
      <c r="E6331"/>
      <c r="F6331"/>
      <c r="G6331" s="6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</row>
    <row r="6332" spans="2:21" x14ac:dyDescent="0.35">
      <c r="B6332" s="8"/>
      <c r="C6332"/>
      <c r="D6332"/>
      <c r="E6332"/>
      <c r="F6332"/>
      <c r="G6332" s="6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</row>
    <row r="6333" spans="2:21" x14ac:dyDescent="0.35">
      <c r="B6333" s="8"/>
      <c r="C6333"/>
      <c r="D6333"/>
      <c r="E6333"/>
      <c r="F6333"/>
      <c r="G6333" s="6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</row>
    <row r="6334" spans="2:21" x14ac:dyDescent="0.35">
      <c r="B6334" s="8"/>
      <c r="C6334"/>
      <c r="D6334"/>
      <c r="E6334"/>
      <c r="F6334"/>
      <c r="G6334" s="6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</row>
    <row r="6335" spans="2:21" x14ac:dyDescent="0.35">
      <c r="B6335" s="8"/>
      <c r="C6335"/>
      <c r="D6335"/>
      <c r="E6335"/>
      <c r="F6335"/>
      <c r="G6335" s="6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</row>
    <row r="6336" spans="2:21" x14ac:dyDescent="0.35">
      <c r="B6336" s="8"/>
      <c r="C6336"/>
      <c r="D6336"/>
      <c r="E6336"/>
      <c r="F6336"/>
      <c r="G6336" s="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</row>
    <row r="6337" spans="2:21" x14ac:dyDescent="0.35">
      <c r="B6337" s="8"/>
      <c r="C6337"/>
      <c r="D6337"/>
      <c r="E6337"/>
      <c r="F6337"/>
      <c r="G6337" s="6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</row>
    <row r="6338" spans="2:21" x14ac:dyDescent="0.35">
      <c r="B6338" s="8"/>
      <c r="C6338"/>
      <c r="D6338"/>
      <c r="E6338"/>
      <c r="F6338"/>
      <c r="G6338" s="6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</row>
    <row r="6339" spans="2:21" x14ac:dyDescent="0.35">
      <c r="B6339" s="8"/>
      <c r="C6339"/>
      <c r="D6339"/>
      <c r="E6339"/>
      <c r="F6339"/>
      <c r="G6339" s="6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</row>
    <row r="6340" spans="2:21" x14ac:dyDescent="0.35">
      <c r="B6340" s="8"/>
      <c r="C6340"/>
      <c r="D6340"/>
      <c r="E6340"/>
      <c r="F6340"/>
      <c r="G6340" s="6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</row>
    <row r="6341" spans="2:21" x14ac:dyDescent="0.35">
      <c r="B6341" s="8"/>
      <c r="C6341"/>
      <c r="D6341"/>
      <c r="E6341"/>
      <c r="F6341"/>
      <c r="G6341" s="6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</row>
    <row r="6342" spans="2:21" x14ac:dyDescent="0.35">
      <c r="B6342" s="8"/>
      <c r="C6342"/>
      <c r="D6342"/>
      <c r="E6342"/>
      <c r="F6342"/>
      <c r="G6342" s="6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</row>
    <row r="6343" spans="2:21" x14ac:dyDescent="0.35">
      <c r="B6343" s="8"/>
      <c r="C6343"/>
      <c r="D6343"/>
      <c r="E6343"/>
      <c r="F6343"/>
      <c r="G6343" s="6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</row>
    <row r="6344" spans="2:21" x14ac:dyDescent="0.35">
      <c r="B6344" s="8"/>
      <c r="C6344"/>
      <c r="D6344"/>
      <c r="E6344"/>
      <c r="F6344"/>
      <c r="G6344" s="6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</row>
    <row r="6345" spans="2:21" x14ac:dyDescent="0.35">
      <c r="B6345" s="8"/>
      <c r="C6345"/>
      <c r="D6345"/>
      <c r="E6345"/>
      <c r="F6345"/>
      <c r="G6345" s="6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</row>
    <row r="6346" spans="2:21" x14ac:dyDescent="0.35">
      <c r="B6346" s="8"/>
      <c r="C6346"/>
      <c r="D6346"/>
      <c r="E6346"/>
      <c r="F6346"/>
      <c r="G6346" s="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</row>
    <row r="6347" spans="2:21" x14ac:dyDescent="0.35">
      <c r="B6347" s="8"/>
      <c r="C6347"/>
      <c r="D6347"/>
      <c r="E6347"/>
      <c r="F6347"/>
      <c r="G6347" s="6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</row>
    <row r="6348" spans="2:21" x14ac:dyDescent="0.35">
      <c r="B6348" s="8"/>
      <c r="C6348"/>
      <c r="D6348"/>
      <c r="E6348"/>
      <c r="F6348"/>
      <c r="G6348" s="6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</row>
    <row r="6349" spans="2:21" x14ac:dyDescent="0.35">
      <c r="B6349" s="8"/>
      <c r="C6349"/>
      <c r="D6349"/>
      <c r="E6349"/>
      <c r="F6349"/>
      <c r="G6349" s="6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</row>
    <row r="6350" spans="2:21" x14ac:dyDescent="0.35">
      <c r="B6350" s="8"/>
      <c r="C6350"/>
      <c r="D6350"/>
      <c r="E6350"/>
      <c r="F6350"/>
      <c r="G6350" s="6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</row>
    <row r="6351" spans="2:21" x14ac:dyDescent="0.35">
      <c r="B6351" s="8"/>
      <c r="C6351"/>
      <c r="D6351"/>
      <c r="E6351"/>
      <c r="F6351"/>
      <c r="G6351" s="6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</row>
    <row r="6352" spans="2:21" x14ac:dyDescent="0.35">
      <c r="B6352" s="8"/>
      <c r="C6352"/>
      <c r="D6352"/>
      <c r="E6352"/>
      <c r="F6352"/>
      <c r="G6352" s="6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</row>
    <row r="6353" spans="2:21" x14ac:dyDescent="0.35">
      <c r="B6353" s="8"/>
      <c r="C6353"/>
      <c r="D6353"/>
      <c r="E6353"/>
      <c r="F6353"/>
      <c r="G6353" s="6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</row>
    <row r="6354" spans="2:21" x14ac:dyDescent="0.35">
      <c r="B6354" s="8"/>
      <c r="C6354"/>
      <c r="D6354"/>
      <c r="E6354"/>
      <c r="F6354"/>
      <c r="G6354" s="6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</row>
    <row r="6355" spans="2:21" x14ac:dyDescent="0.35">
      <c r="B6355" s="8"/>
      <c r="C6355"/>
      <c r="D6355"/>
      <c r="E6355"/>
      <c r="F6355"/>
      <c r="G6355" s="6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</row>
    <row r="6356" spans="2:21" x14ac:dyDescent="0.35">
      <c r="B6356" s="8"/>
      <c r="C6356"/>
      <c r="D6356"/>
      <c r="E6356"/>
      <c r="F6356"/>
      <c r="G6356" s="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</row>
    <row r="6357" spans="2:21" x14ac:dyDescent="0.35">
      <c r="B6357" s="8"/>
      <c r="C6357"/>
      <c r="D6357"/>
      <c r="E6357"/>
      <c r="F6357"/>
      <c r="G6357" s="6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</row>
    <row r="6358" spans="2:21" x14ac:dyDescent="0.35">
      <c r="B6358" s="8"/>
      <c r="C6358"/>
      <c r="D6358"/>
      <c r="E6358"/>
      <c r="F6358"/>
      <c r="G6358" s="6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</row>
    <row r="6359" spans="2:21" x14ac:dyDescent="0.35">
      <c r="B6359" s="8"/>
      <c r="C6359"/>
      <c r="D6359"/>
      <c r="E6359"/>
      <c r="F6359"/>
      <c r="G6359" s="6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</row>
    <row r="6360" spans="2:21" x14ac:dyDescent="0.35">
      <c r="B6360" s="8"/>
      <c r="C6360"/>
      <c r="D6360"/>
      <c r="E6360"/>
      <c r="F6360"/>
      <c r="G6360" s="6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</row>
    <row r="6361" spans="2:21" x14ac:dyDescent="0.35">
      <c r="B6361" s="8"/>
      <c r="C6361"/>
      <c r="D6361"/>
      <c r="E6361"/>
      <c r="F6361"/>
      <c r="G6361" s="6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</row>
    <row r="6362" spans="2:21" x14ac:dyDescent="0.35">
      <c r="B6362" s="8"/>
      <c r="C6362"/>
      <c r="D6362"/>
      <c r="E6362"/>
      <c r="F6362"/>
      <c r="G6362" s="6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</row>
    <row r="6363" spans="2:21" x14ac:dyDescent="0.35">
      <c r="B6363" s="8"/>
      <c r="C6363"/>
      <c r="D6363"/>
      <c r="E6363"/>
      <c r="F6363"/>
      <c r="G6363" s="6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</row>
    <row r="6364" spans="2:21" x14ac:dyDescent="0.35">
      <c r="B6364" s="8"/>
      <c r="C6364"/>
      <c r="D6364"/>
      <c r="E6364"/>
      <c r="F6364"/>
      <c r="G6364" s="6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</row>
    <row r="6365" spans="2:21" x14ac:dyDescent="0.35">
      <c r="B6365" s="8"/>
      <c r="C6365"/>
      <c r="D6365"/>
      <c r="E6365"/>
      <c r="F6365"/>
      <c r="G6365" s="6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</row>
    <row r="6366" spans="2:21" x14ac:dyDescent="0.35">
      <c r="B6366" s="8"/>
      <c r="C6366"/>
      <c r="D6366"/>
      <c r="E6366"/>
      <c r="F6366"/>
      <c r="G6366" s="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</row>
    <row r="6367" spans="2:21" x14ac:dyDescent="0.35">
      <c r="B6367" s="8"/>
      <c r="C6367"/>
      <c r="D6367"/>
      <c r="E6367"/>
      <c r="F6367"/>
      <c r="G6367" s="6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</row>
    <row r="6368" spans="2:21" x14ac:dyDescent="0.35">
      <c r="B6368" s="8"/>
      <c r="C6368"/>
      <c r="D6368"/>
      <c r="E6368"/>
      <c r="F6368"/>
      <c r="G6368" s="6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</row>
    <row r="6369" spans="2:21" x14ac:dyDescent="0.35">
      <c r="B6369" s="8"/>
      <c r="C6369"/>
      <c r="D6369"/>
      <c r="E6369"/>
      <c r="F6369"/>
      <c r="G6369" s="6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</row>
    <row r="6370" spans="2:21" x14ac:dyDescent="0.35">
      <c r="B6370" s="8"/>
      <c r="C6370"/>
      <c r="D6370"/>
      <c r="E6370"/>
      <c r="F6370"/>
      <c r="G6370" s="6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</row>
    <row r="6371" spans="2:21" x14ac:dyDescent="0.35">
      <c r="B6371" s="8"/>
      <c r="C6371"/>
      <c r="D6371"/>
      <c r="E6371"/>
      <c r="F6371"/>
      <c r="G6371" s="6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</row>
    <row r="6372" spans="2:21" x14ac:dyDescent="0.35">
      <c r="B6372" s="8"/>
      <c r="C6372"/>
      <c r="D6372"/>
      <c r="E6372"/>
      <c r="F6372"/>
      <c r="G6372" s="6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</row>
    <row r="6373" spans="2:21" x14ac:dyDescent="0.35">
      <c r="B6373" s="8"/>
      <c r="C6373"/>
      <c r="D6373"/>
      <c r="E6373"/>
      <c r="F6373"/>
      <c r="G6373" s="6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</row>
    <row r="6374" spans="2:21" x14ac:dyDescent="0.35">
      <c r="B6374" s="8"/>
      <c r="C6374"/>
      <c r="D6374"/>
      <c r="E6374"/>
      <c r="F6374"/>
      <c r="G6374" s="6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</row>
    <row r="6375" spans="2:21" x14ac:dyDescent="0.35">
      <c r="B6375" s="8"/>
      <c r="C6375"/>
      <c r="D6375"/>
      <c r="E6375"/>
      <c r="F6375"/>
      <c r="G6375" s="6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</row>
    <row r="6376" spans="2:21" x14ac:dyDescent="0.35">
      <c r="B6376" s="8"/>
      <c r="C6376"/>
      <c r="D6376"/>
      <c r="E6376"/>
      <c r="F6376"/>
      <c r="G6376" s="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</row>
    <row r="6377" spans="2:21" x14ac:dyDescent="0.35">
      <c r="B6377" s="8"/>
      <c r="C6377"/>
      <c r="D6377"/>
      <c r="E6377"/>
      <c r="F6377"/>
      <c r="G6377" s="6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</row>
    <row r="6378" spans="2:21" x14ac:dyDescent="0.35">
      <c r="B6378" s="8"/>
      <c r="C6378"/>
      <c r="D6378"/>
      <c r="E6378"/>
      <c r="F6378"/>
      <c r="G6378" s="6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</row>
    <row r="6379" spans="2:21" x14ac:dyDescent="0.35">
      <c r="B6379" s="8"/>
      <c r="C6379"/>
      <c r="D6379"/>
      <c r="E6379"/>
      <c r="F6379"/>
      <c r="G6379" s="6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</row>
    <row r="6380" spans="2:21" x14ac:dyDescent="0.35">
      <c r="B6380" s="8"/>
      <c r="C6380"/>
      <c r="D6380"/>
      <c r="E6380"/>
      <c r="F6380"/>
      <c r="G6380" s="6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</row>
    <row r="6381" spans="2:21" x14ac:dyDescent="0.35">
      <c r="B6381" s="8"/>
      <c r="C6381"/>
      <c r="D6381"/>
      <c r="E6381"/>
      <c r="F6381"/>
      <c r="G6381" s="6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</row>
    <row r="6382" spans="2:21" x14ac:dyDescent="0.35">
      <c r="B6382" s="8"/>
      <c r="C6382"/>
      <c r="D6382"/>
      <c r="E6382"/>
      <c r="F6382"/>
      <c r="G6382" s="6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</row>
    <row r="6383" spans="2:21" x14ac:dyDescent="0.35">
      <c r="B6383" s="8"/>
      <c r="C6383"/>
      <c r="D6383"/>
      <c r="E6383"/>
      <c r="F6383"/>
      <c r="G6383" s="6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</row>
    <row r="6384" spans="2:21" x14ac:dyDescent="0.35">
      <c r="B6384" s="8"/>
      <c r="C6384"/>
      <c r="D6384"/>
      <c r="E6384"/>
      <c r="F6384"/>
      <c r="G6384" s="6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</row>
    <row r="6385" spans="2:21" x14ac:dyDescent="0.35">
      <c r="B6385" s="8"/>
      <c r="C6385"/>
      <c r="D6385"/>
      <c r="E6385"/>
      <c r="F6385"/>
      <c r="G6385" s="6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</row>
    <row r="6386" spans="2:21" x14ac:dyDescent="0.35">
      <c r="B6386" s="8"/>
      <c r="C6386"/>
      <c r="D6386"/>
      <c r="E6386"/>
      <c r="F6386"/>
      <c r="G6386" s="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</row>
    <row r="6387" spans="2:21" x14ac:dyDescent="0.35">
      <c r="B6387" s="8"/>
      <c r="C6387"/>
      <c r="D6387"/>
      <c r="E6387"/>
      <c r="F6387"/>
      <c r="G6387" s="6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</row>
    <row r="6388" spans="2:21" x14ac:dyDescent="0.35">
      <c r="B6388" s="8"/>
      <c r="C6388"/>
      <c r="D6388"/>
      <c r="E6388"/>
      <c r="F6388"/>
      <c r="G6388" s="6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</row>
    <row r="6389" spans="2:21" x14ac:dyDescent="0.35">
      <c r="B6389" s="8"/>
      <c r="C6389"/>
      <c r="D6389"/>
      <c r="E6389"/>
      <c r="F6389"/>
      <c r="G6389" s="6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</row>
    <row r="6390" spans="2:21" x14ac:dyDescent="0.35">
      <c r="B6390" s="8"/>
      <c r="C6390"/>
      <c r="D6390"/>
      <c r="E6390"/>
      <c r="F6390"/>
      <c r="G6390" s="6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</row>
    <row r="6391" spans="2:21" x14ac:dyDescent="0.35">
      <c r="B6391" s="8"/>
      <c r="C6391"/>
      <c r="D6391"/>
      <c r="E6391"/>
      <c r="F6391"/>
      <c r="G6391" s="6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</row>
    <row r="6392" spans="2:21" x14ac:dyDescent="0.35">
      <c r="B6392" s="8"/>
      <c r="C6392"/>
      <c r="D6392"/>
      <c r="E6392"/>
      <c r="F6392"/>
      <c r="G6392" s="6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</row>
    <row r="6393" spans="2:21" x14ac:dyDescent="0.35">
      <c r="B6393" s="8"/>
      <c r="C6393"/>
      <c r="D6393"/>
      <c r="E6393"/>
      <c r="F6393"/>
      <c r="G6393" s="6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</row>
    <row r="6394" spans="2:21" x14ac:dyDescent="0.35">
      <c r="B6394" s="8"/>
      <c r="C6394"/>
      <c r="D6394"/>
      <c r="E6394"/>
      <c r="F6394"/>
      <c r="G6394" s="6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</row>
    <row r="6395" spans="2:21" x14ac:dyDescent="0.35">
      <c r="B6395" s="8"/>
      <c r="C6395"/>
      <c r="D6395"/>
      <c r="E6395"/>
      <c r="F6395"/>
      <c r="G6395" s="6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</row>
    <row r="6396" spans="2:21" x14ac:dyDescent="0.35">
      <c r="B6396" s="8"/>
      <c r="C6396"/>
      <c r="D6396"/>
      <c r="E6396"/>
      <c r="F6396"/>
      <c r="G6396" s="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</row>
    <row r="6397" spans="2:21" x14ac:dyDescent="0.35">
      <c r="B6397" s="8"/>
      <c r="C6397"/>
      <c r="D6397"/>
      <c r="E6397"/>
      <c r="F6397"/>
      <c r="G6397" s="6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</row>
    <row r="6398" spans="2:21" x14ac:dyDescent="0.35">
      <c r="B6398" s="8"/>
      <c r="C6398"/>
      <c r="D6398"/>
      <c r="E6398"/>
      <c r="F6398"/>
      <c r="G6398" s="6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</row>
    <row r="6399" spans="2:21" x14ac:dyDescent="0.35">
      <c r="B6399" s="8"/>
      <c r="C6399"/>
      <c r="D6399"/>
      <c r="E6399"/>
      <c r="F6399"/>
      <c r="G6399" s="6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</row>
    <row r="6400" spans="2:21" x14ac:dyDescent="0.35">
      <c r="B6400" s="8"/>
      <c r="C6400"/>
      <c r="D6400"/>
      <c r="E6400"/>
      <c r="F6400"/>
      <c r="G6400" s="6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</row>
    <row r="6401" spans="2:21" x14ac:dyDescent="0.35">
      <c r="B6401" s="8"/>
      <c r="C6401"/>
      <c r="D6401"/>
      <c r="E6401"/>
      <c r="F6401"/>
      <c r="G6401" s="6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</row>
    <row r="6402" spans="2:21" x14ac:dyDescent="0.35">
      <c r="B6402" s="8"/>
      <c r="C6402"/>
      <c r="D6402"/>
      <c r="E6402"/>
      <c r="F6402"/>
      <c r="G6402" s="6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</row>
    <row r="6403" spans="2:21" x14ac:dyDescent="0.35">
      <c r="B6403" s="8"/>
      <c r="C6403"/>
      <c r="D6403"/>
      <c r="E6403"/>
      <c r="F6403"/>
      <c r="G6403" s="6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</row>
    <row r="6404" spans="2:21" x14ac:dyDescent="0.35">
      <c r="B6404" s="8"/>
      <c r="C6404"/>
      <c r="D6404"/>
      <c r="E6404"/>
      <c r="F6404"/>
      <c r="G6404" s="6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</row>
    <row r="6405" spans="2:21" x14ac:dyDescent="0.35">
      <c r="B6405" s="8"/>
      <c r="C6405"/>
      <c r="D6405"/>
      <c r="E6405"/>
      <c r="F6405"/>
      <c r="G6405" s="6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</row>
    <row r="6406" spans="2:21" x14ac:dyDescent="0.35">
      <c r="B6406" s="8"/>
      <c r="C6406"/>
      <c r="D6406"/>
      <c r="E6406"/>
      <c r="F6406"/>
      <c r="G6406" s="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</row>
    <row r="6407" spans="2:21" x14ac:dyDescent="0.35">
      <c r="B6407" s="8"/>
      <c r="C6407"/>
      <c r="D6407"/>
      <c r="E6407"/>
      <c r="F6407"/>
      <c r="G6407" s="6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</row>
    <row r="6408" spans="2:21" x14ac:dyDescent="0.35">
      <c r="B6408" s="8"/>
      <c r="C6408"/>
      <c r="D6408"/>
      <c r="E6408"/>
      <c r="F6408"/>
      <c r="G6408" s="6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</row>
    <row r="6409" spans="2:21" x14ac:dyDescent="0.35">
      <c r="B6409" s="8"/>
      <c r="C6409"/>
      <c r="D6409"/>
      <c r="E6409"/>
      <c r="F6409"/>
      <c r="G6409" s="6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</row>
    <row r="6410" spans="2:21" x14ac:dyDescent="0.35">
      <c r="B6410" s="8"/>
      <c r="C6410"/>
      <c r="D6410"/>
      <c r="E6410"/>
      <c r="F6410"/>
      <c r="G6410" s="6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</row>
    <row r="6411" spans="2:21" x14ac:dyDescent="0.35">
      <c r="B6411" s="8"/>
      <c r="C6411"/>
      <c r="D6411"/>
      <c r="E6411"/>
      <c r="F6411"/>
      <c r="G6411" s="6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</row>
    <row r="6412" spans="2:21" x14ac:dyDescent="0.35">
      <c r="B6412" s="8"/>
      <c r="C6412"/>
      <c r="D6412"/>
      <c r="E6412"/>
      <c r="F6412"/>
      <c r="G6412" s="6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</row>
    <row r="6413" spans="2:21" x14ac:dyDescent="0.35">
      <c r="B6413" s="8"/>
      <c r="C6413"/>
      <c r="D6413"/>
      <c r="E6413"/>
      <c r="F6413"/>
      <c r="G6413" s="6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</row>
    <row r="6414" spans="2:21" x14ac:dyDescent="0.35">
      <c r="B6414" s="8"/>
      <c r="C6414"/>
      <c r="D6414"/>
      <c r="E6414"/>
      <c r="F6414"/>
      <c r="G6414" s="6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</row>
    <row r="6415" spans="2:21" x14ac:dyDescent="0.35">
      <c r="B6415" s="8"/>
      <c r="C6415"/>
      <c r="D6415"/>
      <c r="E6415"/>
      <c r="F6415"/>
      <c r="G6415" s="6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</row>
    <row r="6416" spans="2:21" x14ac:dyDescent="0.35">
      <c r="B6416" s="8"/>
      <c r="C6416"/>
      <c r="D6416"/>
      <c r="E6416"/>
      <c r="F6416"/>
      <c r="G6416" s="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</row>
    <row r="6417" spans="2:21" x14ac:dyDescent="0.35">
      <c r="B6417" s="8"/>
      <c r="C6417"/>
      <c r="D6417"/>
      <c r="E6417"/>
      <c r="F6417"/>
      <c r="G6417" s="6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</row>
    <row r="6418" spans="2:21" x14ac:dyDescent="0.35">
      <c r="B6418" s="8"/>
      <c r="C6418"/>
      <c r="D6418"/>
      <c r="E6418"/>
      <c r="F6418"/>
      <c r="G6418" s="6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</row>
    <row r="6419" spans="2:21" x14ac:dyDescent="0.35">
      <c r="B6419" s="8"/>
      <c r="C6419"/>
      <c r="D6419"/>
      <c r="E6419"/>
      <c r="F6419"/>
      <c r="G6419" s="6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</row>
    <row r="6420" spans="2:21" x14ac:dyDescent="0.35">
      <c r="B6420" s="8"/>
      <c r="C6420"/>
      <c r="D6420"/>
      <c r="E6420"/>
      <c r="F6420"/>
      <c r="G6420" s="6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</row>
    <row r="6421" spans="2:21" x14ac:dyDescent="0.35">
      <c r="B6421" s="8"/>
      <c r="C6421"/>
      <c r="D6421"/>
      <c r="E6421"/>
      <c r="F6421"/>
      <c r="G6421" s="6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</row>
    <row r="6422" spans="2:21" x14ac:dyDescent="0.35">
      <c r="B6422" s="8"/>
      <c r="C6422"/>
      <c r="D6422"/>
      <c r="E6422"/>
      <c r="F6422"/>
      <c r="G6422" s="6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</row>
    <row r="6423" spans="2:21" x14ac:dyDescent="0.35">
      <c r="B6423" s="8"/>
      <c r="C6423"/>
      <c r="D6423"/>
      <c r="E6423"/>
      <c r="F6423"/>
      <c r="G6423" s="6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</row>
    <row r="6424" spans="2:21" x14ac:dyDescent="0.35">
      <c r="B6424" s="8"/>
      <c r="C6424"/>
      <c r="D6424"/>
      <c r="E6424"/>
      <c r="F6424"/>
      <c r="G6424" s="6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</row>
    <row r="6425" spans="2:21" x14ac:dyDescent="0.35">
      <c r="B6425" s="8"/>
      <c r="C6425"/>
      <c r="D6425"/>
      <c r="E6425"/>
      <c r="F6425"/>
      <c r="G6425" s="6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</row>
    <row r="6426" spans="2:21" x14ac:dyDescent="0.35">
      <c r="B6426" s="8"/>
      <c r="C6426"/>
      <c r="D6426"/>
      <c r="E6426"/>
      <c r="F6426"/>
      <c r="G6426" s="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</row>
    <row r="6427" spans="2:21" x14ac:dyDescent="0.35">
      <c r="B6427" s="8"/>
      <c r="C6427"/>
      <c r="D6427"/>
      <c r="E6427"/>
      <c r="F6427"/>
      <c r="G6427" s="6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</row>
    <row r="6428" spans="2:21" x14ac:dyDescent="0.35">
      <c r="B6428" s="8"/>
      <c r="C6428"/>
      <c r="D6428"/>
      <c r="E6428"/>
      <c r="F6428"/>
      <c r="G6428" s="6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</row>
    <row r="6429" spans="2:21" x14ac:dyDescent="0.35">
      <c r="B6429" s="8"/>
      <c r="C6429"/>
      <c r="D6429"/>
      <c r="E6429"/>
      <c r="F6429"/>
      <c r="G6429" s="6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</row>
    <row r="6430" spans="2:21" x14ac:dyDescent="0.35">
      <c r="B6430" s="8"/>
      <c r="C6430"/>
      <c r="D6430"/>
      <c r="E6430"/>
      <c r="F6430"/>
      <c r="G6430" s="6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</row>
    <row r="6431" spans="2:21" x14ac:dyDescent="0.35">
      <c r="B6431" s="8"/>
      <c r="C6431"/>
      <c r="D6431"/>
      <c r="E6431"/>
      <c r="F6431"/>
      <c r="G6431" s="6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</row>
    <row r="6432" spans="2:21" x14ac:dyDescent="0.35">
      <c r="B6432" s="8"/>
      <c r="C6432"/>
      <c r="D6432"/>
      <c r="E6432"/>
      <c r="F6432"/>
      <c r="G6432" s="6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</row>
    <row r="6433" spans="2:21" x14ac:dyDescent="0.35">
      <c r="B6433" s="8"/>
      <c r="C6433"/>
      <c r="D6433"/>
      <c r="E6433"/>
      <c r="F6433"/>
      <c r="G6433" s="6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</row>
    <row r="6434" spans="2:21" x14ac:dyDescent="0.35">
      <c r="B6434" s="8"/>
      <c r="C6434"/>
      <c r="D6434"/>
      <c r="E6434"/>
      <c r="F6434"/>
      <c r="G6434" s="6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</row>
    <row r="6435" spans="2:21" x14ac:dyDescent="0.35">
      <c r="B6435" s="8"/>
      <c r="C6435"/>
      <c r="D6435"/>
      <c r="E6435"/>
      <c r="F6435"/>
      <c r="G6435" s="6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</row>
    <row r="6436" spans="2:21" x14ac:dyDescent="0.35">
      <c r="B6436" s="8"/>
      <c r="C6436"/>
      <c r="D6436"/>
      <c r="E6436"/>
      <c r="F6436"/>
      <c r="G6436" s="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</row>
    <row r="6437" spans="2:21" x14ac:dyDescent="0.35">
      <c r="B6437" s="8"/>
      <c r="C6437"/>
      <c r="D6437"/>
      <c r="E6437"/>
      <c r="F6437"/>
      <c r="G6437" s="6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</row>
    <row r="6438" spans="2:21" x14ac:dyDescent="0.35">
      <c r="B6438" s="8"/>
      <c r="C6438"/>
      <c r="D6438"/>
      <c r="E6438"/>
      <c r="F6438"/>
      <c r="G6438" s="6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</row>
    <row r="6439" spans="2:21" x14ac:dyDescent="0.35">
      <c r="B6439" s="8"/>
      <c r="C6439"/>
      <c r="D6439"/>
      <c r="E6439"/>
      <c r="F6439"/>
      <c r="G6439" s="6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</row>
    <row r="6440" spans="2:21" x14ac:dyDescent="0.35">
      <c r="B6440" s="8"/>
      <c r="C6440"/>
      <c r="D6440"/>
      <c r="E6440"/>
      <c r="F6440"/>
      <c r="G6440" s="6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</row>
    <row r="6441" spans="2:21" x14ac:dyDescent="0.35">
      <c r="B6441" s="8"/>
      <c r="C6441"/>
      <c r="D6441"/>
      <c r="E6441"/>
      <c r="F6441"/>
      <c r="G6441" s="6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</row>
    <row r="6442" spans="2:21" x14ac:dyDescent="0.35">
      <c r="B6442" s="8"/>
      <c r="C6442"/>
      <c r="D6442"/>
      <c r="E6442"/>
      <c r="F6442"/>
      <c r="G6442" s="6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</row>
    <row r="6443" spans="2:21" x14ac:dyDescent="0.35">
      <c r="B6443" s="8"/>
      <c r="C6443"/>
      <c r="D6443"/>
      <c r="E6443"/>
      <c r="F6443"/>
      <c r="G6443" s="6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</row>
    <row r="6444" spans="2:21" x14ac:dyDescent="0.35">
      <c r="B6444" s="8"/>
      <c r="C6444"/>
      <c r="D6444"/>
      <c r="E6444"/>
      <c r="F6444"/>
      <c r="G6444" s="6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</row>
    <row r="6445" spans="2:21" x14ac:dyDescent="0.35">
      <c r="B6445" s="8"/>
      <c r="C6445"/>
      <c r="D6445"/>
      <c r="E6445"/>
      <c r="F6445"/>
      <c r="G6445" s="6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</row>
    <row r="6446" spans="2:21" x14ac:dyDescent="0.35">
      <c r="B6446" s="8"/>
      <c r="C6446"/>
      <c r="D6446"/>
      <c r="E6446"/>
      <c r="F6446"/>
      <c r="G6446" s="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</row>
    <row r="6447" spans="2:21" x14ac:dyDescent="0.35">
      <c r="B6447" s="8"/>
      <c r="C6447"/>
      <c r="D6447"/>
      <c r="E6447"/>
      <c r="F6447"/>
      <c r="G6447" s="6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</row>
    <row r="6448" spans="2:21" x14ac:dyDescent="0.35">
      <c r="B6448" s="8"/>
      <c r="C6448"/>
      <c r="D6448"/>
      <c r="E6448"/>
      <c r="F6448"/>
      <c r="G6448" s="6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</row>
    <row r="6449" spans="2:21" x14ac:dyDescent="0.35">
      <c r="B6449" s="8"/>
      <c r="C6449"/>
      <c r="D6449"/>
      <c r="E6449"/>
      <c r="F6449"/>
      <c r="G6449" s="6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</row>
    <row r="6450" spans="2:21" x14ac:dyDescent="0.35">
      <c r="B6450" s="8"/>
      <c r="C6450"/>
      <c r="D6450"/>
      <c r="E6450"/>
      <c r="F6450"/>
      <c r="G6450" s="6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</row>
    <row r="6451" spans="2:21" x14ac:dyDescent="0.35">
      <c r="B6451" s="8"/>
      <c r="C6451"/>
      <c r="D6451"/>
      <c r="E6451"/>
      <c r="F6451"/>
      <c r="G6451" s="6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</row>
    <row r="6452" spans="2:21" x14ac:dyDescent="0.35">
      <c r="B6452" s="8"/>
      <c r="C6452"/>
      <c r="D6452"/>
      <c r="E6452"/>
      <c r="F6452"/>
      <c r="G6452" s="6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</row>
    <row r="6453" spans="2:21" x14ac:dyDescent="0.35">
      <c r="B6453" s="8"/>
      <c r="C6453"/>
      <c r="D6453"/>
      <c r="E6453"/>
      <c r="F6453"/>
      <c r="G6453" s="6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</row>
    <row r="6454" spans="2:21" x14ac:dyDescent="0.35">
      <c r="B6454" s="8"/>
      <c r="C6454"/>
      <c r="D6454"/>
      <c r="E6454"/>
      <c r="F6454"/>
      <c r="G6454" s="6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</row>
    <row r="6455" spans="2:21" x14ac:dyDescent="0.35">
      <c r="B6455" s="8"/>
      <c r="C6455"/>
      <c r="D6455"/>
      <c r="E6455"/>
      <c r="F6455"/>
      <c r="G6455" s="6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</row>
    <row r="6456" spans="2:21" x14ac:dyDescent="0.35">
      <c r="B6456" s="8"/>
      <c r="C6456"/>
      <c r="D6456"/>
      <c r="E6456"/>
      <c r="F6456"/>
      <c r="G6456" s="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</row>
    <row r="6457" spans="2:21" x14ac:dyDescent="0.35">
      <c r="B6457" s="8"/>
      <c r="C6457"/>
      <c r="D6457"/>
      <c r="E6457"/>
      <c r="F6457"/>
      <c r="G6457" s="6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</row>
    <row r="6458" spans="2:21" x14ac:dyDescent="0.35">
      <c r="B6458" s="8"/>
      <c r="C6458"/>
      <c r="D6458"/>
      <c r="E6458"/>
      <c r="F6458"/>
      <c r="G6458" s="6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</row>
    <row r="6459" spans="2:21" x14ac:dyDescent="0.35">
      <c r="B6459" s="8"/>
      <c r="C6459"/>
      <c r="D6459"/>
      <c r="E6459"/>
      <c r="F6459"/>
      <c r="G6459" s="6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</row>
    <row r="6460" spans="2:21" x14ac:dyDescent="0.35">
      <c r="B6460" s="8"/>
      <c r="C6460"/>
      <c r="D6460"/>
      <c r="E6460"/>
      <c r="F6460"/>
      <c r="G6460" s="6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</row>
    <row r="6461" spans="2:21" x14ac:dyDescent="0.35">
      <c r="B6461" s="8"/>
      <c r="C6461"/>
      <c r="D6461"/>
      <c r="E6461"/>
      <c r="F6461"/>
      <c r="G6461" s="6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</row>
    <row r="6462" spans="2:21" x14ac:dyDescent="0.35">
      <c r="B6462" s="8"/>
      <c r="C6462"/>
      <c r="D6462"/>
      <c r="E6462"/>
      <c r="F6462"/>
      <c r="G6462" s="6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</row>
    <row r="6463" spans="2:21" x14ac:dyDescent="0.35">
      <c r="B6463" s="8"/>
      <c r="C6463"/>
      <c r="D6463"/>
      <c r="E6463"/>
      <c r="F6463"/>
      <c r="G6463" s="6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</row>
    <row r="6464" spans="2:21" x14ac:dyDescent="0.35">
      <c r="B6464" s="8"/>
      <c r="C6464"/>
      <c r="D6464"/>
      <c r="E6464"/>
      <c r="F6464"/>
      <c r="G6464" s="6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</row>
    <row r="6465" spans="2:21" x14ac:dyDescent="0.35">
      <c r="B6465" s="8"/>
      <c r="C6465"/>
      <c r="D6465"/>
      <c r="E6465"/>
      <c r="F6465"/>
      <c r="G6465" s="6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</row>
    <row r="6466" spans="2:21" x14ac:dyDescent="0.35">
      <c r="B6466" s="8"/>
      <c r="C6466"/>
      <c r="D6466"/>
      <c r="E6466"/>
      <c r="F6466"/>
      <c r="G6466" s="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</row>
    <row r="6467" spans="2:21" x14ac:dyDescent="0.35">
      <c r="B6467" s="8"/>
      <c r="C6467"/>
      <c r="D6467"/>
      <c r="E6467"/>
      <c r="F6467"/>
      <c r="G6467" s="6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</row>
    <row r="6468" spans="2:21" x14ac:dyDescent="0.35">
      <c r="B6468" s="8"/>
      <c r="C6468"/>
      <c r="D6468"/>
      <c r="E6468"/>
      <c r="F6468"/>
      <c r="G6468" s="6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</row>
    <row r="6469" spans="2:21" x14ac:dyDescent="0.35">
      <c r="B6469" s="8"/>
      <c r="C6469"/>
      <c r="D6469"/>
      <c r="E6469"/>
      <c r="F6469"/>
      <c r="G6469" s="6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</row>
    <row r="6470" spans="2:21" x14ac:dyDescent="0.35">
      <c r="B6470" s="8"/>
      <c r="C6470"/>
      <c r="D6470"/>
      <c r="E6470"/>
      <c r="F6470"/>
      <c r="G6470" s="6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</row>
    <row r="6471" spans="2:21" x14ac:dyDescent="0.35">
      <c r="B6471" s="8"/>
      <c r="C6471"/>
      <c r="D6471"/>
      <c r="E6471"/>
      <c r="F6471"/>
      <c r="G6471" s="6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</row>
    <row r="6472" spans="2:21" x14ac:dyDescent="0.35">
      <c r="B6472" s="8"/>
      <c r="C6472"/>
      <c r="D6472"/>
      <c r="E6472"/>
      <c r="F6472"/>
      <c r="G6472" s="6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</row>
    <row r="6473" spans="2:21" x14ac:dyDescent="0.35">
      <c r="B6473" s="8"/>
      <c r="C6473"/>
      <c r="D6473"/>
      <c r="E6473"/>
      <c r="F6473"/>
      <c r="G6473" s="6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</row>
    <row r="6474" spans="2:21" x14ac:dyDescent="0.35">
      <c r="B6474" s="8"/>
      <c r="C6474"/>
      <c r="D6474"/>
      <c r="E6474"/>
      <c r="F6474"/>
      <c r="G6474" s="6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</row>
    <row r="6475" spans="2:21" x14ac:dyDescent="0.35">
      <c r="B6475" s="8"/>
      <c r="C6475"/>
      <c r="D6475"/>
      <c r="E6475"/>
      <c r="F6475"/>
      <c r="G6475" s="6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</row>
    <row r="6476" spans="2:21" x14ac:dyDescent="0.35">
      <c r="B6476" s="8"/>
      <c r="C6476"/>
      <c r="D6476"/>
      <c r="E6476"/>
      <c r="F6476"/>
      <c r="G6476" s="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</row>
    <row r="6477" spans="2:21" x14ac:dyDescent="0.35">
      <c r="B6477" s="8"/>
      <c r="C6477"/>
      <c r="D6477"/>
      <c r="E6477"/>
      <c r="F6477"/>
      <c r="G6477" s="6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</row>
    <row r="6478" spans="2:21" x14ac:dyDescent="0.35">
      <c r="B6478" s="8"/>
      <c r="C6478"/>
      <c r="D6478"/>
      <c r="E6478"/>
      <c r="F6478"/>
      <c r="G6478" s="6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</row>
    <row r="6479" spans="2:21" x14ac:dyDescent="0.35">
      <c r="B6479" s="8"/>
      <c r="C6479"/>
      <c r="D6479"/>
      <c r="E6479"/>
      <c r="F6479"/>
      <c r="G6479" s="6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</row>
    <row r="6480" spans="2:21" x14ac:dyDescent="0.35">
      <c r="B6480" s="8"/>
      <c r="C6480"/>
      <c r="D6480"/>
      <c r="E6480"/>
      <c r="F6480"/>
      <c r="G6480" s="6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</row>
    <row r="6481" spans="2:21" x14ac:dyDescent="0.35">
      <c r="B6481" s="8"/>
      <c r="C6481"/>
      <c r="D6481"/>
      <c r="E6481"/>
      <c r="F6481"/>
      <c r="G6481" s="6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</row>
    <row r="6482" spans="2:21" x14ac:dyDescent="0.35">
      <c r="B6482" s="8"/>
      <c r="C6482"/>
      <c r="D6482"/>
      <c r="E6482"/>
      <c r="F6482"/>
      <c r="G6482" s="6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</row>
    <row r="6483" spans="2:21" x14ac:dyDescent="0.35">
      <c r="B6483" s="8"/>
      <c r="C6483"/>
      <c r="D6483"/>
      <c r="E6483"/>
      <c r="F6483"/>
      <c r="G6483" s="6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</row>
    <row r="6484" spans="2:21" x14ac:dyDescent="0.35">
      <c r="B6484" s="8"/>
      <c r="C6484"/>
      <c r="D6484"/>
      <c r="E6484"/>
      <c r="F6484"/>
      <c r="G6484" s="6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</row>
    <row r="6485" spans="2:21" x14ac:dyDescent="0.35">
      <c r="B6485" s="8"/>
      <c r="C6485"/>
      <c r="D6485"/>
      <c r="E6485"/>
      <c r="F6485"/>
      <c r="G6485" s="6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</row>
    <row r="6486" spans="2:21" x14ac:dyDescent="0.35">
      <c r="B6486" s="8"/>
      <c r="C6486"/>
      <c r="D6486"/>
      <c r="E6486"/>
      <c r="F6486"/>
      <c r="G6486" s="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</row>
    <row r="6487" spans="2:21" x14ac:dyDescent="0.35">
      <c r="B6487" s="8"/>
      <c r="C6487"/>
      <c r="D6487"/>
      <c r="E6487"/>
      <c r="F6487"/>
      <c r="G6487" s="6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</row>
    <row r="6488" spans="2:21" x14ac:dyDescent="0.35">
      <c r="B6488" s="8"/>
      <c r="C6488"/>
      <c r="D6488"/>
      <c r="E6488"/>
      <c r="F6488"/>
      <c r="G6488" s="6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</row>
    <row r="6489" spans="2:21" x14ac:dyDescent="0.35">
      <c r="B6489" s="8"/>
      <c r="C6489"/>
      <c r="D6489"/>
      <c r="E6489"/>
      <c r="F6489"/>
      <c r="G6489" s="6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</row>
    <row r="6490" spans="2:21" x14ac:dyDescent="0.35">
      <c r="B6490" s="8"/>
      <c r="C6490"/>
      <c r="D6490"/>
      <c r="E6490"/>
      <c r="F6490"/>
      <c r="G6490" s="6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</row>
    <row r="6491" spans="2:21" x14ac:dyDescent="0.35">
      <c r="B6491" s="8"/>
      <c r="C6491"/>
      <c r="D6491"/>
      <c r="E6491"/>
      <c r="F6491"/>
      <c r="G6491" s="6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</row>
    <row r="6492" spans="2:21" x14ac:dyDescent="0.35">
      <c r="B6492" s="8"/>
      <c r="C6492"/>
      <c r="D6492"/>
      <c r="E6492"/>
      <c r="F6492"/>
      <c r="G6492" s="6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</row>
    <row r="6493" spans="2:21" x14ac:dyDescent="0.35">
      <c r="B6493" s="8"/>
      <c r="C6493"/>
      <c r="D6493"/>
      <c r="E6493"/>
      <c r="F6493"/>
      <c r="G6493" s="6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</row>
    <row r="6494" spans="2:21" x14ac:dyDescent="0.35">
      <c r="B6494" s="8"/>
      <c r="C6494"/>
      <c r="D6494"/>
      <c r="E6494"/>
      <c r="F6494"/>
      <c r="G6494" s="6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</row>
    <row r="6495" spans="2:21" x14ac:dyDescent="0.35">
      <c r="B6495" s="8"/>
      <c r="C6495"/>
      <c r="D6495"/>
      <c r="E6495"/>
      <c r="F6495"/>
      <c r="G6495" s="6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</row>
    <row r="6496" spans="2:21" x14ac:dyDescent="0.35">
      <c r="B6496" s="8"/>
      <c r="C6496"/>
      <c r="D6496"/>
      <c r="E6496"/>
      <c r="F6496"/>
      <c r="G6496" s="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</row>
    <row r="6497" spans="2:21" x14ac:dyDescent="0.35">
      <c r="B6497" s="8"/>
      <c r="C6497"/>
      <c r="D6497"/>
      <c r="E6497"/>
      <c r="F6497"/>
      <c r="G6497" s="6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</row>
    <row r="6498" spans="2:21" x14ac:dyDescent="0.35">
      <c r="B6498" s="8"/>
      <c r="C6498"/>
      <c r="D6498"/>
      <c r="E6498"/>
      <c r="F6498"/>
      <c r="G6498" s="6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</row>
    <row r="6499" spans="2:21" x14ac:dyDescent="0.35">
      <c r="B6499" s="8"/>
      <c r="C6499"/>
      <c r="D6499"/>
      <c r="E6499"/>
      <c r="F6499"/>
      <c r="G6499" s="6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</row>
    <row r="6500" spans="2:21" x14ac:dyDescent="0.35">
      <c r="B6500" s="8"/>
      <c r="C6500"/>
      <c r="D6500"/>
      <c r="E6500"/>
      <c r="F6500"/>
      <c r="G6500" s="6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</row>
    <row r="6501" spans="2:21" x14ac:dyDescent="0.35">
      <c r="B6501" s="8"/>
      <c r="C6501"/>
      <c r="D6501"/>
      <c r="E6501"/>
      <c r="F6501"/>
      <c r="G6501" s="6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</row>
    <row r="6502" spans="2:21" x14ac:dyDescent="0.35">
      <c r="B6502" s="8"/>
      <c r="C6502"/>
      <c r="D6502"/>
      <c r="E6502"/>
      <c r="F6502"/>
      <c r="G6502" s="6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</row>
    <row r="6503" spans="2:21" x14ac:dyDescent="0.35">
      <c r="B6503" s="8"/>
      <c r="C6503"/>
      <c r="D6503"/>
      <c r="E6503"/>
      <c r="F6503"/>
      <c r="G6503" s="6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</row>
    <row r="6504" spans="2:21" x14ac:dyDescent="0.35">
      <c r="B6504" s="8"/>
      <c r="C6504"/>
      <c r="D6504"/>
      <c r="E6504"/>
      <c r="F6504"/>
      <c r="G6504" s="6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</row>
    <row r="6505" spans="2:21" x14ac:dyDescent="0.35">
      <c r="B6505" s="8"/>
      <c r="C6505"/>
      <c r="D6505"/>
      <c r="E6505"/>
      <c r="F6505"/>
      <c r="G6505" s="6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</row>
    <row r="6506" spans="2:21" x14ac:dyDescent="0.35">
      <c r="B6506" s="8"/>
      <c r="C6506"/>
      <c r="D6506"/>
      <c r="E6506"/>
      <c r="F6506"/>
      <c r="G6506" s="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</row>
    <row r="6507" spans="2:21" x14ac:dyDescent="0.35">
      <c r="B6507" s="8"/>
      <c r="C6507"/>
      <c r="D6507"/>
      <c r="E6507"/>
      <c r="F6507"/>
      <c r="G6507" s="6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</row>
    <row r="6508" spans="2:21" x14ac:dyDescent="0.35">
      <c r="B6508" s="8"/>
      <c r="C6508"/>
      <c r="D6508"/>
      <c r="E6508"/>
      <c r="F6508"/>
      <c r="G6508" s="6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</row>
    <row r="6509" spans="2:21" x14ac:dyDescent="0.35">
      <c r="B6509" s="8"/>
      <c r="C6509"/>
      <c r="D6509"/>
      <c r="E6509"/>
      <c r="F6509"/>
      <c r="G6509" s="6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</row>
    <row r="6510" spans="2:21" x14ac:dyDescent="0.35">
      <c r="B6510" s="8"/>
      <c r="C6510"/>
      <c r="D6510"/>
      <c r="E6510"/>
      <c r="F6510"/>
      <c r="G6510" s="6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</row>
    <row r="6511" spans="2:21" x14ac:dyDescent="0.35">
      <c r="B6511" s="8"/>
      <c r="C6511"/>
      <c r="D6511"/>
      <c r="E6511"/>
      <c r="F6511"/>
      <c r="G6511" s="6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</row>
    <row r="6512" spans="2:21" x14ac:dyDescent="0.35">
      <c r="B6512" s="8"/>
      <c r="C6512"/>
      <c r="D6512"/>
      <c r="E6512"/>
      <c r="F6512"/>
      <c r="G6512" s="6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</row>
    <row r="6513" spans="2:21" x14ac:dyDescent="0.35">
      <c r="B6513" s="8"/>
      <c r="C6513"/>
      <c r="D6513"/>
      <c r="E6513"/>
      <c r="F6513"/>
      <c r="G6513" s="6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</row>
    <row r="6514" spans="2:21" x14ac:dyDescent="0.35">
      <c r="B6514" s="8"/>
      <c r="C6514"/>
      <c r="D6514"/>
      <c r="E6514"/>
      <c r="F6514"/>
      <c r="G6514" s="6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</row>
    <row r="6515" spans="2:21" x14ac:dyDescent="0.35">
      <c r="B6515" s="8"/>
      <c r="C6515"/>
      <c r="D6515"/>
      <c r="E6515"/>
      <c r="F6515"/>
      <c r="G6515" s="6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</row>
    <row r="6516" spans="2:21" x14ac:dyDescent="0.35">
      <c r="B6516" s="8"/>
      <c r="C6516"/>
      <c r="D6516"/>
      <c r="E6516"/>
      <c r="F6516"/>
      <c r="G6516" s="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</row>
    <row r="6517" spans="2:21" x14ac:dyDescent="0.35">
      <c r="B6517" s="8"/>
      <c r="C6517"/>
      <c r="D6517"/>
      <c r="E6517"/>
      <c r="F6517"/>
      <c r="G6517" s="6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</row>
    <row r="6518" spans="2:21" x14ac:dyDescent="0.35">
      <c r="B6518" s="8"/>
      <c r="C6518"/>
      <c r="D6518"/>
      <c r="E6518"/>
      <c r="F6518"/>
      <c r="G6518" s="6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</row>
    <row r="6519" spans="2:21" x14ac:dyDescent="0.35">
      <c r="B6519" s="8"/>
      <c r="C6519"/>
      <c r="D6519"/>
      <c r="E6519"/>
      <c r="F6519"/>
      <c r="G6519" s="6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</row>
    <row r="6520" spans="2:21" x14ac:dyDescent="0.35">
      <c r="B6520" s="8"/>
      <c r="C6520"/>
      <c r="D6520"/>
      <c r="E6520"/>
      <c r="F6520"/>
      <c r="G6520" s="6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</row>
    <row r="6521" spans="2:21" x14ac:dyDescent="0.35">
      <c r="B6521" s="8"/>
      <c r="C6521"/>
      <c r="D6521"/>
      <c r="E6521"/>
      <c r="F6521"/>
      <c r="G6521" s="6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</row>
    <row r="6522" spans="2:21" x14ac:dyDescent="0.35">
      <c r="B6522" s="8"/>
      <c r="C6522"/>
      <c r="D6522"/>
      <c r="E6522"/>
      <c r="F6522"/>
      <c r="G6522" s="6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</row>
    <row r="6523" spans="2:21" x14ac:dyDescent="0.35">
      <c r="B6523" s="8"/>
      <c r="C6523"/>
      <c r="D6523"/>
      <c r="E6523"/>
      <c r="F6523"/>
      <c r="G6523" s="6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</row>
    <row r="6524" spans="2:21" x14ac:dyDescent="0.35">
      <c r="B6524" s="8"/>
      <c r="C6524"/>
      <c r="D6524"/>
      <c r="E6524"/>
      <c r="F6524"/>
      <c r="G6524" s="6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</row>
    <row r="6525" spans="2:21" x14ac:dyDescent="0.35">
      <c r="B6525" s="8"/>
      <c r="C6525"/>
      <c r="D6525"/>
      <c r="E6525"/>
      <c r="F6525"/>
      <c r="G6525" s="6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</row>
    <row r="6526" spans="2:21" x14ac:dyDescent="0.35">
      <c r="B6526" s="8"/>
      <c r="C6526"/>
      <c r="D6526"/>
      <c r="E6526"/>
      <c r="F6526"/>
      <c r="G6526" s="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</row>
    <row r="6527" spans="2:21" x14ac:dyDescent="0.35">
      <c r="B6527" s="8"/>
      <c r="C6527"/>
      <c r="D6527"/>
      <c r="E6527"/>
      <c r="F6527"/>
      <c r="G6527" s="6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</row>
    <row r="6528" spans="2:21" x14ac:dyDescent="0.35">
      <c r="B6528" s="8"/>
      <c r="C6528"/>
      <c r="D6528"/>
      <c r="E6528"/>
      <c r="F6528"/>
      <c r="G6528" s="6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</row>
    <row r="6529" spans="2:21" x14ac:dyDescent="0.35">
      <c r="B6529" s="8"/>
      <c r="C6529"/>
      <c r="D6529"/>
      <c r="E6529"/>
      <c r="F6529"/>
      <c r="G6529" s="6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</row>
    <row r="6530" spans="2:21" x14ac:dyDescent="0.35">
      <c r="B6530" s="8"/>
      <c r="C6530"/>
      <c r="D6530"/>
      <c r="E6530"/>
      <c r="F6530"/>
      <c r="G6530" s="6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</row>
    <row r="6531" spans="2:21" x14ac:dyDescent="0.35">
      <c r="B6531" s="8"/>
      <c r="C6531"/>
      <c r="D6531"/>
      <c r="E6531"/>
      <c r="F6531"/>
      <c r="G6531" s="6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</row>
    <row r="6532" spans="2:21" x14ac:dyDescent="0.35">
      <c r="B6532" s="8"/>
      <c r="C6532"/>
      <c r="D6532"/>
      <c r="E6532"/>
      <c r="F6532"/>
      <c r="G6532" s="6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</row>
    <row r="6533" spans="2:21" x14ac:dyDescent="0.35">
      <c r="B6533" s="8"/>
      <c r="C6533"/>
      <c r="D6533"/>
      <c r="E6533"/>
      <c r="F6533"/>
      <c r="G6533" s="6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</row>
    <row r="6534" spans="2:21" x14ac:dyDescent="0.35">
      <c r="B6534" s="8"/>
      <c r="C6534"/>
      <c r="D6534"/>
      <c r="E6534"/>
      <c r="F6534"/>
      <c r="G6534" s="6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</row>
    <row r="6535" spans="2:21" x14ac:dyDescent="0.35">
      <c r="B6535" s="8"/>
      <c r="C6535"/>
      <c r="D6535"/>
      <c r="E6535"/>
      <c r="F6535"/>
      <c r="G6535" s="6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</row>
    <row r="6536" spans="2:21" x14ac:dyDescent="0.35">
      <c r="B6536" s="8"/>
      <c r="C6536"/>
      <c r="D6536"/>
      <c r="E6536"/>
      <c r="F6536"/>
      <c r="G6536" s="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</row>
    <row r="6537" spans="2:21" x14ac:dyDescent="0.35">
      <c r="B6537" s="8"/>
      <c r="C6537"/>
      <c r="D6537"/>
      <c r="E6537"/>
      <c r="F6537"/>
      <c r="G6537" s="6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</row>
    <row r="6538" spans="2:21" x14ac:dyDescent="0.35">
      <c r="B6538" s="8"/>
      <c r="C6538"/>
      <c r="D6538"/>
      <c r="E6538"/>
      <c r="F6538"/>
      <c r="G6538" s="6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</row>
    <row r="6539" spans="2:21" x14ac:dyDescent="0.35">
      <c r="B6539" s="8"/>
      <c r="C6539"/>
      <c r="D6539"/>
      <c r="E6539"/>
      <c r="F6539"/>
      <c r="G6539" s="6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</row>
    <row r="6540" spans="2:21" x14ac:dyDescent="0.35">
      <c r="B6540" s="8"/>
      <c r="C6540"/>
      <c r="D6540"/>
      <c r="E6540"/>
      <c r="F6540"/>
      <c r="G6540" s="6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</row>
    <row r="6541" spans="2:21" x14ac:dyDescent="0.35">
      <c r="B6541" s="8"/>
      <c r="C6541"/>
      <c r="D6541"/>
      <c r="E6541"/>
      <c r="F6541"/>
      <c r="G6541" s="6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</row>
    <row r="6542" spans="2:21" x14ac:dyDescent="0.35">
      <c r="B6542" s="8"/>
      <c r="C6542"/>
      <c r="D6542"/>
      <c r="E6542"/>
      <c r="F6542"/>
      <c r="G6542" s="6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</row>
    <row r="6543" spans="2:21" x14ac:dyDescent="0.35">
      <c r="B6543" s="8"/>
      <c r="C6543"/>
      <c r="D6543"/>
      <c r="E6543"/>
      <c r="F6543"/>
      <c r="G6543" s="6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</row>
    <row r="6544" spans="2:21" x14ac:dyDescent="0.35">
      <c r="B6544" s="8"/>
      <c r="C6544"/>
      <c r="D6544"/>
      <c r="E6544"/>
      <c r="F6544"/>
      <c r="G6544" s="6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</row>
    <row r="6545" spans="2:21" x14ac:dyDescent="0.35">
      <c r="B6545" s="8"/>
      <c r="C6545"/>
      <c r="D6545"/>
      <c r="E6545"/>
      <c r="F6545"/>
      <c r="G6545" s="6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</row>
    <row r="6546" spans="2:21" x14ac:dyDescent="0.35">
      <c r="B6546" s="8"/>
      <c r="C6546"/>
      <c r="D6546"/>
      <c r="E6546"/>
      <c r="F6546"/>
      <c r="G6546" s="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</row>
    <row r="6547" spans="2:21" x14ac:dyDescent="0.35">
      <c r="B6547" s="8"/>
      <c r="C6547"/>
      <c r="D6547"/>
      <c r="E6547"/>
      <c r="F6547"/>
      <c r="G6547" s="6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</row>
    <row r="6548" spans="2:21" x14ac:dyDescent="0.35">
      <c r="B6548" s="8"/>
      <c r="C6548"/>
      <c r="D6548"/>
      <c r="E6548"/>
      <c r="F6548"/>
      <c r="G6548" s="6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</row>
    <row r="6549" spans="2:21" x14ac:dyDescent="0.35">
      <c r="B6549" s="8"/>
      <c r="C6549"/>
      <c r="D6549"/>
      <c r="E6549"/>
      <c r="F6549"/>
      <c r="G6549" s="6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</row>
    <row r="6550" spans="2:21" x14ac:dyDescent="0.35">
      <c r="B6550" s="8"/>
      <c r="C6550"/>
      <c r="D6550"/>
      <c r="E6550"/>
      <c r="F6550"/>
      <c r="G6550" s="6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</row>
    <row r="6551" spans="2:21" x14ac:dyDescent="0.35">
      <c r="B6551" s="8"/>
      <c r="C6551"/>
      <c r="D6551"/>
      <c r="E6551"/>
      <c r="F6551"/>
      <c r="G6551" s="6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</row>
    <row r="6552" spans="2:21" x14ac:dyDescent="0.35">
      <c r="B6552" s="8"/>
      <c r="C6552"/>
      <c r="D6552"/>
      <c r="E6552"/>
      <c r="F6552"/>
      <c r="G6552" s="6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</row>
    <row r="6553" spans="2:21" x14ac:dyDescent="0.35">
      <c r="B6553" s="8"/>
      <c r="C6553"/>
      <c r="D6553"/>
      <c r="E6553"/>
      <c r="F6553"/>
      <c r="G6553" s="6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</row>
    <row r="6554" spans="2:21" x14ac:dyDescent="0.35">
      <c r="B6554" s="8"/>
      <c r="C6554"/>
      <c r="D6554"/>
      <c r="E6554"/>
      <c r="F6554"/>
      <c r="G6554" s="6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</row>
    <row r="6555" spans="2:21" x14ac:dyDescent="0.35">
      <c r="B6555" s="8"/>
      <c r="C6555"/>
      <c r="D6555"/>
      <c r="E6555"/>
      <c r="F6555"/>
      <c r="G6555" s="6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</row>
    <row r="6556" spans="2:21" x14ac:dyDescent="0.35">
      <c r="B6556" s="8"/>
      <c r="C6556"/>
      <c r="D6556"/>
      <c r="E6556"/>
      <c r="F6556"/>
      <c r="G6556" s="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</row>
    <row r="6557" spans="2:21" x14ac:dyDescent="0.35">
      <c r="B6557" s="8"/>
      <c r="C6557"/>
      <c r="D6557"/>
      <c r="E6557"/>
      <c r="F6557"/>
      <c r="G6557" s="6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</row>
    <row r="6558" spans="2:21" x14ac:dyDescent="0.35">
      <c r="B6558" s="8"/>
      <c r="C6558"/>
      <c r="D6558"/>
      <c r="E6558"/>
      <c r="F6558"/>
      <c r="G6558" s="6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</row>
    <row r="6559" spans="2:21" x14ac:dyDescent="0.35">
      <c r="B6559" s="8"/>
      <c r="C6559"/>
      <c r="D6559"/>
      <c r="E6559"/>
      <c r="F6559"/>
      <c r="G6559" s="6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</row>
    <row r="6560" spans="2:21" x14ac:dyDescent="0.35">
      <c r="B6560" s="8"/>
      <c r="C6560"/>
      <c r="D6560"/>
      <c r="E6560"/>
      <c r="F6560"/>
      <c r="G6560" s="6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</row>
    <row r="6561" spans="2:21" x14ac:dyDescent="0.35">
      <c r="B6561" s="8"/>
      <c r="C6561"/>
      <c r="D6561"/>
      <c r="E6561"/>
      <c r="F6561"/>
      <c r="G6561" s="6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</row>
    <row r="6562" spans="2:21" x14ac:dyDescent="0.35">
      <c r="B6562" s="8"/>
      <c r="C6562"/>
      <c r="D6562"/>
      <c r="E6562"/>
      <c r="F6562"/>
      <c r="G6562" s="6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</row>
    <row r="6563" spans="2:21" x14ac:dyDescent="0.35">
      <c r="B6563" s="8"/>
      <c r="C6563"/>
      <c r="D6563"/>
      <c r="E6563"/>
      <c r="F6563"/>
      <c r="G6563" s="6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</row>
    <row r="6564" spans="2:21" x14ac:dyDescent="0.35">
      <c r="B6564" s="8"/>
      <c r="C6564"/>
      <c r="D6564"/>
      <c r="E6564"/>
      <c r="F6564"/>
      <c r="G6564" s="6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</row>
    <row r="6565" spans="2:21" x14ac:dyDescent="0.35">
      <c r="B6565" s="8"/>
      <c r="C6565"/>
      <c r="D6565"/>
      <c r="E6565"/>
      <c r="F6565"/>
      <c r="G6565" s="6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</row>
    <row r="6566" spans="2:21" x14ac:dyDescent="0.35">
      <c r="B6566" s="8"/>
      <c r="C6566"/>
      <c r="D6566"/>
      <c r="E6566"/>
      <c r="F6566"/>
      <c r="G6566" s="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</row>
    <row r="6567" spans="2:21" x14ac:dyDescent="0.35">
      <c r="B6567" s="8"/>
      <c r="C6567"/>
      <c r="D6567"/>
      <c r="E6567"/>
      <c r="F6567"/>
      <c r="G6567" s="6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</row>
    <row r="6568" spans="2:21" x14ac:dyDescent="0.35">
      <c r="B6568" s="8"/>
      <c r="C6568"/>
      <c r="D6568"/>
      <c r="E6568"/>
      <c r="F6568"/>
      <c r="G6568" s="6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</row>
    <row r="6569" spans="2:21" x14ac:dyDescent="0.35">
      <c r="B6569" s="8"/>
      <c r="C6569"/>
      <c r="D6569"/>
      <c r="E6569"/>
      <c r="F6569"/>
      <c r="G6569" s="6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</row>
    <row r="6570" spans="2:21" x14ac:dyDescent="0.35">
      <c r="B6570" s="8"/>
      <c r="C6570"/>
      <c r="D6570"/>
      <c r="E6570"/>
      <c r="F6570"/>
      <c r="G6570" s="6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</row>
    <row r="6571" spans="2:21" x14ac:dyDescent="0.35">
      <c r="B6571" s="8"/>
      <c r="C6571"/>
      <c r="D6571"/>
      <c r="E6571"/>
      <c r="F6571"/>
      <c r="G6571" s="6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</row>
    <row r="6572" spans="2:21" x14ac:dyDescent="0.35">
      <c r="B6572" s="8"/>
      <c r="C6572"/>
      <c r="D6572"/>
      <c r="E6572"/>
      <c r="F6572"/>
      <c r="G6572" s="6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</row>
    <row r="6573" spans="2:21" x14ac:dyDescent="0.35">
      <c r="B6573" s="8"/>
      <c r="C6573"/>
      <c r="D6573"/>
      <c r="E6573"/>
      <c r="F6573"/>
      <c r="G6573" s="6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</row>
    <row r="6574" spans="2:21" x14ac:dyDescent="0.35">
      <c r="B6574" s="8"/>
      <c r="C6574"/>
      <c r="D6574"/>
      <c r="E6574"/>
      <c r="F6574"/>
      <c r="G6574" s="6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</row>
    <row r="6575" spans="2:21" x14ac:dyDescent="0.35">
      <c r="B6575" s="8"/>
      <c r="C6575"/>
      <c r="D6575"/>
      <c r="E6575"/>
      <c r="F6575"/>
      <c r="G6575" s="6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</row>
    <row r="6576" spans="2:21" x14ac:dyDescent="0.35">
      <c r="B6576" s="8"/>
      <c r="C6576"/>
      <c r="D6576"/>
      <c r="E6576"/>
      <c r="F6576"/>
      <c r="G6576" s="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</row>
    <row r="6577" spans="2:21" x14ac:dyDescent="0.35">
      <c r="B6577" s="8"/>
      <c r="C6577"/>
      <c r="D6577"/>
      <c r="E6577"/>
      <c r="F6577"/>
      <c r="G6577" s="6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</row>
    <row r="6578" spans="2:21" x14ac:dyDescent="0.35">
      <c r="B6578" s="8"/>
      <c r="C6578"/>
      <c r="D6578"/>
      <c r="E6578"/>
      <c r="F6578"/>
      <c r="G6578" s="6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</row>
    <row r="6579" spans="2:21" x14ac:dyDescent="0.35">
      <c r="B6579" s="8"/>
      <c r="C6579"/>
      <c r="D6579"/>
      <c r="E6579"/>
      <c r="F6579"/>
      <c r="G6579" s="6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</row>
    <row r="6580" spans="2:21" x14ac:dyDescent="0.35">
      <c r="B6580" s="8"/>
      <c r="C6580"/>
      <c r="D6580"/>
      <c r="E6580"/>
      <c r="F6580"/>
      <c r="G6580" s="6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</row>
    <row r="6581" spans="2:21" x14ac:dyDescent="0.35">
      <c r="B6581" s="8"/>
      <c r="C6581"/>
      <c r="D6581"/>
      <c r="E6581"/>
      <c r="F6581"/>
      <c r="G6581" s="6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</row>
    <row r="6582" spans="2:21" x14ac:dyDescent="0.35">
      <c r="B6582" s="8"/>
      <c r="C6582"/>
      <c r="D6582"/>
      <c r="E6582"/>
      <c r="F6582"/>
      <c r="G6582" s="6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</row>
    <row r="6583" spans="2:21" x14ac:dyDescent="0.35">
      <c r="B6583" s="8"/>
      <c r="C6583"/>
      <c r="D6583"/>
      <c r="E6583"/>
      <c r="F6583"/>
      <c r="G6583" s="6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</row>
    <row r="6584" spans="2:21" x14ac:dyDescent="0.35">
      <c r="B6584" s="8"/>
      <c r="C6584"/>
      <c r="D6584"/>
      <c r="E6584"/>
      <c r="F6584"/>
      <c r="G6584" s="6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</row>
    <row r="6585" spans="2:21" x14ac:dyDescent="0.35">
      <c r="B6585" s="8"/>
      <c r="C6585"/>
      <c r="D6585"/>
      <c r="E6585"/>
      <c r="F6585"/>
      <c r="G6585" s="6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</row>
    <row r="6586" spans="2:21" x14ac:dyDescent="0.35">
      <c r="B6586" s="8"/>
      <c r="C6586"/>
      <c r="D6586"/>
      <c r="E6586"/>
      <c r="F6586"/>
      <c r="G6586" s="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</row>
    <row r="6587" spans="2:21" x14ac:dyDescent="0.35">
      <c r="B6587" s="8"/>
      <c r="C6587"/>
      <c r="D6587"/>
      <c r="E6587"/>
      <c r="F6587"/>
      <c r="G6587" s="6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</row>
    <row r="6588" spans="2:21" x14ac:dyDescent="0.35">
      <c r="B6588" s="8"/>
      <c r="C6588"/>
      <c r="D6588"/>
      <c r="E6588"/>
      <c r="F6588"/>
      <c r="G6588" s="6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</row>
    <row r="6589" spans="2:21" x14ac:dyDescent="0.35">
      <c r="B6589" s="8"/>
      <c r="C6589"/>
      <c r="D6589"/>
      <c r="E6589"/>
      <c r="F6589"/>
      <c r="G6589" s="6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</row>
    <row r="6590" spans="2:21" x14ac:dyDescent="0.35">
      <c r="B6590" s="8"/>
      <c r="C6590"/>
      <c r="D6590"/>
      <c r="E6590"/>
      <c r="F6590"/>
      <c r="G6590" s="6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</row>
    <row r="6591" spans="2:21" x14ac:dyDescent="0.35">
      <c r="B6591" s="8"/>
      <c r="C6591"/>
      <c r="D6591"/>
      <c r="E6591"/>
      <c r="F6591"/>
      <c r="G6591" s="6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</row>
    <row r="6592" spans="2:21" x14ac:dyDescent="0.35">
      <c r="B6592" s="8"/>
      <c r="C6592"/>
      <c r="D6592"/>
      <c r="E6592"/>
      <c r="F6592"/>
      <c r="G6592" s="6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</row>
    <row r="6593" spans="2:21" x14ac:dyDescent="0.35">
      <c r="B6593" s="8"/>
      <c r="C6593"/>
      <c r="D6593"/>
      <c r="E6593"/>
      <c r="F6593"/>
      <c r="G6593" s="6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</row>
    <row r="6594" spans="2:21" x14ac:dyDescent="0.35">
      <c r="B6594" s="8"/>
      <c r="C6594"/>
      <c r="D6594"/>
      <c r="E6594"/>
      <c r="F6594"/>
      <c r="G6594" s="6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</row>
    <row r="6595" spans="2:21" x14ac:dyDescent="0.35">
      <c r="B6595" s="8"/>
      <c r="C6595"/>
      <c r="D6595"/>
      <c r="E6595"/>
      <c r="F6595"/>
      <c r="G6595" s="6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</row>
    <row r="6596" spans="2:21" x14ac:dyDescent="0.35">
      <c r="B6596" s="8"/>
      <c r="C6596"/>
      <c r="D6596"/>
      <c r="E6596"/>
      <c r="F6596"/>
      <c r="G6596" s="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</row>
    <row r="6597" spans="2:21" x14ac:dyDescent="0.35">
      <c r="B6597" s="8"/>
      <c r="C6597"/>
      <c r="D6597"/>
      <c r="E6597"/>
      <c r="F6597"/>
      <c r="G6597" s="6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</row>
    <row r="6598" spans="2:21" x14ac:dyDescent="0.35">
      <c r="B6598" s="8"/>
      <c r="C6598"/>
      <c r="D6598"/>
      <c r="E6598"/>
      <c r="F6598"/>
      <c r="G6598" s="6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</row>
    <row r="6599" spans="2:21" x14ac:dyDescent="0.35">
      <c r="B6599" s="8"/>
      <c r="C6599"/>
      <c r="D6599"/>
      <c r="E6599"/>
      <c r="F6599"/>
      <c r="G6599" s="6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</row>
    <row r="6600" spans="2:21" x14ac:dyDescent="0.35">
      <c r="B6600" s="8"/>
      <c r="C6600"/>
      <c r="D6600"/>
      <c r="E6600"/>
      <c r="F6600"/>
      <c r="G6600" s="6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</row>
    <row r="6601" spans="2:21" x14ac:dyDescent="0.35">
      <c r="B6601" s="8"/>
      <c r="C6601"/>
      <c r="D6601"/>
      <c r="E6601"/>
      <c r="F6601"/>
      <c r="G6601" s="6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</row>
    <row r="6602" spans="2:21" x14ac:dyDescent="0.35">
      <c r="B6602" s="8"/>
      <c r="C6602"/>
      <c r="D6602"/>
      <c r="E6602"/>
      <c r="F6602"/>
      <c r="G6602" s="6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</row>
    <row r="6603" spans="2:21" x14ac:dyDescent="0.35">
      <c r="B6603" s="8"/>
      <c r="C6603"/>
      <c r="D6603"/>
      <c r="E6603"/>
      <c r="F6603"/>
      <c r="G6603" s="6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</row>
    <row r="6604" spans="2:21" x14ac:dyDescent="0.35">
      <c r="B6604" s="8"/>
      <c r="C6604"/>
      <c r="D6604"/>
      <c r="E6604"/>
      <c r="F6604"/>
      <c r="G6604" s="6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</row>
    <row r="6605" spans="2:21" x14ac:dyDescent="0.35">
      <c r="B6605" s="8"/>
      <c r="C6605"/>
      <c r="D6605"/>
      <c r="E6605"/>
      <c r="F6605"/>
      <c r="G6605" s="6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</row>
    <row r="6606" spans="2:21" x14ac:dyDescent="0.35">
      <c r="B6606" s="8"/>
      <c r="C6606"/>
      <c r="D6606"/>
      <c r="E6606"/>
      <c r="F6606"/>
      <c r="G6606" s="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</row>
    <row r="6607" spans="2:21" x14ac:dyDescent="0.35">
      <c r="B6607" s="8"/>
      <c r="C6607"/>
      <c r="D6607"/>
      <c r="E6607"/>
      <c r="F6607"/>
      <c r="G6607" s="6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</row>
    <row r="6608" spans="2:21" x14ac:dyDescent="0.35">
      <c r="B6608" s="8"/>
      <c r="C6608"/>
      <c r="D6608"/>
      <c r="E6608"/>
      <c r="F6608"/>
      <c r="G6608" s="6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</row>
    <row r="6609" spans="2:21" x14ac:dyDescent="0.35">
      <c r="B6609" s="8"/>
      <c r="C6609"/>
      <c r="D6609"/>
      <c r="E6609"/>
      <c r="F6609"/>
      <c r="G6609" s="6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</row>
    <row r="6610" spans="2:21" x14ac:dyDescent="0.35">
      <c r="B6610" s="8"/>
      <c r="C6610"/>
      <c r="D6610"/>
      <c r="E6610"/>
      <c r="F6610"/>
      <c r="G6610" s="6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</row>
    <row r="6611" spans="2:21" x14ac:dyDescent="0.35">
      <c r="B6611" s="8"/>
      <c r="C6611"/>
      <c r="D6611"/>
      <c r="E6611"/>
      <c r="F6611"/>
      <c r="G6611" s="6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</row>
    <row r="6612" spans="2:21" x14ac:dyDescent="0.35">
      <c r="B6612" s="8"/>
      <c r="C6612"/>
      <c r="D6612"/>
      <c r="E6612"/>
      <c r="F6612"/>
      <c r="G6612" s="6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</row>
    <row r="6613" spans="2:21" x14ac:dyDescent="0.35">
      <c r="B6613" s="8"/>
      <c r="C6613"/>
      <c r="D6613"/>
      <c r="E6613"/>
      <c r="F6613"/>
      <c r="G6613" s="6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</row>
    <row r="6614" spans="2:21" x14ac:dyDescent="0.35">
      <c r="B6614" s="8"/>
      <c r="C6614"/>
      <c r="D6614"/>
      <c r="E6614"/>
      <c r="F6614"/>
      <c r="G6614" s="6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</row>
    <row r="6615" spans="2:21" x14ac:dyDescent="0.35">
      <c r="B6615" s="8"/>
      <c r="C6615"/>
      <c r="D6615"/>
      <c r="E6615"/>
      <c r="F6615"/>
      <c r="G6615" s="6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</row>
    <row r="6616" spans="2:21" x14ac:dyDescent="0.35">
      <c r="B6616" s="8"/>
      <c r="C6616"/>
      <c r="D6616"/>
      <c r="E6616"/>
      <c r="F6616"/>
      <c r="G6616" s="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</row>
    <row r="6617" spans="2:21" x14ac:dyDescent="0.35">
      <c r="B6617" s="8"/>
      <c r="C6617"/>
      <c r="D6617"/>
      <c r="E6617"/>
      <c r="F6617"/>
      <c r="G6617" s="6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</row>
    <row r="6618" spans="2:21" x14ac:dyDescent="0.35">
      <c r="B6618" s="8"/>
      <c r="C6618"/>
      <c r="D6618"/>
      <c r="E6618"/>
      <c r="F6618"/>
      <c r="G6618" s="6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</row>
    <row r="6619" spans="2:21" x14ac:dyDescent="0.35">
      <c r="B6619" s="8"/>
      <c r="C6619"/>
      <c r="D6619"/>
      <c r="E6619"/>
      <c r="F6619"/>
      <c r="G6619" s="6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</row>
    <row r="6620" spans="2:21" x14ac:dyDescent="0.35">
      <c r="B6620" s="8"/>
      <c r="C6620"/>
      <c r="D6620"/>
      <c r="E6620"/>
      <c r="F6620"/>
      <c r="G6620" s="6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</row>
    <row r="6621" spans="2:21" x14ac:dyDescent="0.35">
      <c r="B6621" s="8"/>
      <c r="C6621"/>
      <c r="D6621"/>
      <c r="E6621"/>
      <c r="F6621"/>
      <c r="G6621" s="6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</row>
    <row r="6622" spans="2:21" x14ac:dyDescent="0.35">
      <c r="B6622" s="8"/>
      <c r="C6622"/>
      <c r="D6622"/>
      <c r="E6622"/>
      <c r="F6622"/>
      <c r="G6622" s="6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</row>
    <row r="6623" spans="2:21" x14ac:dyDescent="0.35">
      <c r="B6623" s="8"/>
      <c r="C6623"/>
      <c r="D6623"/>
      <c r="E6623"/>
      <c r="F6623"/>
      <c r="G6623" s="6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</row>
    <row r="6624" spans="2:21" x14ac:dyDescent="0.35">
      <c r="B6624" s="8"/>
      <c r="C6624"/>
      <c r="D6624"/>
      <c r="E6624"/>
      <c r="F6624"/>
      <c r="G6624" s="6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</row>
    <row r="6625" spans="2:21" x14ac:dyDescent="0.35">
      <c r="B6625" s="8"/>
      <c r="C6625"/>
      <c r="D6625"/>
      <c r="E6625"/>
      <c r="F6625"/>
      <c r="G6625" s="6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</row>
    <row r="6626" spans="2:21" x14ac:dyDescent="0.35">
      <c r="B6626" s="8"/>
      <c r="C6626"/>
      <c r="D6626"/>
      <c r="E6626"/>
      <c r="F6626"/>
      <c r="G6626" s="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</row>
    <row r="6627" spans="2:21" x14ac:dyDescent="0.35">
      <c r="B6627" s="8"/>
      <c r="C6627"/>
      <c r="D6627"/>
      <c r="E6627"/>
      <c r="F6627"/>
      <c r="G6627" s="6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</row>
    <row r="6628" spans="2:21" x14ac:dyDescent="0.35">
      <c r="B6628" s="8"/>
      <c r="C6628"/>
      <c r="D6628"/>
      <c r="E6628"/>
      <c r="F6628"/>
      <c r="G6628" s="6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</row>
    <row r="6629" spans="2:21" x14ac:dyDescent="0.35">
      <c r="B6629" s="8"/>
      <c r="C6629"/>
      <c r="D6629"/>
      <c r="E6629"/>
      <c r="F6629"/>
      <c r="G6629" s="6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</row>
    <row r="6630" spans="2:21" x14ac:dyDescent="0.35">
      <c r="B6630" s="8"/>
      <c r="C6630"/>
      <c r="D6630"/>
      <c r="E6630"/>
      <c r="F6630"/>
      <c r="G6630" s="6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</row>
    <row r="6631" spans="2:21" x14ac:dyDescent="0.35">
      <c r="B6631" s="8"/>
      <c r="C6631"/>
      <c r="D6631"/>
      <c r="E6631"/>
      <c r="F6631"/>
      <c r="G6631" s="6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</row>
    <row r="6632" spans="2:21" x14ac:dyDescent="0.35">
      <c r="B6632" s="8"/>
      <c r="C6632"/>
      <c r="D6632"/>
      <c r="E6632"/>
      <c r="F6632"/>
      <c r="G6632" s="6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</row>
    <row r="6633" spans="2:21" x14ac:dyDescent="0.35">
      <c r="B6633" s="8"/>
      <c r="C6633"/>
      <c r="D6633"/>
      <c r="E6633"/>
      <c r="F6633"/>
      <c r="G6633" s="6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</row>
    <row r="6634" spans="2:21" x14ac:dyDescent="0.35">
      <c r="B6634" s="8"/>
      <c r="C6634"/>
      <c r="D6634"/>
      <c r="E6634"/>
      <c r="F6634"/>
      <c r="G6634" s="6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</row>
    <row r="6635" spans="2:21" x14ac:dyDescent="0.35">
      <c r="B6635" s="8"/>
      <c r="C6635"/>
      <c r="D6635"/>
      <c r="E6635"/>
      <c r="F6635"/>
      <c r="G6635" s="6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</row>
    <row r="6636" spans="2:21" x14ac:dyDescent="0.35">
      <c r="B6636" s="8"/>
      <c r="C6636"/>
      <c r="D6636"/>
      <c r="E6636"/>
      <c r="F6636"/>
      <c r="G6636" s="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</row>
    <row r="6637" spans="2:21" x14ac:dyDescent="0.35">
      <c r="B6637" s="8"/>
      <c r="C6637"/>
      <c r="D6637"/>
      <c r="E6637"/>
      <c r="F6637"/>
      <c r="G6637" s="6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</row>
    <row r="6638" spans="2:21" x14ac:dyDescent="0.35">
      <c r="B6638" s="8"/>
      <c r="C6638"/>
      <c r="D6638"/>
      <c r="E6638"/>
      <c r="F6638"/>
      <c r="G6638" s="6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</row>
    <row r="6639" spans="2:21" x14ac:dyDescent="0.35">
      <c r="B6639" s="8"/>
      <c r="C6639"/>
      <c r="D6639"/>
      <c r="E6639"/>
      <c r="F6639"/>
      <c r="G6639" s="6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</row>
    <row r="6640" spans="2:21" x14ac:dyDescent="0.35">
      <c r="B6640" s="8"/>
      <c r="C6640"/>
      <c r="D6640"/>
      <c r="E6640"/>
      <c r="F6640"/>
      <c r="G6640" s="6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</row>
    <row r="6641" spans="2:21" x14ac:dyDescent="0.35">
      <c r="B6641" s="8"/>
      <c r="C6641"/>
      <c r="D6641"/>
      <c r="E6641"/>
      <c r="F6641"/>
      <c r="G6641" s="6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</row>
    <row r="6642" spans="2:21" x14ac:dyDescent="0.35">
      <c r="B6642" s="8"/>
      <c r="C6642"/>
      <c r="D6642"/>
      <c r="E6642"/>
      <c r="F6642"/>
      <c r="G6642" s="6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</row>
    <row r="6643" spans="2:21" x14ac:dyDescent="0.35">
      <c r="B6643" s="8"/>
      <c r="C6643"/>
      <c r="D6643"/>
      <c r="E6643"/>
      <c r="F6643"/>
      <c r="G6643" s="6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</row>
    <row r="6644" spans="2:21" x14ac:dyDescent="0.35">
      <c r="B6644" s="8"/>
      <c r="C6644"/>
      <c r="D6644"/>
      <c r="E6644"/>
      <c r="F6644"/>
      <c r="G6644" s="6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</row>
    <row r="6645" spans="2:21" x14ac:dyDescent="0.35">
      <c r="B6645" s="8"/>
      <c r="C6645"/>
      <c r="D6645"/>
      <c r="E6645"/>
      <c r="F6645"/>
      <c r="G6645" s="6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</row>
    <row r="6646" spans="2:21" x14ac:dyDescent="0.35">
      <c r="B6646" s="8"/>
      <c r="C6646"/>
      <c r="D6646"/>
      <c r="E6646"/>
      <c r="F6646"/>
      <c r="G6646" s="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</row>
    <row r="6647" spans="2:21" x14ac:dyDescent="0.35">
      <c r="B6647" s="8"/>
      <c r="C6647"/>
      <c r="D6647"/>
      <c r="E6647"/>
      <c r="F6647"/>
      <c r="G6647" s="6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</row>
    <row r="6648" spans="2:21" x14ac:dyDescent="0.35">
      <c r="B6648" s="8"/>
      <c r="C6648"/>
      <c r="D6648"/>
      <c r="E6648"/>
      <c r="F6648"/>
      <c r="G6648" s="6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</row>
    <row r="6649" spans="2:21" x14ac:dyDescent="0.35">
      <c r="B6649" s="8"/>
      <c r="C6649"/>
      <c r="D6649"/>
      <c r="E6649"/>
      <c r="F6649"/>
      <c r="G6649" s="6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</row>
    <row r="6650" spans="2:21" x14ac:dyDescent="0.35">
      <c r="B6650" s="8"/>
      <c r="C6650"/>
      <c r="D6650"/>
      <c r="E6650"/>
      <c r="F6650"/>
      <c r="G6650" s="6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</row>
    <row r="6651" spans="2:21" x14ac:dyDescent="0.35">
      <c r="B6651" s="8"/>
      <c r="C6651"/>
      <c r="D6651"/>
      <c r="E6651"/>
      <c r="F6651"/>
      <c r="G6651" s="6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</row>
    <row r="6652" spans="2:21" x14ac:dyDescent="0.35">
      <c r="B6652" s="8"/>
      <c r="C6652"/>
      <c r="D6652"/>
      <c r="E6652"/>
      <c r="F6652"/>
      <c r="G6652" s="6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</row>
    <row r="6653" spans="2:21" x14ac:dyDescent="0.35">
      <c r="B6653" s="8"/>
      <c r="C6653"/>
      <c r="D6653"/>
      <c r="E6653"/>
      <c r="F6653"/>
      <c r="G6653" s="6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</row>
    <row r="6654" spans="2:21" x14ac:dyDescent="0.35">
      <c r="B6654" s="8"/>
      <c r="C6654"/>
      <c r="D6654"/>
      <c r="E6654"/>
      <c r="F6654"/>
      <c r="G6654" s="6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</row>
    <row r="6655" spans="2:21" x14ac:dyDescent="0.35">
      <c r="B6655" s="8"/>
      <c r="C6655"/>
      <c r="D6655"/>
      <c r="E6655"/>
      <c r="F6655"/>
      <c r="G6655" s="6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</row>
    <row r="6656" spans="2:21" x14ac:dyDescent="0.35">
      <c r="B6656" s="8"/>
      <c r="C6656"/>
      <c r="D6656"/>
      <c r="E6656"/>
      <c r="F6656"/>
      <c r="G6656" s="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</row>
    <row r="6657" spans="2:21" x14ac:dyDescent="0.35">
      <c r="B6657" s="8"/>
      <c r="C6657"/>
      <c r="D6657"/>
      <c r="E6657"/>
      <c r="F6657"/>
      <c r="G6657" s="6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</row>
    <row r="6658" spans="2:21" x14ac:dyDescent="0.35">
      <c r="B6658" s="8"/>
      <c r="C6658"/>
      <c r="D6658"/>
      <c r="E6658"/>
      <c r="F6658"/>
      <c r="G6658" s="6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</row>
    <row r="6659" spans="2:21" x14ac:dyDescent="0.35">
      <c r="B6659" s="8"/>
      <c r="C6659"/>
      <c r="D6659"/>
      <c r="E6659"/>
      <c r="F6659"/>
      <c r="G6659" s="6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</row>
    <row r="6660" spans="2:21" x14ac:dyDescent="0.35">
      <c r="B6660" s="8"/>
      <c r="C6660"/>
      <c r="D6660"/>
      <c r="E6660"/>
      <c r="F6660"/>
      <c r="G6660" s="6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</row>
    <row r="6661" spans="2:21" x14ac:dyDescent="0.35">
      <c r="B6661" s="8"/>
      <c r="C6661"/>
      <c r="D6661"/>
      <c r="E6661"/>
      <c r="F6661"/>
      <c r="G6661" s="6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</row>
    <row r="6662" spans="2:21" x14ac:dyDescent="0.35">
      <c r="B6662" s="8"/>
      <c r="C6662"/>
      <c r="D6662"/>
      <c r="E6662"/>
      <c r="F6662"/>
      <c r="G6662" s="6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</row>
    <row r="6663" spans="2:21" x14ac:dyDescent="0.35">
      <c r="B6663" s="8"/>
      <c r="C6663"/>
      <c r="D6663"/>
      <c r="E6663"/>
      <c r="F6663"/>
      <c r="G6663" s="6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</row>
    <row r="6664" spans="2:21" x14ac:dyDescent="0.35">
      <c r="B6664" s="8"/>
      <c r="C6664"/>
      <c r="D6664"/>
      <c r="E6664"/>
      <c r="F6664"/>
      <c r="G6664" s="6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</row>
    <row r="6665" spans="2:21" x14ac:dyDescent="0.35">
      <c r="B6665" s="8"/>
      <c r="C6665"/>
      <c r="D6665"/>
      <c r="E6665"/>
      <c r="F6665"/>
      <c r="G6665" s="6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</row>
    <row r="6666" spans="2:21" x14ac:dyDescent="0.35">
      <c r="B6666" s="8"/>
      <c r="C6666"/>
      <c r="D6666"/>
      <c r="E6666"/>
      <c r="F6666"/>
      <c r="G6666" s="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</row>
    <row r="6667" spans="2:21" x14ac:dyDescent="0.35">
      <c r="B6667" s="8"/>
      <c r="C6667"/>
      <c r="D6667"/>
      <c r="E6667"/>
      <c r="F6667"/>
      <c r="G6667" s="6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</row>
    <row r="6668" spans="2:21" x14ac:dyDescent="0.35">
      <c r="B6668" s="8"/>
      <c r="C6668"/>
      <c r="D6668"/>
      <c r="E6668"/>
      <c r="F6668"/>
      <c r="G6668" s="6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</row>
    <row r="6669" spans="2:21" x14ac:dyDescent="0.35">
      <c r="B6669" s="8"/>
      <c r="C6669"/>
      <c r="D6669"/>
      <c r="E6669"/>
      <c r="F6669"/>
      <c r="G6669" s="6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</row>
    <row r="6670" spans="2:21" x14ac:dyDescent="0.35">
      <c r="B6670" s="8"/>
      <c r="C6670"/>
      <c r="D6670"/>
      <c r="E6670"/>
      <c r="F6670"/>
      <c r="G6670" s="6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</row>
    <row r="6671" spans="2:21" x14ac:dyDescent="0.35">
      <c r="B6671" s="8"/>
      <c r="C6671"/>
      <c r="D6671"/>
      <c r="E6671"/>
      <c r="F6671"/>
      <c r="G6671" s="6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</row>
    <row r="6672" spans="2:21" x14ac:dyDescent="0.35">
      <c r="B6672" s="8"/>
      <c r="C6672"/>
      <c r="D6672"/>
      <c r="E6672"/>
      <c r="F6672"/>
      <c r="G6672" s="6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</row>
    <row r="6673" spans="2:21" x14ac:dyDescent="0.35">
      <c r="B6673" s="8"/>
      <c r="C6673"/>
      <c r="D6673"/>
      <c r="E6673"/>
      <c r="F6673"/>
      <c r="G6673" s="6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</row>
    <row r="6674" spans="2:21" x14ac:dyDescent="0.35">
      <c r="B6674" s="8"/>
      <c r="C6674"/>
      <c r="D6674"/>
      <c r="E6674"/>
      <c r="F6674"/>
      <c r="G6674" s="6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</row>
    <row r="6675" spans="2:21" x14ac:dyDescent="0.35">
      <c r="B6675" s="8"/>
      <c r="C6675"/>
      <c r="D6675"/>
      <c r="E6675"/>
      <c r="F6675"/>
      <c r="G6675" s="6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</row>
    <row r="6676" spans="2:21" x14ac:dyDescent="0.35">
      <c r="B6676" s="8"/>
      <c r="C6676"/>
      <c r="D6676"/>
      <c r="E6676"/>
      <c r="F6676"/>
      <c r="G6676" s="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</row>
    <row r="6677" spans="2:21" x14ac:dyDescent="0.35">
      <c r="B6677" s="8"/>
      <c r="C6677"/>
      <c r="D6677"/>
      <c r="E6677"/>
      <c r="F6677"/>
      <c r="G6677" s="6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</row>
    <row r="6678" spans="2:21" x14ac:dyDescent="0.35">
      <c r="B6678" s="8"/>
      <c r="C6678"/>
      <c r="D6678"/>
      <c r="E6678"/>
      <c r="F6678"/>
      <c r="G6678" s="6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</row>
    <row r="6679" spans="2:21" x14ac:dyDescent="0.35">
      <c r="B6679" s="8"/>
      <c r="C6679"/>
      <c r="D6679"/>
      <c r="E6679"/>
      <c r="F6679"/>
      <c r="G6679" s="6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</row>
    <row r="6680" spans="2:21" x14ac:dyDescent="0.35">
      <c r="B6680" s="8"/>
      <c r="C6680"/>
      <c r="D6680"/>
      <c r="E6680"/>
      <c r="F6680"/>
      <c r="G6680" s="6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</row>
    <row r="6681" spans="2:21" x14ac:dyDescent="0.35">
      <c r="B6681" s="8"/>
      <c r="C6681"/>
      <c r="D6681"/>
      <c r="E6681"/>
      <c r="F6681"/>
      <c r="G6681" s="6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</row>
    <row r="6682" spans="2:21" x14ac:dyDescent="0.35">
      <c r="B6682" s="8"/>
      <c r="C6682"/>
      <c r="D6682"/>
      <c r="E6682"/>
      <c r="F6682"/>
      <c r="G6682" s="6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</row>
    <row r="6683" spans="2:21" x14ac:dyDescent="0.35">
      <c r="B6683" s="8"/>
      <c r="C6683"/>
      <c r="D6683"/>
      <c r="E6683"/>
      <c r="F6683"/>
      <c r="G6683" s="6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</row>
    <row r="6684" spans="2:21" x14ac:dyDescent="0.35">
      <c r="B6684" s="8"/>
      <c r="C6684"/>
      <c r="D6684"/>
      <c r="E6684"/>
      <c r="F6684"/>
      <c r="G6684" s="6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</row>
    <row r="6685" spans="2:21" x14ac:dyDescent="0.35">
      <c r="B6685" s="8"/>
      <c r="C6685"/>
      <c r="D6685"/>
      <c r="E6685"/>
      <c r="F6685"/>
      <c r="G6685" s="6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</row>
    <row r="6686" spans="2:21" x14ac:dyDescent="0.35">
      <c r="B6686" s="8"/>
      <c r="C6686"/>
      <c r="D6686"/>
      <c r="E6686"/>
      <c r="F6686"/>
      <c r="G6686" s="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</row>
    <row r="6687" spans="2:21" x14ac:dyDescent="0.35">
      <c r="B6687" s="8"/>
      <c r="C6687"/>
      <c r="D6687"/>
      <c r="E6687"/>
      <c r="F6687"/>
      <c r="G6687" s="6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</row>
    <row r="6688" spans="2:21" x14ac:dyDescent="0.35">
      <c r="B6688" s="8"/>
      <c r="C6688"/>
      <c r="D6688"/>
      <c r="E6688"/>
      <c r="F6688"/>
      <c r="G6688" s="6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</row>
    <row r="6689" spans="2:21" x14ac:dyDescent="0.35">
      <c r="B6689" s="8"/>
      <c r="C6689"/>
      <c r="D6689"/>
      <c r="E6689"/>
      <c r="F6689"/>
      <c r="G6689" s="6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</row>
    <row r="6690" spans="2:21" x14ac:dyDescent="0.35">
      <c r="B6690" s="8"/>
      <c r="C6690"/>
      <c r="D6690"/>
      <c r="E6690"/>
      <c r="F6690"/>
      <c r="G6690" s="6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</row>
    <row r="6691" spans="2:21" x14ac:dyDescent="0.35">
      <c r="B6691" s="8"/>
      <c r="C6691"/>
      <c r="D6691"/>
      <c r="E6691"/>
      <c r="F6691"/>
      <c r="G6691" s="6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</row>
    <row r="6692" spans="2:21" x14ac:dyDescent="0.35">
      <c r="B6692" s="8"/>
      <c r="C6692"/>
      <c r="D6692"/>
      <c r="E6692"/>
      <c r="F6692"/>
      <c r="G6692" s="6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</row>
    <row r="6693" spans="2:21" x14ac:dyDescent="0.35">
      <c r="B6693" s="8"/>
      <c r="C6693"/>
      <c r="D6693"/>
      <c r="E6693"/>
      <c r="F6693"/>
      <c r="G6693" s="6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</row>
    <row r="6694" spans="2:21" x14ac:dyDescent="0.35">
      <c r="B6694" s="8"/>
      <c r="C6694"/>
      <c r="D6694"/>
      <c r="E6694"/>
      <c r="F6694"/>
      <c r="G6694" s="6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</row>
    <row r="6695" spans="2:21" x14ac:dyDescent="0.35">
      <c r="B6695" s="8"/>
      <c r="C6695"/>
      <c r="D6695"/>
      <c r="E6695"/>
      <c r="F6695"/>
      <c r="G6695" s="6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</row>
    <row r="6696" spans="2:21" x14ac:dyDescent="0.35">
      <c r="B6696" s="8"/>
      <c r="C6696"/>
      <c r="D6696"/>
      <c r="E6696"/>
      <c r="F6696"/>
      <c r="G6696" s="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</row>
    <row r="6697" spans="2:21" x14ac:dyDescent="0.35">
      <c r="B6697" s="8"/>
      <c r="C6697"/>
      <c r="D6697"/>
      <c r="E6697"/>
      <c r="F6697"/>
      <c r="G6697" s="6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</row>
    <row r="6698" spans="2:21" x14ac:dyDescent="0.35">
      <c r="B6698" s="8"/>
      <c r="C6698"/>
      <c r="D6698"/>
      <c r="E6698"/>
      <c r="F6698"/>
      <c r="G6698" s="6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</row>
    <row r="6699" spans="2:21" x14ac:dyDescent="0.35">
      <c r="B6699" s="8"/>
      <c r="C6699"/>
      <c r="D6699"/>
      <c r="E6699"/>
      <c r="F6699"/>
      <c r="G6699" s="6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</row>
    <row r="6700" spans="2:21" x14ac:dyDescent="0.35">
      <c r="B6700" s="8"/>
      <c r="C6700"/>
      <c r="D6700"/>
      <c r="E6700"/>
      <c r="F6700"/>
      <c r="G6700" s="6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</row>
    <row r="6701" spans="2:21" x14ac:dyDescent="0.35">
      <c r="B6701" s="8"/>
      <c r="C6701"/>
      <c r="D6701"/>
      <c r="E6701"/>
      <c r="F6701"/>
      <c r="G6701" s="6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</row>
    <row r="6702" spans="2:21" x14ac:dyDescent="0.35">
      <c r="B6702" s="8"/>
      <c r="C6702"/>
      <c r="D6702"/>
      <c r="E6702"/>
      <c r="F6702"/>
      <c r="G6702" s="6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</row>
    <row r="6703" spans="2:21" x14ac:dyDescent="0.35">
      <c r="B6703" s="8"/>
      <c r="C6703"/>
      <c r="D6703"/>
      <c r="E6703"/>
      <c r="F6703"/>
      <c r="G6703" s="6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</row>
    <row r="6704" spans="2:21" x14ac:dyDescent="0.35">
      <c r="B6704" s="8"/>
      <c r="C6704"/>
      <c r="D6704"/>
      <c r="E6704"/>
      <c r="F6704"/>
      <c r="G6704" s="6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</row>
    <row r="6705" spans="2:21" x14ac:dyDescent="0.35">
      <c r="B6705" s="8"/>
      <c r="C6705"/>
      <c r="D6705"/>
      <c r="E6705"/>
      <c r="F6705"/>
      <c r="G6705" s="6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</row>
    <row r="6706" spans="2:21" x14ac:dyDescent="0.35">
      <c r="B6706" s="8"/>
      <c r="C6706"/>
      <c r="D6706"/>
      <c r="E6706"/>
      <c r="F6706"/>
      <c r="G6706" s="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</row>
    <row r="6707" spans="2:21" x14ac:dyDescent="0.35">
      <c r="B6707" s="8"/>
      <c r="C6707"/>
      <c r="D6707"/>
      <c r="E6707"/>
      <c r="F6707"/>
      <c r="G6707" s="6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</row>
    <row r="6708" spans="2:21" x14ac:dyDescent="0.35">
      <c r="B6708" s="8"/>
      <c r="C6708"/>
      <c r="D6708"/>
      <c r="E6708"/>
      <c r="F6708"/>
      <c r="G6708" s="6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</row>
    <row r="6709" spans="2:21" x14ac:dyDescent="0.35">
      <c r="B6709" s="8"/>
      <c r="C6709"/>
      <c r="D6709"/>
      <c r="E6709"/>
      <c r="F6709"/>
      <c r="G6709" s="6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</row>
    <row r="6710" spans="2:21" x14ac:dyDescent="0.35">
      <c r="B6710" s="8"/>
      <c r="C6710"/>
      <c r="D6710"/>
      <c r="E6710"/>
      <c r="F6710"/>
      <c r="G6710" s="6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</row>
    <row r="6711" spans="2:21" x14ac:dyDescent="0.35">
      <c r="B6711" s="8"/>
      <c r="C6711"/>
      <c r="D6711"/>
      <c r="E6711"/>
      <c r="F6711"/>
      <c r="G6711" s="6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</row>
    <row r="6712" spans="2:21" x14ac:dyDescent="0.35">
      <c r="B6712" s="8"/>
      <c r="C6712"/>
      <c r="D6712"/>
      <c r="E6712"/>
      <c r="F6712"/>
      <c r="G6712" s="6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</row>
    <row r="6713" spans="2:21" x14ac:dyDescent="0.35">
      <c r="B6713" s="8"/>
      <c r="C6713"/>
      <c r="D6713"/>
      <c r="E6713"/>
      <c r="F6713"/>
      <c r="G6713" s="6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</row>
    <row r="6714" spans="2:21" x14ac:dyDescent="0.35">
      <c r="B6714" s="8"/>
      <c r="C6714"/>
      <c r="D6714"/>
      <c r="E6714"/>
      <c r="F6714"/>
      <c r="G6714" s="6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</row>
    <row r="6715" spans="2:21" x14ac:dyDescent="0.35">
      <c r="B6715" s="8"/>
      <c r="C6715"/>
      <c r="D6715"/>
      <c r="E6715"/>
      <c r="F6715"/>
      <c r="G6715" s="6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</row>
    <row r="6716" spans="2:21" x14ac:dyDescent="0.35">
      <c r="B6716" s="8"/>
      <c r="C6716"/>
      <c r="D6716"/>
      <c r="E6716"/>
      <c r="F6716"/>
      <c r="G6716" s="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</row>
    <row r="6717" spans="2:21" x14ac:dyDescent="0.35">
      <c r="B6717" s="8"/>
      <c r="C6717"/>
      <c r="D6717"/>
      <c r="E6717"/>
      <c r="F6717"/>
      <c r="G6717" s="6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</row>
    <row r="6718" spans="2:21" x14ac:dyDescent="0.35">
      <c r="B6718" s="8"/>
      <c r="C6718"/>
      <c r="D6718"/>
      <c r="E6718"/>
      <c r="F6718"/>
      <c r="G6718" s="6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</row>
    <row r="6719" spans="2:21" x14ac:dyDescent="0.35">
      <c r="B6719" s="8"/>
      <c r="C6719"/>
      <c r="D6719"/>
      <c r="E6719"/>
      <c r="F6719"/>
      <c r="G6719" s="6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</row>
    <row r="6720" spans="2:21" x14ac:dyDescent="0.35">
      <c r="B6720" s="8"/>
      <c r="C6720"/>
      <c r="D6720"/>
      <c r="E6720"/>
      <c r="F6720"/>
      <c r="G6720" s="6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</row>
    <row r="6721" spans="2:21" x14ac:dyDescent="0.35">
      <c r="B6721" s="8"/>
      <c r="C6721"/>
      <c r="D6721"/>
      <c r="E6721"/>
      <c r="F6721"/>
      <c r="G6721" s="6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</row>
    <row r="6722" spans="2:21" x14ac:dyDescent="0.35">
      <c r="B6722" s="8"/>
      <c r="C6722"/>
      <c r="D6722"/>
      <c r="E6722"/>
      <c r="F6722"/>
      <c r="G6722" s="6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</row>
    <row r="6723" spans="2:21" x14ac:dyDescent="0.35">
      <c r="B6723" s="8"/>
      <c r="C6723"/>
      <c r="D6723"/>
      <c r="E6723"/>
      <c r="F6723"/>
      <c r="G6723" s="6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</row>
    <row r="6724" spans="2:21" x14ac:dyDescent="0.35">
      <c r="B6724" s="8"/>
      <c r="C6724"/>
      <c r="D6724"/>
      <c r="E6724"/>
      <c r="F6724"/>
      <c r="G6724" s="6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</row>
    <row r="6725" spans="2:21" x14ac:dyDescent="0.35">
      <c r="B6725" s="8"/>
      <c r="C6725"/>
      <c r="D6725"/>
      <c r="E6725"/>
      <c r="F6725"/>
      <c r="G6725" s="6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</row>
    <row r="6726" spans="2:21" x14ac:dyDescent="0.35">
      <c r="B6726" s="8"/>
      <c r="C6726"/>
      <c r="D6726"/>
      <c r="E6726"/>
      <c r="F6726"/>
      <c r="G6726" s="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</row>
    <row r="6727" spans="2:21" x14ac:dyDescent="0.35">
      <c r="B6727" s="8"/>
      <c r="C6727"/>
      <c r="D6727"/>
      <c r="E6727"/>
      <c r="F6727"/>
      <c r="G6727" s="6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</row>
    <row r="6728" spans="2:21" x14ac:dyDescent="0.35">
      <c r="B6728" s="8"/>
      <c r="C6728"/>
      <c r="D6728"/>
      <c r="E6728"/>
      <c r="F6728"/>
      <c r="G6728" s="6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</row>
    <row r="6729" spans="2:21" x14ac:dyDescent="0.35">
      <c r="B6729" s="8"/>
      <c r="C6729"/>
      <c r="D6729"/>
      <c r="E6729"/>
      <c r="F6729"/>
      <c r="G6729" s="6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</row>
    <row r="6730" spans="2:21" x14ac:dyDescent="0.35">
      <c r="B6730" s="8"/>
      <c r="C6730"/>
      <c r="D6730"/>
      <c r="E6730"/>
      <c r="F6730"/>
      <c r="G6730" s="6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</row>
    <row r="6731" spans="2:21" x14ac:dyDescent="0.35">
      <c r="B6731" s="8"/>
      <c r="C6731"/>
      <c r="D6731"/>
      <c r="E6731"/>
      <c r="F6731"/>
      <c r="G6731" s="6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</row>
    <row r="6732" spans="2:21" x14ac:dyDescent="0.35">
      <c r="B6732" s="8"/>
      <c r="C6732"/>
      <c r="D6732"/>
      <c r="E6732"/>
      <c r="F6732"/>
      <c r="G6732" s="6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</row>
    <row r="6733" spans="2:21" x14ac:dyDescent="0.35">
      <c r="B6733" s="8"/>
      <c r="C6733"/>
      <c r="D6733"/>
      <c r="E6733"/>
      <c r="F6733"/>
      <c r="G6733" s="6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</row>
    <row r="6734" spans="2:21" x14ac:dyDescent="0.35">
      <c r="B6734" s="8"/>
      <c r="C6734"/>
      <c r="D6734"/>
      <c r="E6734"/>
      <c r="F6734"/>
      <c r="G6734" s="6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</row>
    <row r="6735" spans="2:21" x14ac:dyDescent="0.35">
      <c r="B6735" s="8"/>
      <c r="C6735"/>
      <c r="D6735"/>
      <c r="E6735"/>
      <c r="F6735"/>
      <c r="G6735" s="6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</row>
    <row r="6736" spans="2:21" x14ac:dyDescent="0.35">
      <c r="B6736" s="8"/>
      <c r="C6736"/>
      <c r="D6736"/>
      <c r="E6736"/>
      <c r="F6736"/>
      <c r="G6736" s="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</row>
    <row r="6737" spans="2:21" x14ac:dyDescent="0.35">
      <c r="B6737" s="8"/>
      <c r="C6737"/>
      <c r="D6737"/>
      <c r="E6737"/>
      <c r="F6737"/>
      <c r="G6737" s="6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</row>
    <row r="6738" spans="2:21" x14ac:dyDescent="0.35">
      <c r="B6738" s="8"/>
      <c r="C6738"/>
      <c r="D6738"/>
      <c r="E6738"/>
      <c r="F6738"/>
      <c r="G6738" s="6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</row>
    <row r="6739" spans="2:21" x14ac:dyDescent="0.35">
      <c r="B6739" s="8"/>
      <c r="C6739"/>
      <c r="D6739"/>
      <c r="E6739"/>
      <c r="F6739"/>
      <c r="G6739" s="6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</row>
    <row r="6740" spans="2:21" x14ac:dyDescent="0.35">
      <c r="B6740" s="8"/>
      <c r="C6740"/>
      <c r="D6740"/>
      <c r="E6740"/>
      <c r="F6740"/>
      <c r="G6740" s="6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</row>
    <row r="6741" spans="2:21" x14ac:dyDescent="0.35">
      <c r="B6741" s="8"/>
      <c r="C6741"/>
      <c r="D6741"/>
      <c r="E6741"/>
      <c r="F6741"/>
      <c r="G6741" s="6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</row>
    <row r="6742" spans="2:21" x14ac:dyDescent="0.35">
      <c r="B6742" s="8"/>
      <c r="C6742"/>
      <c r="D6742"/>
      <c r="E6742"/>
      <c r="F6742"/>
      <c r="G6742" s="6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</row>
    <row r="6743" spans="2:21" x14ac:dyDescent="0.35">
      <c r="B6743" s="8"/>
      <c r="C6743"/>
      <c r="D6743"/>
      <c r="E6743"/>
      <c r="F6743"/>
      <c r="G6743" s="6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</row>
    <row r="6744" spans="2:21" x14ac:dyDescent="0.35">
      <c r="B6744" s="8"/>
      <c r="C6744"/>
      <c r="D6744"/>
      <c r="E6744"/>
      <c r="F6744"/>
      <c r="G6744" s="6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</row>
    <row r="6745" spans="2:21" x14ac:dyDescent="0.35">
      <c r="B6745" s="8"/>
      <c r="C6745"/>
      <c r="D6745"/>
      <c r="E6745"/>
      <c r="F6745"/>
      <c r="G6745" s="6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</row>
    <row r="6746" spans="2:21" x14ac:dyDescent="0.35">
      <c r="B6746" s="8"/>
      <c r="C6746"/>
      <c r="D6746"/>
      <c r="E6746"/>
      <c r="F6746"/>
      <c r="G6746" s="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</row>
    <row r="6747" spans="2:21" x14ac:dyDescent="0.35">
      <c r="B6747" s="8"/>
      <c r="C6747"/>
      <c r="D6747"/>
      <c r="E6747"/>
      <c r="F6747"/>
      <c r="G6747" s="6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</row>
    <row r="6748" spans="2:21" x14ac:dyDescent="0.35">
      <c r="B6748" s="8"/>
      <c r="C6748"/>
      <c r="D6748"/>
      <c r="E6748"/>
      <c r="F6748"/>
      <c r="G6748" s="6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</row>
    <row r="6749" spans="2:21" x14ac:dyDescent="0.35">
      <c r="B6749" s="8"/>
      <c r="C6749"/>
      <c r="D6749"/>
      <c r="E6749"/>
      <c r="F6749"/>
      <c r="G6749" s="6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</row>
    <row r="6750" spans="2:21" x14ac:dyDescent="0.35">
      <c r="B6750" s="8"/>
      <c r="C6750"/>
      <c r="D6750"/>
      <c r="E6750"/>
      <c r="F6750"/>
      <c r="G6750" s="6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</row>
    <row r="6751" spans="2:21" x14ac:dyDescent="0.35">
      <c r="B6751" s="8"/>
      <c r="C6751"/>
      <c r="D6751"/>
      <c r="E6751"/>
      <c r="F6751"/>
      <c r="G6751" s="6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</row>
    <row r="6752" spans="2:21" x14ac:dyDescent="0.35">
      <c r="B6752" s="8"/>
      <c r="C6752"/>
      <c r="D6752"/>
      <c r="E6752"/>
      <c r="F6752"/>
      <c r="G6752" s="6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</row>
    <row r="6753" spans="2:21" x14ac:dyDescent="0.35">
      <c r="B6753" s="8"/>
      <c r="C6753"/>
      <c r="D6753"/>
      <c r="E6753"/>
      <c r="F6753"/>
      <c r="G6753" s="6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</row>
    <row r="6754" spans="2:21" x14ac:dyDescent="0.35">
      <c r="B6754" s="8"/>
      <c r="C6754"/>
      <c r="D6754"/>
      <c r="E6754"/>
      <c r="F6754"/>
      <c r="G6754" s="6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</row>
    <row r="6755" spans="2:21" x14ac:dyDescent="0.35">
      <c r="B6755" s="8"/>
      <c r="C6755"/>
      <c r="D6755"/>
      <c r="E6755"/>
      <c r="F6755"/>
      <c r="G6755" s="6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</row>
    <row r="6756" spans="2:21" x14ac:dyDescent="0.35">
      <c r="B6756" s="8"/>
      <c r="C6756"/>
      <c r="D6756"/>
      <c r="E6756"/>
      <c r="F6756"/>
      <c r="G6756" s="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</row>
    <row r="6757" spans="2:21" x14ac:dyDescent="0.35">
      <c r="B6757" s="8"/>
      <c r="C6757"/>
      <c r="D6757"/>
      <c r="E6757"/>
      <c r="F6757"/>
      <c r="G6757" s="6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</row>
    <row r="6758" spans="2:21" x14ac:dyDescent="0.35">
      <c r="B6758" s="8"/>
      <c r="C6758"/>
      <c r="D6758"/>
      <c r="E6758"/>
      <c r="F6758"/>
      <c r="G6758" s="6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</row>
    <row r="6759" spans="2:21" x14ac:dyDescent="0.35">
      <c r="B6759" s="8"/>
      <c r="C6759"/>
      <c r="D6759"/>
      <c r="E6759"/>
      <c r="F6759"/>
      <c r="G6759" s="6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</row>
    <row r="6760" spans="2:21" x14ac:dyDescent="0.35">
      <c r="B6760" s="8"/>
      <c r="C6760"/>
      <c r="D6760"/>
      <c r="E6760"/>
      <c r="F6760"/>
      <c r="G6760" s="6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</row>
    <row r="6761" spans="2:21" x14ac:dyDescent="0.35">
      <c r="B6761" s="8"/>
      <c r="C6761"/>
      <c r="D6761"/>
      <c r="E6761"/>
      <c r="F6761"/>
      <c r="G6761" s="6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</row>
    <row r="6762" spans="2:21" x14ac:dyDescent="0.35">
      <c r="B6762" s="8"/>
      <c r="C6762"/>
      <c r="D6762"/>
      <c r="E6762"/>
      <c r="F6762"/>
      <c r="G6762" s="6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</row>
    <row r="6763" spans="2:21" x14ac:dyDescent="0.35">
      <c r="B6763" s="8"/>
      <c r="C6763"/>
      <c r="D6763"/>
      <c r="E6763"/>
      <c r="F6763"/>
      <c r="G6763" s="6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</row>
    <row r="6764" spans="2:21" x14ac:dyDescent="0.35">
      <c r="B6764" s="8"/>
      <c r="C6764"/>
      <c r="D6764"/>
      <c r="E6764"/>
      <c r="F6764"/>
      <c r="G6764" s="6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</row>
    <row r="6765" spans="2:21" x14ac:dyDescent="0.35">
      <c r="B6765" s="8"/>
      <c r="C6765"/>
      <c r="D6765"/>
      <c r="E6765"/>
      <c r="F6765"/>
      <c r="G6765" s="6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</row>
    <row r="6766" spans="2:21" x14ac:dyDescent="0.35">
      <c r="B6766" s="8"/>
      <c r="C6766"/>
      <c r="D6766"/>
      <c r="E6766"/>
      <c r="F6766"/>
      <c r="G6766" s="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</row>
    <row r="6767" spans="2:21" x14ac:dyDescent="0.35">
      <c r="B6767" s="8"/>
      <c r="C6767"/>
      <c r="D6767"/>
      <c r="E6767"/>
      <c r="F6767"/>
      <c r="G6767" s="6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</row>
    <row r="6768" spans="2:21" x14ac:dyDescent="0.35">
      <c r="B6768" s="8"/>
      <c r="C6768"/>
      <c r="D6768"/>
      <c r="E6768"/>
      <c r="F6768"/>
      <c r="G6768" s="6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</row>
    <row r="6769" spans="2:21" x14ac:dyDescent="0.35">
      <c r="B6769" s="8"/>
      <c r="C6769"/>
      <c r="D6769"/>
      <c r="E6769"/>
      <c r="F6769"/>
      <c r="G6769" s="6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</row>
    <row r="6770" spans="2:21" x14ac:dyDescent="0.35">
      <c r="B6770" s="8"/>
      <c r="C6770"/>
      <c r="D6770"/>
      <c r="E6770"/>
      <c r="F6770"/>
      <c r="G6770" s="6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</row>
    <row r="6771" spans="2:21" x14ac:dyDescent="0.35">
      <c r="B6771" s="8"/>
      <c r="C6771"/>
      <c r="D6771"/>
      <c r="E6771"/>
      <c r="F6771"/>
      <c r="G6771" s="6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</row>
    <row r="6772" spans="2:21" x14ac:dyDescent="0.35">
      <c r="B6772" s="8"/>
      <c r="C6772"/>
      <c r="D6772"/>
      <c r="E6772"/>
      <c r="F6772"/>
      <c r="G6772" s="6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</row>
    <row r="6773" spans="2:21" x14ac:dyDescent="0.35">
      <c r="B6773" s="8"/>
      <c r="C6773"/>
      <c r="D6773"/>
      <c r="E6773"/>
      <c r="F6773"/>
      <c r="G6773" s="6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</row>
    <row r="6774" spans="2:21" x14ac:dyDescent="0.35">
      <c r="B6774" s="8"/>
      <c r="C6774"/>
      <c r="D6774"/>
      <c r="E6774"/>
      <c r="F6774"/>
      <c r="G6774" s="6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</row>
    <row r="6775" spans="2:21" x14ac:dyDescent="0.35">
      <c r="B6775" s="8"/>
      <c r="C6775"/>
      <c r="D6775"/>
      <c r="E6775"/>
      <c r="F6775"/>
      <c r="G6775" s="6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</row>
    <row r="6776" spans="2:21" x14ac:dyDescent="0.35">
      <c r="B6776" s="8"/>
      <c r="C6776"/>
      <c r="D6776"/>
      <c r="E6776"/>
      <c r="F6776"/>
      <c r="G6776" s="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</row>
    <row r="6777" spans="2:21" x14ac:dyDescent="0.35">
      <c r="B6777" s="8"/>
      <c r="C6777"/>
      <c r="D6777"/>
      <c r="E6777"/>
      <c r="F6777"/>
      <c r="G6777" s="6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</row>
    <row r="6778" spans="2:21" x14ac:dyDescent="0.35">
      <c r="B6778" s="8"/>
      <c r="C6778"/>
      <c r="D6778"/>
      <c r="E6778"/>
      <c r="F6778"/>
      <c r="G6778" s="6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</row>
    <row r="6779" spans="2:21" x14ac:dyDescent="0.35">
      <c r="B6779" s="8"/>
      <c r="C6779"/>
      <c r="D6779"/>
      <c r="E6779"/>
      <c r="F6779"/>
      <c r="G6779" s="6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</row>
    <row r="6780" spans="2:21" x14ac:dyDescent="0.35">
      <c r="B6780" s="8"/>
      <c r="C6780"/>
      <c r="D6780"/>
      <c r="E6780"/>
      <c r="F6780"/>
      <c r="G6780" s="6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</row>
    <row r="6781" spans="2:21" x14ac:dyDescent="0.35">
      <c r="B6781" s="8"/>
      <c r="C6781"/>
      <c r="D6781"/>
      <c r="E6781"/>
      <c r="F6781"/>
      <c r="G6781" s="6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</row>
    <row r="6782" spans="2:21" x14ac:dyDescent="0.35">
      <c r="B6782" s="8"/>
      <c r="C6782"/>
      <c r="D6782"/>
      <c r="E6782"/>
      <c r="F6782"/>
      <c r="G6782" s="6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</row>
    <row r="6783" spans="2:21" x14ac:dyDescent="0.35">
      <c r="B6783" s="8"/>
      <c r="C6783"/>
      <c r="D6783"/>
      <c r="E6783"/>
      <c r="F6783"/>
      <c r="G6783" s="6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</row>
    <row r="6784" spans="2:21" x14ac:dyDescent="0.35">
      <c r="B6784" s="8"/>
      <c r="C6784"/>
      <c r="D6784"/>
      <c r="E6784"/>
      <c r="F6784"/>
      <c r="G6784" s="6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</row>
    <row r="6785" spans="2:21" x14ac:dyDescent="0.35">
      <c r="B6785" s="8"/>
      <c r="C6785"/>
      <c r="D6785"/>
      <c r="E6785"/>
      <c r="F6785"/>
      <c r="G6785" s="6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</row>
    <row r="6786" spans="2:21" x14ac:dyDescent="0.35">
      <c r="B6786" s="8"/>
      <c r="C6786"/>
      <c r="D6786"/>
      <c r="E6786"/>
      <c r="F6786"/>
      <c r="G6786" s="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</row>
    <row r="6787" spans="2:21" x14ac:dyDescent="0.35">
      <c r="B6787" s="8"/>
      <c r="C6787"/>
      <c r="D6787"/>
      <c r="E6787"/>
      <c r="F6787"/>
      <c r="G6787" s="6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</row>
    <row r="6788" spans="2:21" x14ac:dyDescent="0.35">
      <c r="B6788" s="8"/>
      <c r="C6788"/>
      <c r="D6788"/>
      <c r="E6788"/>
      <c r="F6788"/>
      <c r="G6788" s="6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</row>
    <row r="6789" spans="2:21" x14ac:dyDescent="0.35">
      <c r="B6789" s="8"/>
      <c r="C6789"/>
      <c r="D6789"/>
      <c r="E6789"/>
      <c r="F6789"/>
      <c r="G6789" s="6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</row>
    <row r="6790" spans="2:21" x14ac:dyDescent="0.35">
      <c r="B6790" s="8"/>
      <c r="C6790"/>
      <c r="D6790"/>
      <c r="E6790"/>
      <c r="F6790"/>
      <c r="G6790" s="6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</row>
    <row r="6791" spans="2:21" x14ac:dyDescent="0.35">
      <c r="B6791" s="8"/>
      <c r="C6791"/>
      <c r="D6791"/>
      <c r="E6791"/>
      <c r="F6791"/>
      <c r="G6791" s="6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</row>
    <row r="6792" spans="2:21" x14ac:dyDescent="0.35">
      <c r="B6792" s="8"/>
      <c r="C6792"/>
      <c r="D6792"/>
      <c r="E6792"/>
      <c r="F6792"/>
      <c r="G6792" s="6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</row>
    <row r="6793" spans="2:21" x14ac:dyDescent="0.35">
      <c r="B6793" s="8"/>
      <c r="C6793"/>
      <c r="D6793"/>
      <c r="E6793"/>
      <c r="F6793"/>
      <c r="G6793" s="6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</row>
    <row r="6794" spans="2:21" x14ac:dyDescent="0.35">
      <c r="B6794" s="8"/>
      <c r="C6794"/>
      <c r="D6794"/>
      <c r="E6794"/>
      <c r="F6794"/>
      <c r="G6794" s="6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</row>
    <row r="6795" spans="2:21" x14ac:dyDescent="0.35">
      <c r="B6795" s="8"/>
      <c r="C6795"/>
      <c r="D6795"/>
      <c r="E6795"/>
      <c r="F6795"/>
      <c r="G6795" s="6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</row>
    <row r="6796" spans="2:21" x14ac:dyDescent="0.35">
      <c r="B6796" s="8"/>
      <c r="C6796"/>
      <c r="D6796"/>
      <c r="E6796"/>
      <c r="F6796"/>
      <c r="G6796" s="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</row>
    <row r="6797" spans="2:21" x14ac:dyDescent="0.35">
      <c r="B6797" s="8"/>
      <c r="C6797"/>
      <c r="D6797"/>
      <c r="E6797"/>
      <c r="F6797"/>
      <c r="G6797" s="6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</row>
    <row r="6798" spans="2:21" x14ac:dyDescent="0.35">
      <c r="B6798" s="8"/>
      <c r="C6798"/>
      <c r="D6798"/>
      <c r="E6798"/>
      <c r="F6798"/>
      <c r="G6798" s="6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</row>
    <row r="6799" spans="2:21" x14ac:dyDescent="0.35">
      <c r="B6799" s="8"/>
      <c r="C6799"/>
      <c r="D6799"/>
      <c r="E6799"/>
      <c r="F6799"/>
      <c r="G6799" s="6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</row>
    <row r="6800" spans="2:21" x14ac:dyDescent="0.35">
      <c r="B6800" s="8"/>
      <c r="C6800"/>
      <c r="D6800"/>
      <c r="E6800"/>
      <c r="F6800"/>
      <c r="G6800" s="6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</row>
    <row r="6801" spans="2:21" x14ac:dyDescent="0.35">
      <c r="B6801" s="8"/>
      <c r="C6801"/>
      <c r="D6801"/>
      <c r="E6801"/>
      <c r="F6801"/>
      <c r="G6801" s="6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</row>
    <row r="6802" spans="2:21" x14ac:dyDescent="0.35">
      <c r="B6802" s="8"/>
      <c r="C6802"/>
      <c r="D6802"/>
      <c r="E6802"/>
      <c r="F6802"/>
      <c r="G6802" s="6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</row>
    <row r="6803" spans="2:21" x14ac:dyDescent="0.35">
      <c r="B6803" s="8"/>
      <c r="C6803"/>
      <c r="D6803"/>
      <c r="E6803"/>
      <c r="F6803"/>
      <c r="G6803" s="6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</row>
    <row r="6804" spans="2:21" x14ac:dyDescent="0.35">
      <c r="B6804" s="8"/>
      <c r="C6804"/>
      <c r="D6804"/>
      <c r="E6804"/>
      <c r="F6804"/>
      <c r="G6804" s="6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</row>
    <row r="6805" spans="2:21" x14ac:dyDescent="0.35">
      <c r="B6805" s="8"/>
      <c r="C6805"/>
      <c r="D6805"/>
      <c r="E6805"/>
      <c r="F6805"/>
      <c r="G6805" s="6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</row>
    <row r="6806" spans="2:21" x14ac:dyDescent="0.35">
      <c r="B6806" s="8"/>
      <c r="C6806"/>
      <c r="D6806"/>
      <c r="E6806"/>
      <c r="F6806"/>
      <c r="G6806" s="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</row>
    <row r="6807" spans="2:21" x14ac:dyDescent="0.35">
      <c r="B6807" s="8"/>
      <c r="C6807"/>
      <c r="D6807"/>
      <c r="E6807"/>
      <c r="F6807"/>
      <c r="G6807" s="6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</row>
    <row r="6808" spans="2:21" x14ac:dyDescent="0.35">
      <c r="B6808" s="8"/>
      <c r="C6808"/>
      <c r="D6808"/>
      <c r="E6808"/>
      <c r="F6808"/>
      <c r="G6808" s="6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</row>
    <row r="6809" spans="2:21" x14ac:dyDescent="0.35">
      <c r="B6809" s="8"/>
      <c r="C6809"/>
      <c r="D6809"/>
      <c r="E6809"/>
      <c r="F6809"/>
      <c r="G6809" s="6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</row>
    <row r="6810" spans="2:21" x14ac:dyDescent="0.35">
      <c r="B6810" s="8"/>
      <c r="C6810"/>
      <c r="D6810"/>
      <c r="E6810"/>
      <c r="F6810"/>
      <c r="G6810" s="6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</row>
    <row r="6811" spans="2:21" x14ac:dyDescent="0.35">
      <c r="B6811" s="8"/>
      <c r="C6811"/>
      <c r="D6811"/>
      <c r="E6811"/>
      <c r="F6811"/>
      <c r="G6811" s="6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</row>
    <row r="6812" spans="2:21" x14ac:dyDescent="0.35">
      <c r="B6812" s="8"/>
      <c r="C6812"/>
      <c r="D6812"/>
      <c r="E6812"/>
      <c r="F6812"/>
      <c r="G6812" s="6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</row>
    <row r="6813" spans="2:21" x14ac:dyDescent="0.35">
      <c r="B6813" s="8"/>
      <c r="C6813"/>
      <c r="D6813"/>
      <c r="E6813"/>
      <c r="F6813"/>
      <c r="G6813" s="6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</row>
    <row r="6814" spans="2:21" x14ac:dyDescent="0.35">
      <c r="B6814" s="8"/>
      <c r="C6814"/>
      <c r="D6814"/>
      <c r="E6814"/>
      <c r="F6814"/>
      <c r="G6814" s="6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</row>
    <row r="6815" spans="2:21" x14ac:dyDescent="0.35">
      <c r="B6815" s="8"/>
      <c r="C6815"/>
      <c r="D6815"/>
      <c r="E6815"/>
      <c r="F6815"/>
      <c r="G6815" s="6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</row>
    <row r="6816" spans="2:21" x14ac:dyDescent="0.35">
      <c r="B6816" s="8"/>
      <c r="C6816"/>
      <c r="D6816"/>
      <c r="E6816"/>
      <c r="F6816"/>
      <c r="G6816" s="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</row>
    <row r="6817" spans="2:21" x14ac:dyDescent="0.35">
      <c r="B6817" s="8"/>
      <c r="C6817"/>
      <c r="D6817"/>
      <c r="E6817"/>
      <c r="F6817"/>
      <c r="G6817" s="6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</row>
    <row r="6818" spans="2:21" x14ac:dyDescent="0.35">
      <c r="B6818" s="8"/>
      <c r="C6818"/>
      <c r="D6818"/>
      <c r="E6818"/>
      <c r="F6818"/>
      <c r="G6818" s="6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</row>
    <row r="6819" spans="2:21" x14ac:dyDescent="0.35">
      <c r="B6819" s="8"/>
      <c r="C6819"/>
      <c r="D6819"/>
      <c r="E6819"/>
      <c r="F6819"/>
      <c r="G6819" s="6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</row>
    <row r="6820" spans="2:21" x14ac:dyDescent="0.35">
      <c r="B6820" s="8"/>
      <c r="C6820"/>
      <c r="D6820"/>
      <c r="E6820"/>
      <c r="F6820"/>
      <c r="G6820" s="6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</row>
    <row r="6821" spans="2:21" x14ac:dyDescent="0.35">
      <c r="B6821" s="8"/>
      <c r="C6821"/>
      <c r="D6821"/>
      <c r="E6821"/>
      <c r="F6821"/>
      <c r="G6821" s="6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</row>
    <row r="6822" spans="2:21" x14ac:dyDescent="0.35">
      <c r="B6822" s="8"/>
      <c r="C6822"/>
      <c r="D6822"/>
      <c r="E6822"/>
      <c r="F6822"/>
      <c r="G6822" s="6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</row>
    <row r="6823" spans="2:21" x14ac:dyDescent="0.35">
      <c r="B6823" s="8"/>
      <c r="C6823"/>
      <c r="D6823"/>
      <c r="E6823"/>
      <c r="F6823"/>
      <c r="G6823" s="6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</row>
    <row r="6824" spans="2:21" x14ac:dyDescent="0.35">
      <c r="B6824" s="8"/>
      <c r="C6824"/>
      <c r="D6824"/>
      <c r="E6824"/>
      <c r="F6824"/>
      <c r="G6824" s="6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</row>
    <row r="6825" spans="2:21" x14ac:dyDescent="0.35">
      <c r="B6825" s="8"/>
      <c r="C6825"/>
      <c r="D6825"/>
      <c r="E6825"/>
      <c r="F6825"/>
      <c r="G6825" s="6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</row>
    <row r="6826" spans="2:21" x14ac:dyDescent="0.35">
      <c r="B6826" s="8"/>
      <c r="C6826"/>
      <c r="D6826"/>
      <c r="E6826"/>
      <c r="F6826"/>
      <c r="G6826" s="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</row>
    <row r="6827" spans="2:21" x14ac:dyDescent="0.35">
      <c r="B6827" s="8"/>
      <c r="C6827"/>
      <c r="D6827"/>
      <c r="E6827"/>
      <c r="F6827"/>
      <c r="G6827" s="6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</row>
    <row r="6828" spans="2:21" x14ac:dyDescent="0.35">
      <c r="B6828" s="8"/>
      <c r="C6828"/>
      <c r="D6828"/>
      <c r="E6828"/>
      <c r="F6828"/>
      <c r="G6828" s="6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</row>
    <row r="6829" spans="2:21" x14ac:dyDescent="0.35">
      <c r="B6829" s="8"/>
      <c r="C6829"/>
      <c r="D6829"/>
      <c r="E6829"/>
      <c r="F6829"/>
      <c r="G6829" s="6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</row>
    <row r="6830" spans="2:21" x14ac:dyDescent="0.35">
      <c r="B6830" s="8"/>
      <c r="C6830"/>
      <c r="D6830"/>
      <c r="E6830"/>
      <c r="F6830"/>
      <c r="G6830" s="6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</row>
    <row r="6831" spans="2:21" x14ac:dyDescent="0.35">
      <c r="B6831" s="8"/>
      <c r="C6831"/>
      <c r="D6831"/>
      <c r="E6831"/>
      <c r="F6831"/>
      <c r="G6831" s="6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</row>
    <row r="6832" spans="2:21" x14ac:dyDescent="0.35">
      <c r="B6832" s="8"/>
      <c r="C6832"/>
      <c r="D6832"/>
      <c r="E6832"/>
      <c r="F6832"/>
      <c r="G6832" s="6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</row>
    <row r="6833" spans="2:21" x14ac:dyDescent="0.35">
      <c r="B6833" s="8"/>
      <c r="C6833"/>
      <c r="D6833"/>
      <c r="E6833"/>
      <c r="F6833"/>
      <c r="G6833" s="6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</row>
    <row r="6834" spans="2:21" x14ac:dyDescent="0.35">
      <c r="B6834" s="8"/>
      <c r="C6834"/>
      <c r="D6834"/>
      <c r="E6834"/>
      <c r="F6834"/>
      <c r="G6834" s="6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</row>
    <row r="6835" spans="2:21" x14ac:dyDescent="0.35">
      <c r="B6835" s="8"/>
      <c r="C6835"/>
      <c r="D6835"/>
      <c r="E6835"/>
      <c r="F6835"/>
      <c r="G6835" s="6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</row>
    <row r="6836" spans="2:21" x14ac:dyDescent="0.35">
      <c r="B6836" s="8"/>
      <c r="C6836"/>
      <c r="D6836"/>
      <c r="E6836"/>
      <c r="F6836"/>
      <c r="G6836" s="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</row>
    <row r="6837" spans="2:21" x14ac:dyDescent="0.35">
      <c r="B6837" s="8"/>
      <c r="C6837"/>
      <c r="D6837"/>
      <c r="E6837"/>
      <c r="F6837"/>
      <c r="G6837" s="6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</row>
    <row r="6838" spans="2:21" x14ac:dyDescent="0.35">
      <c r="B6838" s="8"/>
      <c r="C6838"/>
      <c r="D6838"/>
      <c r="E6838"/>
      <c r="F6838"/>
      <c r="G6838" s="6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</row>
    <row r="6839" spans="2:21" x14ac:dyDescent="0.35">
      <c r="B6839" s="8"/>
      <c r="C6839"/>
      <c r="D6839"/>
      <c r="E6839"/>
      <c r="F6839"/>
      <c r="G6839" s="6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</row>
    <row r="6840" spans="2:21" x14ac:dyDescent="0.35">
      <c r="B6840" s="8"/>
      <c r="C6840"/>
      <c r="D6840"/>
      <c r="E6840"/>
      <c r="F6840"/>
      <c r="G6840" s="6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</row>
    <row r="6841" spans="2:21" x14ac:dyDescent="0.35">
      <c r="B6841" s="8"/>
      <c r="C6841"/>
      <c r="D6841"/>
      <c r="E6841"/>
      <c r="F6841"/>
      <c r="G6841" s="6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</row>
    <row r="6842" spans="2:21" x14ac:dyDescent="0.35">
      <c r="B6842" s="8"/>
      <c r="C6842"/>
      <c r="D6842"/>
      <c r="E6842"/>
      <c r="F6842"/>
      <c r="G6842" s="6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</row>
    <row r="6843" spans="2:21" x14ac:dyDescent="0.35">
      <c r="B6843" s="8"/>
      <c r="C6843"/>
      <c r="D6843"/>
      <c r="E6843"/>
      <c r="F6843"/>
      <c r="G6843" s="6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</row>
    <row r="6844" spans="2:21" x14ac:dyDescent="0.35">
      <c r="B6844" s="8"/>
      <c r="C6844"/>
      <c r="D6844"/>
      <c r="E6844"/>
      <c r="F6844"/>
      <c r="G6844" s="6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</row>
    <row r="6845" spans="2:21" x14ac:dyDescent="0.35">
      <c r="B6845" s="8"/>
      <c r="C6845"/>
      <c r="D6845"/>
      <c r="E6845"/>
      <c r="F6845"/>
      <c r="G6845" s="6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</row>
    <row r="6846" spans="2:21" x14ac:dyDescent="0.35">
      <c r="B6846" s="8"/>
      <c r="C6846"/>
      <c r="D6846"/>
      <c r="E6846"/>
      <c r="F6846"/>
      <c r="G6846" s="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</row>
    <row r="6847" spans="2:21" x14ac:dyDescent="0.35">
      <c r="B6847" s="8"/>
      <c r="C6847"/>
      <c r="D6847"/>
      <c r="E6847"/>
      <c r="F6847"/>
      <c r="G6847" s="6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</row>
    <row r="6848" spans="2:21" x14ac:dyDescent="0.35">
      <c r="B6848" s="8"/>
      <c r="C6848"/>
      <c r="D6848"/>
      <c r="E6848"/>
      <c r="F6848"/>
      <c r="G6848" s="6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</row>
    <row r="6849" spans="2:21" x14ac:dyDescent="0.35">
      <c r="B6849" s="8"/>
      <c r="C6849"/>
      <c r="D6849"/>
      <c r="E6849"/>
      <c r="F6849"/>
      <c r="G6849" s="6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</row>
    <row r="6850" spans="2:21" x14ac:dyDescent="0.35">
      <c r="B6850" s="8"/>
      <c r="C6850"/>
      <c r="D6850"/>
      <c r="E6850"/>
      <c r="F6850"/>
      <c r="G6850" s="6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</row>
    <row r="6851" spans="2:21" x14ac:dyDescent="0.35">
      <c r="B6851" s="8"/>
      <c r="C6851"/>
      <c r="D6851"/>
      <c r="E6851"/>
      <c r="F6851"/>
      <c r="G6851" s="6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</row>
    <row r="6852" spans="2:21" x14ac:dyDescent="0.35">
      <c r="B6852" s="8"/>
      <c r="C6852"/>
      <c r="D6852"/>
      <c r="E6852"/>
      <c r="F6852"/>
      <c r="G6852" s="6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</row>
    <row r="6853" spans="2:21" x14ac:dyDescent="0.35">
      <c r="B6853" s="8"/>
      <c r="C6853"/>
      <c r="D6853"/>
      <c r="E6853"/>
      <c r="F6853"/>
      <c r="G6853" s="6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</row>
    <row r="6854" spans="2:21" x14ac:dyDescent="0.35">
      <c r="B6854" s="8"/>
      <c r="C6854"/>
      <c r="D6854"/>
      <c r="E6854"/>
      <c r="F6854"/>
      <c r="G6854" s="6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</row>
    <row r="6855" spans="2:21" x14ac:dyDescent="0.35">
      <c r="B6855" s="8"/>
      <c r="C6855"/>
      <c r="D6855"/>
      <c r="E6855"/>
      <c r="F6855"/>
      <c r="G6855" s="6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</row>
    <row r="6856" spans="2:21" x14ac:dyDescent="0.35">
      <c r="B6856" s="8"/>
      <c r="C6856"/>
      <c r="D6856"/>
      <c r="E6856"/>
      <c r="F6856"/>
      <c r="G6856" s="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</row>
    <row r="6857" spans="2:21" x14ac:dyDescent="0.35">
      <c r="B6857" s="8"/>
      <c r="C6857"/>
      <c r="D6857"/>
      <c r="E6857"/>
      <c r="F6857"/>
      <c r="G6857" s="6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</row>
    <row r="6858" spans="2:21" x14ac:dyDescent="0.35">
      <c r="B6858" s="8"/>
      <c r="C6858"/>
      <c r="D6858"/>
      <c r="E6858"/>
      <c r="F6858"/>
      <c r="G6858" s="6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</row>
    <row r="6859" spans="2:21" x14ac:dyDescent="0.35">
      <c r="B6859" s="8"/>
      <c r="C6859"/>
      <c r="D6859"/>
      <c r="E6859"/>
      <c r="F6859"/>
      <c r="G6859" s="6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</row>
    <row r="6860" spans="2:21" x14ac:dyDescent="0.35">
      <c r="B6860" s="8"/>
      <c r="C6860"/>
      <c r="D6860"/>
      <c r="E6860"/>
      <c r="F6860"/>
      <c r="G6860" s="6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</row>
    <row r="6861" spans="2:21" x14ac:dyDescent="0.35">
      <c r="B6861" s="8"/>
      <c r="C6861"/>
      <c r="D6861"/>
      <c r="E6861"/>
      <c r="F6861"/>
      <c r="G6861" s="6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</row>
    <row r="6862" spans="2:21" x14ac:dyDescent="0.35">
      <c r="B6862" s="8"/>
      <c r="C6862"/>
      <c r="D6862"/>
      <c r="E6862"/>
      <c r="F6862"/>
      <c r="G6862" s="6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</row>
    <row r="6863" spans="2:21" x14ac:dyDescent="0.35">
      <c r="B6863" s="8"/>
      <c r="C6863"/>
      <c r="D6863"/>
      <c r="E6863"/>
      <c r="F6863"/>
      <c r="G6863" s="6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</row>
    <row r="6864" spans="2:21" x14ac:dyDescent="0.35">
      <c r="B6864" s="8"/>
      <c r="C6864"/>
      <c r="D6864"/>
      <c r="E6864"/>
      <c r="F6864"/>
      <c r="G6864" s="6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</row>
    <row r="6865" spans="2:21" x14ac:dyDescent="0.35">
      <c r="B6865" s="8"/>
      <c r="C6865"/>
      <c r="D6865"/>
      <c r="E6865"/>
      <c r="F6865"/>
      <c r="G6865" s="6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</row>
    <row r="6866" spans="2:21" x14ac:dyDescent="0.35">
      <c r="B6866" s="8"/>
      <c r="C6866"/>
      <c r="D6866"/>
      <c r="E6866"/>
      <c r="F6866"/>
      <c r="G6866" s="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</row>
    <row r="6867" spans="2:21" x14ac:dyDescent="0.35">
      <c r="B6867" s="8"/>
      <c r="C6867"/>
      <c r="D6867"/>
      <c r="E6867"/>
      <c r="F6867"/>
      <c r="G6867" s="6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</row>
    <row r="6868" spans="2:21" x14ac:dyDescent="0.35">
      <c r="B6868" s="8"/>
      <c r="C6868"/>
      <c r="D6868"/>
      <c r="E6868"/>
      <c r="F6868"/>
      <c r="G6868" s="6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</row>
    <row r="6869" spans="2:21" x14ac:dyDescent="0.35">
      <c r="B6869" s="8"/>
      <c r="C6869"/>
      <c r="D6869"/>
      <c r="E6869"/>
      <c r="F6869"/>
      <c r="G6869" s="6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</row>
    <row r="6870" spans="2:21" x14ac:dyDescent="0.35">
      <c r="B6870" s="8"/>
      <c r="C6870"/>
      <c r="D6870"/>
      <c r="E6870"/>
      <c r="F6870"/>
      <c r="G6870" s="6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</row>
    <row r="6871" spans="2:21" x14ac:dyDescent="0.35">
      <c r="B6871" s="8"/>
      <c r="C6871"/>
      <c r="D6871"/>
      <c r="E6871"/>
      <c r="F6871"/>
      <c r="G6871" s="6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</row>
    <row r="6872" spans="2:21" x14ac:dyDescent="0.35">
      <c r="B6872" s="8"/>
      <c r="C6872"/>
      <c r="D6872"/>
      <c r="E6872"/>
      <c r="F6872"/>
      <c r="G6872" s="6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</row>
    <row r="6873" spans="2:21" x14ac:dyDescent="0.35">
      <c r="B6873" s="8"/>
      <c r="C6873"/>
      <c r="D6873"/>
      <c r="E6873"/>
      <c r="F6873"/>
      <c r="G6873" s="6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</row>
    <row r="6874" spans="2:21" x14ac:dyDescent="0.35">
      <c r="B6874" s="8"/>
      <c r="C6874"/>
      <c r="D6874"/>
      <c r="E6874"/>
      <c r="F6874"/>
      <c r="G6874" s="6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</row>
    <row r="6875" spans="2:21" x14ac:dyDescent="0.35">
      <c r="B6875" s="8"/>
      <c r="C6875"/>
      <c r="D6875"/>
      <c r="E6875"/>
      <c r="F6875"/>
      <c r="G6875" s="6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</row>
    <row r="6876" spans="2:21" x14ac:dyDescent="0.35">
      <c r="B6876" s="8"/>
      <c r="C6876"/>
      <c r="D6876"/>
      <c r="E6876"/>
      <c r="F6876"/>
      <c r="G6876" s="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</row>
    <row r="6877" spans="2:21" x14ac:dyDescent="0.35">
      <c r="B6877" s="8"/>
      <c r="C6877"/>
      <c r="D6877"/>
      <c r="E6877"/>
      <c r="F6877"/>
      <c r="G6877" s="6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</row>
    <row r="6878" spans="2:21" x14ac:dyDescent="0.35">
      <c r="B6878" s="8"/>
      <c r="C6878"/>
      <c r="D6878"/>
      <c r="E6878"/>
      <c r="F6878"/>
      <c r="G6878" s="6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</row>
    <row r="6879" spans="2:21" x14ac:dyDescent="0.35">
      <c r="B6879" s="8"/>
      <c r="C6879"/>
      <c r="D6879"/>
      <c r="E6879"/>
      <c r="F6879"/>
      <c r="G6879" s="6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</row>
    <row r="6880" spans="2:21" x14ac:dyDescent="0.35">
      <c r="B6880" s="8"/>
      <c r="C6880"/>
      <c r="D6880"/>
      <c r="E6880"/>
      <c r="F6880"/>
      <c r="G6880" s="6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</row>
    <row r="6881" spans="2:21" x14ac:dyDescent="0.35">
      <c r="B6881" s="8"/>
      <c r="C6881"/>
      <c r="D6881"/>
      <c r="E6881"/>
      <c r="F6881"/>
      <c r="G6881" s="6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</row>
    <row r="6882" spans="2:21" x14ac:dyDescent="0.35">
      <c r="B6882" s="8"/>
      <c r="C6882"/>
      <c r="D6882"/>
      <c r="E6882"/>
      <c r="F6882"/>
      <c r="G6882" s="6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</row>
    <row r="6883" spans="2:21" x14ac:dyDescent="0.35">
      <c r="B6883" s="8"/>
      <c r="C6883"/>
      <c r="D6883"/>
      <c r="E6883"/>
      <c r="F6883"/>
      <c r="G6883" s="6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</row>
    <row r="6884" spans="2:21" x14ac:dyDescent="0.35">
      <c r="B6884" s="8"/>
      <c r="C6884"/>
      <c r="D6884"/>
      <c r="E6884"/>
      <c r="F6884"/>
      <c r="G6884" s="6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</row>
    <row r="6885" spans="2:21" x14ac:dyDescent="0.35">
      <c r="B6885" s="8"/>
      <c r="C6885"/>
      <c r="D6885"/>
      <c r="E6885"/>
      <c r="F6885"/>
      <c r="G6885" s="6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</row>
    <row r="6886" spans="2:21" x14ac:dyDescent="0.35">
      <c r="B6886" s="8"/>
      <c r="C6886"/>
      <c r="D6886"/>
      <c r="E6886"/>
      <c r="F6886"/>
      <c r="G6886" s="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</row>
    <row r="6887" spans="2:21" x14ac:dyDescent="0.35">
      <c r="B6887" s="8"/>
      <c r="C6887"/>
      <c r="D6887"/>
      <c r="E6887"/>
      <c r="F6887"/>
      <c r="G6887" s="6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</row>
    <row r="6888" spans="2:21" x14ac:dyDescent="0.35">
      <c r="B6888" s="8"/>
      <c r="C6888"/>
      <c r="D6888"/>
      <c r="E6888"/>
      <c r="F6888"/>
      <c r="G6888" s="6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</row>
    <row r="6889" spans="2:21" x14ac:dyDescent="0.35">
      <c r="B6889" s="8"/>
      <c r="C6889"/>
      <c r="D6889"/>
      <c r="E6889"/>
      <c r="F6889"/>
      <c r="G6889" s="6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</row>
    <row r="6890" spans="2:21" x14ac:dyDescent="0.35">
      <c r="B6890" s="8"/>
      <c r="C6890"/>
      <c r="D6890"/>
      <c r="E6890"/>
      <c r="F6890"/>
      <c r="G6890" s="6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</row>
    <row r="6891" spans="2:21" x14ac:dyDescent="0.35">
      <c r="B6891" s="8"/>
      <c r="C6891"/>
      <c r="D6891"/>
      <c r="E6891"/>
      <c r="F6891"/>
      <c r="G6891" s="6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</row>
    <row r="6892" spans="2:21" x14ac:dyDescent="0.35">
      <c r="B6892" s="8"/>
      <c r="C6892"/>
      <c r="D6892"/>
      <c r="E6892"/>
      <c r="F6892"/>
      <c r="G6892" s="6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</row>
    <row r="6893" spans="2:21" x14ac:dyDescent="0.35">
      <c r="B6893" s="8"/>
      <c r="C6893"/>
      <c r="D6893"/>
      <c r="E6893"/>
      <c r="F6893"/>
      <c r="G6893" s="6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</row>
    <row r="6894" spans="2:21" x14ac:dyDescent="0.35">
      <c r="B6894" s="8"/>
      <c r="C6894"/>
      <c r="D6894"/>
      <c r="E6894"/>
      <c r="F6894"/>
      <c r="G6894" s="6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</row>
    <row r="6895" spans="2:21" x14ac:dyDescent="0.35">
      <c r="B6895" s="8"/>
      <c r="C6895"/>
      <c r="D6895"/>
      <c r="E6895"/>
      <c r="F6895"/>
      <c r="G6895" s="6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</row>
    <row r="6896" spans="2:21" x14ac:dyDescent="0.35">
      <c r="B6896" s="8"/>
      <c r="C6896"/>
      <c r="D6896"/>
      <c r="E6896"/>
      <c r="F6896"/>
      <c r="G6896" s="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</row>
    <row r="6897" spans="2:21" x14ac:dyDescent="0.35">
      <c r="B6897" s="8"/>
      <c r="C6897"/>
      <c r="D6897"/>
      <c r="E6897"/>
      <c r="F6897"/>
      <c r="G6897" s="6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</row>
    <row r="6898" spans="2:21" x14ac:dyDescent="0.35">
      <c r="B6898" s="8"/>
      <c r="C6898"/>
      <c r="D6898"/>
      <c r="E6898"/>
      <c r="F6898"/>
      <c r="G6898" s="6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</row>
    <row r="6899" spans="2:21" x14ac:dyDescent="0.35">
      <c r="B6899" s="8"/>
      <c r="C6899"/>
      <c r="D6899"/>
      <c r="E6899"/>
      <c r="F6899"/>
      <c r="G6899" s="6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</row>
    <row r="6900" spans="2:21" x14ac:dyDescent="0.35">
      <c r="B6900" s="8"/>
      <c r="C6900"/>
      <c r="D6900"/>
      <c r="E6900"/>
      <c r="F6900"/>
      <c r="G6900" s="6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</row>
    <row r="6901" spans="2:21" x14ac:dyDescent="0.35">
      <c r="B6901" s="8"/>
      <c r="C6901"/>
      <c r="D6901"/>
      <c r="E6901"/>
      <c r="F6901"/>
      <c r="G6901" s="6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</row>
    <row r="6902" spans="2:21" x14ac:dyDescent="0.35">
      <c r="B6902" s="8"/>
      <c r="C6902"/>
      <c r="D6902"/>
      <c r="E6902"/>
      <c r="F6902"/>
      <c r="G6902" s="6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</row>
    <row r="6903" spans="2:21" x14ac:dyDescent="0.35">
      <c r="B6903" s="8"/>
      <c r="C6903"/>
      <c r="D6903"/>
      <c r="E6903"/>
      <c r="F6903"/>
      <c r="G6903" s="6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</row>
    <row r="6904" spans="2:21" x14ac:dyDescent="0.35">
      <c r="B6904" s="8"/>
      <c r="C6904"/>
      <c r="D6904"/>
      <c r="E6904"/>
      <c r="F6904"/>
      <c r="G6904" s="6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</row>
    <row r="6905" spans="2:21" x14ac:dyDescent="0.35">
      <c r="B6905" s="8"/>
      <c r="C6905"/>
      <c r="D6905"/>
      <c r="E6905"/>
      <c r="F6905"/>
      <c r="G6905" s="6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</row>
    <row r="6906" spans="2:21" x14ac:dyDescent="0.35">
      <c r="B6906" s="8"/>
      <c r="C6906"/>
      <c r="D6906"/>
      <c r="E6906"/>
      <c r="F6906"/>
      <c r="G6906" s="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</row>
    <row r="6907" spans="2:21" x14ac:dyDescent="0.35">
      <c r="B6907" s="8"/>
      <c r="C6907"/>
      <c r="D6907"/>
      <c r="E6907"/>
      <c r="F6907"/>
      <c r="G6907" s="6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</row>
    <row r="6908" spans="2:21" x14ac:dyDescent="0.35">
      <c r="B6908" s="8"/>
      <c r="C6908"/>
      <c r="D6908"/>
      <c r="E6908"/>
      <c r="F6908"/>
      <c r="G6908" s="6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</row>
    <row r="6909" spans="2:21" x14ac:dyDescent="0.35">
      <c r="B6909" s="8"/>
      <c r="C6909"/>
      <c r="D6909"/>
      <c r="E6909"/>
      <c r="F6909"/>
      <c r="G6909" s="6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</row>
    <row r="6910" spans="2:21" x14ac:dyDescent="0.35">
      <c r="B6910" s="8"/>
      <c r="C6910"/>
      <c r="D6910"/>
      <c r="E6910"/>
      <c r="F6910"/>
      <c r="G6910" s="6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</row>
    <row r="6911" spans="2:21" x14ac:dyDescent="0.35">
      <c r="B6911" s="8"/>
      <c r="C6911"/>
      <c r="D6911"/>
      <c r="E6911"/>
      <c r="F6911"/>
      <c r="G6911" s="6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</row>
    <row r="6912" spans="2:21" x14ac:dyDescent="0.35">
      <c r="B6912" s="8"/>
      <c r="C6912"/>
      <c r="D6912"/>
      <c r="E6912"/>
      <c r="F6912"/>
      <c r="G6912" s="6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</row>
    <row r="6913" spans="2:21" x14ac:dyDescent="0.35">
      <c r="B6913" s="8"/>
      <c r="C6913"/>
      <c r="D6913"/>
      <c r="E6913"/>
      <c r="F6913"/>
      <c r="G6913" s="6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</row>
    <row r="6914" spans="2:21" x14ac:dyDescent="0.35">
      <c r="B6914" s="8"/>
      <c r="C6914"/>
      <c r="D6914"/>
      <c r="E6914"/>
      <c r="F6914"/>
      <c r="G6914" s="6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</row>
    <row r="6915" spans="2:21" x14ac:dyDescent="0.35">
      <c r="B6915" s="8"/>
      <c r="C6915"/>
      <c r="D6915"/>
      <c r="E6915"/>
      <c r="F6915"/>
      <c r="G6915" s="6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</row>
    <row r="6916" spans="2:21" x14ac:dyDescent="0.35">
      <c r="B6916" s="8"/>
      <c r="C6916"/>
      <c r="D6916"/>
      <c r="E6916"/>
      <c r="F6916"/>
      <c r="G6916" s="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</row>
    <row r="6917" spans="2:21" x14ac:dyDescent="0.35">
      <c r="B6917" s="8"/>
      <c r="C6917"/>
      <c r="D6917"/>
      <c r="E6917"/>
      <c r="F6917"/>
      <c r="G6917" s="6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</row>
    <row r="6918" spans="2:21" x14ac:dyDescent="0.35">
      <c r="B6918" s="8"/>
      <c r="C6918"/>
      <c r="D6918"/>
      <c r="E6918"/>
      <c r="F6918"/>
      <c r="G6918" s="6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</row>
    <row r="6919" spans="2:21" x14ac:dyDescent="0.35">
      <c r="B6919" s="8"/>
      <c r="C6919"/>
      <c r="D6919"/>
      <c r="E6919"/>
      <c r="F6919"/>
      <c r="G6919" s="6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</row>
    <row r="6920" spans="2:21" x14ac:dyDescent="0.35">
      <c r="B6920" s="8"/>
      <c r="C6920"/>
      <c r="D6920"/>
      <c r="E6920"/>
      <c r="F6920"/>
      <c r="G6920" s="6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</row>
    <row r="6921" spans="2:21" x14ac:dyDescent="0.35">
      <c r="B6921" s="8"/>
      <c r="C6921"/>
      <c r="D6921"/>
      <c r="E6921"/>
      <c r="F6921"/>
      <c r="G6921" s="6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</row>
    <row r="6922" spans="2:21" x14ac:dyDescent="0.35">
      <c r="B6922" s="8"/>
      <c r="C6922"/>
      <c r="D6922"/>
      <c r="E6922"/>
      <c r="F6922"/>
      <c r="G6922" s="6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</row>
    <row r="6923" spans="2:21" x14ac:dyDescent="0.35">
      <c r="B6923" s="8"/>
      <c r="C6923"/>
      <c r="D6923"/>
      <c r="E6923"/>
      <c r="F6923"/>
      <c r="G6923" s="6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</row>
    <row r="6924" spans="2:21" x14ac:dyDescent="0.35">
      <c r="B6924" s="8"/>
      <c r="C6924"/>
      <c r="D6924"/>
      <c r="E6924"/>
      <c r="F6924"/>
      <c r="G6924" s="6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</row>
    <row r="6925" spans="2:21" x14ac:dyDescent="0.35">
      <c r="B6925" s="8"/>
      <c r="C6925"/>
      <c r="D6925"/>
      <c r="E6925"/>
      <c r="F6925"/>
      <c r="G6925" s="6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</row>
    <row r="6926" spans="2:21" x14ac:dyDescent="0.35">
      <c r="B6926" s="8"/>
      <c r="C6926"/>
      <c r="D6926"/>
      <c r="E6926"/>
      <c r="F6926"/>
      <c r="G6926" s="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</row>
    <row r="6927" spans="2:21" x14ac:dyDescent="0.35">
      <c r="B6927" s="8"/>
      <c r="C6927"/>
      <c r="D6927"/>
      <c r="E6927"/>
      <c r="F6927"/>
      <c r="G6927" s="6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</row>
    <row r="6928" spans="2:21" x14ac:dyDescent="0.35">
      <c r="B6928" s="8"/>
      <c r="C6928"/>
      <c r="D6928"/>
      <c r="E6928"/>
      <c r="F6928"/>
      <c r="G6928" s="6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</row>
    <row r="6929" spans="2:21" x14ac:dyDescent="0.35">
      <c r="B6929" s="8"/>
      <c r="C6929"/>
      <c r="D6929"/>
      <c r="E6929"/>
      <c r="F6929"/>
      <c r="G6929" s="6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</row>
    <row r="6930" spans="2:21" x14ac:dyDescent="0.35">
      <c r="B6930" s="8"/>
      <c r="C6930"/>
      <c r="D6930"/>
      <c r="E6930"/>
      <c r="F6930"/>
      <c r="G6930" s="6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</row>
    <row r="6931" spans="2:21" x14ac:dyDescent="0.35">
      <c r="B6931" s="8"/>
      <c r="C6931"/>
      <c r="D6931"/>
      <c r="E6931"/>
      <c r="F6931"/>
      <c r="G6931" s="6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</row>
    <row r="6932" spans="2:21" x14ac:dyDescent="0.35">
      <c r="B6932" s="8"/>
      <c r="C6932"/>
      <c r="D6932"/>
      <c r="E6932"/>
      <c r="F6932"/>
      <c r="G6932" s="6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</row>
    <row r="6933" spans="2:21" x14ac:dyDescent="0.35">
      <c r="B6933" s="8"/>
      <c r="C6933"/>
      <c r="D6933"/>
      <c r="E6933"/>
      <c r="F6933"/>
      <c r="G6933" s="6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</row>
    <row r="6934" spans="2:21" x14ac:dyDescent="0.35">
      <c r="B6934" s="8"/>
      <c r="C6934"/>
      <c r="D6934"/>
      <c r="E6934"/>
      <c r="F6934"/>
      <c r="G6934" s="6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</row>
    <row r="6935" spans="2:21" x14ac:dyDescent="0.35">
      <c r="B6935" s="8"/>
      <c r="C6935"/>
      <c r="D6935"/>
      <c r="E6935"/>
      <c r="F6935"/>
      <c r="G6935" s="6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</row>
    <row r="6936" spans="2:21" x14ac:dyDescent="0.35">
      <c r="B6936" s="8"/>
      <c r="C6936"/>
      <c r="D6936"/>
      <c r="E6936"/>
      <c r="F6936"/>
      <c r="G6936" s="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</row>
    <row r="6937" spans="2:21" x14ac:dyDescent="0.35">
      <c r="B6937" s="8"/>
      <c r="C6937"/>
      <c r="D6937"/>
      <c r="E6937"/>
      <c r="F6937"/>
      <c r="G6937" s="6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</row>
    <row r="6938" spans="2:21" x14ac:dyDescent="0.35">
      <c r="B6938" s="8"/>
      <c r="C6938"/>
      <c r="D6938"/>
      <c r="E6938"/>
      <c r="F6938"/>
      <c r="G6938" s="6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</row>
    <row r="6939" spans="2:21" x14ac:dyDescent="0.35">
      <c r="B6939" s="8"/>
      <c r="C6939"/>
      <c r="D6939"/>
      <c r="E6939"/>
      <c r="F6939"/>
      <c r="G6939" s="6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</row>
    <row r="6940" spans="2:21" x14ac:dyDescent="0.35">
      <c r="B6940" s="8"/>
      <c r="C6940"/>
      <c r="D6940"/>
      <c r="E6940"/>
      <c r="F6940"/>
      <c r="G6940" s="6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</row>
    <row r="6941" spans="2:21" x14ac:dyDescent="0.35">
      <c r="B6941" s="8"/>
      <c r="C6941"/>
      <c r="D6941"/>
      <c r="E6941"/>
      <c r="F6941"/>
      <c r="G6941" s="6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</row>
    <row r="6942" spans="2:21" x14ac:dyDescent="0.35">
      <c r="B6942" s="8"/>
      <c r="C6942"/>
      <c r="D6942"/>
      <c r="E6942"/>
      <c r="F6942"/>
      <c r="G6942" s="6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</row>
    <row r="6943" spans="2:21" x14ac:dyDescent="0.35">
      <c r="B6943" s="8"/>
      <c r="C6943"/>
      <c r="D6943"/>
      <c r="E6943"/>
      <c r="F6943"/>
      <c r="G6943" s="6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</row>
    <row r="6944" spans="2:21" x14ac:dyDescent="0.35">
      <c r="B6944" s="8"/>
      <c r="C6944"/>
      <c r="D6944"/>
      <c r="E6944"/>
      <c r="F6944"/>
      <c r="G6944" s="6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</row>
    <row r="6945" spans="2:21" x14ac:dyDescent="0.35">
      <c r="B6945" s="8"/>
      <c r="C6945"/>
      <c r="D6945"/>
      <c r="E6945"/>
      <c r="F6945"/>
      <c r="G6945" s="6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</row>
    <row r="6946" spans="2:21" x14ac:dyDescent="0.35">
      <c r="B6946" s="8"/>
      <c r="C6946"/>
      <c r="D6946"/>
      <c r="E6946"/>
      <c r="F6946"/>
      <c r="G6946" s="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</row>
    <row r="6947" spans="2:21" x14ac:dyDescent="0.35">
      <c r="B6947" s="8"/>
      <c r="C6947"/>
      <c r="D6947"/>
      <c r="E6947"/>
      <c r="F6947"/>
      <c r="G6947" s="6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</row>
    <row r="6948" spans="2:21" x14ac:dyDescent="0.35">
      <c r="B6948" s="8"/>
      <c r="C6948"/>
      <c r="D6948"/>
      <c r="E6948"/>
      <c r="F6948"/>
      <c r="G6948" s="6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</row>
    <row r="6949" spans="2:21" x14ac:dyDescent="0.35">
      <c r="B6949" s="8"/>
      <c r="C6949"/>
      <c r="D6949"/>
      <c r="E6949"/>
      <c r="F6949"/>
      <c r="G6949" s="6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</row>
    <row r="6950" spans="2:21" x14ac:dyDescent="0.35">
      <c r="B6950" s="8"/>
      <c r="C6950"/>
      <c r="D6950"/>
      <c r="E6950"/>
      <c r="F6950"/>
      <c r="G6950" s="6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</row>
    <row r="6951" spans="2:21" x14ac:dyDescent="0.35">
      <c r="B6951" s="8"/>
      <c r="C6951"/>
      <c r="D6951"/>
      <c r="E6951"/>
      <c r="F6951"/>
      <c r="G6951" s="6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</row>
    <row r="6952" spans="2:21" x14ac:dyDescent="0.35">
      <c r="B6952" s="8"/>
      <c r="C6952"/>
      <c r="D6952"/>
      <c r="E6952"/>
      <c r="F6952"/>
      <c r="G6952" s="6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</row>
    <row r="6953" spans="2:21" x14ac:dyDescent="0.35">
      <c r="B6953" s="8"/>
      <c r="C6953"/>
      <c r="D6953"/>
      <c r="E6953"/>
      <c r="F6953"/>
      <c r="G6953" s="6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</row>
    <row r="6954" spans="2:21" x14ac:dyDescent="0.35">
      <c r="B6954" s="8"/>
      <c r="C6954"/>
      <c r="D6954"/>
      <c r="E6954"/>
      <c r="F6954"/>
      <c r="G6954" s="6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</row>
    <row r="6955" spans="2:21" x14ac:dyDescent="0.35">
      <c r="B6955" s="8"/>
      <c r="C6955"/>
      <c r="D6955"/>
      <c r="E6955"/>
      <c r="F6955"/>
      <c r="G6955" s="6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</row>
    <row r="6956" spans="2:21" x14ac:dyDescent="0.35">
      <c r="B6956" s="8"/>
      <c r="C6956"/>
      <c r="D6956"/>
      <c r="E6956"/>
      <c r="F6956"/>
      <c r="G6956" s="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</row>
    <row r="6957" spans="2:21" x14ac:dyDescent="0.35">
      <c r="B6957" s="8"/>
      <c r="C6957"/>
      <c r="D6957"/>
      <c r="E6957"/>
      <c r="F6957"/>
      <c r="G6957" s="6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</row>
    <row r="6958" spans="2:21" x14ac:dyDescent="0.35">
      <c r="B6958" s="8"/>
      <c r="C6958"/>
      <c r="D6958"/>
      <c r="E6958"/>
      <c r="F6958"/>
      <c r="G6958" s="6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</row>
    <row r="6959" spans="2:21" x14ac:dyDescent="0.35">
      <c r="B6959" s="8"/>
      <c r="C6959"/>
      <c r="D6959"/>
      <c r="E6959"/>
      <c r="F6959"/>
      <c r="G6959" s="6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</row>
    <row r="6960" spans="2:21" x14ac:dyDescent="0.35">
      <c r="B6960" s="8"/>
      <c r="C6960"/>
      <c r="D6960"/>
      <c r="E6960"/>
      <c r="F6960"/>
      <c r="G6960" s="6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</row>
    <row r="6961" spans="2:21" x14ac:dyDescent="0.35">
      <c r="B6961" s="8"/>
      <c r="C6961"/>
      <c r="D6961"/>
      <c r="E6961"/>
      <c r="F6961"/>
      <c r="G6961" s="6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</row>
    <row r="6962" spans="2:21" x14ac:dyDescent="0.35">
      <c r="B6962" s="8"/>
      <c r="C6962"/>
      <c r="D6962"/>
      <c r="E6962"/>
      <c r="F6962"/>
      <c r="G6962" s="6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</row>
    <row r="6963" spans="2:21" x14ac:dyDescent="0.35">
      <c r="B6963" s="8"/>
      <c r="C6963"/>
      <c r="D6963"/>
      <c r="E6963"/>
      <c r="F6963"/>
      <c r="G6963" s="6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</row>
    <row r="6964" spans="2:21" x14ac:dyDescent="0.35">
      <c r="B6964" s="8"/>
      <c r="C6964"/>
      <c r="D6964"/>
      <c r="E6964"/>
      <c r="F6964"/>
      <c r="G6964" s="6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</row>
    <row r="6965" spans="2:21" x14ac:dyDescent="0.35">
      <c r="B6965" s="8"/>
      <c r="C6965"/>
      <c r="D6965"/>
      <c r="E6965"/>
      <c r="F6965"/>
      <c r="G6965" s="6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</row>
    <row r="6966" spans="2:21" x14ac:dyDescent="0.35">
      <c r="B6966" s="8"/>
      <c r="C6966"/>
      <c r="D6966"/>
      <c r="E6966"/>
      <c r="F6966"/>
      <c r="G6966" s="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</row>
    <row r="6967" spans="2:21" x14ac:dyDescent="0.35">
      <c r="B6967" s="8"/>
      <c r="C6967"/>
      <c r="D6967"/>
      <c r="E6967"/>
      <c r="F6967"/>
      <c r="G6967" s="6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</row>
    <row r="6968" spans="2:21" x14ac:dyDescent="0.35">
      <c r="B6968" s="8"/>
      <c r="C6968"/>
      <c r="D6968"/>
      <c r="E6968"/>
      <c r="F6968"/>
      <c r="G6968" s="6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</row>
    <row r="6969" spans="2:21" x14ac:dyDescent="0.35">
      <c r="B6969" s="8"/>
      <c r="C6969"/>
      <c r="D6969"/>
      <c r="E6969"/>
      <c r="F6969"/>
      <c r="G6969" s="6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</row>
    <row r="6970" spans="2:21" x14ac:dyDescent="0.35">
      <c r="B6970" s="8"/>
      <c r="C6970"/>
      <c r="D6970"/>
      <c r="E6970"/>
      <c r="F6970"/>
      <c r="G6970" s="6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</row>
    <row r="6971" spans="2:21" x14ac:dyDescent="0.35">
      <c r="B6971" s="8"/>
      <c r="C6971"/>
      <c r="D6971"/>
      <c r="E6971"/>
      <c r="F6971"/>
      <c r="G6971" s="6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</row>
    <row r="6972" spans="2:21" x14ac:dyDescent="0.35">
      <c r="B6972" s="8"/>
      <c r="C6972"/>
      <c r="D6972"/>
      <c r="E6972"/>
      <c r="F6972"/>
      <c r="G6972" s="6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</row>
    <row r="6973" spans="2:21" x14ac:dyDescent="0.35">
      <c r="B6973" s="8"/>
      <c r="C6973"/>
      <c r="D6973"/>
      <c r="E6973"/>
      <c r="F6973"/>
      <c r="G6973" s="6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</row>
    <row r="6974" spans="2:21" x14ac:dyDescent="0.35">
      <c r="B6974" s="8"/>
      <c r="C6974"/>
      <c r="D6974"/>
      <c r="E6974"/>
      <c r="F6974"/>
      <c r="G6974" s="6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</row>
    <row r="6975" spans="2:21" x14ac:dyDescent="0.35">
      <c r="B6975" s="8"/>
      <c r="C6975"/>
      <c r="D6975"/>
      <c r="E6975"/>
      <c r="F6975"/>
      <c r="G6975" s="6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</row>
    <row r="6976" spans="2:21" x14ac:dyDescent="0.35">
      <c r="B6976" s="8"/>
      <c r="C6976"/>
      <c r="D6976"/>
      <c r="E6976"/>
      <c r="F6976"/>
      <c r="G6976" s="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</row>
    <row r="6977" spans="2:21" x14ac:dyDescent="0.35">
      <c r="B6977" s="8"/>
      <c r="C6977"/>
      <c r="D6977"/>
      <c r="E6977"/>
      <c r="F6977"/>
      <c r="G6977" s="6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</row>
    <row r="6978" spans="2:21" x14ac:dyDescent="0.35">
      <c r="B6978" s="8"/>
      <c r="C6978"/>
      <c r="D6978"/>
      <c r="E6978"/>
      <c r="F6978"/>
      <c r="G6978" s="6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</row>
    <row r="6979" spans="2:21" x14ac:dyDescent="0.35">
      <c r="B6979" s="8"/>
      <c r="C6979"/>
      <c r="D6979"/>
      <c r="E6979"/>
      <c r="F6979"/>
      <c r="G6979" s="6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</row>
    <row r="6980" spans="2:21" x14ac:dyDescent="0.35">
      <c r="B6980" s="8"/>
      <c r="C6980"/>
      <c r="D6980"/>
      <c r="E6980"/>
      <c r="F6980"/>
      <c r="G6980" s="6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</row>
    <row r="6981" spans="2:21" x14ac:dyDescent="0.35">
      <c r="B6981" s="8"/>
      <c r="C6981"/>
      <c r="D6981"/>
      <c r="E6981"/>
      <c r="F6981"/>
      <c r="G6981" s="6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</row>
    <row r="6982" spans="2:21" x14ac:dyDescent="0.35">
      <c r="B6982" s="8"/>
      <c r="C6982"/>
      <c r="D6982"/>
      <c r="E6982"/>
      <c r="F6982"/>
      <c r="G6982" s="6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</row>
    <row r="6983" spans="2:21" x14ac:dyDescent="0.35">
      <c r="B6983" s="8"/>
      <c r="C6983"/>
      <c r="D6983"/>
      <c r="E6983"/>
      <c r="F6983"/>
      <c r="G6983" s="6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</row>
    <row r="6984" spans="2:21" x14ac:dyDescent="0.35">
      <c r="B6984" s="8"/>
      <c r="C6984"/>
      <c r="D6984"/>
      <c r="E6984"/>
      <c r="F6984"/>
      <c r="G6984" s="6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</row>
    <row r="6985" spans="2:21" x14ac:dyDescent="0.35">
      <c r="B6985" s="8"/>
      <c r="C6985"/>
      <c r="D6985"/>
      <c r="E6985"/>
      <c r="F6985"/>
      <c r="G6985" s="6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</row>
    <row r="6986" spans="2:21" x14ac:dyDescent="0.35">
      <c r="B6986" s="8"/>
      <c r="C6986"/>
      <c r="D6986"/>
      <c r="E6986"/>
      <c r="F6986"/>
      <c r="G6986" s="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</row>
    <row r="6987" spans="2:21" x14ac:dyDescent="0.35">
      <c r="B6987" s="8"/>
      <c r="C6987"/>
      <c r="D6987"/>
      <c r="E6987"/>
      <c r="F6987"/>
      <c r="G6987" s="6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</row>
    <row r="6988" spans="2:21" x14ac:dyDescent="0.35">
      <c r="B6988" s="8"/>
      <c r="C6988"/>
      <c r="D6988"/>
      <c r="E6988"/>
      <c r="F6988"/>
      <c r="G6988" s="6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</row>
    <row r="6989" spans="2:21" x14ac:dyDescent="0.35">
      <c r="B6989" s="8"/>
      <c r="C6989"/>
      <c r="D6989"/>
      <c r="E6989"/>
      <c r="F6989"/>
      <c r="G6989" s="6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</row>
    <row r="6990" spans="2:21" x14ac:dyDescent="0.35">
      <c r="B6990" s="8"/>
      <c r="C6990"/>
      <c r="D6990"/>
      <c r="E6990"/>
      <c r="F6990"/>
      <c r="G6990" s="6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</row>
    <row r="6991" spans="2:21" x14ac:dyDescent="0.35">
      <c r="B6991" s="8"/>
      <c r="C6991"/>
      <c r="D6991"/>
      <c r="E6991"/>
      <c r="F6991"/>
      <c r="G6991" s="6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</row>
    <row r="6992" spans="2:21" x14ac:dyDescent="0.35">
      <c r="B6992" s="8"/>
      <c r="C6992"/>
      <c r="D6992"/>
      <c r="E6992"/>
      <c r="F6992"/>
      <c r="G6992" s="6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</row>
    <row r="6993" spans="2:21" x14ac:dyDescent="0.35">
      <c r="B6993" s="8"/>
      <c r="C6993"/>
      <c r="D6993"/>
      <c r="E6993"/>
      <c r="F6993"/>
      <c r="G6993" s="6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</row>
    <row r="6994" spans="2:21" x14ac:dyDescent="0.35">
      <c r="B6994" s="8"/>
      <c r="C6994"/>
      <c r="D6994"/>
      <c r="E6994"/>
      <c r="F6994"/>
      <c r="G6994" s="6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</row>
    <row r="6995" spans="2:21" x14ac:dyDescent="0.35">
      <c r="B6995" s="8"/>
      <c r="C6995"/>
      <c r="D6995"/>
      <c r="E6995"/>
      <c r="F6995"/>
      <c r="G6995" s="6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</row>
    <row r="6996" spans="2:21" x14ac:dyDescent="0.35">
      <c r="B6996" s="8"/>
      <c r="C6996"/>
      <c r="D6996"/>
      <c r="E6996"/>
      <c r="F6996"/>
      <c r="G6996" s="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</row>
    <row r="6997" spans="2:21" x14ac:dyDescent="0.35">
      <c r="B6997" s="8"/>
      <c r="C6997"/>
      <c r="D6997"/>
      <c r="E6997"/>
      <c r="F6997"/>
      <c r="G6997" s="6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</row>
    <row r="6998" spans="2:21" x14ac:dyDescent="0.35">
      <c r="B6998" s="8"/>
      <c r="C6998"/>
      <c r="D6998"/>
      <c r="E6998"/>
      <c r="F6998"/>
      <c r="G6998" s="6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</row>
    <row r="6999" spans="2:21" x14ac:dyDescent="0.35">
      <c r="B6999" s="8"/>
      <c r="C6999"/>
      <c r="D6999"/>
      <c r="E6999"/>
      <c r="F6999"/>
      <c r="G6999" s="6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</row>
    <row r="7000" spans="2:21" x14ac:dyDescent="0.35">
      <c r="B7000" s="8"/>
      <c r="C7000"/>
      <c r="D7000"/>
      <c r="E7000"/>
      <c r="F7000"/>
      <c r="G7000" s="6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</row>
    <row r="7001" spans="2:21" x14ac:dyDescent="0.35">
      <c r="B7001" s="8"/>
      <c r="C7001"/>
      <c r="D7001"/>
      <c r="E7001"/>
      <c r="F7001"/>
      <c r="G7001" s="6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</row>
    <row r="7002" spans="2:21" x14ac:dyDescent="0.35">
      <c r="B7002" s="8"/>
      <c r="C7002"/>
      <c r="D7002"/>
      <c r="E7002"/>
      <c r="F7002"/>
      <c r="G7002" s="6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</row>
    <row r="7003" spans="2:21" x14ac:dyDescent="0.35">
      <c r="B7003" s="8"/>
      <c r="C7003"/>
      <c r="D7003"/>
      <c r="E7003"/>
      <c r="F7003"/>
      <c r="G7003" s="6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</row>
    <row r="7004" spans="2:21" x14ac:dyDescent="0.35">
      <c r="B7004" s="8"/>
      <c r="C7004"/>
      <c r="D7004"/>
      <c r="E7004"/>
      <c r="F7004"/>
      <c r="G7004" s="6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</row>
    <row r="7005" spans="2:21" x14ac:dyDescent="0.35">
      <c r="B7005" s="8"/>
      <c r="C7005"/>
      <c r="D7005"/>
      <c r="E7005"/>
      <c r="F7005"/>
      <c r="G7005" s="6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</row>
    <row r="7006" spans="2:21" x14ac:dyDescent="0.35">
      <c r="B7006" s="8"/>
      <c r="C7006"/>
      <c r="D7006"/>
      <c r="E7006"/>
      <c r="F7006"/>
      <c r="G7006" s="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</row>
    <row r="7007" spans="2:21" x14ac:dyDescent="0.35">
      <c r="B7007" s="8"/>
      <c r="C7007"/>
      <c r="D7007"/>
      <c r="E7007"/>
      <c r="F7007"/>
      <c r="G7007" s="6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</row>
    <row r="7008" spans="2:21" x14ac:dyDescent="0.35">
      <c r="B7008" s="8"/>
      <c r="C7008"/>
      <c r="D7008"/>
      <c r="E7008"/>
      <c r="F7008"/>
      <c r="G7008" s="6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</row>
    <row r="7009" spans="2:21" x14ac:dyDescent="0.35">
      <c r="B7009" s="8"/>
      <c r="C7009"/>
      <c r="D7009"/>
      <c r="E7009"/>
      <c r="F7009"/>
      <c r="G7009" s="6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</row>
    <row r="7010" spans="2:21" x14ac:dyDescent="0.35">
      <c r="B7010" s="8"/>
      <c r="C7010"/>
      <c r="D7010"/>
      <c r="E7010"/>
      <c r="F7010"/>
      <c r="G7010" s="6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</row>
    <row r="7011" spans="2:21" x14ac:dyDescent="0.35">
      <c r="B7011" s="8"/>
      <c r="C7011"/>
      <c r="D7011"/>
      <c r="E7011"/>
      <c r="F7011"/>
      <c r="G7011" s="6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</row>
    <row r="7012" spans="2:21" x14ac:dyDescent="0.35">
      <c r="B7012" s="8"/>
      <c r="C7012"/>
      <c r="D7012"/>
      <c r="E7012"/>
      <c r="F7012"/>
      <c r="G7012" s="6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</row>
    <row r="7013" spans="2:21" x14ac:dyDescent="0.35">
      <c r="B7013" s="8"/>
      <c r="C7013"/>
      <c r="D7013"/>
      <c r="E7013"/>
      <c r="F7013"/>
      <c r="G7013" s="6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</row>
    <row r="7014" spans="2:21" x14ac:dyDescent="0.35">
      <c r="B7014" s="8"/>
      <c r="C7014"/>
      <c r="D7014"/>
      <c r="E7014"/>
      <c r="F7014"/>
      <c r="G7014" s="6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</row>
    <row r="7015" spans="2:21" x14ac:dyDescent="0.35">
      <c r="B7015" s="8"/>
      <c r="C7015"/>
      <c r="D7015"/>
      <c r="E7015"/>
      <c r="F7015"/>
      <c r="G7015" s="6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</row>
    <row r="7016" spans="2:21" x14ac:dyDescent="0.35">
      <c r="B7016" s="8"/>
      <c r="C7016"/>
      <c r="D7016"/>
      <c r="E7016"/>
      <c r="F7016"/>
      <c r="G7016" s="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</row>
    <row r="7017" spans="2:21" x14ac:dyDescent="0.35">
      <c r="B7017" s="8"/>
      <c r="C7017"/>
      <c r="D7017"/>
      <c r="E7017"/>
      <c r="F7017"/>
      <c r="G7017" s="6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</row>
    <row r="7018" spans="2:21" x14ac:dyDescent="0.35">
      <c r="B7018" s="8"/>
      <c r="C7018"/>
      <c r="D7018"/>
      <c r="E7018"/>
      <c r="F7018"/>
      <c r="G7018" s="6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</row>
    <row r="7019" spans="2:21" x14ac:dyDescent="0.35">
      <c r="B7019" s="8"/>
      <c r="C7019"/>
      <c r="D7019"/>
      <c r="E7019"/>
      <c r="F7019"/>
      <c r="G7019" s="6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</row>
    <row r="7020" spans="2:21" x14ac:dyDescent="0.35">
      <c r="B7020" s="8"/>
      <c r="C7020"/>
      <c r="D7020"/>
      <c r="E7020"/>
      <c r="F7020"/>
      <c r="G7020" s="6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</row>
    <row r="7021" spans="2:21" x14ac:dyDescent="0.35">
      <c r="B7021" s="8"/>
      <c r="C7021"/>
      <c r="D7021"/>
      <c r="E7021"/>
      <c r="F7021"/>
      <c r="G7021" s="6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</row>
    <row r="7022" spans="2:21" x14ac:dyDescent="0.35">
      <c r="B7022" s="8"/>
      <c r="C7022"/>
      <c r="D7022"/>
      <c r="E7022"/>
      <c r="F7022"/>
      <c r="G7022" s="6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</row>
    <row r="7023" spans="2:21" x14ac:dyDescent="0.35">
      <c r="B7023" s="8"/>
      <c r="C7023"/>
      <c r="D7023"/>
      <c r="E7023"/>
      <c r="F7023"/>
      <c r="G7023" s="6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</row>
    <row r="7024" spans="2:21" x14ac:dyDescent="0.35">
      <c r="B7024" s="8"/>
      <c r="C7024"/>
      <c r="D7024"/>
      <c r="E7024"/>
      <c r="F7024"/>
      <c r="G7024" s="6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</row>
    <row r="7025" spans="2:21" x14ac:dyDescent="0.35">
      <c r="B7025" s="8"/>
      <c r="C7025"/>
      <c r="D7025"/>
      <c r="E7025"/>
      <c r="F7025"/>
      <c r="G7025" s="6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</row>
    <row r="7026" spans="2:21" x14ac:dyDescent="0.35">
      <c r="B7026" s="8"/>
      <c r="C7026"/>
      <c r="D7026"/>
      <c r="E7026"/>
      <c r="F7026"/>
      <c r="G7026" s="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</row>
    <row r="7027" spans="2:21" x14ac:dyDescent="0.35">
      <c r="B7027" s="8"/>
      <c r="C7027"/>
      <c r="D7027"/>
      <c r="E7027"/>
      <c r="F7027"/>
      <c r="G7027" s="6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</row>
    <row r="7028" spans="2:21" x14ac:dyDescent="0.35">
      <c r="B7028" s="8"/>
      <c r="C7028"/>
      <c r="D7028"/>
      <c r="E7028"/>
      <c r="F7028"/>
      <c r="G7028" s="6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</row>
    <row r="7029" spans="2:21" x14ac:dyDescent="0.35">
      <c r="B7029" s="8"/>
      <c r="C7029"/>
      <c r="D7029"/>
      <c r="E7029"/>
      <c r="F7029"/>
      <c r="G7029" s="6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</row>
    <row r="7030" spans="2:21" x14ac:dyDescent="0.35">
      <c r="B7030" s="8"/>
      <c r="C7030"/>
      <c r="D7030"/>
      <c r="E7030"/>
      <c r="F7030"/>
      <c r="G7030" s="6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</row>
    <row r="7031" spans="2:21" x14ac:dyDescent="0.35">
      <c r="B7031" s="8"/>
      <c r="C7031"/>
      <c r="D7031"/>
      <c r="E7031"/>
      <c r="F7031"/>
      <c r="G7031" s="6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</row>
    <row r="7032" spans="2:21" x14ac:dyDescent="0.35">
      <c r="B7032" s="8"/>
      <c r="C7032"/>
      <c r="D7032"/>
      <c r="E7032"/>
      <c r="F7032"/>
      <c r="G7032" s="6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</row>
    <row r="7033" spans="2:21" x14ac:dyDescent="0.35">
      <c r="B7033" s="8"/>
      <c r="C7033"/>
      <c r="D7033"/>
      <c r="E7033"/>
      <c r="F7033"/>
      <c r="G7033" s="6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</row>
    <row r="7034" spans="2:21" x14ac:dyDescent="0.35">
      <c r="B7034" s="8"/>
      <c r="C7034"/>
      <c r="D7034"/>
      <c r="E7034"/>
      <c r="F7034"/>
      <c r="G7034" s="6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</row>
    <row r="7035" spans="2:21" x14ac:dyDescent="0.35">
      <c r="B7035" s="8"/>
      <c r="C7035"/>
      <c r="D7035"/>
      <c r="E7035"/>
      <c r="F7035"/>
      <c r="G7035" s="6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</row>
    <row r="7036" spans="2:21" x14ac:dyDescent="0.35">
      <c r="B7036" s="8"/>
      <c r="C7036"/>
      <c r="D7036"/>
      <c r="E7036"/>
      <c r="F7036"/>
      <c r="G7036" s="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</row>
    <row r="7037" spans="2:21" x14ac:dyDescent="0.35">
      <c r="B7037" s="8"/>
      <c r="C7037"/>
      <c r="D7037"/>
      <c r="E7037"/>
      <c r="F7037"/>
      <c r="G7037" s="6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</row>
    <row r="7038" spans="2:21" x14ac:dyDescent="0.35">
      <c r="B7038" s="8"/>
      <c r="C7038"/>
      <c r="D7038"/>
      <c r="E7038"/>
      <c r="F7038"/>
      <c r="G7038" s="6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</row>
    <row r="7039" spans="2:21" x14ac:dyDescent="0.35">
      <c r="B7039" s="8"/>
      <c r="C7039"/>
      <c r="D7039"/>
      <c r="E7039"/>
      <c r="F7039"/>
      <c r="G7039" s="6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</row>
    <row r="7040" spans="2:21" x14ac:dyDescent="0.35">
      <c r="B7040" s="8"/>
      <c r="C7040"/>
      <c r="D7040"/>
      <c r="E7040"/>
      <c r="F7040"/>
      <c r="G7040" s="6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</row>
    <row r="7041" spans="2:21" x14ac:dyDescent="0.35">
      <c r="B7041" s="8"/>
      <c r="C7041"/>
      <c r="D7041"/>
      <c r="E7041"/>
      <c r="F7041"/>
      <c r="G7041" s="6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</row>
    <row r="7042" spans="2:21" x14ac:dyDescent="0.35">
      <c r="B7042" s="8"/>
      <c r="C7042"/>
      <c r="D7042"/>
      <c r="E7042"/>
      <c r="F7042"/>
      <c r="G7042" s="6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</row>
    <row r="7043" spans="2:21" x14ac:dyDescent="0.35">
      <c r="B7043" s="8"/>
      <c r="C7043"/>
      <c r="D7043"/>
      <c r="E7043"/>
      <c r="F7043"/>
      <c r="G7043" s="6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</row>
    <row r="7044" spans="2:21" x14ac:dyDescent="0.35">
      <c r="B7044" s="8"/>
      <c r="C7044"/>
      <c r="D7044"/>
      <c r="E7044"/>
      <c r="F7044"/>
      <c r="G7044" s="6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</row>
    <row r="7045" spans="2:21" x14ac:dyDescent="0.35">
      <c r="B7045" s="8"/>
      <c r="C7045"/>
      <c r="D7045"/>
      <c r="E7045"/>
      <c r="F7045"/>
      <c r="G7045" s="6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</row>
    <row r="7046" spans="2:21" x14ac:dyDescent="0.35">
      <c r="B7046" s="8"/>
      <c r="C7046"/>
      <c r="D7046"/>
      <c r="E7046"/>
      <c r="F7046"/>
      <c r="G7046" s="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</row>
    <row r="7047" spans="2:21" x14ac:dyDescent="0.35">
      <c r="B7047" s="8"/>
      <c r="C7047"/>
      <c r="D7047"/>
      <c r="E7047"/>
      <c r="F7047"/>
      <c r="G7047" s="6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</row>
    <row r="7048" spans="2:21" x14ac:dyDescent="0.35">
      <c r="B7048" s="8"/>
      <c r="C7048"/>
      <c r="D7048"/>
      <c r="E7048"/>
      <c r="F7048"/>
      <c r="G7048" s="6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</row>
    <row r="7049" spans="2:21" x14ac:dyDescent="0.35">
      <c r="B7049" s="8"/>
      <c r="C7049"/>
      <c r="D7049"/>
      <c r="E7049"/>
      <c r="F7049"/>
      <c r="G7049" s="6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</row>
    <row r="7050" spans="2:21" x14ac:dyDescent="0.35">
      <c r="B7050" s="8"/>
      <c r="C7050"/>
      <c r="D7050"/>
      <c r="E7050"/>
      <c r="F7050"/>
      <c r="G7050" s="6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</row>
    <row r="7051" spans="2:21" x14ac:dyDescent="0.35">
      <c r="B7051" s="8"/>
      <c r="C7051"/>
      <c r="D7051"/>
      <c r="E7051"/>
      <c r="F7051"/>
      <c r="G7051" s="6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</row>
    <row r="7052" spans="2:21" x14ac:dyDescent="0.35">
      <c r="B7052" s="8"/>
      <c r="C7052"/>
      <c r="D7052"/>
      <c r="E7052"/>
      <c r="F7052"/>
      <c r="G7052" s="6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</row>
    <row r="7053" spans="2:21" x14ac:dyDescent="0.35">
      <c r="B7053" s="8"/>
      <c r="C7053"/>
      <c r="D7053"/>
      <c r="E7053"/>
      <c r="F7053"/>
      <c r="G7053" s="6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</row>
    <row r="7054" spans="2:21" x14ac:dyDescent="0.35">
      <c r="B7054" s="8"/>
      <c r="C7054"/>
      <c r="D7054"/>
      <c r="E7054"/>
      <c r="F7054"/>
      <c r="G7054" s="6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</row>
    <row r="7055" spans="2:21" x14ac:dyDescent="0.35">
      <c r="B7055" s="8"/>
      <c r="C7055"/>
      <c r="D7055"/>
      <c r="E7055"/>
      <c r="F7055"/>
      <c r="G7055" s="6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</row>
    <row r="7056" spans="2:21" x14ac:dyDescent="0.35">
      <c r="B7056" s="8"/>
      <c r="C7056"/>
      <c r="D7056"/>
      <c r="E7056"/>
      <c r="F7056"/>
      <c r="G7056" s="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</row>
    <row r="7057" spans="2:21" x14ac:dyDescent="0.35">
      <c r="B7057" s="8"/>
      <c r="C7057"/>
      <c r="D7057"/>
      <c r="E7057"/>
      <c r="F7057"/>
      <c r="G7057" s="6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</row>
    <row r="7058" spans="2:21" x14ac:dyDescent="0.35">
      <c r="B7058" s="8"/>
      <c r="C7058"/>
      <c r="D7058"/>
      <c r="E7058"/>
      <c r="F7058"/>
      <c r="G7058" s="6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</row>
    <row r="7059" spans="2:21" x14ac:dyDescent="0.35">
      <c r="B7059" s="8"/>
      <c r="C7059"/>
      <c r="D7059"/>
      <c r="E7059"/>
      <c r="F7059"/>
      <c r="G7059" s="6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</row>
    <row r="7060" spans="2:21" x14ac:dyDescent="0.35">
      <c r="B7060" s="8"/>
      <c r="C7060"/>
      <c r="D7060"/>
      <c r="E7060"/>
      <c r="F7060"/>
      <c r="G7060" s="6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</row>
    <row r="7061" spans="2:21" x14ac:dyDescent="0.35">
      <c r="B7061" s="8"/>
      <c r="C7061"/>
      <c r="D7061"/>
      <c r="E7061"/>
      <c r="F7061"/>
      <c r="G7061" s="6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</row>
    <row r="7062" spans="2:21" x14ac:dyDescent="0.35">
      <c r="B7062" s="8"/>
      <c r="C7062"/>
      <c r="D7062"/>
      <c r="E7062"/>
      <c r="F7062"/>
      <c r="G7062" s="6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</row>
    <row r="7063" spans="2:21" x14ac:dyDescent="0.35">
      <c r="B7063" s="8"/>
      <c r="C7063"/>
      <c r="D7063"/>
      <c r="E7063"/>
      <c r="F7063"/>
      <c r="G7063" s="6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</row>
    <row r="7064" spans="2:21" x14ac:dyDescent="0.35">
      <c r="B7064" s="8"/>
      <c r="C7064"/>
      <c r="D7064"/>
      <c r="E7064"/>
      <c r="F7064"/>
      <c r="G7064" s="6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</row>
    <row r="7065" spans="2:21" x14ac:dyDescent="0.35">
      <c r="B7065" s="8"/>
      <c r="C7065"/>
      <c r="D7065"/>
      <c r="E7065"/>
      <c r="F7065"/>
      <c r="G7065" s="6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</row>
    <row r="7066" spans="2:21" x14ac:dyDescent="0.35">
      <c r="B7066" s="8"/>
      <c r="C7066"/>
      <c r="D7066"/>
      <c r="E7066"/>
      <c r="F7066"/>
      <c r="G7066" s="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</row>
    <row r="7067" spans="2:21" x14ac:dyDescent="0.35">
      <c r="B7067" s="8"/>
      <c r="C7067"/>
      <c r="D7067"/>
      <c r="E7067"/>
      <c r="F7067"/>
      <c r="G7067" s="6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</row>
    <row r="7068" spans="2:21" x14ac:dyDescent="0.35">
      <c r="B7068" s="8"/>
      <c r="C7068"/>
      <c r="D7068"/>
      <c r="E7068"/>
      <c r="F7068"/>
      <c r="G7068" s="6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</row>
    <row r="7069" spans="2:21" x14ac:dyDescent="0.35">
      <c r="B7069" s="8"/>
      <c r="C7069"/>
      <c r="D7069"/>
      <c r="E7069"/>
      <c r="F7069"/>
      <c r="G7069" s="6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</row>
    <row r="7070" spans="2:21" x14ac:dyDescent="0.35">
      <c r="B7070" s="8"/>
      <c r="C7070"/>
      <c r="D7070"/>
      <c r="E7070"/>
      <c r="F7070"/>
      <c r="G7070" s="6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</row>
    <row r="7071" spans="2:21" x14ac:dyDescent="0.35">
      <c r="B7071" s="8"/>
      <c r="C7071"/>
      <c r="D7071"/>
      <c r="E7071"/>
      <c r="F7071"/>
      <c r="G7071" s="6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</row>
    <row r="7072" spans="2:21" x14ac:dyDescent="0.35">
      <c r="B7072" s="8"/>
      <c r="C7072"/>
      <c r="D7072"/>
      <c r="E7072"/>
      <c r="F7072"/>
      <c r="G7072" s="6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</row>
    <row r="7073" spans="2:21" x14ac:dyDescent="0.35">
      <c r="B7073" s="8"/>
      <c r="C7073"/>
      <c r="D7073"/>
      <c r="E7073"/>
      <c r="F7073"/>
      <c r="G7073" s="6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</row>
    <row r="7074" spans="2:21" x14ac:dyDescent="0.35">
      <c r="B7074" s="8"/>
      <c r="C7074"/>
      <c r="D7074"/>
      <c r="E7074"/>
      <c r="F7074"/>
      <c r="G7074" s="6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</row>
    <row r="7075" spans="2:21" x14ac:dyDescent="0.35">
      <c r="B7075" s="8"/>
      <c r="C7075"/>
      <c r="D7075"/>
      <c r="E7075"/>
      <c r="F7075"/>
      <c r="G7075" s="6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</row>
    <row r="7076" spans="2:21" x14ac:dyDescent="0.35">
      <c r="B7076" s="8"/>
      <c r="C7076"/>
      <c r="D7076"/>
      <c r="E7076"/>
      <c r="F7076"/>
      <c r="G7076" s="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</row>
    <row r="7077" spans="2:21" x14ac:dyDescent="0.35">
      <c r="B7077" s="8"/>
      <c r="C7077"/>
      <c r="D7077"/>
      <c r="E7077"/>
      <c r="F7077"/>
      <c r="G7077" s="6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</row>
    <row r="7078" spans="2:21" x14ac:dyDescent="0.35">
      <c r="B7078" s="8"/>
      <c r="C7078"/>
      <c r="D7078"/>
      <c r="E7078"/>
      <c r="F7078"/>
      <c r="G7078" s="6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</row>
    <row r="7079" spans="2:21" x14ac:dyDescent="0.35">
      <c r="B7079" s="8"/>
      <c r="C7079"/>
      <c r="D7079"/>
      <c r="E7079"/>
      <c r="F7079"/>
      <c r="G7079" s="6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</row>
    <row r="7080" spans="2:21" x14ac:dyDescent="0.35">
      <c r="B7080" s="8"/>
      <c r="C7080"/>
      <c r="D7080"/>
      <c r="E7080"/>
      <c r="F7080"/>
      <c r="G7080" s="6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</row>
    <row r="7081" spans="2:21" x14ac:dyDescent="0.35">
      <c r="B7081" s="8"/>
      <c r="C7081"/>
      <c r="D7081"/>
      <c r="E7081"/>
      <c r="F7081"/>
      <c r="G7081" s="6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</row>
    <row r="7082" spans="2:21" x14ac:dyDescent="0.35">
      <c r="B7082" s="8"/>
      <c r="C7082"/>
      <c r="D7082"/>
      <c r="E7082"/>
      <c r="F7082"/>
      <c r="G7082" s="6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</row>
    <row r="7083" spans="2:21" x14ac:dyDescent="0.35">
      <c r="B7083" s="8"/>
      <c r="C7083"/>
      <c r="D7083"/>
      <c r="E7083"/>
      <c r="F7083"/>
      <c r="G7083" s="6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</row>
    <row r="7084" spans="2:21" x14ac:dyDescent="0.35">
      <c r="B7084" s="8"/>
      <c r="C7084"/>
      <c r="D7084"/>
      <c r="E7084"/>
      <c r="F7084"/>
      <c r="G7084" s="6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</row>
    <row r="7085" spans="2:21" x14ac:dyDescent="0.35">
      <c r="B7085" s="8"/>
      <c r="C7085"/>
      <c r="D7085"/>
      <c r="E7085"/>
      <c r="F7085"/>
      <c r="G7085" s="6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</row>
    <row r="7086" spans="2:21" x14ac:dyDescent="0.35">
      <c r="B7086" s="8"/>
      <c r="C7086"/>
      <c r="D7086"/>
      <c r="E7086"/>
      <c r="F7086"/>
      <c r="G7086" s="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</row>
    <row r="7087" spans="2:21" x14ac:dyDescent="0.35">
      <c r="B7087" s="8"/>
      <c r="C7087"/>
      <c r="D7087"/>
      <c r="E7087"/>
      <c r="F7087"/>
      <c r="G7087" s="6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</row>
    <row r="7088" spans="2:21" x14ac:dyDescent="0.35">
      <c r="B7088" s="8"/>
      <c r="C7088"/>
      <c r="D7088"/>
      <c r="E7088"/>
      <c r="F7088"/>
      <c r="G7088" s="6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</row>
    <row r="7089" spans="2:21" x14ac:dyDescent="0.35">
      <c r="B7089" s="8"/>
      <c r="C7089"/>
      <c r="D7089"/>
      <c r="E7089"/>
      <c r="F7089"/>
      <c r="G7089" s="6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</row>
    <row r="7090" spans="2:21" x14ac:dyDescent="0.35">
      <c r="B7090" s="8"/>
      <c r="C7090"/>
      <c r="D7090"/>
      <c r="E7090"/>
      <c r="F7090"/>
      <c r="G7090" s="6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</row>
    <row r="7091" spans="2:21" x14ac:dyDescent="0.35">
      <c r="B7091" s="8"/>
      <c r="C7091"/>
      <c r="D7091"/>
      <c r="E7091"/>
      <c r="F7091"/>
      <c r="G7091" s="6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</row>
    <row r="7092" spans="2:21" x14ac:dyDescent="0.35">
      <c r="B7092" s="8"/>
      <c r="C7092"/>
      <c r="D7092"/>
      <c r="E7092"/>
      <c r="F7092"/>
      <c r="G7092" s="6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</row>
    <row r="7093" spans="2:21" x14ac:dyDescent="0.35">
      <c r="B7093" s="8"/>
      <c r="C7093"/>
      <c r="D7093"/>
      <c r="E7093"/>
      <c r="F7093"/>
      <c r="G7093" s="6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</row>
    <row r="7094" spans="2:21" x14ac:dyDescent="0.35">
      <c r="B7094" s="8"/>
      <c r="C7094"/>
      <c r="D7094"/>
      <c r="E7094"/>
      <c r="F7094"/>
      <c r="G7094" s="6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</row>
    <row r="7095" spans="2:21" x14ac:dyDescent="0.35">
      <c r="B7095" s="8"/>
      <c r="C7095"/>
      <c r="D7095"/>
      <c r="E7095"/>
      <c r="F7095"/>
      <c r="G7095" s="6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</row>
    <row r="7096" spans="2:21" x14ac:dyDescent="0.35">
      <c r="B7096" s="8"/>
      <c r="C7096"/>
      <c r="D7096"/>
      <c r="E7096"/>
      <c r="F7096"/>
      <c r="G7096" s="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</row>
    <row r="7097" spans="2:21" x14ac:dyDescent="0.35">
      <c r="B7097" s="8"/>
      <c r="C7097"/>
      <c r="D7097"/>
      <c r="E7097"/>
      <c r="F7097"/>
      <c r="G7097" s="6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</row>
    <row r="7098" spans="2:21" x14ac:dyDescent="0.35">
      <c r="B7098" s="8"/>
      <c r="C7098"/>
      <c r="D7098"/>
      <c r="E7098"/>
      <c r="F7098"/>
      <c r="G7098" s="6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</row>
    <row r="7099" spans="2:21" x14ac:dyDescent="0.35">
      <c r="B7099" s="8"/>
      <c r="C7099"/>
      <c r="D7099"/>
      <c r="E7099"/>
      <c r="F7099"/>
      <c r="G7099" s="6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</row>
    <row r="7100" spans="2:21" x14ac:dyDescent="0.35">
      <c r="B7100" s="8"/>
      <c r="C7100"/>
      <c r="D7100"/>
      <c r="E7100"/>
      <c r="F7100"/>
      <c r="G7100" s="6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</row>
    <row r="7101" spans="2:21" x14ac:dyDescent="0.35">
      <c r="B7101" s="8"/>
      <c r="C7101"/>
      <c r="D7101"/>
      <c r="E7101"/>
      <c r="F7101"/>
      <c r="G7101" s="6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</row>
    <row r="7102" spans="2:21" x14ac:dyDescent="0.35">
      <c r="B7102" s="8"/>
      <c r="C7102"/>
      <c r="D7102"/>
      <c r="E7102"/>
      <c r="F7102"/>
      <c r="G7102" s="6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</row>
    <row r="7103" spans="2:21" x14ac:dyDescent="0.35">
      <c r="B7103" s="8"/>
      <c r="C7103"/>
      <c r="D7103"/>
      <c r="E7103"/>
      <c r="F7103"/>
      <c r="G7103" s="6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</row>
    <row r="7104" spans="2:21" x14ac:dyDescent="0.35">
      <c r="B7104" s="8"/>
      <c r="C7104"/>
      <c r="D7104"/>
      <c r="E7104"/>
      <c r="F7104"/>
      <c r="G7104" s="6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</row>
    <row r="7105" spans="2:21" x14ac:dyDescent="0.35">
      <c r="B7105" s="8"/>
      <c r="C7105"/>
      <c r="D7105"/>
      <c r="E7105"/>
      <c r="F7105"/>
      <c r="G7105" s="6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</row>
    <row r="7106" spans="2:21" x14ac:dyDescent="0.35">
      <c r="B7106" s="8"/>
      <c r="C7106"/>
      <c r="D7106"/>
      <c r="E7106"/>
      <c r="F7106"/>
      <c r="G7106" s="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</row>
    <row r="7107" spans="2:21" x14ac:dyDescent="0.35">
      <c r="B7107" s="8"/>
      <c r="C7107"/>
      <c r="D7107"/>
      <c r="E7107"/>
      <c r="F7107"/>
      <c r="G7107" s="6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</row>
    <row r="7108" spans="2:21" x14ac:dyDescent="0.35">
      <c r="B7108" s="8"/>
      <c r="C7108"/>
      <c r="D7108"/>
      <c r="E7108"/>
      <c r="F7108"/>
      <c r="G7108" s="6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</row>
    <row r="7109" spans="2:21" x14ac:dyDescent="0.35">
      <c r="B7109" s="8"/>
      <c r="C7109"/>
      <c r="D7109"/>
      <c r="E7109"/>
      <c r="F7109"/>
      <c r="G7109" s="6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</row>
    <row r="7110" spans="2:21" x14ac:dyDescent="0.35">
      <c r="B7110" s="8"/>
      <c r="C7110"/>
      <c r="D7110"/>
      <c r="E7110"/>
      <c r="F7110"/>
      <c r="G7110" s="6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</row>
    <row r="7111" spans="2:21" x14ac:dyDescent="0.35">
      <c r="B7111" s="8"/>
      <c r="C7111"/>
      <c r="D7111"/>
      <c r="E7111"/>
      <c r="F7111"/>
      <c r="G7111" s="6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</row>
    <row r="7112" spans="2:21" x14ac:dyDescent="0.35">
      <c r="B7112" s="8"/>
      <c r="C7112"/>
      <c r="D7112"/>
      <c r="E7112"/>
      <c r="F7112"/>
      <c r="G7112" s="6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</row>
    <row r="7113" spans="2:21" x14ac:dyDescent="0.35">
      <c r="B7113" s="8"/>
      <c r="C7113"/>
      <c r="D7113"/>
      <c r="E7113"/>
      <c r="F7113"/>
      <c r="G7113" s="6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</row>
    <row r="7114" spans="2:21" x14ac:dyDescent="0.35">
      <c r="B7114" s="8"/>
      <c r="C7114"/>
      <c r="D7114"/>
      <c r="E7114"/>
      <c r="F7114"/>
      <c r="G7114" s="6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</row>
    <row r="7115" spans="2:21" x14ac:dyDescent="0.35">
      <c r="B7115" s="8"/>
      <c r="C7115"/>
      <c r="D7115"/>
      <c r="E7115"/>
      <c r="F7115"/>
      <c r="G7115" s="6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</row>
    <row r="7116" spans="2:21" x14ac:dyDescent="0.35">
      <c r="B7116" s="8"/>
      <c r="C7116"/>
      <c r="D7116"/>
      <c r="E7116"/>
      <c r="F7116"/>
      <c r="G7116" s="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</row>
    <row r="7117" spans="2:21" x14ac:dyDescent="0.35">
      <c r="B7117" s="8"/>
      <c r="C7117"/>
      <c r="D7117"/>
      <c r="E7117"/>
      <c r="F7117"/>
      <c r="G7117" s="6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</row>
    <row r="7118" spans="2:21" x14ac:dyDescent="0.35">
      <c r="B7118" s="8"/>
      <c r="C7118"/>
      <c r="D7118"/>
      <c r="E7118"/>
      <c r="F7118"/>
      <c r="G7118" s="6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</row>
    <row r="7119" spans="2:21" x14ac:dyDescent="0.35">
      <c r="B7119" s="8"/>
      <c r="C7119"/>
      <c r="D7119"/>
      <c r="E7119"/>
      <c r="F7119"/>
      <c r="G7119" s="6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</row>
    <row r="7120" spans="2:21" x14ac:dyDescent="0.35">
      <c r="B7120" s="8"/>
      <c r="C7120"/>
      <c r="D7120"/>
      <c r="E7120"/>
      <c r="F7120"/>
      <c r="G7120" s="6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</row>
    <row r="7121" spans="2:21" x14ac:dyDescent="0.35">
      <c r="B7121" s="8"/>
      <c r="C7121"/>
      <c r="D7121"/>
      <c r="E7121"/>
      <c r="F7121"/>
      <c r="G7121" s="6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</row>
    <row r="7122" spans="2:21" x14ac:dyDescent="0.35">
      <c r="B7122" s="8"/>
      <c r="C7122"/>
      <c r="D7122"/>
      <c r="E7122"/>
      <c r="F7122"/>
      <c r="G7122" s="6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</row>
    <row r="7123" spans="2:21" x14ac:dyDescent="0.35">
      <c r="B7123" s="8"/>
      <c r="C7123"/>
      <c r="D7123"/>
      <c r="E7123"/>
      <c r="F7123"/>
      <c r="G7123" s="6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</row>
    <row r="7124" spans="2:21" x14ac:dyDescent="0.35">
      <c r="B7124" s="8"/>
      <c r="C7124"/>
      <c r="D7124"/>
      <c r="E7124"/>
      <c r="F7124"/>
      <c r="G7124" s="6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</row>
    <row r="7125" spans="2:21" x14ac:dyDescent="0.35">
      <c r="B7125" s="8"/>
      <c r="C7125"/>
      <c r="D7125"/>
      <c r="E7125"/>
      <c r="F7125"/>
      <c r="G7125" s="6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</row>
    <row r="7126" spans="2:21" x14ac:dyDescent="0.35">
      <c r="B7126" s="8"/>
      <c r="C7126"/>
      <c r="D7126"/>
      <c r="E7126"/>
      <c r="F7126"/>
      <c r="G7126" s="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</row>
    <row r="7127" spans="2:21" x14ac:dyDescent="0.35">
      <c r="B7127" s="8"/>
      <c r="C7127"/>
      <c r="D7127"/>
      <c r="E7127"/>
      <c r="F7127"/>
      <c r="G7127" s="6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</row>
    <row r="7128" spans="2:21" x14ac:dyDescent="0.35">
      <c r="B7128" s="8"/>
      <c r="C7128"/>
      <c r="D7128"/>
      <c r="E7128"/>
      <c r="F7128"/>
      <c r="G7128" s="6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</row>
    <row r="7129" spans="2:21" x14ac:dyDescent="0.35">
      <c r="B7129" s="8"/>
      <c r="C7129"/>
      <c r="D7129"/>
      <c r="E7129"/>
      <c r="F7129"/>
      <c r="G7129" s="6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</row>
    <row r="7130" spans="2:21" x14ac:dyDescent="0.35">
      <c r="B7130" s="8"/>
      <c r="C7130"/>
      <c r="D7130"/>
      <c r="E7130"/>
      <c r="F7130"/>
      <c r="G7130" s="6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</row>
    <row r="7131" spans="2:21" x14ac:dyDescent="0.35">
      <c r="B7131" s="8"/>
      <c r="C7131"/>
      <c r="D7131"/>
      <c r="E7131"/>
      <c r="F7131"/>
      <c r="G7131" s="6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</row>
    <row r="7132" spans="2:21" x14ac:dyDescent="0.35">
      <c r="B7132" s="8"/>
      <c r="C7132"/>
      <c r="D7132"/>
      <c r="E7132"/>
      <c r="F7132"/>
      <c r="G7132" s="6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</row>
    <row r="7133" spans="2:21" x14ac:dyDescent="0.35">
      <c r="B7133" s="8"/>
      <c r="C7133"/>
      <c r="D7133"/>
      <c r="E7133"/>
      <c r="F7133"/>
      <c r="G7133" s="6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</row>
    <row r="7134" spans="2:21" x14ac:dyDescent="0.35">
      <c r="B7134" s="8"/>
      <c r="C7134"/>
      <c r="D7134"/>
      <c r="E7134"/>
      <c r="F7134"/>
      <c r="G7134" s="6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</row>
    <row r="7135" spans="2:21" x14ac:dyDescent="0.35">
      <c r="B7135" s="8"/>
      <c r="C7135"/>
      <c r="D7135"/>
      <c r="E7135"/>
      <c r="F7135"/>
      <c r="G7135" s="6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</row>
    <row r="7136" spans="2:21" x14ac:dyDescent="0.35">
      <c r="B7136" s="8"/>
      <c r="C7136"/>
      <c r="D7136"/>
      <c r="E7136"/>
      <c r="F7136"/>
      <c r="G7136" s="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</row>
    <row r="7137" spans="2:21" x14ac:dyDescent="0.35">
      <c r="B7137" s="8"/>
      <c r="C7137"/>
      <c r="D7137"/>
      <c r="E7137"/>
      <c r="F7137"/>
      <c r="G7137" s="6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</row>
    <row r="7138" spans="2:21" x14ac:dyDescent="0.35">
      <c r="B7138" s="8"/>
      <c r="C7138"/>
      <c r="D7138"/>
      <c r="E7138"/>
      <c r="F7138"/>
      <c r="G7138" s="6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</row>
    <row r="7139" spans="2:21" x14ac:dyDescent="0.35">
      <c r="B7139" s="8"/>
      <c r="C7139"/>
      <c r="D7139"/>
      <c r="E7139"/>
      <c r="F7139"/>
      <c r="G7139" s="6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</row>
    <row r="7140" spans="2:21" x14ac:dyDescent="0.35">
      <c r="B7140" s="8"/>
      <c r="C7140"/>
      <c r="D7140"/>
      <c r="E7140"/>
      <c r="F7140"/>
      <c r="G7140" s="6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</row>
    <row r="7141" spans="2:21" x14ac:dyDescent="0.35">
      <c r="B7141" s="8"/>
      <c r="C7141"/>
      <c r="D7141"/>
      <c r="E7141"/>
      <c r="F7141"/>
      <c r="G7141" s="6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</row>
    <row r="7142" spans="2:21" x14ac:dyDescent="0.35">
      <c r="B7142" s="8"/>
      <c r="C7142"/>
      <c r="D7142"/>
      <c r="E7142"/>
      <c r="F7142"/>
      <c r="G7142" s="6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</row>
    <row r="7143" spans="2:21" x14ac:dyDescent="0.35">
      <c r="B7143" s="8"/>
      <c r="C7143"/>
      <c r="D7143"/>
      <c r="E7143"/>
      <c r="F7143"/>
      <c r="G7143" s="6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</row>
    <row r="7144" spans="2:21" x14ac:dyDescent="0.35">
      <c r="B7144" s="8"/>
      <c r="C7144"/>
      <c r="D7144"/>
      <c r="E7144"/>
      <c r="F7144"/>
      <c r="G7144" s="6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</row>
    <row r="7145" spans="2:21" x14ac:dyDescent="0.35">
      <c r="B7145" s="8"/>
      <c r="C7145"/>
      <c r="D7145"/>
      <c r="E7145"/>
      <c r="F7145"/>
      <c r="G7145" s="6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</row>
    <row r="7146" spans="2:21" x14ac:dyDescent="0.35">
      <c r="B7146" s="8"/>
      <c r="C7146"/>
      <c r="D7146"/>
      <c r="E7146"/>
      <c r="F7146"/>
      <c r="G7146" s="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</row>
    <row r="7147" spans="2:21" x14ac:dyDescent="0.35">
      <c r="B7147" s="8"/>
      <c r="C7147"/>
      <c r="D7147"/>
      <c r="E7147"/>
      <c r="F7147"/>
      <c r="G7147" s="6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</row>
    <row r="7148" spans="2:21" x14ac:dyDescent="0.35">
      <c r="B7148" s="8"/>
      <c r="C7148"/>
      <c r="D7148"/>
      <c r="E7148"/>
      <c r="F7148"/>
      <c r="G7148" s="6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</row>
    <row r="7149" spans="2:21" x14ac:dyDescent="0.35">
      <c r="B7149" s="8"/>
      <c r="C7149"/>
      <c r="D7149"/>
      <c r="E7149"/>
      <c r="F7149"/>
      <c r="G7149" s="6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</row>
    <row r="7150" spans="2:21" x14ac:dyDescent="0.35">
      <c r="B7150" s="8"/>
      <c r="C7150"/>
      <c r="D7150"/>
      <c r="E7150"/>
      <c r="F7150"/>
      <c r="G7150" s="6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</row>
    <row r="7151" spans="2:21" x14ac:dyDescent="0.35">
      <c r="B7151" s="8"/>
      <c r="C7151"/>
      <c r="D7151"/>
      <c r="E7151"/>
      <c r="F7151"/>
      <c r="G7151" s="6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</row>
    <row r="7152" spans="2:21" x14ac:dyDescent="0.35">
      <c r="B7152" s="8"/>
      <c r="C7152"/>
      <c r="D7152"/>
      <c r="E7152"/>
      <c r="F7152"/>
      <c r="G7152" s="6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</row>
    <row r="7153" spans="2:21" x14ac:dyDescent="0.35">
      <c r="B7153" s="8"/>
      <c r="C7153"/>
      <c r="D7153"/>
      <c r="E7153"/>
      <c r="F7153"/>
      <c r="G7153" s="6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</row>
    <row r="7154" spans="2:21" x14ac:dyDescent="0.35">
      <c r="B7154" s="8"/>
      <c r="C7154"/>
      <c r="D7154"/>
      <c r="E7154"/>
      <c r="F7154"/>
      <c r="G7154" s="6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</row>
    <row r="7155" spans="2:21" x14ac:dyDescent="0.35">
      <c r="B7155" s="8"/>
      <c r="C7155"/>
      <c r="D7155"/>
      <c r="E7155"/>
      <c r="F7155"/>
      <c r="G7155" s="6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</row>
    <row r="7156" spans="2:21" x14ac:dyDescent="0.35">
      <c r="B7156" s="8"/>
      <c r="C7156"/>
      <c r="D7156"/>
      <c r="E7156"/>
      <c r="F7156"/>
      <c r="G7156" s="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</row>
    <row r="7157" spans="2:21" x14ac:dyDescent="0.35">
      <c r="B7157" s="8"/>
      <c r="C7157"/>
      <c r="D7157"/>
      <c r="E7157"/>
      <c r="F7157"/>
      <c r="G7157" s="6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</row>
    <row r="7158" spans="2:21" x14ac:dyDescent="0.35">
      <c r="B7158" s="8"/>
      <c r="C7158"/>
      <c r="D7158"/>
      <c r="E7158"/>
      <c r="F7158"/>
      <c r="G7158" s="6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</row>
    <row r="7159" spans="2:21" x14ac:dyDescent="0.35">
      <c r="B7159" s="8"/>
      <c r="C7159"/>
      <c r="D7159"/>
      <c r="E7159"/>
      <c r="F7159"/>
      <c r="G7159" s="6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</row>
    <row r="7160" spans="2:21" x14ac:dyDescent="0.35">
      <c r="B7160" s="8"/>
      <c r="C7160"/>
      <c r="D7160"/>
      <c r="E7160"/>
      <c r="F7160"/>
      <c r="G7160" s="6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</row>
    <row r="7161" spans="2:21" x14ac:dyDescent="0.35">
      <c r="B7161" s="8"/>
      <c r="C7161"/>
      <c r="D7161"/>
      <c r="E7161"/>
      <c r="F7161"/>
      <c r="G7161" s="6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</row>
    <row r="7162" spans="2:21" x14ac:dyDescent="0.35">
      <c r="B7162" s="8"/>
      <c r="C7162"/>
      <c r="D7162"/>
      <c r="E7162"/>
      <c r="F7162"/>
      <c r="G7162" s="6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</row>
    <row r="7163" spans="2:21" x14ac:dyDescent="0.35">
      <c r="B7163" s="8"/>
      <c r="C7163"/>
      <c r="D7163"/>
      <c r="E7163"/>
      <c r="F7163"/>
      <c r="G7163" s="6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</row>
    <row r="7164" spans="2:21" x14ac:dyDescent="0.35">
      <c r="B7164" s="8"/>
      <c r="C7164"/>
      <c r="D7164"/>
      <c r="E7164"/>
      <c r="F7164"/>
      <c r="G7164" s="6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</row>
    <row r="7165" spans="2:21" x14ac:dyDescent="0.35">
      <c r="B7165" s="8"/>
      <c r="C7165"/>
      <c r="D7165"/>
      <c r="E7165"/>
      <c r="F7165"/>
      <c r="G7165" s="6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</row>
    <row r="7166" spans="2:21" x14ac:dyDescent="0.35">
      <c r="B7166" s="8"/>
      <c r="C7166"/>
      <c r="D7166"/>
      <c r="E7166"/>
      <c r="F7166"/>
      <c r="G7166" s="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</row>
    <row r="7167" spans="2:21" x14ac:dyDescent="0.35">
      <c r="B7167" s="8"/>
      <c r="C7167"/>
      <c r="D7167"/>
      <c r="E7167"/>
      <c r="F7167"/>
      <c r="G7167" s="6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</row>
    <row r="7168" spans="2:21" x14ac:dyDescent="0.35">
      <c r="B7168" s="8"/>
      <c r="C7168"/>
      <c r="D7168"/>
      <c r="E7168"/>
      <c r="F7168"/>
      <c r="G7168" s="6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</row>
    <row r="7169" spans="2:21" x14ac:dyDescent="0.35">
      <c r="B7169" s="8"/>
      <c r="C7169"/>
      <c r="D7169"/>
      <c r="E7169"/>
      <c r="F7169"/>
      <c r="G7169" s="6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</row>
    <row r="7170" spans="2:21" x14ac:dyDescent="0.35">
      <c r="B7170" s="8"/>
      <c r="C7170"/>
      <c r="D7170"/>
      <c r="E7170"/>
      <c r="F7170"/>
      <c r="G7170" s="6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</row>
    <row r="7171" spans="2:21" x14ac:dyDescent="0.35">
      <c r="B7171" s="8"/>
      <c r="C7171"/>
      <c r="D7171"/>
      <c r="E7171"/>
      <c r="F7171"/>
      <c r="G7171" s="6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</row>
    <row r="7172" spans="2:21" x14ac:dyDescent="0.35">
      <c r="B7172" s="8"/>
      <c r="C7172"/>
      <c r="D7172"/>
      <c r="E7172"/>
      <c r="F7172"/>
      <c r="G7172" s="6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</row>
    <row r="7173" spans="2:21" x14ac:dyDescent="0.35">
      <c r="B7173" s="8"/>
      <c r="C7173"/>
      <c r="D7173"/>
      <c r="E7173"/>
      <c r="F7173"/>
      <c r="G7173" s="6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</row>
    <row r="7174" spans="2:21" x14ac:dyDescent="0.35">
      <c r="B7174" s="8"/>
      <c r="C7174"/>
      <c r="D7174"/>
      <c r="E7174"/>
      <c r="F7174"/>
      <c r="G7174" s="6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</row>
    <row r="7175" spans="2:21" x14ac:dyDescent="0.35">
      <c r="B7175" s="8"/>
      <c r="C7175"/>
      <c r="D7175"/>
      <c r="E7175"/>
      <c r="F7175"/>
      <c r="G7175" s="6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</row>
    <row r="7176" spans="2:21" x14ac:dyDescent="0.35">
      <c r="B7176" s="8"/>
      <c r="C7176"/>
      <c r="D7176"/>
      <c r="E7176"/>
      <c r="F7176"/>
      <c r="G7176" s="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</row>
    <row r="7177" spans="2:21" x14ac:dyDescent="0.35">
      <c r="B7177" s="8"/>
      <c r="C7177"/>
      <c r="D7177"/>
      <c r="E7177"/>
      <c r="F7177"/>
      <c r="G7177" s="6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</row>
    <row r="7178" spans="2:21" x14ac:dyDescent="0.35">
      <c r="B7178" s="8"/>
      <c r="C7178"/>
      <c r="D7178"/>
      <c r="E7178"/>
      <c r="F7178"/>
      <c r="G7178" s="6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</row>
    <row r="7179" spans="2:21" x14ac:dyDescent="0.35">
      <c r="B7179" s="8"/>
      <c r="C7179"/>
      <c r="D7179"/>
      <c r="E7179"/>
      <c r="F7179"/>
      <c r="G7179" s="6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</row>
    <row r="7180" spans="2:21" x14ac:dyDescent="0.35">
      <c r="B7180" s="8"/>
      <c r="C7180"/>
      <c r="D7180"/>
      <c r="E7180"/>
      <c r="F7180"/>
      <c r="G7180" s="6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</row>
    <row r="7181" spans="2:21" x14ac:dyDescent="0.35">
      <c r="B7181" s="8"/>
      <c r="C7181"/>
      <c r="D7181"/>
      <c r="E7181"/>
      <c r="F7181"/>
      <c r="G7181" s="6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</row>
    <row r="7182" spans="2:21" x14ac:dyDescent="0.35">
      <c r="B7182" s="8"/>
      <c r="C7182"/>
      <c r="D7182"/>
      <c r="E7182"/>
      <c r="F7182"/>
      <c r="G7182" s="6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</row>
    <row r="7183" spans="2:21" x14ac:dyDescent="0.35">
      <c r="B7183" s="8"/>
      <c r="C7183"/>
      <c r="D7183"/>
      <c r="E7183"/>
      <c r="F7183"/>
      <c r="G7183" s="6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</row>
    <row r="7184" spans="2:21" x14ac:dyDescent="0.35">
      <c r="B7184" s="8"/>
      <c r="C7184"/>
      <c r="D7184"/>
      <c r="E7184"/>
      <c r="F7184"/>
      <c r="G7184" s="6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</row>
    <row r="7185" spans="2:21" x14ac:dyDescent="0.35">
      <c r="B7185" s="8"/>
      <c r="C7185"/>
      <c r="D7185"/>
      <c r="E7185"/>
      <c r="F7185"/>
      <c r="G7185" s="6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</row>
    <row r="7186" spans="2:21" x14ac:dyDescent="0.35">
      <c r="B7186" s="8"/>
      <c r="C7186"/>
      <c r="D7186"/>
      <c r="E7186"/>
      <c r="F7186"/>
      <c r="G7186" s="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</row>
    <row r="7187" spans="2:21" x14ac:dyDescent="0.35">
      <c r="B7187" s="8"/>
      <c r="C7187"/>
      <c r="D7187"/>
      <c r="E7187"/>
      <c r="F7187"/>
      <c r="G7187" s="6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</row>
    <row r="7188" spans="2:21" x14ac:dyDescent="0.35">
      <c r="B7188" s="8"/>
      <c r="C7188"/>
      <c r="D7188"/>
      <c r="E7188"/>
      <c r="F7188"/>
      <c r="G7188" s="6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</row>
    <row r="7189" spans="2:21" x14ac:dyDescent="0.35">
      <c r="B7189" s="8"/>
      <c r="C7189"/>
      <c r="D7189"/>
      <c r="E7189"/>
      <c r="F7189"/>
      <c r="G7189" s="6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</row>
    <row r="7190" spans="2:21" x14ac:dyDescent="0.35">
      <c r="B7190" s="8"/>
      <c r="C7190"/>
      <c r="D7190"/>
      <c r="E7190"/>
      <c r="F7190"/>
      <c r="G7190" s="6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</row>
    <row r="7191" spans="2:21" x14ac:dyDescent="0.35">
      <c r="B7191" s="8"/>
      <c r="C7191"/>
      <c r="D7191"/>
      <c r="E7191"/>
      <c r="F7191"/>
      <c r="G7191" s="6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</row>
    <row r="7192" spans="2:21" x14ac:dyDescent="0.35">
      <c r="B7192" s="8"/>
      <c r="C7192"/>
      <c r="D7192"/>
      <c r="E7192"/>
      <c r="F7192"/>
      <c r="G7192" s="6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</row>
    <row r="7193" spans="2:21" x14ac:dyDescent="0.35">
      <c r="B7193" s="8"/>
      <c r="C7193"/>
      <c r="D7193"/>
      <c r="E7193"/>
      <c r="F7193"/>
      <c r="G7193" s="6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</row>
    <row r="7194" spans="2:21" x14ac:dyDescent="0.35">
      <c r="B7194" s="8"/>
      <c r="C7194"/>
      <c r="D7194"/>
      <c r="E7194"/>
      <c r="F7194"/>
      <c r="G7194" s="6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</row>
    <row r="7195" spans="2:21" x14ac:dyDescent="0.35">
      <c r="B7195" s="8"/>
      <c r="C7195"/>
      <c r="D7195"/>
      <c r="E7195"/>
      <c r="F7195"/>
      <c r="G7195" s="6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</row>
    <row r="7196" spans="2:21" x14ac:dyDescent="0.35">
      <c r="B7196" s="8"/>
      <c r="C7196"/>
      <c r="D7196"/>
      <c r="E7196"/>
      <c r="F7196"/>
      <c r="G7196" s="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</row>
    <row r="7197" spans="2:21" x14ac:dyDescent="0.35">
      <c r="B7197" s="8"/>
      <c r="C7197"/>
      <c r="D7197"/>
      <c r="E7197"/>
      <c r="F7197"/>
      <c r="G7197" s="6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</row>
    <row r="7198" spans="2:21" x14ac:dyDescent="0.35">
      <c r="B7198" s="8"/>
      <c r="C7198"/>
      <c r="D7198"/>
      <c r="E7198"/>
      <c r="F7198"/>
      <c r="G7198" s="6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</row>
    <row r="7199" spans="2:21" x14ac:dyDescent="0.35">
      <c r="B7199" s="8"/>
      <c r="C7199"/>
      <c r="D7199"/>
      <c r="E7199"/>
      <c r="F7199"/>
      <c r="G7199" s="6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</row>
    <row r="7200" spans="2:21" x14ac:dyDescent="0.35">
      <c r="B7200" s="8"/>
      <c r="C7200"/>
      <c r="D7200"/>
      <c r="E7200"/>
      <c r="F7200"/>
      <c r="G7200" s="6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</row>
    <row r="7201" spans="2:21" x14ac:dyDescent="0.35">
      <c r="B7201" s="8"/>
      <c r="C7201"/>
      <c r="D7201"/>
      <c r="E7201"/>
      <c r="F7201"/>
      <c r="G7201" s="6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</row>
    <row r="7202" spans="2:21" x14ac:dyDescent="0.35">
      <c r="B7202" s="8"/>
      <c r="C7202"/>
      <c r="D7202"/>
      <c r="E7202"/>
      <c r="F7202"/>
      <c r="G7202" s="6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</row>
    <row r="7203" spans="2:21" x14ac:dyDescent="0.35">
      <c r="B7203" s="8"/>
      <c r="C7203"/>
      <c r="D7203"/>
      <c r="E7203"/>
      <c r="F7203"/>
      <c r="G7203" s="6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</row>
    <row r="7204" spans="2:21" x14ac:dyDescent="0.35">
      <c r="B7204" s="8"/>
      <c r="C7204"/>
      <c r="D7204"/>
      <c r="E7204"/>
      <c r="F7204"/>
      <c r="G7204" s="6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</row>
    <row r="7205" spans="2:21" x14ac:dyDescent="0.35">
      <c r="B7205" s="8"/>
      <c r="C7205"/>
      <c r="D7205"/>
      <c r="E7205"/>
      <c r="F7205"/>
      <c r="G7205" s="6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</row>
    <row r="7206" spans="2:21" x14ac:dyDescent="0.35">
      <c r="B7206" s="8"/>
      <c r="C7206"/>
      <c r="D7206"/>
      <c r="E7206"/>
      <c r="F7206"/>
      <c r="G7206" s="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</row>
    <row r="7207" spans="2:21" x14ac:dyDescent="0.35">
      <c r="B7207" s="8"/>
      <c r="C7207"/>
      <c r="D7207"/>
      <c r="E7207"/>
      <c r="F7207"/>
      <c r="G7207" s="6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</row>
    <row r="7208" spans="2:21" x14ac:dyDescent="0.35">
      <c r="B7208" s="8"/>
      <c r="C7208"/>
      <c r="D7208"/>
      <c r="E7208"/>
      <c r="F7208"/>
      <c r="G7208" s="6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</row>
    <row r="7209" spans="2:21" x14ac:dyDescent="0.35">
      <c r="B7209" s="8"/>
      <c r="C7209"/>
      <c r="D7209"/>
      <c r="E7209"/>
      <c r="F7209"/>
      <c r="G7209" s="6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</row>
    <row r="7210" spans="2:21" x14ac:dyDescent="0.35">
      <c r="B7210" s="8"/>
      <c r="C7210"/>
      <c r="D7210"/>
      <c r="E7210"/>
      <c r="F7210"/>
      <c r="G7210" s="6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</row>
    <row r="7211" spans="2:21" x14ac:dyDescent="0.35">
      <c r="B7211" s="8"/>
      <c r="C7211"/>
      <c r="D7211"/>
      <c r="E7211"/>
      <c r="F7211"/>
      <c r="G7211" s="6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</row>
    <row r="7212" spans="2:21" x14ac:dyDescent="0.35">
      <c r="B7212" s="8"/>
      <c r="C7212"/>
      <c r="D7212"/>
      <c r="E7212"/>
      <c r="F7212"/>
      <c r="G7212" s="6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</row>
    <row r="7213" spans="2:21" x14ac:dyDescent="0.35">
      <c r="B7213" s="8"/>
      <c r="C7213"/>
      <c r="D7213"/>
      <c r="E7213"/>
      <c r="F7213"/>
      <c r="G7213" s="6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</row>
    <row r="7214" spans="2:21" x14ac:dyDescent="0.35">
      <c r="B7214" s="8"/>
      <c r="C7214"/>
      <c r="D7214"/>
      <c r="E7214"/>
      <c r="F7214"/>
      <c r="G7214" s="6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</row>
    <row r="7215" spans="2:21" x14ac:dyDescent="0.35">
      <c r="B7215" s="8"/>
      <c r="C7215"/>
      <c r="D7215"/>
      <c r="E7215"/>
      <c r="F7215"/>
      <c r="G7215" s="6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</row>
    <row r="7216" spans="2:21" x14ac:dyDescent="0.35">
      <c r="B7216" s="8"/>
      <c r="C7216"/>
      <c r="D7216"/>
      <c r="E7216"/>
      <c r="F7216"/>
      <c r="G7216" s="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</row>
    <row r="7217" spans="2:21" x14ac:dyDescent="0.35">
      <c r="B7217" s="8"/>
      <c r="C7217"/>
      <c r="D7217"/>
      <c r="E7217"/>
      <c r="F7217"/>
      <c r="G7217" s="6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</row>
    <row r="7218" spans="2:21" x14ac:dyDescent="0.35">
      <c r="B7218" s="8"/>
      <c r="C7218"/>
      <c r="D7218"/>
      <c r="E7218"/>
      <c r="F7218"/>
      <c r="G7218" s="6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</row>
    <row r="7219" spans="2:21" x14ac:dyDescent="0.35">
      <c r="B7219" s="8"/>
      <c r="C7219"/>
      <c r="D7219"/>
      <c r="E7219"/>
      <c r="F7219"/>
      <c r="G7219" s="6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</row>
    <row r="7220" spans="2:21" x14ac:dyDescent="0.35">
      <c r="B7220" s="8"/>
      <c r="C7220"/>
      <c r="D7220"/>
      <c r="E7220"/>
      <c r="F7220"/>
      <c r="G7220" s="6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</row>
    <row r="7221" spans="2:21" x14ac:dyDescent="0.35">
      <c r="B7221" s="8"/>
      <c r="C7221"/>
      <c r="D7221"/>
      <c r="E7221"/>
      <c r="F7221"/>
      <c r="G7221" s="6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</row>
    <row r="7222" spans="2:21" x14ac:dyDescent="0.35">
      <c r="B7222" s="8"/>
      <c r="C7222"/>
      <c r="D7222"/>
      <c r="E7222"/>
      <c r="F7222"/>
      <c r="G7222" s="6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</row>
    <row r="7223" spans="2:21" x14ac:dyDescent="0.35">
      <c r="B7223" s="8"/>
      <c r="C7223"/>
      <c r="D7223"/>
      <c r="E7223"/>
      <c r="F7223"/>
      <c r="G7223" s="6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</row>
    <row r="7224" spans="2:21" x14ac:dyDescent="0.35">
      <c r="B7224" s="8"/>
      <c r="C7224"/>
      <c r="D7224"/>
      <c r="E7224"/>
      <c r="F7224"/>
      <c r="G7224" s="6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</row>
    <row r="7225" spans="2:21" x14ac:dyDescent="0.35">
      <c r="B7225" s="8"/>
      <c r="C7225"/>
      <c r="D7225"/>
      <c r="E7225"/>
      <c r="F7225"/>
      <c r="G7225" s="6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</row>
    <row r="7226" spans="2:21" x14ac:dyDescent="0.35">
      <c r="B7226" s="8"/>
      <c r="C7226"/>
      <c r="D7226"/>
      <c r="E7226"/>
      <c r="F7226"/>
      <c r="G7226" s="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</row>
    <row r="7227" spans="2:21" x14ac:dyDescent="0.35">
      <c r="B7227" s="8"/>
      <c r="C7227"/>
      <c r="D7227"/>
      <c r="E7227"/>
      <c r="F7227"/>
      <c r="G7227" s="6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</row>
    <row r="7228" spans="2:21" x14ac:dyDescent="0.35">
      <c r="B7228" s="8"/>
      <c r="C7228"/>
      <c r="D7228"/>
      <c r="E7228"/>
      <c r="F7228"/>
      <c r="G7228" s="6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</row>
    <row r="7229" spans="2:21" x14ac:dyDescent="0.35">
      <c r="B7229" s="8"/>
      <c r="C7229"/>
      <c r="D7229"/>
      <c r="E7229"/>
      <c r="F7229"/>
      <c r="G7229" s="6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</row>
    <row r="7230" spans="2:21" x14ac:dyDescent="0.35">
      <c r="B7230" s="8"/>
      <c r="C7230"/>
      <c r="D7230"/>
      <c r="E7230"/>
      <c r="F7230"/>
      <c r="G7230" s="6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</row>
    <row r="7231" spans="2:21" x14ac:dyDescent="0.35">
      <c r="B7231" s="8"/>
      <c r="C7231"/>
      <c r="D7231"/>
      <c r="E7231"/>
      <c r="F7231"/>
      <c r="G7231" s="6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</row>
    <row r="7232" spans="2:21" x14ac:dyDescent="0.35">
      <c r="B7232" s="8"/>
      <c r="C7232"/>
      <c r="D7232"/>
      <c r="E7232"/>
      <c r="F7232"/>
      <c r="G7232" s="6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</row>
    <row r="7233" spans="2:21" x14ac:dyDescent="0.35">
      <c r="B7233" s="8"/>
      <c r="C7233"/>
      <c r="D7233"/>
      <c r="E7233"/>
      <c r="F7233"/>
      <c r="G7233" s="6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</row>
    <row r="7234" spans="2:21" x14ac:dyDescent="0.35">
      <c r="B7234" s="8"/>
      <c r="C7234"/>
      <c r="D7234"/>
      <c r="E7234"/>
      <c r="F7234"/>
      <c r="G7234" s="6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</row>
    <row r="7235" spans="2:21" x14ac:dyDescent="0.35">
      <c r="B7235" s="8"/>
      <c r="C7235"/>
      <c r="D7235"/>
      <c r="E7235"/>
      <c r="F7235"/>
      <c r="G7235" s="6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</row>
    <row r="7236" spans="2:21" x14ac:dyDescent="0.35">
      <c r="B7236" s="8"/>
      <c r="C7236"/>
      <c r="D7236"/>
      <c r="E7236"/>
      <c r="F7236"/>
      <c r="G7236" s="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</row>
    <row r="7237" spans="2:21" x14ac:dyDescent="0.35">
      <c r="B7237" s="8"/>
      <c r="C7237"/>
      <c r="D7237"/>
      <c r="E7237"/>
      <c r="F7237"/>
      <c r="G7237" s="6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</row>
    <row r="7238" spans="2:21" x14ac:dyDescent="0.35">
      <c r="B7238" s="8"/>
      <c r="C7238"/>
      <c r="D7238"/>
      <c r="E7238"/>
      <c r="F7238"/>
      <c r="G7238" s="6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</row>
    <row r="7239" spans="2:21" x14ac:dyDescent="0.35">
      <c r="B7239" s="8"/>
      <c r="C7239"/>
      <c r="D7239"/>
      <c r="E7239"/>
      <c r="F7239"/>
      <c r="G7239" s="6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</row>
    <row r="7240" spans="2:21" x14ac:dyDescent="0.35">
      <c r="B7240" s="8"/>
      <c r="C7240"/>
      <c r="D7240"/>
      <c r="E7240"/>
      <c r="F7240"/>
      <c r="G7240" s="6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</row>
    <row r="7241" spans="2:21" x14ac:dyDescent="0.35">
      <c r="B7241" s="8"/>
      <c r="C7241"/>
      <c r="D7241"/>
      <c r="E7241"/>
      <c r="F7241"/>
      <c r="G7241" s="6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</row>
    <row r="7242" spans="2:21" x14ac:dyDescent="0.35">
      <c r="B7242" s="8"/>
      <c r="C7242"/>
      <c r="D7242"/>
      <c r="E7242"/>
      <c r="F7242"/>
      <c r="G7242" s="6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</row>
    <row r="7243" spans="2:21" x14ac:dyDescent="0.35">
      <c r="B7243" s="8"/>
      <c r="C7243"/>
      <c r="D7243"/>
      <c r="E7243"/>
      <c r="F7243"/>
      <c r="G7243" s="6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</row>
    <row r="7244" spans="2:21" x14ac:dyDescent="0.35">
      <c r="B7244" s="8"/>
      <c r="C7244"/>
      <c r="D7244"/>
      <c r="E7244"/>
      <c r="F7244"/>
      <c r="G7244" s="6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</row>
    <row r="7245" spans="2:21" x14ac:dyDescent="0.35">
      <c r="B7245" s="8"/>
      <c r="C7245"/>
      <c r="D7245"/>
      <c r="E7245"/>
      <c r="F7245"/>
      <c r="G7245" s="6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</row>
    <row r="7246" spans="2:21" x14ac:dyDescent="0.35">
      <c r="B7246" s="8"/>
      <c r="C7246"/>
      <c r="D7246"/>
      <c r="E7246"/>
      <c r="F7246"/>
      <c r="G7246" s="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</row>
    <row r="7247" spans="2:21" x14ac:dyDescent="0.35">
      <c r="B7247" s="8"/>
      <c r="C7247"/>
      <c r="D7247"/>
      <c r="E7247"/>
      <c r="F7247"/>
      <c r="G7247" s="6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</row>
    <row r="7248" spans="2:21" x14ac:dyDescent="0.35">
      <c r="B7248" s="8"/>
      <c r="C7248"/>
      <c r="D7248"/>
      <c r="E7248"/>
      <c r="F7248"/>
      <c r="G7248" s="6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</row>
    <row r="7249" spans="2:21" x14ac:dyDescent="0.35">
      <c r="B7249" s="8"/>
      <c r="C7249"/>
      <c r="D7249"/>
      <c r="E7249"/>
      <c r="F7249"/>
      <c r="G7249" s="6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</row>
    <row r="7250" spans="2:21" x14ac:dyDescent="0.35">
      <c r="B7250" s="8"/>
      <c r="C7250"/>
      <c r="D7250"/>
      <c r="E7250"/>
      <c r="F7250"/>
      <c r="G7250" s="6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</row>
    <row r="7251" spans="2:21" x14ac:dyDescent="0.35">
      <c r="B7251" s="8"/>
      <c r="C7251"/>
      <c r="D7251"/>
      <c r="E7251"/>
      <c r="F7251"/>
      <c r="G7251" s="6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</row>
    <row r="7252" spans="2:21" x14ac:dyDescent="0.35">
      <c r="B7252" s="8"/>
      <c r="C7252"/>
      <c r="D7252"/>
      <c r="E7252"/>
      <c r="F7252"/>
      <c r="G7252" s="6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</row>
    <row r="7253" spans="2:21" x14ac:dyDescent="0.35">
      <c r="B7253" s="8"/>
      <c r="C7253"/>
      <c r="D7253"/>
      <c r="E7253"/>
      <c r="F7253"/>
      <c r="G7253" s="6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</row>
    <row r="7254" spans="2:21" x14ac:dyDescent="0.35">
      <c r="B7254" s="8"/>
      <c r="C7254"/>
      <c r="D7254"/>
      <c r="E7254"/>
      <c r="F7254"/>
      <c r="G7254" s="6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</row>
    <row r="7255" spans="2:21" x14ac:dyDescent="0.35">
      <c r="B7255" s="8"/>
      <c r="C7255"/>
      <c r="D7255"/>
      <c r="E7255"/>
      <c r="F7255"/>
      <c r="G7255" s="6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</row>
    <row r="7256" spans="2:21" x14ac:dyDescent="0.35">
      <c r="B7256" s="8"/>
      <c r="C7256"/>
      <c r="D7256"/>
      <c r="E7256"/>
      <c r="F7256"/>
      <c r="G7256" s="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</row>
    <row r="7257" spans="2:21" x14ac:dyDescent="0.35">
      <c r="B7257" s="8"/>
      <c r="C7257"/>
      <c r="D7257"/>
      <c r="E7257"/>
      <c r="F7257"/>
      <c r="G7257" s="6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</row>
    <row r="7258" spans="2:21" x14ac:dyDescent="0.35">
      <c r="B7258" s="8"/>
      <c r="C7258"/>
      <c r="D7258"/>
      <c r="E7258"/>
      <c r="F7258"/>
      <c r="G7258" s="6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</row>
    <row r="7259" spans="2:21" x14ac:dyDescent="0.35">
      <c r="B7259" s="8"/>
      <c r="C7259"/>
      <c r="D7259"/>
      <c r="E7259"/>
      <c r="F7259"/>
      <c r="G7259" s="6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</row>
    <row r="7260" spans="2:21" x14ac:dyDescent="0.35">
      <c r="B7260" s="8"/>
      <c r="C7260"/>
      <c r="D7260"/>
      <c r="E7260"/>
      <c r="F7260"/>
      <c r="G7260" s="6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</row>
    <row r="7261" spans="2:21" x14ac:dyDescent="0.35">
      <c r="B7261" s="8"/>
      <c r="C7261"/>
      <c r="D7261"/>
      <c r="E7261"/>
      <c r="F7261"/>
      <c r="G7261" s="6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</row>
    <row r="7262" spans="2:21" x14ac:dyDescent="0.35">
      <c r="B7262" s="8"/>
      <c r="C7262"/>
      <c r="D7262"/>
      <c r="E7262"/>
      <c r="F7262"/>
      <c r="G7262" s="6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</row>
    <row r="7263" spans="2:21" x14ac:dyDescent="0.35">
      <c r="B7263" s="8"/>
      <c r="C7263"/>
      <c r="D7263"/>
      <c r="E7263"/>
      <c r="F7263"/>
      <c r="G7263" s="6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</row>
    <row r="7264" spans="2:21" x14ac:dyDescent="0.35">
      <c r="B7264" s="8"/>
      <c r="C7264"/>
      <c r="D7264"/>
      <c r="E7264"/>
      <c r="F7264"/>
      <c r="G7264" s="6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</row>
    <row r="7265" spans="2:21" x14ac:dyDescent="0.35">
      <c r="B7265" s="8"/>
      <c r="C7265"/>
      <c r="D7265"/>
      <c r="E7265"/>
      <c r="F7265"/>
      <c r="G7265" s="6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</row>
    <row r="7266" spans="2:21" x14ac:dyDescent="0.35">
      <c r="B7266" s="8"/>
      <c r="C7266"/>
      <c r="D7266"/>
      <c r="E7266"/>
      <c r="F7266"/>
      <c r="G7266" s="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</row>
    <row r="7267" spans="2:21" x14ac:dyDescent="0.35">
      <c r="B7267" s="8"/>
      <c r="C7267"/>
      <c r="D7267"/>
      <c r="E7267"/>
      <c r="F7267"/>
      <c r="G7267" s="6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</row>
    <row r="7268" spans="2:21" x14ac:dyDescent="0.35">
      <c r="B7268" s="8"/>
      <c r="C7268"/>
      <c r="D7268"/>
      <c r="E7268"/>
      <c r="F7268"/>
      <c r="G7268" s="6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</row>
    <row r="7269" spans="2:21" x14ac:dyDescent="0.35">
      <c r="B7269" s="8"/>
      <c r="C7269"/>
      <c r="D7269"/>
      <c r="E7269"/>
      <c r="F7269"/>
      <c r="G7269" s="6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</row>
    <row r="7270" spans="2:21" x14ac:dyDescent="0.35">
      <c r="B7270" s="8"/>
      <c r="C7270"/>
      <c r="D7270"/>
      <c r="E7270"/>
      <c r="F7270"/>
      <c r="G7270" s="6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</row>
    <row r="7271" spans="2:21" x14ac:dyDescent="0.35">
      <c r="B7271" s="8"/>
      <c r="C7271"/>
      <c r="D7271"/>
      <c r="E7271"/>
      <c r="F7271"/>
      <c r="G7271" s="6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</row>
    <row r="7272" spans="2:21" x14ac:dyDescent="0.35">
      <c r="B7272" s="8"/>
      <c r="C7272"/>
      <c r="D7272"/>
      <c r="E7272"/>
      <c r="F7272"/>
      <c r="G7272" s="6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</row>
    <row r="7273" spans="2:21" x14ac:dyDescent="0.35">
      <c r="B7273" s="8"/>
      <c r="C7273"/>
      <c r="D7273"/>
      <c r="E7273"/>
      <c r="F7273"/>
      <c r="G7273" s="6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</row>
    <row r="7274" spans="2:21" x14ac:dyDescent="0.35">
      <c r="B7274" s="8"/>
      <c r="C7274"/>
      <c r="D7274"/>
      <c r="E7274"/>
      <c r="F7274"/>
      <c r="G7274" s="6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</row>
    <row r="7275" spans="2:21" x14ac:dyDescent="0.35">
      <c r="B7275" s="8"/>
      <c r="C7275"/>
      <c r="D7275"/>
      <c r="E7275"/>
      <c r="F7275"/>
      <c r="G7275" s="6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</row>
    <row r="7276" spans="2:21" x14ac:dyDescent="0.35">
      <c r="B7276" s="8"/>
      <c r="C7276"/>
      <c r="D7276"/>
      <c r="E7276"/>
      <c r="F7276"/>
      <c r="G7276" s="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</row>
    <row r="7277" spans="2:21" x14ac:dyDescent="0.35">
      <c r="B7277" s="8"/>
      <c r="C7277"/>
      <c r="D7277"/>
      <c r="E7277"/>
      <c r="F7277"/>
      <c r="G7277" s="6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</row>
    <row r="7278" spans="2:21" x14ac:dyDescent="0.35">
      <c r="B7278" s="8"/>
      <c r="C7278"/>
      <c r="D7278"/>
      <c r="E7278"/>
      <c r="F7278"/>
      <c r="G7278" s="6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</row>
    <row r="7279" spans="2:21" x14ac:dyDescent="0.35">
      <c r="B7279" s="8"/>
      <c r="C7279"/>
      <c r="D7279"/>
      <c r="E7279"/>
      <c r="F7279"/>
      <c r="G7279" s="6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</row>
    <row r="7280" spans="2:21" x14ac:dyDescent="0.35">
      <c r="B7280" s="8"/>
      <c r="C7280"/>
      <c r="D7280"/>
      <c r="E7280"/>
      <c r="F7280"/>
      <c r="G7280" s="6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</row>
    <row r="7281" spans="2:21" x14ac:dyDescent="0.35">
      <c r="B7281" s="8"/>
      <c r="C7281"/>
      <c r="D7281"/>
      <c r="E7281"/>
      <c r="F7281"/>
      <c r="G7281" s="6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</row>
    <row r="7282" spans="2:21" x14ac:dyDescent="0.35">
      <c r="B7282" s="8"/>
      <c r="C7282"/>
      <c r="D7282"/>
      <c r="E7282"/>
      <c r="F7282"/>
      <c r="G7282" s="6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</row>
    <row r="7283" spans="2:21" x14ac:dyDescent="0.35">
      <c r="B7283" s="8"/>
      <c r="C7283"/>
      <c r="D7283"/>
      <c r="E7283"/>
      <c r="F7283"/>
      <c r="G7283" s="6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</row>
    <row r="7284" spans="2:21" x14ac:dyDescent="0.35">
      <c r="B7284" s="8"/>
      <c r="C7284"/>
      <c r="D7284"/>
      <c r="E7284"/>
      <c r="F7284"/>
      <c r="G7284" s="6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</row>
    <row r="7285" spans="2:21" x14ac:dyDescent="0.35">
      <c r="B7285" s="8"/>
      <c r="C7285"/>
      <c r="D7285"/>
      <c r="E7285"/>
      <c r="F7285"/>
      <c r="G7285" s="6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</row>
    <row r="7286" spans="2:21" x14ac:dyDescent="0.35">
      <c r="B7286" s="8"/>
      <c r="C7286"/>
      <c r="D7286"/>
      <c r="E7286"/>
      <c r="F7286"/>
      <c r="G7286" s="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</row>
    <row r="7287" spans="2:21" x14ac:dyDescent="0.35">
      <c r="B7287" s="8"/>
      <c r="C7287"/>
      <c r="D7287"/>
      <c r="E7287"/>
      <c r="F7287"/>
      <c r="G7287" s="6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</row>
    <row r="7288" spans="2:21" x14ac:dyDescent="0.35">
      <c r="B7288" s="8"/>
      <c r="C7288"/>
      <c r="D7288"/>
      <c r="E7288"/>
      <c r="F7288"/>
      <c r="G7288" s="6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</row>
    <row r="7289" spans="2:21" x14ac:dyDescent="0.35">
      <c r="B7289" s="8"/>
      <c r="C7289"/>
      <c r="D7289"/>
      <c r="E7289"/>
      <c r="F7289"/>
      <c r="G7289" s="6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</row>
    <row r="7290" spans="2:21" x14ac:dyDescent="0.35">
      <c r="B7290" s="8"/>
      <c r="C7290"/>
      <c r="D7290"/>
      <c r="E7290"/>
      <c r="F7290"/>
      <c r="G7290" s="6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</row>
    <row r="7291" spans="2:21" x14ac:dyDescent="0.35">
      <c r="B7291" s="8"/>
      <c r="C7291"/>
      <c r="D7291"/>
      <c r="E7291"/>
      <c r="F7291"/>
      <c r="G7291" s="6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</row>
    <row r="7292" spans="2:21" x14ac:dyDescent="0.35">
      <c r="B7292" s="8"/>
      <c r="C7292"/>
      <c r="D7292"/>
      <c r="E7292"/>
      <c r="F7292"/>
      <c r="G7292" s="6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</row>
    <row r="7293" spans="2:21" x14ac:dyDescent="0.35">
      <c r="B7293" s="8"/>
      <c r="C7293"/>
      <c r="D7293"/>
      <c r="E7293"/>
      <c r="F7293"/>
      <c r="G7293" s="6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</row>
    <row r="7294" spans="2:21" x14ac:dyDescent="0.35">
      <c r="B7294" s="8"/>
      <c r="C7294"/>
      <c r="D7294"/>
      <c r="E7294"/>
      <c r="F7294"/>
      <c r="G7294" s="6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</row>
    <row r="7295" spans="2:21" x14ac:dyDescent="0.35">
      <c r="B7295" s="8"/>
      <c r="C7295"/>
      <c r="D7295"/>
      <c r="E7295"/>
      <c r="F7295"/>
      <c r="G7295" s="6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</row>
    <row r="7296" spans="2:21" x14ac:dyDescent="0.35">
      <c r="B7296" s="8"/>
      <c r="C7296"/>
      <c r="D7296"/>
      <c r="E7296"/>
      <c r="F7296"/>
      <c r="G7296" s="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</row>
    <row r="7297" spans="2:21" x14ac:dyDescent="0.35">
      <c r="B7297" s="8"/>
      <c r="C7297"/>
      <c r="D7297"/>
      <c r="E7297"/>
      <c r="F7297"/>
      <c r="G7297" s="6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</row>
    <row r="7298" spans="2:21" x14ac:dyDescent="0.35">
      <c r="B7298" s="8"/>
      <c r="C7298"/>
      <c r="D7298"/>
      <c r="E7298"/>
      <c r="F7298"/>
      <c r="G7298" s="6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</row>
    <row r="7299" spans="2:21" x14ac:dyDescent="0.35">
      <c r="B7299" s="8"/>
      <c r="C7299"/>
      <c r="D7299"/>
      <c r="E7299"/>
      <c r="F7299"/>
      <c r="G7299" s="6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</row>
    <row r="7300" spans="2:21" x14ac:dyDescent="0.35">
      <c r="B7300" s="8"/>
      <c r="C7300"/>
      <c r="D7300"/>
      <c r="E7300"/>
      <c r="F7300"/>
      <c r="G7300" s="6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</row>
    <row r="7301" spans="2:21" x14ac:dyDescent="0.35">
      <c r="B7301" s="8"/>
      <c r="C7301"/>
      <c r="D7301"/>
      <c r="E7301"/>
      <c r="F7301"/>
      <c r="G7301" s="6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</row>
    <row r="7302" spans="2:21" x14ac:dyDescent="0.35">
      <c r="B7302" s="8"/>
      <c r="C7302"/>
      <c r="D7302"/>
      <c r="E7302"/>
      <c r="F7302"/>
      <c r="G7302" s="6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</row>
    <row r="7303" spans="2:21" x14ac:dyDescent="0.35">
      <c r="B7303" s="8"/>
      <c r="C7303"/>
      <c r="D7303"/>
      <c r="E7303"/>
      <c r="F7303"/>
      <c r="G7303" s="6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</row>
    <row r="7304" spans="2:21" x14ac:dyDescent="0.35">
      <c r="B7304" s="8"/>
      <c r="C7304"/>
      <c r="D7304"/>
      <c r="E7304"/>
      <c r="F7304"/>
      <c r="G7304" s="6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</row>
    <row r="7305" spans="2:21" x14ac:dyDescent="0.35">
      <c r="B7305" s="8"/>
      <c r="C7305"/>
      <c r="D7305"/>
      <c r="E7305"/>
      <c r="F7305"/>
      <c r="G7305" s="6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</row>
    <row r="7306" spans="2:21" x14ac:dyDescent="0.35">
      <c r="B7306" s="8"/>
      <c r="C7306"/>
      <c r="D7306"/>
      <c r="E7306"/>
      <c r="F7306"/>
      <c r="G7306" s="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</row>
    <row r="7307" spans="2:21" x14ac:dyDescent="0.35">
      <c r="B7307" s="8"/>
      <c r="C7307"/>
      <c r="D7307"/>
      <c r="E7307"/>
      <c r="F7307"/>
      <c r="G7307" s="6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</row>
    <row r="7308" spans="2:21" x14ac:dyDescent="0.35">
      <c r="B7308" s="8"/>
      <c r="C7308"/>
      <c r="D7308"/>
      <c r="E7308"/>
      <c r="F7308"/>
      <c r="G7308" s="6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</row>
    <row r="7309" spans="2:21" x14ac:dyDescent="0.35">
      <c r="B7309" s="8"/>
      <c r="C7309"/>
      <c r="D7309"/>
      <c r="E7309"/>
      <c r="F7309"/>
      <c r="G7309" s="6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</row>
    <row r="7310" spans="2:21" x14ac:dyDescent="0.35">
      <c r="B7310" s="8"/>
      <c r="C7310"/>
      <c r="D7310"/>
      <c r="E7310"/>
      <c r="F7310"/>
      <c r="G7310" s="6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</row>
    <row r="7311" spans="2:21" x14ac:dyDescent="0.35">
      <c r="B7311" s="8"/>
      <c r="C7311"/>
      <c r="D7311"/>
      <c r="E7311"/>
      <c r="F7311"/>
      <c r="G7311" s="6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</row>
    <row r="7312" spans="2:21" x14ac:dyDescent="0.35">
      <c r="B7312" s="8"/>
      <c r="C7312"/>
      <c r="D7312"/>
      <c r="E7312"/>
      <c r="F7312"/>
      <c r="G7312" s="6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</row>
    <row r="7313" spans="2:21" x14ac:dyDescent="0.35">
      <c r="B7313" s="8"/>
      <c r="C7313"/>
      <c r="D7313"/>
      <c r="E7313"/>
      <c r="F7313"/>
      <c r="G7313" s="6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</row>
    <row r="7314" spans="2:21" x14ac:dyDescent="0.35">
      <c r="B7314" s="8"/>
      <c r="C7314"/>
      <c r="D7314"/>
      <c r="E7314"/>
      <c r="F7314"/>
      <c r="G7314" s="6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</row>
    <row r="7315" spans="2:21" x14ac:dyDescent="0.35">
      <c r="B7315" s="8"/>
      <c r="C7315"/>
      <c r="D7315"/>
      <c r="E7315"/>
      <c r="F7315"/>
      <c r="G7315" s="6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</row>
    <row r="7316" spans="2:21" x14ac:dyDescent="0.35">
      <c r="B7316" s="8"/>
      <c r="C7316"/>
      <c r="D7316"/>
      <c r="E7316"/>
      <c r="F7316"/>
      <c r="G7316" s="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</row>
    <row r="7317" spans="2:21" x14ac:dyDescent="0.35">
      <c r="B7317" s="8"/>
      <c r="C7317"/>
      <c r="D7317"/>
      <c r="E7317"/>
      <c r="F7317"/>
      <c r="G7317" s="6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</row>
    <row r="7318" spans="2:21" x14ac:dyDescent="0.35">
      <c r="B7318" s="8"/>
      <c r="C7318"/>
      <c r="D7318"/>
      <c r="E7318"/>
      <c r="F7318"/>
      <c r="G7318" s="6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</row>
    <row r="7319" spans="2:21" x14ac:dyDescent="0.35">
      <c r="B7319" s="8"/>
      <c r="C7319"/>
      <c r="D7319"/>
      <c r="E7319"/>
      <c r="F7319"/>
      <c r="G7319" s="6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</row>
    <row r="7320" spans="2:21" x14ac:dyDescent="0.35">
      <c r="B7320" s="8"/>
      <c r="C7320"/>
      <c r="D7320"/>
      <c r="E7320"/>
      <c r="F7320"/>
      <c r="G7320" s="6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</row>
    <row r="7321" spans="2:21" x14ac:dyDescent="0.35">
      <c r="B7321" s="8"/>
      <c r="C7321"/>
      <c r="D7321"/>
      <c r="E7321"/>
      <c r="F7321"/>
      <c r="G7321" s="6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</row>
    <row r="7322" spans="2:21" x14ac:dyDescent="0.35">
      <c r="B7322" s="8"/>
      <c r="C7322"/>
      <c r="D7322"/>
      <c r="E7322"/>
      <c r="F7322"/>
      <c r="G7322" s="6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</row>
    <row r="7323" spans="2:21" x14ac:dyDescent="0.35">
      <c r="B7323" s="8"/>
      <c r="C7323"/>
      <c r="D7323"/>
      <c r="E7323"/>
      <c r="F7323"/>
      <c r="G7323" s="6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</row>
    <row r="7324" spans="2:21" x14ac:dyDescent="0.35">
      <c r="B7324" s="8"/>
      <c r="C7324"/>
      <c r="D7324"/>
      <c r="E7324"/>
      <c r="F7324"/>
      <c r="G7324" s="6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</row>
    <row r="7325" spans="2:21" x14ac:dyDescent="0.35">
      <c r="B7325" s="8"/>
      <c r="C7325"/>
      <c r="D7325"/>
      <c r="E7325"/>
      <c r="F7325"/>
      <c r="G7325" s="6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</row>
    <row r="7326" spans="2:21" x14ac:dyDescent="0.35">
      <c r="B7326" s="8"/>
      <c r="C7326"/>
      <c r="D7326"/>
      <c r="E7326"/>
      <c r="F7326"/>
      <c r="G7326" s="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</row>
    <row r="7327" spans="2:21" x14ac:dyDescent="0.35">
      <c r="B7327" s="8"/>
      <c r="C7327"/>
      <c r="D7327"/>
      <c r="E7327"/>
      <c r="F7327"/>
      <c r="G7327" s="6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</row>
    <row r="7328" spans="2:21" x14ac:dyDescent="0.35">
      <c r="B7328" s="8"/>
      <c r="C7328"/>
      <c r="D7328"/>
      <c r="E7328"/>
      <c r="F7328"/>
      <c r="G7328" s="6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</row>
    <row r="7329" spans="2:21" x14ac:dyDescent="0.35">
      <c r="B7329" s="8"/>
      <c r="C7329"/>
      <c r="D7329"/>
      <c r="E7329"/>
      <c r="F7329"/>
      <c r="G7329" s="6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</row>
    <row r="7330" spans="2:21" x14ac:dyDescent="0.35">
      <c r="B7330" s="8"/>
      <c r="C7330"/>
      <c r="D7330"/>
      <c r="E7330"/>
      <c r="F7330"/>
      <c r="G7330" s="6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</row>
    <row r="7331" spans="2:21" x14ac:dyDescent="0.35">
      <c r="B7331" s="8"/>
      <c r="C7331"/>
      <c r="D7331"/>
      <c r="E7331"/>
      <c r="F7331"/>
      <c r="G7331" s="6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</row>
    <row r="7332" spans="2:21" x14ac:dyDescent="0.35">
      <c r="B7332" s="8"/>
      <c r="C7332"/>
      <c r="D7332"/>
      <c r="E7332"/>
      <c r="F7332"/>
      <c r="G7332" s="6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</row>
    <row r="7333" spans="2:21" x14ac:dyDescent="0.35">
      <c r="B7333" s="8"/>
      <c r="C7333"/>
      <c r="D7333"/>
      <c r="E7333"/>
      <c r="F7333"/>
      <c r="G7333" s="6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</row>
    <row r="7334" spans="2:21" x14ac:dyDescent="0.35">
      <c r="B7334" s="8"/>
      <c r="C7334"/>
      <c r="D7334"/>
      <c r="E7334"/>
      <c r="F7334"/>
      <c r="G7334" s="6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</row>
    <row r="7335" spans="2:21" x14ac:dyDescent="0.35">
      <c r="B7335" s="8"/>
      <c r="C7335"/>
      <c r="D7335"/>
      <c r="E7335"/>
      <c r="F7335"/>
      <c r="G7335" s="6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</row>
    <row r="7336" spans="2:21" x14ac:dyDescent="0.35">
      <c r="B7336" s="8"/>
      <c r="C7336"/>
      <c r="D7336"/>
      <c r="E7336"/>
      <c r="F7336"/>
      <c r="G7336" s="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</row>
    <row r="7337" spans="2:21" x14ac:dyDescent="0.35">
      <c r="B7337" s="8"/>
      <c r="C7337"/>
      <c r="D7337"/>
      <c r="E7337"/>
      <c r="F7337"/>
      <c r="G7337" s="6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</row>
    <row r="7338" spans="2:21" x14ac:dyDescent="0.35">
      <c r="B7338" s="8"/>
      <c r="C7338"/>
      <c r="D7338"/>
      <c r="E7338"/>
      <c r="F7338"/>
      <c r="G7338" s="6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</row>
    <row r="7339" spans="2:21" x14ac:dyDescent="0.35">
      <c r="B7339" s="8"/>
      <c r="C7339"/>
      <c r="D7339"/>
      <c r="E7339"/>
      <c r="F7339"/>
      <c r="G7339" s="6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</row>
    <row r="7340" spans="2:21" x14ac:dyDescent="0.35">
      <c r="B7340" s="8"/>
      <c r="C7340"/>
      <c r="D7340"/>
      <c r="E7340"/>
      <c r="F7340"/>
      <c r="G7340" s="6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</row>
    <row r="7341" spans="2:21" x14ac:dyDescent="0.35">
      <c r="B7341" s="8"/>
      <c r="C7341"/>
      <c r="D7341"/>
      <c r="E7341"/>
      <c r="F7341"/>
      <c r="G7341" s="6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</row>
    <row r="7342" spans="2:21" x14ac:dyDescent="0.35">
      <c r="B7342" s="8"/>
      <c r="C7342"/>
      <c r="D7342"/>
      <c r="E7342"/>
      <c r="F7342"/>
      <c r="G7342" s="6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</row>
    <row r="7343" spans="2:21" x14ac:dyDescent="0.35">
      <c r="B7343" s="8"/>
      <c r="C7343"/>
      <c r="D7343"/>
      <c r="E7343"/>
      <c r="F7343"/>
      <c r="G7343" s="6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</row>
    <row r="7344" spans="2:21" x14ac:dyDescent="0.35">
      <c r="B7344" s="8"/>
      <c r="C7344"/>
      <c r="D7344"/>
      <c r="E7344"/>
      <c r="F7344"/>
      <c r="G7344" s="6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</row>
    <row r="7345" spans="2:21" x14ac:dyDescent="0.35">
      <c r="B7345" s="8"/>
      <c r="C7345"/>
      <c r="D7345"/>
      <c r="E7345"/>
      <c r="F7345"/>
      <c r="G7345" s="6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</row>
    <row r="7346" spans="2:21" x14ac:dyDescent="0.35">
      <c r="B7346" s="8"/>
      <c r="C7346"/>
      <c r="D7346"/>
      <c r="E7346"/>
      <c r="F7346"/>
      <c r="G7346" s="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</row>
    <row r="7347" spans="2:21" x14ac:dyDescent="0.35">
      <c r="B7347" s="8"/>
      <c r="C7347"/>
      <c r="D7347"/>
      <c r="E7347"/>
      <c r="F7347"/>
      <c r="G7347" s="6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</row>
    <row r="7348" spans="2:21" x14ac:dyDescent="0.35">
      <c r="B7348" s="8"/>
      <c r="C7348"/>
      <c r="D7348"/>
      <c r="E7348"/>
      <c r="F7348"/>
      <c r="G7348" s="6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</row>
    <row r="7349" spans="2:21" x14ac:dyDescent="0.35">
      <c r="B7349" s="8"/>
      <c r="C7349"/>
      <c r="D7349"/>
      <c r="E7349"/>
      <c r="F7349"/>
      <c r="G7349" s="6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</row>
    <row r="7350" spans="2:21" x14ac:dyDescent="0.35">
      <c r="B7350" s="8"/>
      <c r="C7350"/>
      <c r="D7350"/>
      <c r="E7350"/>
      <c r="F7350"/>
      <c r="G7350" s="6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</row>
    <row r="7351" spans="2:21" x14ac:dyDescent="0.35">
      <c r="B7351" s="8"/>
      <c r="C7351"/>
      <c r="D7351"/>
      <c r="E7351"/>
      <c r="F7351"/>
      <c r="G7351" s="6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</row>
    <row r="7352" spans="2:21" x14ac:dyDescent="0.35">
      <c r="B7352" s="8"/>
      <c r="C7352"/>
      <c r="D7352"/>
      <c r="E7352"/>
      <c r="F7352"/>
      <c r="G7352" s="6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</row>
    <row r="7353" spans="2:21" x14ac:dyDescent="0.35">
      <c r="B7353" s="8"/>
      <c r="C7353"/>
      <c r="D7353"/>
      <c r="E7353"/>
      <c r="F7353"/>
      <c r="G7353" s="6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</row>
    <row r="7354" spans="2:21" x14ac:dyDescent="0.35">
      <c r="B7354" s="8"/>
      <c r="C7354"/>
      <c r="D7354"/>
      <c r="E7354"/>
      <c r="F7354"/>
      <c r="G7354" s="6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</row>
    <row r="7355" spans="2:21" x14ac:dyDescent="0.35">
      <c r="B7355" s="8"/>
      <c r="C7355"/>
      <c r="D7355"/>
      <c r="E7355"/>
      <c r="F7355"/>
      <c r="G7355" s="6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</row>
    <row r="7356" spans="2:21" x14ac:dyDescent="0.35">
      <c r="B7356" s="8"/>
      <c r="C7356"/>
      <c r="D7356"/>
      <c r="E7356"/>
      <c r="F7356"/>
      <c r="G7356" s="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</row>
    <row r="7357" spans="2:21" x14ac:dyDescent="0.35">
      <c r="B7357" s="8"/>
      <c r="C7357"/>
      <c r="D7357"/>
      <c r="E7357"/>
      <c r="F7357"/>
      <c r="G7357" s="6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</row>
    <row r="7358" spans="2:21" x14ac:dyDescent="0.35">
      <c r="B7358" s="8"/>
      <c r="C7358"/>
      <c r="D7358"/>
      <c r="E7358"/>
      <c r="F7358"/>
      <c r="G7358" s="6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</row>
    <row r="7359" spans="2:21" x14ac:dyDescent="0.35">
      <c r="B7359" s="8"/>
      <c r="C7359"/>
      <c r="D7359"/>
      <c r="E7359"/>
      <c r="F7359"/>
      <c r="G7359" s="6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</row>
    <row r="7360" spans="2:21" x14ac:dyDescent="0.35">
      <c r="B7360" s="8"/>
      <c r="C7360"/>
      <c r="D7360"/>
      <c r="E7360"/>
      <c r="F7360"/>
      <c r="G7360" s="6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</row>
    <row r="7361" spans="2:21" x14ac:dyDescent="0.35">
      <c r="B7361" s="8"/>
      <c r="C7361"/>
      <c r="D7361"/>
      <c r="E7361"/>
      <c r="F7361"/>
      <c r="G7361" s="6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</row>
    <row r="7362" spans="2:21" x14ac:dyDescent="0.35">
      <c r="B7362" s="8"/>
      <c r="C7362"/>
      <c r="D7362"/>
      <c r="E7362"/>
      <c r="F7362"/>
      <c r="G7362" s="6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</row>
    <row r="7363" spans="2:21" x14ac:dyDescent="0.35">
      <c r="B7363" s="8"/>
      <c r="C7363"/>
      <c r="D7363"/>
      <c r="E7363"/>
      <c r="F7363"/>
      <c r="G7363" s="6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</row>
    <row r="7364" spans="2:21" x14ac:dyDescent="0.35">
      <c r="B7364" s="8"/>
      <c r="C7364"/>
      <c r="D7364"/>
      <c r="E7364"/>
      <c r="F7364"/>
      <c r="G7364" s="6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</row>
    <row r="7365" spans="2:21" x14ac:dyDescent="0.35">
      <c r="B7365" s="8"/>
      <c r="C7365"/>
      <c r="D7365"/>
      <c r="E7365"/>
      <c r="F7365"/>
      <c r="G7365" s="6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</row>
    <row r="7366" spans="2:21" x14ac:dyDescent="0.35">
      <c r="B7366" s="8"/>
      <c r="C7366"/>
      <c r="D7366"/>
      <c r="E7366"/>
      <c r="F7366"/>
      <c r="G7366" s="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</row>
    <row r="7367" spans="2:21" x14ac:dyDescent="0.35">
      <c r="B7367" s="8"/>
      <c r="C7367"/>
      <c r="D7367"/>
      <c r="E7367"/>
      <c r="F7367"/>
      <c r="G7367" s="6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</row>
    <row r="7368" spans="2:21" x14ac:dyDescent="0.35">
      <c r="B7368" s="8"/>
      <c r="C7368"/>
      <c r="D7368"/>
      <c r="E7368"/>
      <c r="F7368"/>
      <c r="G7368" s="6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</row>
    <row r="7369" spans="2:21" x14ac:dyDescent="0.35">
      <c r="B7369" s="8"/>
      <c r="C7369"/>
      <c r="D7369"/>
      <c r="E7369"/>
      <c r="F7369"/>
      <c r="G7369" s="6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</row>
    <row r="7370" spans="2:21" x14ac:dyDescent="0.35">
      <c r="B7370" s="8"/>
      <c r="C7370"/>
      <c r="D7370"/>
      <c r="E7370"/>
      <c r="F7370"/>
      <c r="G7370" s="6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</row>
    <row r="7371" spans="2:21" x14ac:dyDescent="0.35">
      <c r="B7371" s="8"/>
      <c r="C7371"/>
      <c r="D7371"/>
      <c r="E7371"/>
      <c r="F7371"/>
      <c r="G7371" s="6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</row>
    <row r="7372" spans="2:21" x14ac:dyDescent="0.35">
      <c r="B7372" s="8"/>
      <c r="C7372"/>
      <c r="D7372"/>
      <c r="E7372"/>
      <c r="F7372"/>
      <c r="G7372" s="6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</row>
    <row r="7373" spans="2:21" x14ac:dyDescent="0.35">
      <c r="B7373" s="8"/>
      <c r="C7373"/>
      <c r="D7373"/>
      <c r="E7373"/>
      <c r="F7373"/>
      <c r="G7373" s="6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</row>
    <row r="7374" spans="2:21" x14ac:dyDescent="0.35">
      <c r="B7374" s="8"/>
      <c r="C7374"/>
      <c r="D7374"/>
      <c r="E7374"/>
      <c r="F7374"/>
      <c r="G7374" s="6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</row>
    <row r="7375" spans="2:21" x14ac:dyDescent="0.35">
      <c r="B7375" s="8"/>
      <c r="C7375"/>
      <c r="D7375"/>
      <c r="E7375"/>
      <c r="F7375"/>
      <c r="G7375" s="6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</row>
    <row r="7376" spans="2:21" x14ac:dyDescent="0.35">
      <c r="B7376" s="8"/>
      <c r="C7376"/>
      <c r="D7376"/>
      <c r="E7376"/>
      <c r="F7376"/>
      <c r="G7376" s="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</row>
    <row r="7377" spans="2:21" x14ac:dyDescent="0.35">
      <c r="B7377" s="8"/>
      <c r="C7377"/>
      <c r="D7377"/>
      <c r="E7377"/>
      <c r="F7377"/>
      <c r="G7377" s="6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</row>
    <row r="7378" spans="2:21" x14ac:dyDescent="0.35">
      <c r="B7378" s="8"/>
      <c r="C7378"/>
      <c r="D7378"/>
      <c r="E7378"/>
      <c r="F7378"/>
      <c r="G7378" s="6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</row>
    <row r="7379" spans="2:21" x14ac:dyDescent="0.35">
      <c r="B7379" s="8"/>
      <c r="C7379"/>
      <c r="D7379"/>
      <c r="E7379"/>
      <c r="F7379"/>
      <c r="G7379" s="6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</row>
    <row r="7380" spans="2:21" x14ac:dyDescent="0.35">
      <c r="B7380" s="8"/>
      <c r="C7380"/>
      <c r="D7380"/>
      <c r="E7380"/>
      <c r="F7380"/>
      <c r="G7380" s="6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</row>
    <row r="7381" spans="2:21" x14ac:dyDescent="0.35">
      <c r="B7381" s="8"/>
      <c r="C7381"/>
      <c r="D7381"/>
      <c r="E7381"/>
      <c r="F7381"/>
      <c r="G7381" s="6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</row>
    <row r="7382" spans="2:21" x14ac:dyDescent="0.35">
      <c r="B7382" s="8"/>
      <c r="C7382"/>
      <c r="D7382"/>
      <c r="E7382"/>
      <c r="F7382"/>
      <c r="G7382" s="6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</row>
    <row r="7383" spans="2:21" x14ac:dyDescent="0.35">
      <c r="B7383" s="8"/>
      <c r="C7383"/>
      <c r="D7383"/>
      <c r="E7383"/>
      <c r="F7383"/>
      <c r="G7383" s="6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</row>
    <row r="7384" spans="2:21" x14ac:dyDescent="0.35">
      <c r="B7384" s="8"/>
      <c r="C7384"/>
      <c r="D7384"/>
      <c r="E7384"/>
      <c r="F7384"/>
      <c r="G7384" s="6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</row>
    <row r="7385" spans="2:21" x14ac:dyDescent="0.35">
      <c r="B7385" s="8"/>
      <c r="C7385"/>
      <c r="D7385"/>
      <c r="E7385"/>
      <c r="F7385"/>
      <c r="G7385" s="6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</row>
    <row r="7386" spans="2:21" x14ac:dyDescent="0.35">
      <c r="B7386" s="8"/>
      <c r="C7386"/>
      <c r="D7386"/>
      <c r="E7386"/>
      <c r="F7386"/>
      <c r="G7386" s="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</row>
    <row r="7387" spans="2:21" x14ac:dyDescent="0.35">
      <c r="B7387" s="8"/>
      <c r="C7387"/>
      <c r="D7387"/>
      <c r="E7387"/>
      <c r="F7387"/>
      <c r="G7387" s="6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</row>
    <row r="7388" spans="2:21" x14ac:dyDescent="0.35">
      <c r="B7388" s="8"/>
      <c r="C7388"/>
      <c r="D7388"/>
      <c r="E7388"/>
      <c r="F7388"/>
      <c r="G7388" s="6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</row>
    <row r="7389" spans="2:21" x14ac:dyDescent="0.35">
      <c r="B7389" s="8"/>
      <c r="C7389"/>
      <c r="D7389"/>
      <c r="E7389"/>
      <c r="F7389"/>
      <c r="G7389" s="6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</row>
    <row r="7390" spans="2:21" x14ac:dyDescent="0.35">
      <c r="B7390" s="8"/>
      <c r="C7390"/>
      <c r="D7390"/>
      <c r="E7390"/>
      <c r="F7390"/>
      <c r="G7390" s="6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</row>
    <row r="7391" spans="2:21" x14ac:dyDescent="0.35">
      <c r="B7391" s="8"/>
      <c r="C7391"/>
      <c r="D7391"/>
      <c r="E7391"/>
      <c r="F7391"/>
      <c r="G7391" s="6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</row>
    <row r="7392" spans="2:21" x14ac:dyDescent="0.35">
      <c r="B7392" s="8"/>
      <c r="C7392"/>
      <c r="D7392"/>
      <c r="E7392"/>
      <c r="F7392"/>
      <c r="G7392" s="6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</row>
    <row r="7393" spans="2:21" x14ac:dyDescent="0.35">
      <c r="B7393" s="8"/>
      <c r="C7393"/>
      <c r="D7393"/>
      <c r="E7393"/>
      <c r="F7393"/>
      <c r="G7393" s="6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</row>
    <row r="7394" spans="2:21" x14ac:dyDescent="0.35">
      <c r="B7394" s="8"/>
      <c r="C7394"/>
      <c r="D7394"/>
      <c r="E7394"/>
      <c r="F7394"/>
      <c r="G7394" s="6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</row>
    <row r="7395" spans="2:21" x14ac:dyDescent="0.35">
      <c r="B7395" s="8"/>
      <c r="C7395"/>
      <c r="D7395"/>
      <c r="E7395"/>
      <c r="F7395"/>
      <c r="G7395" s="6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</row>
    <row r="7396" spans="2:21" x14ac:dyDescent="0.35">
      <c r="B7396" s="8"/>
      <c r="C7396"/>
      <c r="D7396"/>
      <c r="E7396"/>
      <c r="F7396"/>
      <c r="G7396" s="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</row>
    <row r="7397" spans="2:21" x14ac:dyDescent="0.35">
      <c r="B7397" s="8"/>
      <c r="C7397"/>
      <c r="D7397"/>
      <c r="E7397"/>
      <c r="F7397"/>
      <c r="G7397" s="6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</row>
    <row r="7398" spans="2:21" x14ac:dyDescent="0.35">
      <c r="B7398" s="8"/>
      <c r="C7398"/>
      <c r="D7398"/>
      <c r="E7398"/>
      <c r="F7398"/>
      <c r="G7398" s="6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</row>
    <row r="7399" spans="2:21" x14ac:dyDescent="0.35">
      <c r="B7399" s="8"/>
      <c r="C7399"/>
      <c r="D7399"/>
      <c r="E7399"/>
      <c r="F7399"/>
      <c r="G7399" s="6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</row>
    <row r="7400" spans="2:21" x14ac:dyDescent="0.35">
      <c r="B7400" s="8"/>
      <c r="C7400"/>
      <c r="D7400"/>
      <c r="E7400"/>
      <c r="F7400"/>
      <c r="G7400" s="6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</row>
    <row r="7401" spans="2:21" x14ac:dyDescent="0.35">
      <c r="B7401" s="8"/>
      <c r="C7401"/>
      <c r="D7401"/>
      <c r="E7401"/>
      <c r="F7401"/>
      <c r="G7401" s="6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</row>
    <row r="7402" spans="2:21" x14ac:dyDescent="0.35">
      <c r="B7402" s="8"/>
      <c r="C7402"/>
      <c r="D7402"/>
      <c r="E7402"/>
      <c r="F7402"/>
      <c r="G7402" s="6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</row>
    <row r="7403" spans="2:21" x14ac:dyDescent="0.35">
      <c r="B7403" s="8"/>
      <c r="C7403"/>
      <c r="D7403"/>
      <c r="E7403"/>
      <c r="F7403"/>
      <c r="G7403" s="6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</row>
    <row r="7404" spans="2:21" x14ac:dyDescent="0.35">
      <c r="B7404" s="8"/>
      <c r="C7404"/>
      <c r="D7404"/>
      <c r="E7404"/>
      <c r="F7404"/>
      <c r="G7404" s="6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</row>
    <row r="7405" spans="2:21" x14ac:dyDescent="0.35">
      <c r="B7405" s="8"/>
      <c r="C7405"/>
      <c r="D7405"/>
      <c r="E7405"/>
      <c r="F7405"/>
      <c r="G7405" s="6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</row>
    <row r="7406" spans="2:21" x14ac:dyDescent="0.35">
      <c r="B7406" s="8"/>
      <c r="C7406"/>
      <c r="D7406"/>
      <c r="E7406"/>
      <c r="F7406"/>
      <c r="G7406" s="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</row>
    <row r="7407" spans="2:21" x14ac:dyDescent="0.35">
      <c r="B7407" s="8"/>
      <c r="C7407"/>
      <c r="D7407"/>
      <c r="E7407"/>
      <c r="F7407"/>
      <c r="G7407" s="6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</row>
    <row r="7408" spans="2:21" x14ac:dyDescent="0.35">
      <c r="B7408" s="8"/>
      <c r="C7408"/>
      <c r="D7408"/>
      <c r="E7408"/>
      <c r="F7408"/>
      <c r="G7408" s="6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</row>
    <row r="7409" spans="2:21" x14ac:dyDescent="0.35">
      <c r="B7409" s="8"/>
      <c r="C7409"/>
      <c r="D7409"/>
      <c r="E7409"/>
      <c r="F7409"/>
      <c r="G7409" s="6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</row>
    <row r="7410" spans="2:21" x14ac:dyDescent="0.35">
      <c r="B7410" s="8"/>
      <c r="C7410"/>
      <c r="D7410"/>
      <c r="E7410"/>
      <c r="F7410"/>
      <c r="G7410" s="6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</row>
    <row r="7411" spans="2:21" x14ac:dyDescent="0.35">
      <c r="B7411" s="8"/>
      <c r="C7411"/>
      <c r="D7411"/>
      <c r="E7411"/>
      <c r="F7411"/>
      <c r="G7411" s="6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</row>
    <row r="7412" spans="2:21" x14ac:dyDescent="0.35">
      <c r="B7412" s="8"/>
      <c r="C7412"/>
      <c r="D7412"/>
      <c r="E7412"/>
      <c r="F7412"/>
      <c r="G7412" s="6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</row>
    <row r="7413" spans="2:21" x14ac:dyDescent="0.35">
      <c r="B7413" s="8"/>
      <c r="C7413"/>
      <c r="D7413"/>
      <c r="E7413"/>
      <c r="F7413"/>
      <c r="G7413" s="6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</row>
    <row r="7414" spans="2:21" x14ac:dyDescent="0.35">
      <c r="B7414" s="8"/>
      <c r="C7414"/>
      <c r="D7414"/>
      <c r="E7414"/>
      <c r="F7414"/>
      <c r="G7414" s="6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</row>
    <row r="7415" spans="2:21" x14ac:dyDescent="0.35">
      <c r="B7415" s="8"/>
      <c r="C7415"/>
      <c r="D7415"/>
      <c r="E7415"/>
      <c r="F7415"/>
      <c r="G7415" s="6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</row>
    <row r="7416" spans="2:21" x14ac:dyDescent="0.35">
      <c r="B7416" s="8"/>
      <c r="C7416"/>
      <c r="D7416"/>
      <c r="E7416"/>
      <c r="F7416"/>
      <c r="G7416" s="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</row>
    <row r="7417" spans="2:21" x14ac:dyDescent="0.35">
      <c r="B7417" s="8"/>
      <c r="C7417"/>
      <c r="D7417"/>
      <c r="E7417"/>
      <c r="F7417"/>
      <c r="G7417" s="6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</row>
    <row r="7418" spans="2:21" x14ac:dyDescent="0.35">
      <c r="B7418" s="8"/>
      <c r="C7418"/>
      <c r="D7418"/>
      <c r="E7418"/>
      <c r="F7418"/>
      <c r="G7418" s="6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</row>
    <row r="7419" spans="2:21" x14ac:dyDescent="0.35">
      <c r="B7419" s="8"/>
      <c r="C7419"/>
      <c r="D7419"/>
      <c r="E7419"/>
      <c r="F7419"/>
      <c r="G7419" s="6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</row>
    <row r="7420" spans="2:21" x14ac:dyDescent="0.35">
      <c r="B7420" s="8"/>
      <c r="C7420"/>
      <c r="D7420"/>
      <c r="E7420"/>
      <c r="F7420"/>
      <c r="G7420" s="6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</row>
    <row r="7421" spans="2:21" x14ac:dyDescent="0.35">
      <c r="B7421" s="8"/>
      <c r="C7421"/>
      <c r="D7421"/>
      <c r="E7421"/>
      <c r="F7421"/>
      <c r="G7421" s="6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</row>
    <row r="7422" spans="2:21" x14ac:dyDescent="0.35">
      <c r="B7422" s="8"/>
      <c r="C7422"/>
      <c r="D7422"/>
      <c r="E7422"/>
      <c r="F7422"/>
      <c r="G7422" s="6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</row>
    <row r="7423" spans="2:21" x14ac:dyDescent="0.35">
      <c r="B7423" s="8"/>
      <c r="C7423"/>
      <c r="D7423"/>
      <c r="E7423"/>
      <c r="F7423"/>
      <c r="G7423" s="6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</row>
    <row r="7424" spans="2:21" x14ac:dyDescent="0.35">
      <c r="B7424" s="8"/>
      <c r="C7424"/>
      <c r="D7424"/>
      <c r="E7424"/>
      <c r="F7424"/>
      <c r="G7424" s="6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</row>
    <row r="7425" spans="2:21" x14ac:dyDescent="0.35">
      <c r="B7425" s="8"/>
      <c r="C7425"/>
      <c r="D7425"/>
      <c r="E7425"/>
      <c r="F7425"/>
      <c r="G7425" s="6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</row>
    <row r="7426" spans="2:21" x14ac:dyDescent="0.35">
      <c r="B7426" s="8"/>
      <c r="C7426"/>
      <c r="D7426"/>
      <c r="E7426"/>
      <c r="F7426"/>
      <c r="G7426" s="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</row>
    <row r="7427" spans="2:21" x14ac:dyDescent="0.35">
      <c r="B7427" s="8"/>
      <c r="C7427"/>
      <c r="D7427"/>
      <c r="E7427"/>
      <c r="F7427"/>
      <c r="G7427" s="6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</row>
    <row r="7428" spans="2:21" x14ac:dyDescent="0.35">
      <c r="B7428" s="8"/>
      <c r="C7428"/>
      <c r="D7428"/>
      <c r="E7428"/>
      <c r="F7428"/>
      <c r="G7428" s="6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</row>
    <row r="7429" spans="2:21" x14ac:dyDescent="0.35">
      <c r="B7429" s="8"/>
      <c r="C7429"/>
      <c r="D7429"/>
      <c r="E7429"/>
      <c r="F7429"/>
      <c r="G7429" s="6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</row>
    <row r="7430" spans="2:21" x14ac:dyDescent="0.35">
      <c r="B7430" s="8"/>
      <c r="C7430"/>
      <c r="D7430"/>
      <c r="E7430"/>
      <c r="F7430"/>
      <c r="G7430" s="6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</row>
    <row r="7431" spans="2:21" x14ac:dyDescent="0.35">
      <c r="B7431" s="8"/>
      <c r="C7431"/>
      <c r="D7431"/>
      <c r="E7431"/>
      <c r="F7431"/>
      <c r="G7431" s="6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</row>
    <row r="7432" spans="2:21" x14ac:dyDescent="0.35">
      <c r="B7432" s="8"/>
      <c r="C7432"/>
      <c r="D7432"/>
      <c r="E7432"/>
      <c r="F7432"/>
      <c r="G7432" s="6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</row>
    <row r="7433" spans="2:21" x14ac:dyDescent="0.35">
      <c r="B7433" s="8"/>
      <c r="C7433"/>
      <c r="D7433"/>
      <c r="E7433"/>
      <c r="F7433"/>
      <c r="G7433" s="6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</row>
    <row r="7434" spans="2:21" x14ac:dyDescent="0.35">
      <c r="B7434" s="8"/>
      <c r="C7434"/>
      <c r="D7434"/>
      <c r="E7434"/>
      <c r="F7434"/>
      <c r="G7434" s="6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</row>
    <row r="7435" spans="2:21" x14ac:dyDescent="0.35">
      <c r="B7435" s="8"/>
      <c r="C7435"/>
      <c r="D7435"/>
      <c r="E7435"/>
      <c r="F7435"/>
      <c r="G7435" s="6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</row>
    <row r="7436" spans="2:21" x14ac:dyDescent="0.35">
      <c r="B7436" s="8"/>
      <c r="C7436"/>
      <c r="D7436"/>
      <c r="E7436"/>
      <c r="F7436"/>
      <c r="G7436" s="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</row>
    <row r="7437" spans="2:21" x14ac:dyDescent="0.35">
      <c r="B7437" s="8"/>
      <c r="C7437"/>
      <c r="D7437"/>
      <c r="E7437"/>
      <c r="F7437"/>
      <c r="G7437" s="6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</row>
    <row r="7438" spans="2:21" x14ac:dyDescent="0.35">
      <c r="B7438" s="8"/>
      <c r="C7438"/>
      <c r="D7438"/>
      <c r="E7438"/>
      <c r="F7438"/>
      <c r="G7438" s="6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</row>
    <row r="7439" spans="2:21" x14ac:dyDescent="0.35">
      <c r="B7439" s="8"/>
      <c r="C7439"/>
      <c r="D7439"/>
      <c r="E7439"/>
      <c r="F7439"/>
      <c r="G7439" s="6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</row>
    <row r="7440" spans="2:21" x14ac:dyDescent="0.35">
      <c r="B7440" s="8"/>
      <c r="C7440"/>
      <c r="D7440"/>
      <c r="E7440"/>
      <c r="F7440"/>
      <c r="G7440" s="6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</row>
    <row r="7441" spans="2:21" x14ac:dyDescent="0.35">
      <c r="B7441" s="8"/>
      <c r="C7441"/>
      <c r="D7441"/>
      <c r="E7441"/>
      <c r="F7441"/>
      <c r="G7441" s="6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</row>
    <row r="7442" spans="2:21" x14ac:dyDescent="0.35">
      <c r="B7442" s="8"/>
      <c r="C7442"/>
      <c r="D7442"/>
      <c r="E7442"/>
      <c r="F7442"/>
      <c r="G7442" s="6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</row>
    <row r="7443" spans="2:21" x14ac:dyDescent="0.35">
      <c r="B7443" s="8"/>
      <c r="C7443"/>
      <c r="D7443"/>
      <c r="E7443"/>
      <c r="F7443"/>
      <c r="G7443" s="6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</row>
    <row r="7444" spans="2:21" x14ac:dyDescent="0.35">
      <c r="B7444" s="8"/>
      <c r="C7444"/>
      <c r="D7444"/>
      <c r="E7444"/>
      <c r="F7444"/>
      <c r="G7444" s="6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</row>
    <row r="7445" spans="2:21" x14ac:dyDescent="0.35">
      <c r="B7445" s="8"/>
      <c r="C7445"/>
      <c r="D7445"/>
      <c r="E7445"/>
      <c r="F7445"/>
      <c r="G7445" s="6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</row>
    <row r="7446" spans="2:21" x14ac:dyDescent="0.35">
      <c r="B7446" s="8"/>
      <c r="C7446"/>
      <c r="D7446"/>
      <c r="E7446"/>
      <c r="F7446"/>
      <c r="G7446" s="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</row>
    <row r="7447" spans="2:21" x14ac:dyDescent="0.35">
      <c r="B7447" s="8"/>
      <c r="C7447"/>
      <c r="D7447"/>
      <c r="E7447"/>
      <c r="F7447"/>
      <c r="G7447" s="6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</row>
    <row r="7448" spans="2:21" x14ac:dyDescent="0.35">
      <c r="B7448" s="8"/>
      <c r="C7448"/>
      <c r="D7448"/>
      <c r="E7448"/>
      <c r="F7448"/>
      <c r="G7448" s="6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</row>
    <row r="7449" spans="2:21" x14ac:dyDescent="0.35">
      <c r="B7449" s="8"/>
      <c r="C7449"/>
      <c r="D7449"/>
      <c r="E7449"/>
      <c r="F7449"/>
      <c r="G7449" s="6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</row>
    <row r="7450" spans="2:21" x14ac:dyDescent="0.35">
      <c r="B7450" s="8"/>
      <c r="C7450"/>
      <c r="D7450"/>
      <c r="E7450"/>
      <c r="F7450"/>
      <c r="G7450" s="6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</row>
    <row r="7451" spans="2:21" x14ac:dyDescent="0.35">
      <c r="B7451" s="8"/>
      <c r="C7451"/>
      <c r="D7451"/>
      <c r="E7451"/>
      <c r="F7451"/>
      <c r="G7451" s="6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</row>
    <row r="7452" spans="2:21" x14ac:dyDescent="0.35">
      <c r="B7452" s="8"/>
      <c r="C7452"/>
      <c r="D7452"/>
      <c r="E7452"/>
      <c r="F7452"/>
      <c r="G7452" s="6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</row>
    <row r="7453" spans="2:21" x14ac:dyDescent="0.35">
      <c r="B7453" s="8"/>
      <c r="C7453"/>
      <c r="D7453"/>
      <c r="E7453"/>
      <c r="F7453"/>
      <c r="G7453" s="6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</row>
    <row r="7454" spans="2:21" x14ac:dyDescent="0.35">
      <c r="B7454" s="8"/>
      <c r="C7454"/>
      <c r="D7454"/>
      <c r="E7454"/>
      <c r="F7454"/>
      <c r="G7454" s="6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</row>
    <row r="7455" spans="2:21" x14ac:dyDescent="0.35">
      <c r="B7455" s="8"/>
      <c r="C7455"/>
      <c r="D7455"/>
      <c r="E7455"/>
      <c r="F7455"/>
      <c r="G7455" s="6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</row>
    <row r="7456" spans="2:21" x14ac:dyDescent="0.35">
      <c r="B7456" s="8"/>
      <c r="C7456"/>
      <c r="D7456"/>
      <c r="E7456"/>
      <c r="F7456"/>
      <c r="G7456" s="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</row>
    <row r="7457" spans="2:21" x14ac:dyDescent="0.35">
      <c r="B7457" s="8"/>
      <c r="C7457"/>
      <c r="D7457"/>
      <c r="E7457"/>
      <c r="F7457"/>
      <c r="G7457" s="6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</row>
    <row r="7458" spans="2:21" x14ac:dyDescent="0.35">
      <c r="B7458" s="8"/>
      <c r="C7458"/>
      <c r="D7458"/>
      <c r="E7458"/>
      <c r="F7458"/>
      <c r="G7458" s="6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</row>
    <row r="7459" spans="2:21" x14ac:dyDescent="0.35">
      <c r="B7459" s="8"/>
      <c r="C7459"/>
      <c r="D7459"/>
      <c r="E7459"/>
      <c r="F7459"/>
      <c r="G7459" s="6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</row>
    <row r="7460" spans="2:21" x14ac:dyDescent="0.35">
      <c r="B7460" s="8"/>
      <c r="C7460"/>
      <c r="D7460"/>
      <c r="E7460"/>
      <c r="F7460"/>
      <c r="G7460" s="6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</row>
    <row r="7461" spans="2:21" x14ac:dyDescent="0.35">
      <c r="B7461" s="8"/>
      <c r="C7461"/>
      <c r="D7461"/>
      <c r="E7461"/>
      <c r="F7461"/>
      <c r="G7461" s="6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</row>
    <row r="7462" spans="2:21" x14ac:dyDescent="0.35">
      <c r="B7462" s="8"/>
      <c r="C7462"/>
      <c r="D7462"/>
      <c r="E7462"/>
      <c r="F7462"/>
      <c r="G7462" s="6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</row>
    <row r="7463" spans="2:21" x14ac:dyDescent="0.35">
      <c r="B7463" s="8"/>
      <c r="C7463"/>
      <c r="D7463"/>
      <c r="E7463"/>
      <c r="F7463"/>
      <c r="G7463" s="6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</row>
    <row r="7464" spans="2:21" x14ac:dyDescent="0.35">
      <c r="B7464" s="8"/>
      <c r="C7464"/>
      <c r="D7464"/>
      <c r="E7464"/>
      <c r="F7464"/>
      <c r="G7464" s="6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</row>
    <row r="7465" spans="2:21" x14ac:dyDescent="0.35">
      <c r="B7465" s="8"/>
      <c r="C7465"/>
      <c r="D7465"/>
      <c r="E7465"/>
      <c r="F7465"/>
      <c r="G7465" s="6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</row>
    <row r="7466" spans="2:21" x14ac:dyDescent="0.35">
      <c r="B7466" s="8"/>
      <c r="C7466"/>
      <c r="D7466"/>
      <c r="E7466"/>
      <c r="F7466"/>
      <c r="G7466" s="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</row>
    <row r="7467" spans="2:21" x14ac:dyDescent="0.35">
      <c r="B7467" s="8"/>
      <c r="C7467"/>
      <c r="D7467"/>
      <c r="E7467"/>
      <c r="F7467"/>
      <c r="G7467" s="6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</row>
    <row r="7468" spans="2:21" x14ac:dyDescent="0.35">
      <c r="B7468" s="8"/>
      <c r="C7468"/>
      <c r="D7468"/>
      <c r="E7468"/>
      <c r="F7468"/>
      <c r="G7468" s="6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</row>
    <row r="7469" spans="2:21" x14ac:dyDescent="0.35">
      <c r="B7469" s="8"/>
      <c r="C7469"/>
      <c r="D7469"/>
      <c r="E7469"/>
      <c r="F7469"/>
      <c r="G7469" s="6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</row>
    <row r="7470" spans="2:21" x14ac:dyDescent="0.35">
      <c r="B7470" s="8"/>
      <c r="C7470"/>
      <c r="D7470"/>
      <c r="E7470"/>
      <c r="F7470"/>
      <c r="G7470" s="6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</row>
    <row r="7471" spans="2:21" x14ac:dyDescent="0.35">
      <c r="B7471" s="8"/>
      <c r="C7471"/>
      <c r="D7471"/>
      <c r="E7471"/>
      <c r="F7471"/>
      <c r="G7471" s="6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</row>
    <row r="7472" spans="2:21" x14ac:dyDescent="0.35">
      <c r="B7472" s="8"/>
      <c r="C7472"/>
      <c r="D7472"/>
      <c r="E7472"/>
      <c r="F7472"/>
      <c r="G7472" s="6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</row>
    <row r="7473" spans="2:21" x14ac:dyDescent="0.35">
      <c r="B7473" s="8"/>
      <c r="C7473"/>
      <c r="D7473"/>
      <c r="E7473"/>
      <c r="F7473"/>
      <c r="G7473" s="6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</row>
    <row r="7474" spans="2:21" x14ac:dyDescent="0.35">
      <c r="B7474" s="8"/>
      <c r="C7474"/>
      <c r="D7474"/>
      <c r="E7474"/>
      <c r="F7474"/>
      <c r="G7474" s="6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</row>
    <row r="7475" spans="2:21" x14ac:dyDescent="0.35">
      <c r="B7475" s="8"/>
      <c r="C7475"/>
      <c r="D7475"/>
      <c r="E7475"/>
      <c r="F7475"/>
      <c r="G7475" s="6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</row>
    <row r="7476" spans="2:21" x14ac:dyDescent="0.35">
      <c r="B7476" s="8"/>
      <c r="C7476"/>
      <c r="D7476"/>
      <c r="E7476"/>
      <c r="F7476"/>
      <c r="G7476" s="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</row>
    <row r="7477" spans="2:21" x14ac:dyDescent="0.35">
      <c r="B7477" s="8"/>
      <c r="C7477"/>
      <c r="D7477"/>
      <c r="E7477"/>
      <c r="F7477"/>
      <c r="G7477" s="6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</row>
    <row r="7478" spans="2:21" x14ac:dyDescent="0.35">
      <c r="B7478" s="8"/>
      <c r="C7478"/>
      <c r="D7478"/>
      <c r="E7478"/>
      <c r="F7478"/>
      <c r="G7478" s="6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</row>
    <row r="7479" spans="2:21" x14ac:dyDescent="0.35">
      <c r="B7479" s="8"/>
      <c r="C7479"/>
      <c r="D7479"/>
      <c r="E7479"/>
      <c r="F7479"/>
      <c r="G7479" s="6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</row>
    <row r="7480" spans="2:21" x14ac:dyDescent="0.35">
      <c r="B7480" s="8"/>
      <c r="C7480"/>
      <c r="D7480"/>
      <c r="E7480"/>
      <c r="F7480"/>
      <c r="G7480" s="6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</row>
    <row r="7481" spans="2:21" x14ac:dyDescent="0.35">
      <c r="B7481" s="8"/>
      <c r="C7481"/>
      <c r="D7481"/>
      <c r="E7481"/>
      <c r="F7481"/>
      <c r="G7481" s="6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</row>
    <row r="7482" spans="2:21" x14ac:dyDescent="0.35">
      <c r="B7482" s="8"/>
      <c r="C7482"/>
      <c r="D7482"/>
      <c r="E7482"/>
      <c r="F7482"/>
      <c r="G7482" s="6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</row>
    <row r="7483" spans="2:21" x14ac:dyDescent="0.35">
      <c r="B7483" s="8"/>
      <c r="C7483"/>
      <c r="D7483"/>
      <c r="E7483"/>
      <c r="F7483"/>
      <c r="G7483" s="6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</row>
    <row r="7484" spans="2:21" x14ac:dyDescent="0.35">
      <c r="B7484" s="8"/>
      <c r="C7484"/>
      <c r="D7484"/>
      <c r="E7484"/>
      <c r="F7484"/>
      <c r="G7484" s="6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</row>
    <row r="7485" spans="2:21" x14ac:dyDescent="0.35">
      <c r="B7485" s="8"/>
      <c r="C7485"/>
      <c r="D7485"/>
      <c r="E7485"/>
      <c r="F7485"/>
      <c r="G7485" s="6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</row>
    <row r="7486" spans="2:21" x14ac:dyDescent="0.35">
      <c r="B7486" s="8"/>
      <c r="C7486"/>
      <c r="D7486"/>
      <c r="E7486"/>
      <c r="F7486"/>
      <c r="G7486" s="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</row>
    <row r="7487" spans="2:21" x14ac:dyDescent="0.35">
      <c r="B7487" s="8"/>
      <c r="C7487"/>
      <c r="D7487"/>
      <c r="E7487"/>
      <c r="F7487"/>
      <c r="G7487" s="6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</row>
    <row r="7488" spans="2:21" x14ac:dyDescent="0.35">
      <c r="B7488" s="8"/>
      <c r="C7488"/>
      <c r="D7488"/>
      <c r="E7488"/>
      <c r="F7488"/>
      <c r="G7488" s="6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</row>
    <row r="7489" spans="2:21" x14ac:dyDescent="0.35">
      <c r="B7489" s="8"/>
      <c r="C7489"/>
      <c r="D7489"/>
      <c r="E7489"/>
      <c r="F7489"/>
      <c r="G7489" s="6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</row>
    <row r="7490" spans="2:21" x14ac:dyDescent="0.35">
      <c r="B7490" s="8"/>
      <c r="C7490"/>
      <c r="D7490"/>
      <c r="E7490"/>
      <c r="F7490"/>
      <c r="G7490" s="6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</row>
    <row r="7491" spans="2:21" x14ac:dyDescent="0.35">
      <c r="B7491" s="8"/>
      <c r="C7491"/>
      <c r="D7491"/>
      <c r="E7491"/>
      <c r="F7491"/>
      <c r="G7491" s="6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</row>
    <row r="7492" spans="2:21" x14ac:dyDescent="0.35">
      <c r="B7492" s="8"/>
      <c r="C7492"/>
      <c r="D7492"/>
      <c r="E7492"/>
      <c r="F7492"/>
      <c r="G7492" s="6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</row>
    <row r="7493" spans="2:21" x14ac:dyDescent="0.35">
      <c r="B7493" s="8"/>
      <c r="C7493"/>
      <c r="D7493"/>
      <c r="E7493"/>
      <c r="F7493"/>
      <c r="G7493" s="6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</row>
    <row r="7494" spans="2:21" x14ac:dyDescent="0.35">
      <c r="B7494" s="8"/>
      <c r="C7494"/>
      <c r="D7494"/>
      <c r="E7494"/>
      <c r="F7494"/>
      <c r="G7494" s="6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</row>
    <row r="7495" spans="2:21" x14ac:dyDescent="0.35">
      <c r="B7495" s="8"/>
      <c r="C7495"/>
      <c r="D7495"/>
      <c r="E7495"/>
      <c r="F7495"/>
      <c r="G7495" s="6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</row>
    <row r="7496" spans="2:21" x14ac:dyDescent="0.35">
      <c r="B7496" s="8"/>
      <c r="C7496"/>
      <c r="D7496"/>
      <c r="E7496"/>
      <c r="F7496"/>
      <c r="G7496" s="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</row>
    <row r="7497" spans="2:21" x14ac:dyDescent="0.35">
      <c r="B7497" s="8"/>
      <c r="C7497"/>
      <c r="D7497"/>
      <c r="E7497"/>
      <c r="F7497"/>
      <c r="G7497" s="6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</row>
    <row r="7498" spans="2:21" x14ac:dyDescent="0.35">
      <c r="B7498" s="8"/>
      <c r="C7498"/>
      <c r="D7498"/>
      <c r="E7498"/>
      <c r="F7498"/>
      <c r="G7498" s="6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</row>
    <row r="7499" spans="2:21" x14ac:dyDescent="0.35">
      <c r="B7499" s="8"/>
      <c r="C7499"/>
      <c r="D7499"/>
      <c r="E7499"/>
      <c r="F7499"/>
      <c r="G7499" s="6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</row>
    <row r="7500" spans="2:21" x14ac:dyDescent="0.35">
      <c r="B7500" s="8"/>
      <c r="C7500"/>
      <c r="D7500"/>
      <c r="E7500"/>
      <c r="F7500"/>
      <c r="G7500" s="6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</row>
    <row r="7501" spans="2:21" x14ac:dyDescent="0.35">
      <c r="B7501" s="8"/>
      <c r="C7501"/>
      <c r="D7501"/>
      <c r="E7501"/>
      <c r="F7501"/>
      <c r="G7501" s="6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</row>
    <row r="7502" spans="2:21" x14ac:dyDescent="0.35">
      <c r="B7502" s="8"/>
      <c r="C7502"/>
      <c r="D7502"/>
      <c r="E7502"/>
      <c r="F7502"/>
      <c r="G7502" s="6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</row>
    <row r="7503" spans="2:21" x14ac:dyDescent="0.35">
      <c r="B7503" s="8"/>
      <c r="C7503"/>
      <c r="D7503"/>
      <c r="E7503"/>
      <c r="F7503"/>
      <c r="G7503" s="6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</row>
    <row r="7504" spans="2:21" x14ac:dyDescent="0.35">
      <c r="B7504" s="8"/>
      <c r="C7504"/>
      <c r="D7504"/>
      <c r="E7504"/>
      <c r="F7504"/>
      <c r="G7504" s="6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</row>
    <row r="7505" spans="2:21" x14ac:dyDescent="0.35">
      <c r="B7505" s="8"/>
      <c r="C7505"/>
      <c r="D7505"/>
      <c r="E7505"/>
      <c r="F7505"/>
      <c r="G7505" s="6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</row>
    <row r="7506" spans="2:21" x14ac:dyDescent="0.35">
      <c r="B7506" s="8"/>
      <c r="C7506"/>
      <c r="D7506"/>
      <c r="E7506"/>
      <c r="F7506"/>
      <c r="G7506" s="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</row>
    <row r="7507" spans="2:21" x14ac:dyDescent="0.35">
      <c r="B7507" s="8"/>
      <c r="C7507"/>
      <c r="D7507"/>
      <c r="E7507"/>
      <c r="F7507"/>
      <c r="G7507" s="6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</row>
    <row r="7508" spans="2:21" x14ac:dyDescent="0.35">
      <c r="B7508" s="8"/>
      <c r="C7508"/>
      <c r="D7508"/>
      <c r="E7508"/>
      <c r="F7508"/>
      <c r="G7508" s="6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</row>
    <row r="7509" spans="2:21" x14ac:dyDescent="0.35">
      <c r="B7509" s="8"/>
      <c r="C7509"/>
      <c r="D7509"/>
      <c r="E7509"/>
      <c r="F7509"/>
      <c r="G7509" s="6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</row>
    <row r="7510" spans="2:21" x14ac:dyDescent="0.35">
      <c r="B7510" s="8"/>
      <c r="C7510"/>
      <c r="D7510"/>
      <c r="E7510"/>
      <c r="F7510"/>
      <c r="G7510" s="6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</row>
    <row r="7511" spans="2:21" x14ac:dyDescent="0.35">
      <c r="B7511" s="8"/>
      <c r="C7511"/>
      <c r="D7511"/>
      <c r="E7511"/>
      <c r="F7511"/>
      <c r="G7511" s="6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</row>
    <row r="7512" spans="2:21" x14ac:dyDescent="0.35">
      <c r="B7512" s="8"/>
      <c r="C7512"/>
      <c r="D7512"/>
      <c r="E7512"/>
      <c r="F7512"/>
      <c r="G7512" s="6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</row>
    <row r="7513" spans="2:21" x14ac:dyDescent="0.35">
      <c r="B7513" s="8"/>
      <c r="C7513"/>
      <c r="D7513"/>
      <c r="E7513"/>
      <c r="F7513"/>
      <c r="G7513" s="6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</row>
    <row r="7514" spans="2:21" x14ac:dyDescent="0.35">
      <c r="B7514" s="8"/>
      <c r="C7514"/>
      <c r="D7514"/>
      <c r="E7514"/>
      <c r="F7514"/>
      <c r="G7514" s="6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</row>
    <row r="7515" spans="2:21" x14ac:dyDescent="0.35">
      <c r="B7515" s="8"/>
      <c r="C7515"/>
      <c r="D7515"/>
      <c r="E7515"/>
      <c r="F7515"/>
      <c r="G7515" s="6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</row>
    <row r="7516" spans="2:21" x14ac:dyDescent="0.35">
      <c r="B7516" s="8"/>
      <c r="C7516"/>
      <c r="D7516"/>
      <c r="E7516"/>
      <c r="F7516"/>
      <c r="G7516" s="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</row>
    <row r="7517" spans="2:21" x14ac:dyDescent="0.35">
      <c r="B7517" s="8"/>
      <c r="C7517"/>
      <c r="D7517"/>
      <c r="E7517"/>
      <c r="F7517"/>
      <c r="G7517" s="6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</row>
    <row r="7518" spans="2:21" x14ac:dyDescent="0.35">
      <c r="B7518" s="8"/>
      <c r="C7518"/>
      <c r="D7518"/>
      <c r="E7518"/>
      <c r="F7518"/>
      <c r="G7518" s="6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</row>
    <row r="7519" spans="2:21" x14ac:dyDescent="0.35">
      <c r="B7519" s="8"/>
      <c r="C7519"/>
      <c r="D7519"/>
      <c r="E7519"/>
      <c r="F7519"/>
      <c r="G7519" s="6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</row>
    <row r="7520" spans="2:21" x14ac:dyDescent="0.35">
      <c r="B7520" s="8"/>
      <c r="C7520"/>
      <c r="D7520"/>
      <c r="E7520"/>
      <c r="F7520"/>
      <c r="G7520" s="6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</row>
    <row r="7521" spans="2:21" x14ac:dyDescent="0.35">
      <c r="B7521" s="8"/>
      <c r="C7521"/>
      <c r="D7521"/>
      <c r="E7521"/>
      <c r="F7521"/>
      <c r="G7521" s="6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</row>
    <row r="7522" spans="2:21" x14ac:dyDescent="0.35">
      <c r="B7522" s="8"/>
      <c r="C7522"/>
      <c r="D7522"/>
      <c r="E7522"/>
      <c r="F7522"/>
      <c r="G7522" s="6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</row>
    <row r="7523" spans="2:21" x14ac:dyDescent="0.35">
      <c r="B7523" s="8"/>
      <c r="C7523"/>
      <c r="D7523"/>
      <c r="E7523"/>
      <c r="F7523"/>
      <c r="G7523" s="6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</row>
    <row r="7524" spans="2:21" x14ac:dyDescent="0.35">
      <c r="B7524" s="8"/>
      <c r="C7524"/>
      <c r="D7524"/>
      <c r="E7524"/>
      <c r="F7524"/>
      <c r="G7524" s="6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</row>
    <row r="7525" spans="2:21" x14ac:dyDescent="0.35">
      <c r="B7525" s="8"/>
      <c r="C7525"/>
      <c r="D7525"/>
      <c r="E7525"/>
      <c r="F7525"/>
      <c r="G7525" s="6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</row>
    <row r="7526" spans="2:21" x14ac:dyDescent="0.35">
      <c r="B7526" s="8"/>
      <c r="C7526"/>
      <c r="D7526"/>
      <c r="E7526"/>
      <c r="F7526"/>
      <c r="G7526" s="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</row>
    <row r="7527" spans="2:21" x14ac:dyDescent="0.35">
      <c r="B7527" s="8"/>
      <c r="C7527"/>
      <c r="D7527"/>
      <c r="E7527"/>
      <c r="F7527"/>
      <c r="G7527" s="6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</row>
    <row r="7528" spans="2:21" x14ac:dyDescent="0.35">
      <c r="B7528" s="8"/>
      <c r="C7528"/>
      <c r="D7528"/>
      <c r="E7528"/>
      <c r="F7528"/>
      <c r="G7528" s="6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</row>
    <row r="7529" spans="2:21" x14ac:dyDescent="0.35">
      <c r="B7529" s="8"/>
      <c r="C7529"/>
      <c r="D7529"/>
      <c r="E7529"/>
      <c r="F7529"/>
      <c r="G7529" s="6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</row>
    <row r="7530" spans="2:21" x14ac:dyDescent="0.35">
      <c r="B7530" s="8"/>
      <c r="C7530"/>
      <c r="D7530"/>
      <c r="E7530"/>
      <c r="F7530"/>
      <c r="G7530" s="6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</row>
    <row r="7531" spans="2:21" x14ac:dyDescent="0.35">
      <c r="B7531" s="8"/>
      <c r="C7531"/>
      <c r="D7531"/>
      <c r="E7531"/>
      <c r="F7531"/>
      <c r="G7531" s="6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</row>
    <row r="7532" spans="2:21" x14ac:dyDescent="0.35">
      <c r="B7532" s="8"/>
      <c r="C7532"/>
      <c r="D7532"/>
      <c r="E7532"/>
      <c r="F7532"/>
      <c r="G7532" s="6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</row>
    <row r="7533" spans="2:21" x14ac:dyDescent="0.35">
      <c r="B7533" s="8"/>
      <c r="C7533"/>
      <c r="D7533"/>
      <c r="E7533"/>
      <c r="F7533"/>
      <c r="G7533" s="6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</row>
    <row r="7534" spans="2:21" x14ac:dyDescent="0.35">
      <c r="B7534" s="8"/>
      <c r="C7534"/>
      <c r="D7534"/>
      <c r="E7534"/>
      <c r="F7534"/>
      <c r="G7534" s="6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</row>
    <row r="7535" spans="2:21" x14ac:dyDescent="0.35">
      <c r="B7535" s="8"/>
      <c r="C7535"/>
      <c r="D7535"/>
      <c r="E7535"/>
      <c r="F7535"/>
      <c r="G7535" s="6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</row>
    <row r="7536" spans="2:21" x14ac:dyDescent="0.35">
      <c r="B7536" s="8"/>
      <c r="C7536"/>
      <c r="D7536"/>
      <c r="E7536"/>
      <c r="F7536"/>
      <c r="G7536" s="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</row>
    <row r="7537" spans="2:21" x14ac:dyDescent="0.35">
      <c r="B7537" s="8"/>
      <c r="C7537"/>
      <c r="D7537"/>
      <c r="E7537"/>
      <c r="F7537"/>
      <c r="G7537" s="6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</row>
    <row r="7538" spans="2:21" x14ac:dyDescent="0.35">
      <c r="B7538" s="8"/>
      <c r="C7538"/>
      <c r="D7538"/>
      <c r="E7538"/>
      <c r="F7538"/>
      <c r="G7538" s="6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</row>
    <row r="7539" spans="2:21" x14ac:dyDescent="0.35">
      <c r="B7539" s="8"/>
      <c r="C7539"/>
      <c r="D7539"/>
      <c r="E7539"/>
      <c r="F7539"/>
      <c r="G7539" s="6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</row>
    <row r="7540" spans="2:21" x14ac:dyDescent="0.35">
      <c r="B7540" s="8"/>
      <c r="C7540"/>
      <c r="D7540"/>
      <c r="E7540"/>
      <c r="F7540"/>
      <c r="G7540" s="6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</row>
    <row r="7541" spans="2:21" x14ac:dyDescent="0.35">
      <c r="B7541" s="8"/>
      <c r="C7541"/>
      <c r="D7541"/>
      <c r="E7541"/>
      <c r="F7541"/>
      <c r="G7541" s="6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</row>
    <row r="7542" spans="2:21" x14ac:dyDescent="0.35">
      <c r="B7542" s="8"/>
      <c r="C7542"/>
      <c r="D7542"/>
      <c r="E7542"/>
      <c r="F7542"/>
      <c r="G7542" s="6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</row>
    <row r="7543" spans="2:21" x14ac:dyDescent="0.35">
      <c r="B7543" s="8"/>
      <c r="C7543"/>
      <c r="D7543"/>
      <c r="E7543"/>
      <c r="F7543"/>
      <c r="G7543" s="6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</row>
    <row r="7544" spans="2:21" x14ac:dyDescent="0.35">
      <c r="B7544" s="8"/>
      <c r="C7544"/>
      <c r="D7544"/>
      <c r="E7544"/>
      <c r="F7544"/>
      <c r="G7544" s="6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</row>
    <row r="7545" spans="2:21" x14ac:dyDescent="0.35">
      <c r="B7545" s="8"/>
      <c r="C7545"/>
      <c r="D7545"/>
      <c r="E7545"/>
      <c r="F7545"/>
      <c r="G7545" s="6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</row>
    <row r="7546" spans="2:21" x14ac:dyDescent="0.35">
      <c r="B7546" s="8"/>
      <c r="C7546"/>
      <c r="D7546"/>
      <c r="E7546"/>
      <c r="F7546"/>
      <c r="G7546" s="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</row>
    <row r="7547" spans="2:21" x14ac:dyDescent="0.35">
      <c r="B7547" s="8"/>
      <c r="C7547"/>
      <c r="D7547"/>
      <c r="E7547"/>
      <c r="F7547"/>
      <c r="G7547" s="6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</row>
    <row r="7548" spans="2:21" x14ac:dyDescent="0.35">
      <c r="B7548" s="8"/>
      <c r="C7548"/>
      <c r="D7548"/>
      <c r="E7548"/>
      <c r="F7548"/>
      <c r="G7548" s="6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</row>
    <row r="7549" spans="2:21" x14ac:dyDescent="0.35">
      <c r="B7549" s="8"/>
      <c r="C7549"/>
      <c r="D7549"/>
      <c r="E7549"/>
      <c r="F7549"/>
      <c r="G7549" s="6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</row>
    <row r="7550" spans="2:21" x14ac:dyDescent="0.35">
      <c r="B7550" s="8"/>
      <c r="C7550"/>
      <c r="D7550"/>
      <c r="E7550"/>
      <c r="F7550"/>
      <c r="G7550" s="6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</row>
    <row r="7551" spans="2:21" x14ac:dyDescent="0.35">
      <c r="B7551" s="8"/>
      <c r="C7551"/>
      <c r="D7551"/>
      <c r="E7551"/>
      <c r="F7551"/>
      <c r="G7551" s="6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</row>
    <row r="7552" spans="2:21" x14ac:dyDescent="0.35">
      <c r="B7552" s="8"/>
      <c r="C7552"/>
      <c r="D7552"/>
      <c r="E7552"/>
      <c r="F7552"/>
      <c r="G7552" s="6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</row>
    <row r="7553" spans="2:21" x14ac:dyDescent="0.35">
      <c r="B7553" s="8"/>
      <c r="C7553"/>
      <c r="D7553"/>
      <c r="E7553"/>
      <c r="F7553"/>
      <c r="G7553" s="6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</row>
    <row r="7554" spans="2:21" x14ac:dyDescent="0.35">
      <c r="B7554" s="8"/>
      <c r="C7554"/>
      <c r="D7554"/>
      <c r="E7554"/>
      <c r="F7554"/>
      <c r="G7554" s="6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</row>
    <row r="7555" spans="2:21" x14ac:dyDescent="0.35">
      <c r="B7555" s="8"/>
      <c r="C7555"/>
      <c r="D7555"/>
      <c r="E7555"/>
      <c r="F7555"/>
      <c r="G7555" s="6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</row>
    <row r="7556" spans="2:21" x14ac:dyDescent="0.35">
      <c r="B7556" s="8"/>
      <c r="C7556"/>
      <c r="D7556"/>
      <c r="E7556"/>
      <c r="F7556"/>
      <c r="G7556" s="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</row>
    <row r="7557" spans="2:21" x14ac:dyDescent="0.35">
      <c r="B7557" s="8"/>
      <c r="C7557"/>
      <c r="D7557"/>
      <c r="E7557"/>
      <c r="F7557"/>
      <c r="G7557" s="6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</row>
    <row r="7558" spans="2:21" x14ac:dyDescent="0.35">
      <c r="B7558" s="8"/>
      <c r="C7558"/>
      <c r="D7558"/>
      <c r="E7558"/>
      <c r="F7558"/>
      <c r="G7558" s="6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</row>
    <row r="7559" spans="2:21" x14ac:dyDescent="0.35">
      <c r="B7559" s="8"/>
      <c r="C7559"/>
      <c r="D7559"/>
      <c r="E7559"/>
      <c r="F7559"/>
      <c r="G7559" s="6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</row>
    <row r="7560" spans="2:21" x14ac:dyDescent="0.35">
      <c r="B7560" s="8"/>
      <c r="C7560"/>
      <c r="D7560"/>
      <c r="E7560"/>
      <c r="F7560"/>
      <c r="G7560" s="6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</row>
    <row r="7561" spans="2:21" x14ac:dyDescent="0.35">
      <c r="B7561" s="8"/>
      <c r="C7561"/>
      <c r="D7561"/>
      <c r="E7561"/>
      <c r="F7561"/>
      <c r="G7561" s="6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</row>
    <row r="7562" spans="2:21" x14ac:dyDescent="0.35">
      <c r="B7562" s="8"/>
      <c r="C7562"/>
      <c r="D7562"/>
      <c r="E7562"/>
      <c r="F7562"/>
      <c r="G7562" s="6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</row>
    <row r="7563" spans="2:21" x14ac:dyDescent="0.35">
      <c r="B7563" s="8"/>
      <c r="C7563"/>
      <c r="D7563"/>
      <c r="E7563"/>
      <c r="F7563"/>
      <c r="G7563" s="6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</row>
    <row r="7564" spans="2:21" x14ac:dyDescent="0.35">
      <c r="B7564" s="8"/>
      <c r="C7564"/>
      <c r="D7564"/>
      <c r="E7564"/>
      <c r="F7564"/>
      <c r="G7564" s="6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</row>
    <row r="7565" spans="2:21" x14ac:dyDescent="0.35">
      <c r="B7565" s="8"/>
      <c r="C7565"/>
      <c r="D7565"/>
      <c r="E7565"/>
      <c r="F7565"/>
      <c r="G7565" s="6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</row>
    <row r="7566" spans="2:21" x14ac:dyDescent="0.35">
      <c r="B7566" s="8"/>
      <c r="C7566"/>
      <c r="D7566"/>
      <c r="E7566"/>
      <c r="F7566"/>
      <c r="G7566" s="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</row>
    <row r="7567" spans="2:21" x14ac:dyDescent="0.35">
      <c r="B7567" s="8"/>
      <c r="C7567"/>
      <c r="D7567"/>
      <c r="E7567"/>
      <c r="F7567"/>
      <c r="G7567" s="6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</row>
    <row r="7568" spans="2:21" x14ac:dyDescent="0.35">
      <c r="B7568" s="8"/>
      <c r="C7568"/>
      <c r="D7568"/>
      <c r="E7568"/>
      <c r="F7568"/>
      <c r="G7568" s="6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</row>
    <row r="7569" spans="2:21" x14ac:dyDescent="0.35">
      <c r="B7569" s="8"/>
      <c r="C7569"/>
      <c r="D7569"/>
      <c r="E7569"/>
      <c r="F7569"/>
      <c r="G7569" s="6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</row>
    <row r="7570" spans="2:21" x14ac:dyDescent="0.35">
      <c r="B7570" s="8"/>
      <c r="C7570"/>
      <c r="D7570"/>
      <c r="E7570"/>
      <c r="F7570"/>
      <c r="G7570" s="6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</row>
    <row r="7571" spans="2:21" x14ac:dyDescent="0.35">
      <c r="B7571" s="8"/>
      <c r="C7571"/>
      <c r="D7571"/>
      <c r="E7571"/>
      <c r="F7571"/>
      <c r="G7571" s="6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</row>
    <row r="7572" spans="2:21" x14ac:dyDescent="0.35">
      <c r="B7572" s="8"/>
      <c r="C7572"/>
      <c r="D7572"/>
      <c r="E7572"/>
      <c r="F7572"/>
      <c r="G7572" s="6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</row>
    <row r="7573" spans="2:21" x14ac:dyDescent="0.35">
      <c r="B7573" s="8"/>
      <c r="C7573"/>
      <c r="D7573"/>
      <c r="E7573"/>
      <c r="F7573"/>
      <c r="G7573" s="6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</row>
    <row r="7574" spans="2:21" x14ac:dyDescent="0.35">
      <c r="B7574" s="8"/>
      <c r="C7574"/>
      <c r="D7574"/>
      <c r="E7574"/>
      <c r="F7574"/>
      <c r="G7574" s="6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</row>
    <row r="7575" spans="2:21" x14ac:dyDescent="0.35">
      <c r="B7575" s="8"/>
      <c r="C7575"/>
      <c r="D7575"/>
      <c r="E7575"/>
      <c r="F7575"/>
      <c r="G7575" s="6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</row>
    <row r="7576" spans="2:21" x14ac:dyDescent="0.35">
      <c r="B7576" s="8"/>
      <c r="C7576"/>
      <c r="D7576"/>
      <c r="E7576"/>
      <c r="F7576"/>
      <c r="G7576" s="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</row>
    <row r="7577" spans="2:21" x14ac:dyDescent="0.35">
      <c r="B7577" s="8"/>
      <c r="C7577"/>
      <c r="D7577"/>
      <c r="E7577"/>
      <c r="F7577"/>
      <c r="G7577" s="6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</row>
    <row r="7578" spans="2:21" x14ac:dyDescent="0.35">
      <c r="B7578" s="8"/>
      <c r="C7578"/>
      <c r="D7578"/>
      <c r="E7578"/>
      <c r="F7578"/>
      <c r="G7578" s="6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</row>
    <row r="7579" spans="2:21" x14ac:dyDescent="0.35">
      <c r="B7579" s="8"/>
      <c r="C7579"/>
      <c r="D7579"/>
      <c r="E7579"/>
      <c r="F7579"/>
      <c r="G7579" s="6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</row>
    <row r="7580" spans="2:21" x14ac:dyDescent="0.35">
      <c r="B7580" s="8"/>
      <c r="C7580"/>
      <c r="D7580"/>
      <c r="E7580"/>
      <c r="F7580"/>
      <c r="G7580" s="6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</row>
    <row r="7581" spans="2:21" x14ac:dyDescent="0.35">
      <c r="B7581" s="8"/>
      <c r="C7581"/>
      <c r="D7581"/>
      <c r="E7581"/>
      <c r="F7581"/>
      <c r="G7581" s="6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</row>
    <row r="7582" spans="2:21" x14ac:dyDescent="0.35">
      <c r="B7582" s="8"/>
      <c r="C7582"/>
      <c r="D7582"/>
      <c r="E7582"/>
      <c r="F7582"/>
      <c r="G7582" s="6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</row>
    <row r="7583" spans="2:21" x14ac:dyDescent="0.35">
      <c r="B7583" s="8"/>
      <c r="C7583"/>
      <c r="D7583"/>
      <c r="E7583"/>
      <c r="F7583"/>
      <c r="G7583" s="6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</row>
    <row r="7584" spans="2:21" x14ac:dyDescent="0.35">
      <c r="B7584" s="8"/>
      <c r="C7584"/>
      <c r="D7584"/>
      <c r="E7584"/>
      <c r="F7584"/>
      <c r="G7584" s="6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</row>
    <row r="7585" spans="2:21" x14ac:dyDescent="0.35">
      <c r="B7585" s="8"/>
      <c r="C7585"/>
      <c r="D7585"/>
      <c r="E7585"/>
      <c r="F7585"/>
      <c r="G7585" s="6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</row>
    <row r="7586" spans="2:21" x14ac:dyDescent="0.35">
      <c r="B7586" s="8"/>
      <c r="C7586"/>
      <c r="D7586"/>
      <c r="E7586"/>
      <c r="F7586"/>
      <c r="G7586" s="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</row>
    <row r="7587" spans="2:21" x14ac:dyDescent="0.35">
      <c r="B7587" s="8"/>
      <c r="C7587"/>
      <c r="D7587"/>
      <c r="E7587"/>
      <c r="F7587"/>
      <c r="G7587" s="6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</row>
    <row r="7588" spans="2:21" x14ac:dyDescent="0.35">
      <c r="B7588" s="8"/>
      <c r="C7588"/>
      <c r="D7588"/>
      <c r="E7588"/>
      <c r="F7588"/>
      <c r="G7588" s="6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</row>
    <row r="7589" spans="2:21" x14ac:dyDescent="0.35">
      <c r="B7589" s="8"/>
      <c r="C7589"/>
      <c r="D7589"/>
      <c r="E7589"/>
      <c r="F7589"/>
      <c r="G7589" s="6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</row>
    <row r="7590" spans="2:21" x14ac:dyDescent="0.35">
      <c r="B7590" s="8"/>
      <c r="C7590"/>
      <c r="D7590"/>
      <c r="E7590"/>
      <c r="F7590"/>
      <c r="G7590" s="6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</row>
    <row r="7591" spans="2:21" x14ac:dyDescent="0.35">
      <c r="B7591" s="8"/>
      <c r="C7591"/>
      <c r="D7591"/>
      <c r="E7591"/>
      <c r="F7591"/>
      <c r="G7591" s="6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</row>
    <row r="7592" spans="2:21" x14ac:dyDescent="0.35">
      <c r="B7592" s="8"/>
      <c r="C7592"/>
      <c r="D7592"/>
      <c r="E7592"/>
      <c r="F7592"/>
      <c r="G7592" s="6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</row>
    <row r="7593" spans="2:21" x14ac:dyDescent="0.35">
      <c r="B7593" s="8"/>
      <c r="C7593"/>
      <c r="D7593"/>
      <c r="E7593"/>
      <c r="F7593"/>
      <c r="G7593" s="6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</row>
    <row r="7594" spans="2:21" x14ac:dyDescent="0.35">
      <c r="B7594" s="8"/>
      <c r="C7594"/>
      <c r="D7594"/>
      <c r="E7594"/>
      <c r="F7594"/>
      <c r="G7594" s="6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</row>
    <row r="7595" spans="2:21" x14ac:dyDescent="0.35">
      <c r="B7595" s="8"/>
      <c r="C7595"/>
      <c r="D7595"/>
      <c r="E7595"/>
      <c r="F7595"/>
      <c r="G7595" s="6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</row>
    <row r="7596" spans="2:21" x14ac:dyDescent="0.35">
      <c r="B7596" s="8"/>
      <c r="C7596"/>
      <c r="D7596"/>
      <c r="E7596"/>
      <c r="F7596"/>
      <c r="G7596" s="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</row>
    <row r="7597" spans="2:21" x14ac:dyDescent="0.35">
      <c r="B7597" s="8"/>
      <c r="C7597"/>
      <c r="D7597"/>
      <c r="E7597"/>
      <c r="F7597"/>
      <c r="G7597" s="6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</row>
    <row r="7598" spans="2:21" x14ac:dyDescent="0.35">
      <c r="B7598" s="8"/>
      <c r="C7598"/>
      <c r="D7598"/>
      <c r="E7598"/>
      <c r="F7598"/>
      <c r="G7598" s="6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</row>
    <row r="7599" spans="2:21" x14ac:dyDescent="0.35">
      <c r="B7599" s="8"/>
      <c r="C7599"/>
      <c r="D7599"/>
      <c r="E7599"/>
      <c r="F7599"/>
      <c r="G7599" s="6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</row>
    <row r="7600" spans="2:21" x14ac:dyDescent="0.35">
      <c r="B7600" s="8"/>
      <c r="C7600"/>
      <c r="D7600"/>
      <c r="E7600"/>
      <c r="F7600"/>
      <c r="G7600" s="6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</row>
    <row r="7601" spans="2:21" x14ac:dyDescent="0.35">
      <c r="B7601" s="8"/>
      <c r="C7601"/>
      <c r="D7601"/>
      <c r="E7601"/>
      <c r="F7601"/>
      <c r="G7601" s="6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</row>
    <row r="7602" spans="2:21" x14ac:dyDescent="0.35">
      <c r="B7602" s="8"/>
      <c r="C7602"/>
      <c r="D7602"/>
      <c r="E7602"/>
      <c r="F7602"/>
      <c r="G7602" s="6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</row>
    <row r="7603" spans="2:21" x14ac:dyDescent="0.35">
      <c r="B7603" s="8"/>
      <c r="C7603"/>
      <c r="D7603"/>
      <c r="E7603"/>
      <c r="F7603"/>
      <c r="G7603" s="6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</row>
    <row r="7604" spans="2:21" x14ac:dyDescent="0.35">
      <c r="B7604" s="8"/>
      <c r="C7604"/>
      <c r="D7604"/>
      <c r="E7604"/>
      <c r="F7604"/>
      <c r="G7604" s="6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</row>
    <row r="7605" spans="2:21" x14ac:dyDescent="0.35">
      <c r="B7605" s="8"/>
      <c r="C7605"/>
      <c r="D7605"/>
      <c r="E7605"/>
      <c r="F7605"/>
      <c r="G7605" s="6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</row>
    <row r="7606" spans="2:21" x14ac:dyDescent="0.35">
      <c r="B7606" s="8"/>
      <c r="C7606"/>
      <c r="D7606"/>
      <c r="E7606"/>
      <c r="F7606"/>
      <c r="G7606" s="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</row>
    <row r="7607" spans="2:21" x14ac:dyDescent="0.35">
      <c r="B7607" s="8"/>
      <c r="C7607"/>
      <c r="D7607"/>
      <c r="E7607"/>
      <c r="F7607"/>
      <c r="G7607" s="6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</row>
    <row r="7608" spans="2:21" x14ac:dyDescent="0.35">
      <c r="B7608" s="8"/>
      <c r="C7608"/>
      <c r="D7608"/>
      <c r="E7608"/>
      <c r="F7608"/>
      <c r="G7608" s="6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</row>
    <row r="7609" spans="2:21" x14ac:dyDescent="0.35">
      <c r="B7609" s="8"/>
      <c r="C7609"/>
      <c r="D7609"/>
      <c r="E7609"/>
      <c r="F7609"/>
      <c r="G7609" s="6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</row>
    <row r="7610" spans="2:21" x14ac:dyDescent="0.35">
      <c r="B7610" s="8"/>
      <c r="C7610"/>
      <c r="D7610"/>
      <c r="E7610"/>
      <c r="F7610"/>
      <c r="G7610" s="6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</row>
    <row r="7611" spans="2:21" x14ac:dyDescent="0.35">
      <c r="B7611" s="8"/>
      <c r="C7611"/>
      <c r="D7611"/>
      <c r="E7611"/>
      <c r="F7611"/>
      <c r="G7611" s="6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</row>
    <row r="7612" spans="2:21" x14ac:dyDescent="0.35">
      <c r="B7612" s="8"/>
      <c r="C7612"/>
      <c r="D7612"/>
      <c r="E7612"/>
      <c r="F7612"/>
      <c r="G7612" s="6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</row>
    <row r="7613" spans="2:21" x14ac:dyDescent="0.35">
      <c r="B7613" s="8"/>
      <c r="C7613"/>
      <c r="D7613"/>
      <c r="E7613"/>
      <c r="F7613"/>
      <c r="G7613" s="6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</row>
    <row r="7614" spans="2:21" x14ac:dyDescent="0.35">
      <c r="B7614" s="8"/>
      <c r="C7614"/>
      <c r="D7614"/>
      <c r="E7614"/>
      <c r="F7614"/>
      <c r="G7614" s="6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</row>
    <row r="7615" spans="2:21" x14ac:dyDescent="0.35">
      <c r="B7615" s="8"/>
      <c r="C7615"/>
      <c r="D7615"/>
      <c r="E7615"/>
      <c r="F7615"/>
      <c r="G7615" s="6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</row>
    <row r="7616" spans="2:21" x14ac:dyDescent="0.35">
      <c r="B7616" s="8"/>
      <c r="C7616"/>
      <c r="D7616"/>
      <c r="E7616"/>
      <c r="F7616"/>
      <c r="G7616" s="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</row>
    <row r="7617" spans="2:21" x14ac:dyDescent="0.35">
      <c r="B7617" s="8"/>
      <c r="C7617"/>
      <c r="D7617"/>
      <c r="E7617"/>
      <c r="F7617"/>
      <c r="G7617" s="6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</row>
    <row r="7618" spans="2:21" x14ac:dyDescent="0.35">
      <c r="B7618" s="8"/>
      <c r="C7618"/>
      <c r="D7618"/>
      <c r="E7618"/>
      <c r="F7618"/>
      <c r="G7618" s="6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</row>
    <row r="7619" spans="2:21" x14ac:dyDescent="0.35">
      <c r="B7619" s="8"/>
      <c r="C7619"/>
      <c r="D7619"/>
      <c r="E7619"/>
      <c r="F7619"/>
      <c r="G7619" s="6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</row>
    <row r="7620" spans="2:21" x14ac:dyDescent="0.35">
      <c r="B7620" s="8"/>
      <c r="C7620"/>
      <c r="D7620"/>
      <c r="E7620"/>
      <c r="F7620"/>
      <c r="G7620" s="6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</row>
    <row r="7621" spans="2:21" x14ac:dyDescent="0.35">
      <c r="B7621" s="8"/>
      <c r="C7621"/>
      <c r="D7621"/>
      <c r="E7621"/>
      <c r="F7621"/>
      <c r="G7621" s="6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</row>
    <row r="7622" spans="2:21" x14ac:dyDescent="0.35">
      <c r="B7622" s="8"/>
      <c r="C7622"/>
      <c r="D7622"/>
      <c r="E7622"/>
      <c r="F7622"/>
      <c r="G7622" s="6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</row>
    <row r="7623" spans="2:21" x14ac:dyDescent="0.35">
      <c r="B7623" s="8"/>
      <c r="C7623"/>
      <c r="D7623"/>
      <c r="E7623"/>
      <c r="F7623"/>
      <c r="G7623" s="6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</row>
    <row r="7624" spans="2:21" x14ac:dyDescent="0.35">
      <c r="B7624" s="8"/>
      <c r="C7624"/>
      <c r="D7624"/>
      <c r="E7624"/>
      <c r="F7624"/>
      <c r="G7624" s="6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</row>
    <row r="7625" spans="2:21" x14ac:dyDescent="0.35">
      <c r="B7625" s="8"/>
      <c r="C7625"/>
      <c r="D7625"/>
      <c r="E7625"/>
      <c r="F7625"/>
      <c r="G7625" s="6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</row>
    <row r="7626" spans="2:21" x14ac:dyDescent="0.35">
      <c r="B7626" s="8"/>
      <c r="C7626"/>
      <c r="D7626"/>
      <c r="E7626"/>
      <c r="F7626"/>
      <c r="G7626" s="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</row>
    <row r="7627" spans="2:21" x14ac:dyDescent="0.35">
      <c r="B7627" s="8"/>
      <c r="C7627"/>
      <c r="D7627"/>
      <c r="E7627"/>
      <c r="F7627"/>
      <c r="G7627" s="6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</row>
    <row r="7628" spans="2:21" x14ac:dyDescent="0.35">
      <c r="B7628" s="8"/>
      <c r="C7628"/>
      <c r="D7628"/>
      <c r="E7628"/>
      <c r="F7628"/>
      <c r="G7628" s="6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</row>
    <row r="7629" spans="2:21" x14ac:dyDescent="0.35">
      <c r="B7629" s="8"/>
      <c r="C7629"/>
      <c r="D7629"/>
      <c r="E7629"/>
      <c r="F7629"/>
      <c r="G7629" s="6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</row>
    <row r="7630" spans="2:21" x14ac:dyDescent="0.35">
      <c r="B7630" s="8"/>
      <c r="C7630"/>
      <c r="D7630"/>
      <c r="E7630"/>
      <c r="F7630"/>
      <c r="G7630" s="6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</row>
    <row r="7631" spans="2:21" x14ac:dyDescent="0.35">
      <c r="B7631" s="8"/>
      <c r="C7631"/>
      <c r="D7631"/>
      <c r="E7631"/>
      <c r="F7631"/>
      <c r="G7631" s="6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</row>
    <row r="7632" spans="2:21" x14ac:dyDescent="0.35">
      <c r="B7632" s="8"/>
      <c r="C7632"/>
      <c r="D7632"/>
      <c r="E7632"/>
      <c r="F7632"/>
      <c r="G7632" s="6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</row>
    <row r="7633" spans="2:21" x14ac:dyDescent="0.35">
      <c r="B7633" s="8"/>
      <c r="C7633"/>
      <c r="D7633"/>
      <c r="E7633"/>
      <c r="F7633"/>
      <c r="G7633" s="6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</row>
    <row r="7634" spans="2:21" x14ac:dyDescent="0.35">
      <c r="B7634" s="8"/>
      <c r="C7634"/>
      <c r="D7634"/>
      <c r="E7634"/>
      <c r="F7634"/>
      <c r="G7634" s="6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</row>
    <row r="7635" spans="2:21" x14ac:dyDescent="0.35">
      <c r="B7635" s="8"/>
      <c r="C7635"/>
      <c r="D7635"/>
      <c r="E7635"/>
      <c r="F7635"/>
      <c r="G7635" s="6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</row>
    <row r="7636" spans="2:21" x14ac:dyDescent="0.35">
      <c r="B7636" s="8"/>
      <c r="C7636"/>
      <c r="D7636"/>
      <c r="E7636"/>
      <c r="F7636"/>
      <c r="G7636" s="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</row>
    <row r="7637" spans="2:21" x14ac:dyDescent="0.35">
      <c r="B7637" s="8"/>
      <c r="C7637"/>
      <c r="D7637"/>
      <c r="E7637"/>
      <c r="F7637"/>
      <c r="G7637" s="6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</row>
    <row r="7638" spans="2:21" x14ac:dyDescent="0.35">
      <c r="B7638" s="8"/>
      <c r="C7638"/>
      <c r="D7638"/>
      <c r="E7638"/>
      <c r="F7638"/>
      <c r="G7638" s="6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</row>
    <row r="7639" spans="2:21" x14ac:dyDescent="0.35">
      <c r="B7639" s="8"/>
      <c r="C7639"/>
      <c r="D7639"/>
      <c r="E7639"/>
      <c r="F7639"/>
      <c r="G7639" s="6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</row>
    <row r="7640" spans="2:21" x14ac:dyDescent="0.35">
      <c r="B7640" s="8"/>
      <c r="C7640"/>
      <c r="D7640"/>
      <c r="E7640"/>
      <c r="F7640"/>
      <c r="G7640" s="6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</row>
    <row r="7641" spans="2:21" x14ac:dyDescent="0.35">
      <c r="B7641" s="8"/>
      <c r="C7641"/>
      <c r="D7641"/>
      <c r="E7641"/>
      <c r="F7641"/>
      <c r="G7641" s="6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</row>
    <row r="7642" spans="2:21" x14ac:dyDescent="0.35">
      <c r="B7642" s="8"/>
      <c r="C7642"/>
      <c r="D7642"/>
      <c r="E7642"/>
      <c r="F7642"/>
      <c r="G7642" s="6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</row>
    <row r="7643" spans="2:21" x14ac:dyDescent="0.35">
      <c r="B7643" s="8"/>
      <c r="C7643"/>
      <c r="D7643"/>
      <c r="E7643"/>
      <c r="F7643"/>
      <c r="G7643" s="6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</row>
    <row r="7644" spans="2:21" x14ac:dyDescent="0.35">
      <c r="B7644" s="8"/>
      <c r="C7644"/>
      <c r="D7644"/>
      <c r="E7644"/>
      <c r="F7644"/>
      <c r="G7644" s="6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</row>
    <row r="7645" spans="2:21" x14ac:dyDescent="0.35">
      <c r="B7645" s="8"/>
      <c r="C7645"/>
      <c r="D7645"/>
      <c r="E7645"/>
      <c r="F7645"/>
      <c r="G7645" s="6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</row>
    <row r="7646" spans="2:21" x14ac:dyDescent="0.35">
      <c r="B7646" s="8"/>
      <c r="C7646"/>
      <c r="D7646"/>
      <c r="E7646"/>
      <c r="F7646"/>
      <c r="G7646" s="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</row>
    <row r="7647" spans="2:21" x14ac:dyDescent="0.35">
      <c r="B7647" s="8"/>
      <c r="C7647"/>
      <c r="D7647"/>
      <c r="E7647"/>
      <c r="F7647"/>
      <c r="G7647" s="6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</row>
    <row r="7648" spans="2:21" x14ac:dyDescent="0.35">
      <c r="B7648" s="8"/>
      <c r="C7648"/>
      <c r="D7648"/>
      <c r="E7648"/>
      <c r="F7648"/>
      <c r="G7648" s="6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</row>
    <row r="7649" spans="2:21" x14ac:dyDescent="0.35">
      <c r="B7649" s="8"/>
      <c r="C7649"/>
      <c r="D7649"/>
      <c r="E7649"/>
      <c r="F7649"/>
      <c r="G7649" s="6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</row>
    <row r="7650" spans="2:21" x14ac:dyDescent="0.35">
      <c r="B7650" s="8"/>
      <c r="C7650"/>
      <c r="D7650"/>
      <c r="E7650"/>
      <c r="F7650"/>
      <c r="G7650" s="6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</row>
    <row r="7651" spans="2:21" x14ac:dyDescent="0.35">
      <c r="B7651" s="8"/>
      <c r="C7651"/>
      <c r="D7651"/>
      <c r="E7651"/>
      <c r="F7651"/>
      <c r="G7651" s="6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</row>
    <row r="7652" spans="2:21" x14ac:dyDescent="0.35">
      <c r="B7652" s="8"/>
      <c r="C7652"/>
      <c r="D7652"/>
      <c r="E7652"/>
      <c r="F7652"/>
      <c r="G7652" s="6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</row>
    <row r="7653" spans="2:21" x14ac:dyDescent="0.35">
      <c r="B7653" s="8"/>
      <c r="C7653"/>
      <c r="D7653"/>
      <c r="E7653"/>
      <c r="F7653"/>
      <c r="G7653" s="6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</row>
    <row r="7654" spans="2:21" x14ac:dyDescent="0.35">
      <c r="B7654" s="8"/>
      <c r="C7654"/>
      <c r="D7654"/>
      <c r="E7654"/>
      <c r="F7654"/>
      <c r="G7654" s="6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</row>
    <row r="7655" spans="2:21" x14ac:dyDescent="0.35">
      <c r="B7655" s="8"/>
      <c r="C7655"/>
      <c r="D7655"/>
      <c r="E7655"/>
      <c r="F7655"/>
      <c r="G7655" s="6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</row>
    <row r="7656" spans="2:21" x14ac:dyDescent="0.35">
      <c r="B7656" s="8"/>
      <c r="C7656"/>
      <c r="D7656"/>
      <c r="E7656"/>
      <c r="F7656"/>
      <c r="G7656" s="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</row>
    <row r="7657" spans="2:21" x14ac:dyDescent="0.35">
      <c r="B7657" s="8"/>
      <c r="C7657"/>
      <c r="D7657"/>
      <c r="E7657"/>
      <c r="F7657"/>
      <c r="G7657" s="6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</row>
    <row r="7658" spans="2:21" x14ac:dyDescent="0.35">
      <c r="B7658" s="8"/>
      <c r="C7658"/>
      <c r="D7658"/>
      <c r="E7658"/>
      <c r="F7658"/>
      <c r="G7658" s="6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</row>
    <row r="7659" spans="2:21" x14ac:dyDescent="0.35">
      <c r="B7659" s="8"/>
      <c r="C7659"/>
      <c r="D7659"/>
      <c r="E7659"/>
      <c r="F7659"/>
      <c r="G7659" s="6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</row>
    <row r="7660" spans="2:21" x14ac:dyDescent="0.35">
      <c r="B7660" s="8"/>
      <c r="C7660"/>
      <c r="D7660"/>
      <c r="E7660"/>
      <c r="F7660"/>
      <c r="G7660" s="6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</row>
    <row r="7661" spans="2:21" x14ac:dyDescent="0.35">
      <c r="B7661" s="8"/>
      <c r="C7661"/>
      <c r="D7661"/>
      <c r="E7661"/>
      <c r="F7661"/>
      <c r="G7661" s="6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</row>
    <row r="7662" spans="2:21" x14ac:dyDescent="0.35">
      <c r="B7662" s="8"/>
      <c r="C7662"/>
      <c r="D7662"/>
      <c r="E7662"/>
      <c r="F7662"/>
      <c r="G7662" s="6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</row>
    <row r="7663" spans="2:21" x14ac:dyDescent="0.35">
      <c r="B7663" s="8"/>
      <c r="C7663"/>
      <c r="D7663"/>
      <c r="E7663"/>
      <c r="F7663"/>
      <c r="G7663" s="6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</row>
    <row r="7664" spans="2:21" x14ac:dyDescent="0.35">
      <c r="B7664" s="8"/>
      <c r="C7664"/>
      <c r="D7664"/>
      <c r="E7664"/>
      <c r="F7664"/>
      <c r="G7664" s="6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</row>
    <row r="7665" spans="2:21" x14ac:dyDescent="0.35">
      <c r="B7665" s="8"/>
      <c r="C7665"/>
      <c r="D7665"/>
      <c r="E7665"/>
      <c r="F7665"/>
      <c r="G7665" s="6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</row>
    <row r="7666" spans="2:21" x14ac:dyDescent="0.35">
      <c r="B7666" s="8"/>
      <c r="C7666"/>
      <c r="D7666"/>
      <c r="E7666"/>
      <c r="F7666"/>
      <c r="G7666" s="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</row>
    <row r="7667" spans="2:21" x14ac:dyDescent="0.35">
      <c r="B7667" s="8"/>
      <c r="C7667"/>
      <c r="D7667"/>
      <c r="E7667"/>
      <c r="F7667"/>
      <c r="G7667" s="6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</row>
    <row r="7668" spans="2:21" x14ac:dyDescent="0.35">
      <c r="B7668" s="8"/>
      <c r="C7668"/>
      <c r="D7668"/>
      <c r="E7668"/>
      <c r="F7668"/>
      <c r="G7668" s="6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</row>
    <row r="7669" spans="2:21" x14ac:dyDescent="0.35">
      <c r="B7669" s="8"/>
      <c r="C7669"/>
      <c r="D7669"/>
      <c r="E7669"/>
      <c r="F7669"/>
      <c r="G7669" s="6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</row>
    <row r="7670" spans="2:21" x14ac:dyDescent="0.35">
      <c r="B7670" s="8"/>
      <c r="C7670"/>
      <c r="D7670"/>
      <c r="E7670"/>
      <c r="F7670"/>
      <c r="G7670" s="6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</row>
    <row r="7671" spans="2:21" x14ac:dyDescent="0.35">
      <c r="B7671" s="8"/>
      <c r="C7671"/>
      <c r="D7671"/>
      <c r="E7671"/>
      <c r="F7671"/>
      <c r="G7671" s="6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</row>
    <row r="7672" spans="2:21" x14ac:dyDescent="0.35">
      <c r="B7672" s="8"/>
      <c r="C7672"/>
      <c r="D7672"/>
      <c r="E7672"/>
      <c r="F7672"/>
      <c r="G7672" s="6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</row>
    <row r="7673" spans="2:21" x14ac:dyDescent="0.35">
      <c r="B7673" s="8"/>
      <c r="C7673"/>
      <c r="D7673"/>
      <c r="E7673"/>
      <c r="F7673"/>
      <c r="G7673" s="6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</row>
    <row r="7674" spans="2:21" x14ac:dyDescent="0.35">
      <c r="B7674" s="8"/>
      <c r="C7674"/>
      <c r="D7674"/>
      <c r="E7674"/>
      <c r="F7674"/>
      <c r="G7674" s="6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</row>
    <row r="7675" spans="2:21" x14ac:dyDescent="0.35">
      <c r="B7675" s="8"/>
      <c r="C7675"/>
      <c r="D7675"/>
      <c r="E7675"/>
      <c r="F7675"/>
      <c r="G7675" s="6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</row>
    <row r="7676" spans="2:21" x14ac:dyDescent="0.35">
      <c r="B7676" s="8"/>
      <c r="C7676"/>
      <c r="D7676"/>
      <c r="E7676"/>
      <c r="F7676"/>
      <c r="G7676" s="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</row>
    <row r="7677" spans="2:21" x14ac:dyDescent="0.35">
      <c r="B7677" s="8"/>
      <c r="C7677"/>
      <c r="D7677"/>
      <c r="E7677"/>
      <c r="F7677"/>
      <c r="G7677" s="6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</row>
    <row r="7678" spans="2:21" x14ac:dyDescent="0.35">
      <c r="B7678" s="8"/>
      <c r="C7678"/>
      <c r="D7678"/>
      <c r="E7678"/>
      <c r="F7678"/>
      <c r="G7678" s="6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</row>
    <row r="7679" spans="2:21" x14ac:dyDescent="0.35">
      <c r="B7679" s="8"/>
      <c r="C7679"/>
      <c r="D7679"/>
      <c r="E7679"/>
      <c r="F7679"/>
      <c r="G7679" s="6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</row>
    <row r="7680" spans="2:21" x14ac:dyDescent="0.35">
      <c r="B7680" s="8"/>
      <c r="C7680"/>
      <c r="D7680"/>
      <c r="E7680"/>
      <c r="F7680"/>
      <c r="G7680" s="6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</row>
    <row r="7681" spans="2:21" x14ac:dyDescent="0.35">
      <c r="B7681" s="8"/>
      <c r="C7681"/>
      <c r="D7681"/>
      <c r="E7681"/>
      <c r="F7681"/>
      <c r="G7681" s="6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</row>
    <row r="7682" spans="2:21" x14ac:dyDescent="0.35">
      <c r="B7682" s="8"/>
      <c r="C7682"/>
      <c r="D7682"/>
      <c r="E7682"/>
      <c r="F7682"/>
      <c r="G7682" s="6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</row>
    <row r="7683" spans="2:21" x14ac:dyDescent="0.35">
      <c r="B7683" s="8"/>
      <c r="C7683"/>
      <c r="D7683"/>
      <c r="E7683"/>
      <c r="F7683"/>
      <c r="G7683" s="6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</row>
    <row r="7684" spans="2:21" x14ac:dyDescent="0.35">
      <c r="B7684" s="8"/>
      <c r="C7684"/>
      <c r="D7684"/>
      <c r="E7684"/>
      <c r="F7684"/>
      <c r="G7684" s="6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</row>
    <row r="7685" spans="2:21" x14ac:dyDescent="0.35">
      <c r="B7685" s="8"/>
      <c r="C7685"/>
      <c r="D7685"/>
      <c r="E7685"/>
      <c r="F7685"/>
      <c r="G7685" s="6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</row>
    <row r="7686" spans="2:21" x14ac:dyDescent="0.35">
      <c r="B7686" s="8"/>
      <c r="C7686"/>
      <c r="D7686"/>
      <c r="E7686"/>
      <c r="F7686"/>
      <c r="G7686" s="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</row>
    <row r="7687" spans="2:21" x14ac:dyDescent="0.35">
      <c r="B7687" s="8"/>
      <c r="C7687"/>
      <c r="D7687"/>
      <c r="E7687"/>
      <c r="F7687"/>
      <c r="G7687" s="6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</row>
    <row r="7688" spans="2:21" x14ac:dyDescent="0.35">
      <c r="B7688" s="8"/>
      <c r="C7688"/>
      <c r="D7688"/>
      <c r="E7688"/>
      <c r="F7688"/>
      <c r="G7688" s="6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</row>
    <row r="7689" spans="2:21" x14ac:dyDescent="0.35">
      <c r="B7689" s="8"/>
      <c r="C7689"/>
      <c r="D7689"/>
      <c r="E7689"/>
      <c r="F7689"/>
      <c r="G7689" s="6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</row>
    <row r="7690" spans="2:21" x14ac:dyDescent="0.35">
      <c r="B7690" s="8"/>
      <c r="C7690"/>
      <c r="D7690"/>
      <c r="E7690"/>
      <c r="F7690"/>
      <c r="G7690" s="6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</row>
    <row r="7691" spans="2:21" x14ac:dyDescent="0.35">
      <c r="B7691" s="8"/>
      <c r="C7691"/>
      <c r="D7691"/>
      <c r="E7691"/>
      <c r="F7691"/>
      <c r="G7691" s="6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</row>
    <row r="7692" spans="2:21" x14ac:dyDescent="0.35">
      <c r="B7692" s="8"/>
      <c r="C7692"/>
      <c r="D7692"/>
      <c r="E7692"/>
      <c r="F7692"/>
      <c r="G7692" s="6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</row>
    <row r="7693" spans="2:21" x14ac:dyDescent="0.35">
      <c r="B7693" s="8"/>
      <c r="C7693"/>
      <c r="D7693"/>
      <c r="E7693"/>
      <c r="F7693"/>
      <c r="G7693" s="6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</row>
    <row r="7694" spans="2:21" x14ac:dyDescent="0.35">
      <c r="B7694" s="8"/>
      <c r="C7694"/>
      <c r="D7694"/>
      <c r="E7694"/>
      <c r="F7694"/>
      <c r="G7694" s="6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</row>
    <row r="7695" spans="2:21" x14ac:dyDescent="0.35">
      <c r="B7695" s="8"/>
      <c r="C7695"/>
      <c r="D7695"/>
      <c r="E7695"/>
      <c r="F7695"/>
      <c r="G7695" s="6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</row>
    <row r="7696" spans="2:21" x14ac:dyDescent="0.35">
      <c r="B7696" s="8"/>
      <c r="C7696"/>
      <c r="D7696"/>
      <c r="E7696"/>
      <c r="F7696"/>
      <c r="G7696" s="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</row>
    <row r="7697" spans="2:21" x14ac:dyDescent="0.35">
      <c r="B7697" s="8"/>
      <c r="C7697"/>
      <c r="D7697"/>
      <c r="E7697"/>
      <c r="F7697"/>
      <c r="G7697" s="6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</row>
    <row r="7698" spans="2:21" x14ac:dyDescent="0.35">
      <c r="B7698" s="8"/>
      <c r="C7698"/>
      <c r="D7698"/>
      <c r="E7698"/>
      <c r="F7698"/>
      <c r="G7698" s="6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</row>
    <row r="7699" spans="2:21" x14ac:dyDescent="0.35">
      <c r="B7699" s="8"/>
      <c r="C7699"/>
      <c r="D7699"/>
      <c r="E7699"/>
      <c r="F7699"/>
      <c r="G7699" s="6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</row>
    <row r="7700" spans="2:21" x14ac:dyDescent="0.35">
      <c r="B7700" s="8"/>
      <c r="C7700"/>
      <c r="D7700"/>
      <c r="E7700"/>
      <c r="F7700"/>
      <c r="G7700" s="6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</row>
    <row r="7701" spans="2:21" x14ac:dyDescent="0.35">
      <c r="B7701" s="8"/>
      <c r="C7701"/>
      <c r="D7701"/>
      <c r="E7701"/>
      <c r="F7701"/>
      <c r="G7701" s="6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</row>
    <row r="7702" spans="2:21" x14ac:dyDescent="0.35">
      <c r="B7702" s="8"/>
      <c r="C7702"/>
      <c r="D7702"/>
      <c r="E7702"/>
      <c r="F7702"/>
      <c r="G7702" s="6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</row>
    <row r="7703" spans="2:21" x14ac:dyDescent="0.35">
      <c r="B7703" s="8"/>
      <c r="C7703"/>
      <c r="D7703"/>
      <c r="E7703"/>
      <c r="F7703"/>
      <c r="G7703" s="6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</row>
    <row r="7704" spans="2:21" x14ac:dyDescent="0.35">
      <c r="B7704" s="8"/>
      <c r="C7704"/>
      <c r="D7704"/>
      <c r="E7704"/>
      <c r="F7704"/>
      <c r="G7704" s="6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</row>
    <row r="7705" spans="2:21" x14ac:dyDescent="0.35">
      <c r="B7705" s="8"/>
      <c r="C7705"/>
      <c r="D7705"/>
      <c r="E7705"/>
      <c r="F7705"/>
      <c r="G7705" s="6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</row>
    <row r="7706" spans="2:21" x14ac:dyDescent="0.35">
      <c r="B7706" s="8"/>
      <c r="C7706"/>
      <c r="D7706"/>
      <c r="E7706"/>
      <c r="F7706"/>
      <c r="G7706" s="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</row>
    <row r="7707" spans="2:21" x14ac:dyDescent="0.35">
      <c r="B7707" s="8"/>
      <c r="C7707"/>
      <c r="D7707"/>
      <c r="E7707"/>
      <c r="F7707"/>
      <c r="G7707" s="6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</row>
    <row r="7708" spans="2:21" x14ac:dyDescent="0.35">
      <c r="B7708" s="8"/>
      <c r="C7708"/>
      <c r="D7708"/>
      <c r="E7708"/>
      <c r="F7708"/>
      <c r="G7708" s="6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</row>
    <row r="7709" spans="2:21" x14ac:dyDescent="0.35">
      <c r="B7709" s="8"/>
      <c r="C7709"/>
      <c r="D7709"/>
      <c r="E7709"/>
      <c r="F7709"/>
      <c r="G7709" s="6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</row>
    <row r="7710" spans="2:21" x14ac:dyDescent="0.35">
      <c r="B7710" s="8"/>
      <c r="C7710"/>
      <c r="D7710"/>
      <c r="E7710"/>
      <c r="F7710"/>
      <c r="G7710" s="6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</row>
    <row r="7711" spans="2:21" x14ac:dyDescent="0.35">
      <c r="B7711" s="8"/>
      <c r="C7711"/>
      <c r="D7711"/>
      <c r="E7711"/>
      <c r="F7711"/>
      <c r="G7711" s="6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</row>
    <row r="7712" spans="2:21" x14ac:dyDescent="0.35">
      <c r="B7712" s="8"/>
      <c r="C7712"/>
      <c r="D7712"/>
      <c r="E7712"/>
      <c r="F7712"/>
      <c r="G7712" s="6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</row>
    <row r="7713" spans="2:21" x14ac:dyDescent="0.35">
      <c r="B7713" s="8"/>
      <c r="C7713"/>
      <c r="D7713"/>
      <c r="E7713"/>
      <c r="F7713"/>
      <c r="G7713" s="6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</row>
    <row r="7714" spans="2:21" x14ac:dyDescent="0.35">
      <c r="B7714" s="8"/>
      <c r="C7714"/>
      <c r="D7714"/>
      <c r="E7714"/>
      <c r="F7714"/>
      <c r="G7714" s="6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</row>
    <row r="7715" spans="2:21" x14ac:dyDescent="0.35">
      <c r="B7715" s="8"/>
      <c r="C7715"/>
      <c r="D7715"/>
      <c r="E7715"/>
      <c r="F7715"/>
      <c r="G7715" s="6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</row>
    <row r="7716" spans="2:21" x14ac:dyDescent="0.35">
      <c r="B7716" s="8"/>
      <c r="C7716"/>
      <c r="D7716"/>
      <c r="E7716"/>
      <c r="F7716"/>
      <c r="G7716" s="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</row>
    <row r="7717" spans="2:21" x14ac:dyDescent="0.35">
      <c r="B7717" s="8"/>
      <c r="C7717"/>
      <c r="D7717"/>
      <c r="E7717"/>
      <c r="F7717"/>
      <c r="G7717" s="6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</row>
    <row r="7718" spans="2:21" x14ac:dyDescent="0.35">
      <c r="B7718" s="8"/>
      <c r="C7718"/>
      <c r="D7718"/>
      <c r="E7718"/>
      <c r="F7718"/>
      <c r="G7718" s="6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</row>
    <row r="7719" spans="2:21" x14ac:dyDescent="0.35">
      <c r="B7719" s="8"/>
      <c r="C7719"/>
      <c r="D7719"/>
      <c r="E7719"/>
      <c r="F7719"/>
      <c r="G7719" s="6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</row>
    <row r="7720" spans="2:21" x14ac:dyDescent="0.35">
      <c r="B7720" s="8"/>
      <c r="C7720"/>
      <c r="D7720"/>
      <c r="E7720"/>
      <c r="F7720"/>
      <c r="G7720" s="6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</row>
    <row r="7721" spans="2:21" x14ac:dyDescent="0.35">
      <c r="B7721" s="8"/>
      <c r="C7721"/>
      <c r="D7721"/>
      <c r="E7721"/>
      <c r="F7721"/>
      <c r="G7721" s="6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</row>
    <row r="7722" spans="2:21" x14ac:dyDescent="0.35">
      <c r="B7722" s="8"/>
      <c r="C7722"/>
      <c r="D7722"/>
      <c r="E7722"/>
      <c r="F7722"/>
      <c r="G7722" s="6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</row>
    <row r="7723" spans="2:21" x14ac:dyDescent="0.35">
      <c r="B7723" s="8"/>
      <c r="C7723"/>
      <c r="D7723"/>
      <c r="E7723"/>
      <c r="F7723"/>
      <c r="G7723" s="6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</row>
    <row r="7724" spans="2:21" x14ac:dyDescent="0.35">
      <c r="B7724" s="8"/>
      <c r="C7724"/>
      <c r="D7724"/>
      <c r="E7724"/>
      <c r="F7724"/>
      <c r="G7724" s="6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</row>
    <row r="7725" spans="2:21" x14ac:dyDescent="0.35">
      <c r="B7725" s="8"/>
      <c r="C7725"/>
      <c r="D7725"/>
      <c r="E7725"/>
      <c r="F7725"/>
      <c r="G7725" s="6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</row>
    <row r="7726" spans="2:21" x14ac:dyDescent="0.35">
      <c r="B7726" s="8"/>
      <c r="C7726"/>
      <c r="D7726"/>
      <c r="E7726"/>
      <c r="F7726"/>
      <c r="G7726" s="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</row>
    <row r="7727" spans="2:21" x14ac:dyDescent="0.35">
      <c r="B7727" s="8"/>
      <c r="C7727"/>
      <c r="D7727"/>
      <c r="E7727"/>
      <c r="F7727"/>
      <c r="G7727" s="6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</row>
    <row r="7728" spans="2:21" x14ac:dyDescent="0.35">
      <c r="B7728" s="8"/>
      <c r="C7728"/>
      <c r="D7728"/>
      <c r="E7728"/>
      <c r="F7728"/>
      <c r="G7728" s="6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</row>
    <row r="7729" spans="2:21" x14ac:dyDescent="0.35">
      <c r="B7729" s="8"/>
      <c r="C7729"/>
      <c r="D7729"/>
      <c r="E7729"/>
      <c r="F7729"/>
      <c r="G7729" s="6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</row>
    <row r="7730" spans="2:21" x14ac:dyDescent="0.35">
      <c r="B7730" s="8"/>
      <c r="C7730"/>
      <c r="D7730"/>
      <c r="E7730"/>
      <c r="F7730"/>
      <c r="G7730" s="6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</row>
    <row r="7731" spans="2:21" x14ac:dyDescent="0.35">
      <c r="B7731" s="8"/>
      <c r="C7731"/>
      <c r="D7731"/>
      <c r="E7731"/>
      <c r="F7731"/>
      <c r="G7731" s="6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</row>
    <row r="7732" spans="2:21" x14ac:dyDescent="0.35">
      <c r="B7732" s="8"/>
      <c r="C7732"/>
      <c r="D7732"/>
      <c r="E7732"/>
      <c r="F7732"/>
      <c r="G7732" s="6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</row>
    <row r="7733" spans="2:21" x14ac:dyDescent="0.35">
      <c r="B7733" s="8"/>
      <c r="C7733"/>
      <c r="D7733"/>
      <c r="E7733"/>
      <c r="F7733"/>
      <c r="G7733" s="6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</row>
    <row r="7734" spans="2:21" x14ac:dyDescent="0.35">
      <c r="B7734" s="8"/>
      <c r="C7734"/>
      <c r="D7734"/>
      <c r="E7734"/>
      <c r="F7734"/>
      <c r="G7734" s="6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</row>
    <row r="7735" spans="2:21" x14ac:dyDescent="0.35">
      <c r="B7735" s="8"/>
      <c r="C7735"/>
      <c r="D7735"/>
      <c r="E7735"/>
      <c r="F7735"/>
      <c r="G7735" s="6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</row>
    <row r="7736" spans="2:21" x14ac:dyDescent="0.35">
      <c r="B7736" s="8"/>
      <c r="C7736"/>
      <c r="D7736"/>
      <c r="E7736"/>
      <c r="F7736"/>
      <c r="G7736" s="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</row>
    <row r="7737" spans="2:21" x14ac:dyDescent="0.35">
      <c r="B7737" s="8"/>
      <c r="C7737"/>
      <c r="D7737"/>
      <c r="E7737"/>
      <c r="F7737"/>
      <c r="G7737" s="6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</row>
    <row r="7738" spans="2:21" x14ac:dyDescent="0.35">
      <c r="B7738" s="8"/>
      <c r="C7738"/>
      <c r="D7738"/>
      <c r="E7738"/>
      <c r="F7738"/>
      <c r="G7738" s="6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</row>
    <row r="7739" spans="2:21" x14ac:dyDescent="0.35">
      <c r="B7739" s="8"/>
      <c r="C7739"/>
      <c r="D7739"/>
      <c r="E7739"/>
      <c r="F7739"/>
      <c r="G7739" s="6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</row>
    <row r="7740" spans="2:21" x14ac:dyDescent="0.35">
      <c r="B7740" s="8"/>
      <c r="C7740"/>
      <c r="D7740"/>
      <c r="E7740"/>
      <c r="F7740"/>
      <c r="G7740" s="6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</row>
    <row r="7741" spans="2:21" x14ac:dyDescent="0.35">
      <c r="B7741" s="8"/>
      <c r="C7741"/>
      <c r="D7741"/>
      <c r="E7741"/>
      <c r="F7741"/>
      <c r="G7741" s="6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</row>
    <row r="7742" spans="2:21" x14ac:dyDescent="0.35">
      <c r="B7742" s="8"/>
      <c r="C7742"/>
      <c r="D7742"/>
      <c r="E7742"/>
      <c r="F7742"/>
      <c r="G7742" s="6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</row>
    <row r="7743" spans="2:21" x14ac:dyDescent="0.35">
      <c r="B7743" s="8"/>
      <c r="C7743"/>
      <c r="D7743"/>
      <c r="E7743"/>
      <c r="F7743"/>
      <c r="G7743" s="6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</row>
    <row r="7744" spans="2:21" x14ac:dyDescent="0.35">
      <c r="B7744" s="8"/>
      <c r="C7744"/>
      <c r="D7744"/>
      <c r="E7744"/>
      <c r="F7744"/>
      <c r="G7744" s="6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</row>
    <row r="7745" spans="2:21" x14ac:dyDescent="0.35">
      <c r="B7745" s="8"/>
      <c r="C7745"/>
      <c r="D7745"/>
      <c r="E7745"/>
      <c r="F7745"/>
      <c r="G7745" s="6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</row>
    <row r="7746" spans="2:21" x14ac:dyDescent="0.35">
      <c r="B7746" s="8"/>
      <c r="C7746"/>
      <c r="D7746"/>
      <c r="E7746"/>
      <c r="F7746"/>
      <c r="G7746" s="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</row>
    <row r="7747" spans="2:21" x14ac:dyDescent="0.35">
      <c r="B7747" s="8"/>
      <c r="C7747"/>
      <c r="D7747"/>
      <c r="E7747"/>
      <c r="F7747"/>
      <c r="G7747" s="6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</row>
    <row r="7748" spans="2:21" x14ac:dyDescent="0.35">
      <c r="B7748" s="8"/>
      <c r="C7748"/>
      <c r="D7748"/>
      <c r="E7748"/>
      <c r="F7748"/>
      <c r="G7748" s="6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</row>
    <row r="7749" spans="2:21" x14ac:dyDescent="0.35">
      <c r="B7749" s="8"/>
      <c r="C7749"/>
      <c r="D7749"/>
      <c r="E7749"/>
      <c r="F7749"/>
      <c r="G7749" s="6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</row>
    <row r="7750" spans="2:21" x14ac:dyDescent="0.35">
      <c r="B7750" s="8"/>
      <c r="C7750"/>
      <c r="D7750"/>
      <c r="E7750"/>
      <c r="F7750"/>
      <c r="G7750" s="6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</row>
    <row r="7751" spans="2:21" x14ac:dyDescent="0.35">
      <c r="B7751" s="8"/>
      <c r="C7751"/>
      <c r="D7751"/>
      <c r="E7751"/>
      <c r="F7751"/>
      <c r="G7751" s="6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</row>
    <row r="7752" spans="2:21" x14ac:dyDescent="0.35">
      <c r="B7752" s="8"/>
      <c r="C7752"/>
      <c r="D7752"/>
      <c r="E7752"/>
      <c r="F7752"/>
      <c r="G7752" s="6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</row>
    <row r="7753" spans="2:21" x14ac:dyDescent="0.35">
      <c r="B7753" s="8"/>
      <c r="C7753"/>
      <c r="D7753"/>
      <c r="E7753"/>
      <c r="F7753"/>
      <c r="G7753" s="6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</row>
    <row r="7754" spans="2:21" x14ac:dyDescent="0.35">
      <c r="B7754" s="8"/>
      <c r="C7754"/>
      <c r="D7754"/>
      <c r="E7754"/>
      <c r="F7754"/>
      <c r="G7754" s="6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</row>
    <row r="7755" spans="2:21" x14ac:dyDescent="0.35">
      <c r="B7755" s="8"/>
      <c r="C7755"/>
      <c r="D7755"/>
      <c r="E7755"/>
      <c r="F7755"/>
      <c r="G7755" s="6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</row>
    <row r="7756" spans="2:21" x14ac:dyDescent="0.35">
      <c r="B7756" s="8"/>
      <c r="C7756"/>
      <c r="D7756"/>
      <c r="E7756"/>
      <c r="F7756"/>
      <c r="G7756" s="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</row>
    <row r="7757" spans="2:21" x14ac:dyDescent="0.35">
      <c r="B7757" s="8"/>
      <c r="C7757"/>
      <c r="D7757"/>
      <c r="E7757"/>
      <c r="F7757"/>
      <c r="G7757" s="6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</row>
    <row r="7758" spans="2:21" x14ac:dyDescent="0.35">
      <c r="B7758" s="8"/>
      <c r="C7758"/>
      <c r="D7758"/>
      <c r="E7758"/>
      <c r="F7758"/>
      <c r="G7758" s="6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</row>
    <row r="7759" spans="2:21" x14ac:dyDescent="0.35">
      <c r="B7759" s="8"/>
      <c r="C7759"/>
      <c r="D7759"/>
      <c r="E7759"/>
      <c r="F7759"/>
      <c r="G7759" s="6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</row>
    <row r="7760" spans="2:21" x14ac:dyDescent="0.35">
      <c r="B7760" s="8"/>
      <c r="C7760"/>
      <c r="D7760"/>
      <c r="E7760"/>
      <c r="F7760"/>
      <c r="G7760" s="6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</row>
    <row r="7761" spans="2:21" x14ac:dyDescent="0.35">
      <c r="B7761" s="8"/>
      <c r="C7761"/>
      <c r="D7761"/>
      <c r="E7761"/>
      <c r="F7761"/>
      <c r="G7761" s="6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</row>
    <row r="7762" spans="2:21" x14ac:dyDescent="0.35">
      <c r="B7762" s="8"/>
      <c r="C7762"/>
      <c r="D7762"/>
      <c r="E7762"/>
      <c r="F7762"/>
      <c r="G7762" s="6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</row>
    <row r="7763" spans="2:21" x14ac:dyDescent="0.35">
      <c r="B7763" s="8"/>
      <c r="C7763"/>
      <c r="D7763"/>
      <c r="E7763"/>
      <c r="F7763"/>
      <c r="G7763" s="6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</row>
    <row r="7764" spans="2:21" x14ac:dyDescent="0.35">
      <c r="B7764" s="8"/>
      <c r="C7764"/>
      <c r="D7764"/>
      <c r="E7764"/>
      <c r="F7764"/>
      <c r="G7764" s="6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</row>
    <row r="7765" spans="2:21" x14ac:dyDescent="0.35">
      <c r="B7765" s="8"/>
      <c r="C7765"/>
      <c r="D7765"/>
      <c r="E7765"/>
      <c r="F7765"/>
      <c r="G7765" s="6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</row>
    <row r="7766" spans="2:21" x14ac:dyDescent="0.35">
      <c r="B7766" s="8"/>
      <c r="C7766"/>
      <c r="D7766"/>
      <c r="E7766"/>
      <c r="F7766"/>
      <c r="G7766" s="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</row>
    <row r="7767" spans="2:21" x14ac:dyDescent="0.35">
      <c r="B7767" s="8"/>
      <c r="C7767"/>
      <c r="D7767"/>
      <c r="E7767"/>
      <c r="F7767"/>
      <c r="G7767" s="6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</row>
    <row r="7768" spans="2:21" x14ac:dyDescent="0.35">
      <c r="B7768" s="8"/>
      <c r="C7768"/>
      <c r="D7768"/>
      <c r="E7768"/>
      <c r="F7768"/>
      <c r="G7768" s="6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</row>
    <row r="7769" spans="2:21" x14ac:dyDescent="0.35">
      <c r="B7769" s="8"/>
      <c r="C7769"/>
      <c r="D7769"/>
      <c r="E7769"/>
      <c r="F7769"/>
      <c r="G7769" s="6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</row>
    <row r="7770" spans="2:21" x14ac:dyDescent="0.35">
      <c r="B7770" s="8"/>
      <c r="C7770"/>
      <c r="D7770"/>
      <c r="E7770"/>
      <c r="F7770"/>
      <c r="G7770" s="6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</row>
    <row r="7771" spans="2:21" x14ac:dyDescent="0.35">
      <c r="B7771" s="8"/>
      <c r="C7771"/>
      <c r="D7771"/>
      <c r="E7771"/>
      <c r="F7771"/>
      <c r="G7771" s="6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</row>
    <row r="7772" spans="2:21" x14ac:dyDescent="0.35">
      <c r="B7772" s="8"/>
      <c r="C7772"/>
      <c r="D7772"/>
      <c r="E7772"/>
      <c r="F7772"/>
      <c r="G7772" s="6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</row>
    <row r="7773" spans="2:21" x14ac:dyDescent="0.35">
      <c r="B7773" s="8"/>
      <c r="C7773"/>
      <c r="D7773"/>
      <c r="E7773"/>
      <c r="F7773"/>
      <c r="G7773" s="6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</row>
    <row r="7774" spans="2:21" x14ac:dyDescent="0.35">
      <c r="B7774" s="8"/>
      <c r="C7774"/>
      <c r="D7774"/>
      <c r="E7774"/>
      <c r="F7774"/>
      <c r="G7774" s="6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</row>
    <row r="7775" spans="2:21" x14ac:dyDescent="0.35">
      <c r="B7775" s="8"/>
      <c r="C7775"/>
      <c r="D7775"/>
      <c r="E7775"/>
      <c r="F7775"/>
      <c r="G7775" s="6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</row>
    <row r="7776" spans="2:21" x14ac:dyDescent="0.35">
      <c r="B7776" s="8"/>
      <c r="C7776"/>
      <c r="D7776"/>
      <c r="E7776"/>
      <c r="F7776"/>
      <c r="G7776" s="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</row>
    <row r="7777" spans="2:21" x14ac:dyDescent="0.35">
      <c r="B7777" s="8"/>
      <c r="C7777"/>
      <c r="D7777"/>
      <c r="E7777"/>
      <c r="F7777"/>
      <c r="G7777" s="6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</row>
    <row r="7778" spans="2:21" x14ac:dyDescent="0.35">
      <c r="B7778" s="8"/>
      <c r="C7778"/>
      <c r="D7778"/>
      <c r="E7778"/>
      <c r="F7778"/>
      <c r="G7778" s="6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</row>
    <row r="7779" spans="2:21" x14ac:dyDescent="0.35">
      <c r="B7779" s="8"/>
      <c r="C7779"/>
      <c r="D7779"/>
      <c r="E7779"/>
      <c r="F7779"/>
      <c r="G7779" s="6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</row>
    <row r="7780" spans="2:21" x14ac:dyDescent="0.35">
      <c r="B7780" s="8"/>
      <c r="C7780"/>
      <c r="D7780"/>
      <c r="E7780"/>
      <c r="F7780"/>
      <c r="G7780" s="6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</row>
    <row r="7781" spans="2:21" x14ac:dyDescent="0.35">
      <c r="B7781" s="8"/>
      <c r="C7781"/>
      <c r="D7781"/>
      <c r="E7781"/>
      <c r="F7781"/>
      <c r="G7781" s="6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</row>
    <row r="7782" spans="2:21" x14ac:dyDescent="0.35">
      <c r="B7782" s="8"/>
      <c r="C7782"/>
      <c r="D7782"/>
      <c r="E7782"/>
      <c r="F7782"/>
      <c r="G7782" s="6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</row>
    <row r="7783" spans="2:21" x14ac:dyDescent="0.35">
      <c r="B7783" s="8"/>
      <c r="C7783"/>
      <c r="D7783"/>
      <c r="E7783"/>
      <c r="F7783"/>
      <c r="G7783" s="6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</row>
    <row r="7784" spans="2:21" x14ac:dyDescent="0.35">
      <c r="B7784" s="8"/>
      <c r="C7784"/>
      <c r="D7784"/>
      <c r="E7784"/>
      <c r="F7784"/>
      <c r="G7784" s="6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</row>
    <row r="7785" spans="2:21" x14ac:dyDescent="0.35">
      <c r="B7785" s="8"/>
      <c r="C7785"/>
      <c r="D7785"/>
      <c r="E7785"/>
      <c r="F7785"/>
      <c r="G7785" s="6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</row>
    <row r="7786" spans="2:21" x14ac:dyDescent="0.35">
      <c r="B7786" s="8"/>
      <c r="C7786"/>
      <c r="D7786"/>
      <c r="E7786"/>
      <c r="F7786"/>
      <c r="G7786" s="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</row>
    <row r="7787" spans="2:21" x14ac:dyDescent="0.35">
      <c r="B7787" s="8"/>
      <c r="C7787"/>
      <c r="D7787"/>
      <c r="E7787"/>
      <c r="F7787"/>
      <c r="G7787" s="6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</row>
    <row r="7788" spans="2:21" x14ac:dyDescent="0.35">
      <c r="B7788" s="8"/>
      <c r="C7788"/>
      <c r="D7788"/>
      <c r="E7788"/>
      <c r="F7788"/>
      <c r="G7788" s="6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</row>
    <row r="7789" spans="2:21" x14ac:dyDescent="0.35">
      <c r="B7789" s="8"/>
      <c r="C7789"/>
      <c r="D7789"/>
      <c r="E7789"/>
      <c r="F7789"/>
      <c r="G7789" s="6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</row>
    <row r="7790" spans="2:21" x14ac:dyDescent="0.35">
      <c r="B7790" s="8"/>
      <c r="C7790"/>
      <c r="D7790"/>
      <c r="E7790"/>
      <c r="F7790"/>
      <c r="G7790" s="6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</row>
    <row r="7791" spans="2:21" x14ac:dyDescent="0.35">
      <c r="B7791" s="8"/>
      <c r="C7791"/>
      <c r="D7791"/>
      <c r="E7791"/>
      <c r="F7791"/>
      <c r="G7791" s="6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</row>
    <row r="7792" spans="2:21" x14ac:dyDescent="0.35">
      <c r="B7792" s="8"/>
      <c r="C7792"/>
      <c r="D7792"/>
      <c r="E7792"/>
      <c r="F7792"/>
      <c r="G7792" s="6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</row>
    <row r="7793" spans="2:21" x14ac:dyDescent="0.35">
      <c r="B7793" s="8"/>
      <c r="C7793"/>
      <c r="D7793"/>
      <c r="E7793"/>
      <c r="F7793"/>
      <c r="G7793" s="6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</row>
    <row r="7794" spans="2:21" x14ac:dyDescent="0.35">
      <c r="B7794" s="8"/>
      <c r="C7794"/>
      <c r="D7794"/>
      <c r="E7794"/>
      <c r="F7794"/>
      <c r="G7794" s="6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</row>
    <row r="7795" spans="2:21" x14ac:dyDescent="0.35">
      <c r="B7795" s="8"/>
      <c r="C7795"/>
      <c r="D7795"/>
      <c r="E7795"/>
      <c r="F7795"/>
      <c r="G7795" s="6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</row>
    <row r="7796" spans="2:21" x14ac:dyDescent="0.35">
      <c r="B7796" s="8"/>
      <c r="C7796"/>
      <c r="D7796"/>
      <c r="E7796"/>
      <c r="F7796"/>
      <c r="G7796" s="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</row>
    <row r="7797" spans="2:21" x14ac:dyDescent="0.35">
      <c r="B7797" s="8"/>
      <c r="C7797"/>
      <c r="D7797"/>
      <c r="E7797"/>
      <c r="F7797"/>
      <c r="G7797" s="6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</row>
    <row r="7798" spans="2:21" x14ac:dyDescent="0.35">
      <c r="B7798" s="8"/>
      <c r="C7798"/>
      <c r="D7798"/>
      <c r="E7798"/>
      <c r="F7798"/>
      <c r="G7798" s="6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</row>
    <row r="7799" spans="2:21" x14ac:dyDescent="0.35">
      <c r="B7799" s="8"/>
      <c r="C7799"/>
      <c r="D7799"/>
      <c r="E7799"/>
      <c r="F7799"/>
      <c r="G7799" s="6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</row>
    <row r="7800" spans="2:21" x14ac:dyDescent="0.35">
      <c r="B7800" s="8"/>
      <c r="C7800"/>
      <c r="D7800"/>
      <c r="E7800"/>
      <c r="F7800"/>
      <c r="G7800" s="6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</row>
    <row r="7801" spans="2:21" x14ac:dyDescent="0.35">
      <c r="B7801" s="8"/>
      <c r="C7801"/>
      <c r="D7801"/>
      <c r="E7801"/>
      <c r="F7801"/>
      <c r="G7801" s="6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</row>
    <row r="7802" spans="2:21" x14ac:dyDescent="0.35">
      <c r="B7802" s="8"/>
      <c r="C7802"/>
      <c r="D7802"/>
      <c r="E7802"/>
      <c r="F7802"/>
      <c r="G7802" s="6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</row>
    <row r="7803" spans="2:21" x14ac:dyDescent="0.35">
      <c r="B7803" s="8"/>
      <c r="C7803"/>
      <c r="D7803"/>
      <c r="E7803"/>
      <c r="F7803"/>
      <c r="G7803" s="6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</row>
    <row r="7804" spans="2:21" x14ac:dyDescent="0.35">
      <c r="B7804" s="8"/>
      <c r="C7804"/>
      <c r="D7804"/>
      <c r="E7804"/>
      <c r="F7804"/>
      <c r="G7804" s="6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</row>
    <row r="7805" spans="2:21" x14ac:dyDescent="0.35">
      <c r="B7805" s="8"/>
      <c r="C7805"/>
      <c r="D7805"/>
      <c r="E7805"/>
      <c r="F7805"/>
      <c r="G7805" s="6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</row>
    <row r="7806" spans="2:21" x14ac:dyDescent="0.35">
      <c r="B7806" s="8"/>
      <c r="C7806"/>
      <c r="D7806"/>
      <c r="E7806"/>
      <c r="F7806"/>
      <c r="G7806" s="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</row>
    <row r="7807" spans="2:21" x14ac:dyDescent="0.35">
      <c r="B7807" s="8"/>
      <c r="C7807"/>
      <c r="D7807"/>
      <c r="E7807"/>
      <c r="F7807"/>
      <c r="G7807" s="6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</row>
    <row r="7808" spans="2:21" x14ac:dyDescent="0.35">
      <c r="B7808" s="8"/>
      <c r="C7808"/>
      <c r="D7808"/>
      <c r="E7808"/>
      <c r="F7808"/>
      <c r="G7808" s="6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</row>
    <row r="7809" spans="2:21" x14ac:dyDescent="0.35">
      <c r="B7809" s="8"/>
      <c r="C7809"/>
      <c r="D7809"/>
      <c r="E7809"/>
      <c r="F7809"/>
      <c r="G7809" s="6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</row>
    <row r="7810" spans="2:21" x14ac:dyDescent="0.35">
      <c r="B7810" s="8"/>
      <c r="C7810"/>
      <c r="D7810"/>
      <c r="E7810"/>
      <c r="F7810"/>
      <c r="G7810" s="6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</row>
    <row r="7811" spans="2:21" x14ac:dyDescent="0.35">
      <c r="B7811" s="8"/>
      <c r="C7811"/>
      <c r="D7811"/>
      <c r="E7811"/>
      <c r="F7811"/>
      <c r="G7811" s="6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</row>
    <row r="7812" spans="2:21" x14ac:dyDescent="0.35">
      <c r="B7812" s="8"/>
      <c r="C7812"/>
      <c r="D7812"/>
      <c r="E7812"/>
      <c r="F7812"/>
      <c r="G7812" s="6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</row>
    <row r="7813" spans="2:21" x14ac:dyDescent="0.35">
      <c r="B7813" s="8"/>
      <c r="C7813"/>
      <c r="D7813"/>
      <c r="E7813"/>
      <c r="F7813"/>
      <c r="G7813" s="6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</row>
    <row r="7814" spans="2:21" x14ac:dyDescent="0.35">
      <c r="B7814" s="8"/>
      <c r="C7814"/>
      <c r="D7814"/>
      <c r="E7814"/>
      <c r="F7814"/>
      <c r="G7814" s="6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</row>
    <row r="7815" spans="2:21" x14ac:dyDescent="0.35">
      <c r="B7815" s="8"/>
      <c r="C7815"/>
      <c r="D7815"/>
      <c r="E7815"/>
      <c r="F7815"/>
      <c r="G7815" s="6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</row>
    <row r="7816" spans="2:21" x14ac:dyDescent="0.35">
      <c r="B7816" s="8"/>
      <c r="C7816"/>
      <c r="D7816"/>
      <c r="E7816"/>
      <c r="F7816"/>
      <c r="G7816" s="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</row>
    <row r="7817" spans="2:21" x14ac:dyDescent="0.35">
      <c r="B7817" s="8"/>
      <c r="C7817"/>
      <c r="D7817"/>
      <c r="E7817"/>
      <c r="F7817"/>
      <c r="G7817" s="6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</row>
    <row r="7818" spans="2:21" x14ac:dyDescent="0.35">
      <c r="B7818" s="8"/>
      <c r="C7818"/>
      <c r="D7818"/>
      <c r="E7818"/>
      <c r="F7818"/>
      <c r="G7818" s="6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</row>
    <row r="7819" spans="2:21" x14ac:dyDescent="0.35">
      <c r="B7819" s="8"/>
      <c r="C7819"/>
      <c r="D7819"/>
      <c r="E7819"/>
      <c r="F7819"/>
      <c r="G7819" s="6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</row>
    <row r="7820" spans="2:21" x14ac:dyDescent="0.35">
      <c r="B7820" s="8"/>
      <c r="C7820"/>
      <c r="D7820"/>
      <c r="E7820"/>
      <c r="F7820"/>
      <c r="G7820" s="6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</row>
    <row r="7821" spans="2:21" x14ac:dyDescent="0.35">
      <c r="B7821" s="8"/>
      <c r="C7821"/>
      <c r="D7821"/>
      <c r="E7821"/>
      <c r="F7821"/>
      <c r="G7821" s="6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</row>
    <row r="7822" spans="2:21" x14ac:dyDescent="0.35">
      <c r="B7822" s="8"/>
      <c r="C7822"/>
      <c r="D7822"/>
      <c r="E7822"/>
      <c r="F7822"/>
      <c r="G7822" s="6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</row>
    <row r="7823" spans="2:21" x14ac:dyDescent="0.35">
      <c r="B7823" s="8"/>
      <c r="C7823"/>
      <c r="D7823"/>
      <c r="E7823"/>
      <c r="F7823"/>
      <c r="G7823" s="6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</row>
    <row r="7824" spans="2:21" x14ac:dyDescent="0.35">
      <c r="B7824" s="8"/>
      <c r="C7824"/>
      <c r="D7824"/>
      <c r="E7824"/>
      <c r="F7824"/>
      <c r="G7824" s="6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</row>
    <row r="7825" spans="2:21" x14ac:dyDescent="0.35">
      <c r="B7825" s="8"/>
      <c r="C7825"/>
      <c r="D7825"/>
      <c r="E7825"/>
      <c r="F7825"/>
      <c r="G7825" s="6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</row>
    <row r="7826" spans="2:21" x14ac:dyDescent="0.35">
      <c r="B7826" s="8"/>
      <c r="C7826"/>
      <c r="D7826"/>
      <c r="E7826"/>
      <c r="F7826"/>
      <c r="G7826" s="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</row>
    <row r="7827" spans="2:21" x14ac:dyDescent="0.35">
      <c r="B7827" s="8"/>
      <c r="C7827"/>
      <c r="D7827"/>
      <c r="E7827"/>
      <c r="F7827"/>
      <c r="G7827" s="6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</row>
    <row r="7828" spans="2:21" x14ac:dyDescent="0.35">
      <c r="B7828" s="8"/>
      <c r="C7828"/>
      <c r="D7828"/>
      <c r="E7828"/>
      <c r="F7828"/>
      <c r="G7828" s="6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</row>
    <row r="7829" spans="2:21" x14ac:dyDescent="0.35">
      <c r="B7829" s="8"/>
      <c r="C7829"/>
      <c r="D7829"/>
      <c r="E7829"/>
      <c r="F7829"/>
      <c r="G7829" s="6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</row>
    <row r="7830" spans="2:21" x14ac:dyDescent="0.35">
      <c r="B7830" s="8"/>
      <c r="C7830"/>
      <c r="D7830"/>
      <c r="E7830"/>
      <c r="F7830"/>
      <c r="G7830" s="6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</row>
    <row r="7831" spans="2:21" x14ac:dyDescent="0.35">
      <c r="B7831" s="8"/>
      <c r="C7831"/>
      <c r="D7831"/>
      <c r="E7831"/>
      <c r="F7831"/>
      <c r="G7831" s="6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</row>
    <row r="7832" spans="2:21" x14ac:dyDescent="0.35">
      <c r="B7832" s="8"/>
      <c r="C7832"/>
      <c r="D7832"/>
      <c r="E7832"/>
      <c r="F7832"/>
      <c r="G7832" s="6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</row>
    <row r="7833" spans="2:21" x14ac:dyDescent="0.35">
      <c r="B7833" s="8"/>
      <c r="C7833"/>
      <c r="D7833"/>
      <c r="E7833"/>
      <c r="F7833"/>
      <c r="G7833" s="6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</row>
    <row r="7834" spans="2:21" x14ac:dyDescent="0.35">
      <c r="B7834" s="8"/>
      <c r="C7834"/>
      <c r="D7834"/>
      <c r="E7834"/>
      <c r="F7834"/>
      <c r="G7834" s="6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</row>
    <row r="7835" spans="2:21" x14ac:dyDescent="0.35">
      <c r="B7835" s="8"/>
      <c r="C7835"/>
      <c r="D7835"/>
      <c r="E7835"/>
      <c r="F7835"/>
      <c r="G7835" s="6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</row>
    <row r="7836" spans="2:21" x14ac:dyDescent="0.35">
      <c r="B7836" s="8"/>
      <c r="C7836"/>
      <c r="D7836"/>
      <c r="E7836"/>
      <c r="F7836"/>
      <c r="G7836" s="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</row>
    <row r="7837" spans="2:21" x14ac:dyDescent="0.35">
      <c r="B7837" s="8"/>
      <c r="C7837"/>
      <c r="D7837"/>
      <c r="E7837"/>
      <c r="F7837"/>
      <c r="G7837" s="6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</row>
    <row r="7838" spans="2:21" x14ac:dyDescent="0.35">
      <c r="B7838" s="8"/>
      <c r="C7838"/>
      <c r="D7838"/>
      <c r="E7838"/>
      <c r="F7838"/>
      <c r="G7838" s="6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</row>
    <row r="7839" spans="2:21" x14ac:dyDescent="0.35">
      <c r="B7839" s="8"/>
      <c r="C7839"/>
      <c r="D7839"/>
      <c r="E7839"/>
      <c r="F7839"/>
      <c r="G7839" s="6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</row>
    <row r="7840" spans="2:21" x14ac:dyDescent="0.35">
      <c r="B7840" s="8"/>
      <c r="C7840"/>
      <c r="D7840"/>
      <c r="E7840"/>
      <c r="F7840"/>
      <c r="G7840" s="6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</row>
    <row r="7841" spans="2:21" x14ac:dyDescent="0.35">
      <c r="B7841" s="8"/>
      <c r="C7841"/>
      <c r="D7841"/>
      <c r="E7841"/>
      <c r="F7841"/>
      <c r="G7841" s="6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</row>
    <row r="7842" spans="2:21" x14ac:dyDescent="0.35">
      <c r="B7842" s="8"/>
      <c r="C7842"/>
      <c r="D7842"/>
      <c r="E7842"/>
      <c r="F7842"/>
      <c r="G7842" s="6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</row>
    <row r="7843" spans="2:21" x14ac:dyDescent="0.35">
      <c r="B7843" s="8"/>
      <c r="C7843"/>
      <c r="D7843"/>
      <c r="E7843"/>
      <c r="F7843"/>
      <c r="G7843" s="6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</row>
    <row r="7844" spans="2:21" x14ac:dyDescent="0.35">
      <c r="B7844" s="8"/>
      <c r="C7844"/>
      <c r="D7844"/>
      <c r="E7844"/>
      <c r="F7844"/>
      <c r="G7844" s="6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</row>
    <row r="7845" spans="2:21" x14ac:dyDescent="0.35">
      <c r="B7845" s="8"/>
      <c r="C7845"/>
      <c r="D7845"/>
      <c r="E7845"/>
      <c r="F7845"/>
      <c r="G7845" s="6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</row>
    <row r="7846" spans="2:21" x14ac:dyDescent="0.35">
      <c r="B7846" s="8"/>
      <c r="C7846"/>
      <c r="D7846"/>
      <c r="E7846"/>
      <c r="F7846"/>
      <c r="G7846" s="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</row>
    <row r="7847" spans="2:21" x14ac:dyDescent="0.35">
      <c r="B7847" s="8"/>
      <c r="C7847"/>
      <c r="D7847"/>
      <c r="E7847"/>
      <c r="F7847"/>
      <c r="G7847" s="6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</row>
    <row r="7848" spans="2:21" x14ac:dyDescent="0.35">
      <c r="B7848" s="8"/>
      <c r="C7848"/>
      <c r="D7848"/>
      <c r="E7848"/>
      <c r="F7848"/>
      <c r="G7848" s="6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</row>
    <row r="7849" spans="2:21" x14ac:dyDescent="0.35">
      <c r="B7849" s="8"/>
      <c r="C7849"/>
      <c r="D7849"/>
      <c r="E7849"/>
      <c r="F7849"/>
      <c r="G7849" s="6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</row>
    <row r="7850" spans="2:21" x14ac:dyDescent="0.35">
      <c r="B7850" s="8"/>
      <c r="C7850"/>
      <c r="D7850"/>
      <c r="E7850"/>
      <c r="F7850"/>
      <c r="G7850" s="6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</row>
    <row r="7851" spans="2:21" x14ac:dyDescent="0.35">
      <c r="B7851" s="8"/>
      <c r="C7851"/>
      <c r="D7851"/>
      <c r="E7851"/>
      <c r="F7851"/>
      <c r="G7851" s="6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</row>
    <row r="7852" spans="2:21" x14ac:dyDescent="0.35">
      <c r="B7852" s="8"/>
      <c r="C7852"/>
      <c r="D7852"/>
      <c r="E7852"/>
      <c r="F7852"/>
      <c r="G7852" s="6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</row>
    <row r="7853" spans="2:21" x14ac:dyDescent="0.35">
      <c r="B7853" s="8"/>
      <c r="C7853"/>
      <c r="D7853"/>
      <c r="E7853"/>
      <c r="F7853"/>
      <c r="G7853" s="6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</row>
    <row r="7854" spans="2:21" x14ac:dyDescent="0.35">
      <c r="B7854" s="8"/>
      <c r="C7854"/>
      <c r="D7854"/>
      <c r="E7854"/>
      <c r="F7854"/>
      <c r="G7854" s="6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</row>
    <row r="7855" spans="2:21" x14ac:dyDescent="0.35">
      <c r="B7855" s="8"/>
      <c r="C7855"/>
      <c r="D7855"/>
      <c r="E7855"/>
      <c r="F7855"/>
      <c r="G7855" s="6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</row>
    <row r="7856" spans="2:21" x14ac:dyDescent="0.35">
      <c r="B7856" s="8"/>
      <c r="C7856"/>
      <c r="D7856"/>
      <c r="E7856"/>
      <c r="F7856"/>
      <c r="G7856" s="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</row>
    <row r="7857" spans="2:21" x14ac:dyDescent="0.35">
      <c r="B7857" s="8"/>
      <c r="C7857"/>
      <c r="D7857"/>
      <c r="E7857"/>
      <c r="F7857"/>
      <c r="G7857" s="6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</row>
    <row r="7858" spans="2:21" x14ac:dyDescent="0.35">
      <c r="B7858" s="8"/>
      <c r="C7858"/>
      <c r="D7858"/>
      <c r="E7858"/>
      <c r="F7858"/>
      <c r="G7858" s="6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</row>
    <row r="7859" spans="2:21" x14ac:dyDescent="0.35">
      <c r="B7859" s="8"/>
      <c r="C7859"/>
      <c r="D7859"/>
      <c r="E7859"/>
      <c r="F7859"/>
      <c r="G7859" s="6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</row>
    <row r="7860" spans="2:21" x14ac:dyDescent="0.35">
      <c r="B7860" s="8"/>
      <c r="C7860"/>
      <c r="D7860"/>
      <c r="E7860"/>
      <c r="F7860"/>
      <c r="G7860" s="6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</row>
    <row r="7861" spans="2:21" x14ac:dyDescent="0.35">
      <c r="B7861" s="8"/>
      <c r="C7861"/>
      <c r="D7861"/>
      <c r="E7861"/>
      <c r="F7861"/>
      <c r="G7861" s="6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</row>
    <row r="7862" spans="2:21" x14ac:dyDescent="0.35">
      <c r="B7862" s="8"/>
      <c r="C7862"/>
      <c r="D7862"/>
      <c r="E7862"/>
      <c r="F7862"/>
      <c r="G7862" s="6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</row>
    <row r="7863" spans="2:21" x14ac:dyDescent="0.35">
      <c r="B7863" s="8"/>
      <c r="C7863"/>
      <c r="D7863"/>
      <c r="E7863"/>
      <c r="F7863"/>
      <c r="G7863" s="6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</row>
    <row r="7864" spans="2:21" x14ac:dyDescent="0.35">
      <c r="B7864" s="8"/>
      <c r="C7864"/>
      <c r="D7864"/>
      <c r="E7864"/>
      <c r="F7864"/>
      <c r="G7864" s="6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</row>
    <row r="7865" spans="2:21" x14ac:dyDescent="0.35">
      <c r="B7865" s="8"/>
      <c r="C7865"/>
      <c r="D7865"/>
      <c r="E7865"/>
      <c r="F7865"/>
      <c r="G7865" s="6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</row>
    <row r="7866" spans="2:21" x14ac:dyDescent="0.35">
      <c r="B7866" s="8"/>
      <c r="C7866"/>
      <c r="D7866"/>
      <c r="E7866"/>
      <c r="F7866"/>
      <c r="G7866" s="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</row>
    <row r="7867" spans="2:21" x14ac:dyDescent="0.35">
      <c r="B7867" s="8"/>
      <c r="C7867"/>
      <c r="D7867"/>
      <c r="E7867"/>
      <c r="F7867"/>
      <c r="G7867" s="6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</row>
    <row r="7868" spans="2:21" x14ac:dyDescent="0.35">
      <c r="B7868" s="8"/>
      <c r="C7868"/>
      <c r="D7868"/>
      <c r="E7868"/>
      <c r="F7868"/>
      <c r="G7868" s="6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</row>
    <row r="7869" spans="2:21" x14ac:dyDescent="0.35">
      <c r="B7869" s="8"/>
      <c r="C7869"/>
      <c r="D7869"/>
      <c r="E7869"/>
      <c r="F7869"/>
      <c r="G7869" s="6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</row>
    <row r="7870" spans="2:21" x14ac:dyDescent="0.35">
      <c r="B7870" s="8"/>
      <c r="C7870"/>
      <c r="D7870"/>
      <c r="E7870"/>
      <c r="F7870"/>
      <c r="G7870" s="6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</row>
    <row r="7871" spans="2:21" x14ac:dyDescent="0.35">
      <c r="B7871" s="8"/>
      <c r="C7871"/>
      <c r="D7871"/>
      <c r="E7871"/>
      <c r="F7871"/>
      <c r="G7871" s="6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</row>
    <row r="7872" spans="2:21" x14ac:dyDescent="0.35">
      <c r="B7872" s="8"/>
      <c r="C7872"/>
      <c r="D7872"/>
      <c r="E7872"/>
      <c r="F7872"/>
      <c r="G7872" s="6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</row>
    <row r="7873" spans="2:21" x14ac:dyDescent="0.35">
      <c r="B7873" s="8"/>
      <c r="C7873"/>
      <c r="D7873"/>
      <c r="E7873"/>
      <c r="F7873"/>
      <c r="G7873" s="6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</row>
    <row r="7874" spans="2:21" x14ac:dyDescent="0.35">
      <c r="B7874" s="8"/>
      <c r="C7874"/>
      <c r="D7874"/>
      <c r="E7874"/>
      <c r="F7874"/>
      <c r="G7874" s="6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</row>
    <row r="7875" spans="2:21" x14ac:dyDescent="0.35">
      <c r="B7875" s="8"/>
      <c r="C7875"/>
      <c r="D7875"/>
      <c r="E7875"/>
      <c r="F7875"/>
      <c r="G7875" s="6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</row>
    <row r="7876" spans="2:21" x14ac:dyDescent="0.35">
      <c r="B7876" s="8"/>
      <c r="C7876"/>
      <c r="D7876"/>
      <c r="E7876"/>
      <c r="F7876"/>
      <c r="G7876" s="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</row>
    <row r="7877" spans="2:21" x14ac:dyDescent="0.35">
      <c r="B7877" s="8"/>
      <c r="C7877"/>
      <c r="D7877"/>
      <c r="E7877"/>
      <c r="F7877"/>
      <c r="G7877" s="6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</row>
    <row r="7878" spans="2:21" x14ac:dyDescent="0.35">
      <c r="B7878" s="8"/>
      <c r="C7878"/>
      <c r="D7878"/>
      <c r="E7878"/>
      <c r="F7878"/>
      <c r="G7878" s="6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</row>
    <row r="7879" spans="2:21" x14ac:dyDescent="0.35">
      <c r="B7879" s="8"/>
      <c r="C7879"/>
      <c r="D7879"/>
      <c r="E7879"/>
      <c r="F7879"/>
      <c r="G7879" s="6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</row>
    <row r="7880" spans="2:21" x14ac:dyDescent="0.35">
      <c r="B7880" s="8"/>
      <c r="C7880"/>
      <c r="D7880"/>
      <c r="E7880"/>
      <c r="F7880"/>
      <c r="G7880" s="6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</row>
    <row r="7881" spans="2:21" x14ac:dyDescent="0.35">
      <c r="B7881" s="8"/>
      <c r="C7881"/>
      <c r="D7881"/>
      <c r="E7881"/>
      <c r="F7881"/>
      <c r="G7881" s="6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</row>
    <row r="7882" spans="2:21" x14ac:dyDescent="0.35">
      <c r="B7882" s="8"/>
      <c r="C7882"/>
      <c r="D7882"/>
      <c r="E7882"/>
      <c r="F7882"/>
      <c r="G7882" s="6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</row>
    <row r="7883" spans="2:21" x14ac:dyDescent="0.35">
      <c r="B7883" s="8"/>
      <c r="C7883"/>
      <c r="D7883"/>
      <c r="E7883"/>
      <c r="F7883"/>
      <c r="G7883" s="6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</row>
    <row r="7884" spans="2:21" x14ac:dyDescent="0.35">
      <c r="B7884" s="8"/>
      <c r="C7884"/>
      <c r="D7884"/>
      <c r="E7884"/>
      <c r="F7884"/>
      <c r="G7884" s="6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</row>
    <row r="7885" spans="2:21" x14ac:dyDescent="0.35">
      <c r="B7885" s="8"/>
      <c r="C7885"/>
      <c r="D7885"/>
      <c r="E7885"/>
      <c r="F7885"/>
      <c r="G7885" s="6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</row>
    <row r="7886" spans="2:21" x14ac:dyDescent="0.35">
      <c r="B7886" s="8"/>
      <c r="C7886"/>
      <c r="D7886"/>
      <c r="E7886"/>
      <c r="F7886"/>
      <c r="G7886" s="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</row>
    <row r="7887" spans="2:21" x14ac:dyDescent="0.35">
      <c r="B7887" s="8"/>
      <c r="C7887"/>
      <c r="D7887"/>
      <c r="E7887"/>
      <c r="F7887"/>
      <c r="G7887" s="6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</row>
    <row r="7888" spans="2:21" x14ac:dyDescent="0.35">
      <c r="B7888" s="8"/>
      <c r="C7888"/>
      <c r="D7888"/>
      <c r="E7888"/>
      <c r="F7888"/>
      <c r="G7888" s="6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</row>
    <row r="7889" spans="2:21" x14ac:dyDescent="0.35">
      <c r="B7889" s="8"/>
      <c r="C7889"/>
      <c r="D7889"/>
      <c r="E7889"/>
      <c r="F7889"/>
      <c r="G7889" s="6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</row>
    <row r="7890" spans="2:21" x14ac:dyDescent="0.35">
      <c r="B7890" s="8"/>
      <c r="C7890"/>
      <c r="D7890"/>
      <c r="E7890"/>
      <c r="F7890"/>
      <c r="G7890" s="6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</row>
    <row r="7891" spans="2:21" x14ac:dyDescent="0.35">
      <c r="B7891" s="8"/>
      <c r="C7891"/>
      <c r="D7891"/>
      <c r="E7891"/>
      <c r="F7891"/>
      <c r="G7891" s="6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</row>
    <row r="7892" spans="2:21" x14ac:dyDescent="0.35">
      <c r="B7892" s="8"/>
      <c r="C7892"/>
      <c r="D7892"/>
      <c r="E7892"/>
      <c r="F7892"/>
      <c r="G7892" s="6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</row>
    <row r="7893" spans="2:21" x14ac:dyDescent="0.35">
      <c r="B7893" s="8"/>
      <c r="C7893"/>
      <c r="D7893"/>
      <c r="E7893"/>
      <c r="F7893"/>
      <c r="G7893" s="6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</row>
    <row r="7894" spans="2:21" x14ac:dyDescent="0.35">
      <c r="B7894" s="8"/>
      <c r="C7894"/>
      <c r="D7894"/>
      <c r="E7894"/>
      <c r="F7894"/>
      <c r="G7894" s="6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</row>
    <row r="7895" spans="2:21" x14ac:dyDescent="0.35">
      <c r="B7895" s="8"/>
      <c r="C7895"/>
      <c r="D7895"/>
      <c r="E7895"/>
      <c r="F7895"/>
      <c r="G7895" s="6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</row>
    <row r="7896" spans="2:21" x14ac:dyDescent="0.35">
      <c r="B7896" s="8"/>
      <c r="C7896"/>
      <c r="D7896"/>
      <c r="E7896"/>
      <c r="F7896"/>
      <c r="G7896" s="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</row>
    <row r="7897" spans="2:21" x14ac:dyDescent="0.35">
      <c r="B7897" s="8"/>
      <c r="C7897"/>
      <c r="D7897"/>
      <c r="E7897"/>
      <c r="F7897"/>
      <c r="G7897" s="6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</row>
    <row r="7898" spans="2:21" x14ac:dyDescent="0.35">
      <c r="B7898" s="8"/>
      <c r="C7898"/>
      <c r="D7898"/>
      <c r="E7898"/>
      <c r="F7898"/>
      <c r="G7898" s="6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</row>
    <row r="7899" spans="2:21" x14ac:dyDescent="0.35">
      <c r="B7899" s="8"/>
      <c r="C7899"/>
      <c r="D7899"/>
      <c r="E7899"/>
      <c r="F7899"/>
      <c r="G7899" s="6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</row>
    <row r="7900" spans="2:21" x14ac:dyDescent="0.35">
      <c r="B7900" s="8"/>
      <c r="C7900"/>
      <c r="D7900"/>
      <c r="E7900"/>
      <c r="F7900"/>
      <c r="G7900" s="6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</row>
    <row r="7901" spans="2:21" x14ac:dyDescent="0.35">
      <c r="B7901" s="8"/>
      <c r="C7901"/>
      <c r="D7901"/>
      <c r="E7901"/>
      <c r="F7901"/>
      <c r="G7901" s="6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</row>
    <row r="7902" spans="2:21" x14ac:dyDescent="0.35">
      <c r="B7902" s="8"/>
      <c r="C7902"/>
      <c r="D7902"/>
      <c r="E7902"/>
      <c r="F7902"/>
      <c r="G7902" s="6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</row>
    <row r="7903" spans="2:21" x14ac:dyDescent="0.35">
      <c r="B7903" s="8"/>
      <c r="C7903"/>
      <c r="D7903"/>
      <c r="E7903"/>
      <c r="F7903"/>
      <c r="G7903" s="6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</row>
    <row r="7904" spans="2:21" x14ac:dyDescent="0.35">
      <c r="B7904" s="8"/>
      <c r="C7904"/>
      <c r="D7904"/>
      <c r="E7904"/>
      <c r="F7904"/>
      <c r="G7904" s="6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</row>
    <row r="7905" spans="2:21" x14ac:dyDescent="0.35">
      <c r="B7905" s="8"/>
      <c r="C7905"/>
      <c r="D7905"/>
      <c r="E7905"/>
      <c r="F7905"/>
      <c r="G7905" s="6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</row>
    <row r="7906" spans="2:21" x14ac:dyDescent="0.35">
      <c r="B7906" s="8"/>
      <c r="C7906"/>
      <c r="D7906"/>
      <c r="E7906"/>
      <c r="F7906"/>
      <c r="G7906" s="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</row>
    <row r="7907" spans="2:21" x14ac:dyDescent="0.35">
      <c r="B7907" s="8"/>
      <c r="C7907"/>
      <c r="D7907"/>
      <c r="E7907"/>
      <c r="F7907"/>
      <c r="G7907" s="6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</row>
    <row r="7908" spans="2:21" x14ac:dyDescent="0.35">
      <c r="B7908" s="8"/>
      <c r="C7908"/>
      <c r="D7908"/>
      <c r="E7908"/>
      <c r="F7908"/>
      <c r="G7908" s="6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</row>
    <row r="7909" spans="2:21" x14ac:dyDescent="0.35">
      <c r="B7909" s="8"/>
      <c r="C7909"/>
      <c r="D7909"/>
      <c r="E7909"/>
      <c r="F7909"/>
      <c r="G7909" s="6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</row>
    <row r="7910" spans="2:21" x14ac:dyDescent="0.35">
      <c r="B7910" s="8"/>
      <c r="C7910"/>
      <c r="D7910"/>
      <c r="E7910"/>
      <c r="F7910"/>
      <c r="G7910" s="6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</row>
    <row r="7911" spans="2:21" x14ac:dyDescent="0.35">
      <c r="B7911" s="8"/>
      <c r="C7911"/>
      <c r="D7911"/>
      <c r="E7911"/>
      <c r="F7911"/>
      <c r="G7911" s="6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</row>
    <row r="7912" spans="2:21" x14ac:dyDescent="0.35">
      <c r="B7912" s="8"/>
      <c r="C7912"/>
      <c r="D7912"/>
      <c r="E7912"/>
      <c r="F7912"/>
      <c r="G7912" s="6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</row>
    <row r="7913" spans="2:21" x14ac:dyDescent="0.35">
      <c r="B7913" s="8"/>
      <c r="C7913"/>
      <c r="D7913"/>
      <c r="E7913"/>
      <c r="F7913"/>
      <c r="G7913" s="6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</row>
    <row r="7914" spans="2:21" x14ac:dyDescent="0.35">
      <c r="B7914" s="8"/>
      <c r="C7914"/>
      <c r="D7914"/>
      <c r="E7914"/>
      <c r="F7914"/>
      <c r="G7914" s="6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</row>
    <row r="7915" spans="2:21" x14ac:dyDescent="0.35">
      <c r="B7915" s="8"/>
      <c r="C7915"/>
      <c r="D7915"/>
      <c r="E7915"/>
      <c r="F7915"/>
      <c r="G7915" s="6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</row>
    <row r="7916" spans="2:21" x14ac:dyDescent="0.35">
      <c r="B7916" s="8"/>
      <c r="C7916"/>
      <c r="D7916"/>
      <c r="E7916"/>
      <c r="F7916"/>
      <c r="G7916" s="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</row>
    <row r="7917" spans="2:21" x14ac:dyDescent="0.35">
      <c r="B7917" s="8"/>
      <c r="C7917"/>
      <c r="D7917"/>
      <c r="E7917"/>
      <c r="F7917"/>
      <c r="G7917" s="6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</row>
    <row r="7918" spans="2:21" x14ac:dyDescent="0.35">
      <c r="B7918" s="8"/>
      <c r="C7918"/>
      <c r="D7918"/>
      <c r="E7918"/>
      <c r="F7918"/>
      <c r="G7918" s="6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</row>
    <row r="7919" spans="2:21" x14ac:dyDescent="0.35">
      <c r="B7919" s="8"/>
      <c r="C7919"/>
      <c r="D7919"/>
      <c r="E7919"/>
      <c r="F7919"/>
      <c r="G7919" s="6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</row>
    <row r="7920" spans="2:21" x14ac:dyDescent="0.35">
      <c r="B7920" s="8"/>
      <c r="C7920"/>
      <c r="D7920"/>
      <c r="E7920"/>
      <c r="F7920"/>
      <c r="G7920" s="6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</row>
    <row r="7921" spans="2:21" x14ac:dyDescent="0.35">
      <c r="B7921" s="8"/>
      <c r="C7921"/>
      <c r="D7921"/>
      <c r="E7921"/>
      <c r="F7921"/>
      <c r="G7921" s="6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</row>
    <row r="7922" spans="2:21" x14ac:dyDescent="0.35">
      <c r="B7922" s="8"/>
      <c r="C7922"/>
      <c r="D7922"/>
      <c r="E7922"/>
      <c r="F7922"/>
      <c r="G7922" s="6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</row>
    <row r="7923" spans="2:21" x14ac:dyDescent="0.35">
      <c r="B7923" s="8"/>
      <c r="C7923"/>
      <c r="D7923"/>
      <c r="E7923"/>
      <c r="F7923"/>
      <c r="G7923" s="6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</row>
    <row r="7924" spans="2:21" x14ac:dyDescent="0.35">
      <c r="B7924" s="8"/>
      <c r="C7924"/>
      <c r="D7924"/>
      <c r="E7924"/>
      <c r="F7924"/>
      <c r="G7924" s="6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</row>
    <row r="7925" spans="2:21" x14ac:dyDescent="0.35">
      <c r="B7925" s="8"/>
      <c r="C7925"/>
      <c r="D7925"/>
      <c r="E7925"/>
      <c r="F7925"/>
      <c r="G7925" s="6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</row>
    <row r="7926" spans="2:21" x14ac:dyDescent="0.35">
      <c r="B7926" s="8"/>
      <c r="C7926"/>
      <c r="D7926"/>
      <c r="E7926"/>
      <c r="F7926"/>
      <c r="G7926" s="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</row>
    <row r="7927" spans="2:21" x14ac:dyDescent="0.35">
      <c r="B7927" s="8"/>
      <c r="C7927"/>
      <c r="D7927"/>
      <c r="E7927"/>
      <c r="F7927"/>
      <c r="G7927" s="6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</row>
    <row r="7928" spans="2:21" x14ac:dyDescent="0.35">
      <c r="B7928" s="8"/>
      <c r="C7928"/>
      <c r="D7928"/>
      <c r="E7928"/>
      <c r="F7928"/>
      <c r="G7928" s="6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</row>
    <row r="7929" spans="2:21" x14ac:dyDescent="0.35">
      <c r="B7929" s="8"/>
      <c r="C7929"/>
      <c r="D7929"/>
      <c r="E7929"/>
      <c r="F7929"/>
      <c r="G7929" s="6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</row>
    <row r="7930" spans="2:21" x14ac:dyDescent="0.35">
      <c r="B7930" s="8"/>
      <c r="C7930"/>
      <c r="D7930"/>
      <c r="E7930"/>
      <c r="F7930"/>
      <c r="G7930" s="6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</row>
    <row r="7931" spans="2:21" x14ac:dyDescent="0.35">
      <c r="B7931" s="8"/>
      <c r="C7931"/>
      <c r="D7931"/>
      <c r="E7931"/>
      <c r="F7931"/>
      <c r="G7931" s="6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</row>
    <row r="7932" spans="2:21" x14ac:dyDescent="0.35">
      <c r="B7932" s="8"/>
      <c r="C7932"/>
      <c r="D7932"/>
      <c r="E7932"/>
      <c r="F7932"/>
      <c r="G7932" s="6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</row>
    <row r="7933" spans="2:21" x14ac:dyDescent="0.35">
      <c r="B7933" s="8"/>
      <c r="C7933"/>
      <c r="D7933"/>
      <c r="E7933"/>
      <c r="F7933"/>
      <c r="G7933" s="6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</row>
    <row r="7934" spans="2:21" x14ac:dyDescent="0.35">
      <c r="B7934" s="8"/>
      <c r="C7934"/>
      <c r="D7934"/>
      <c r="E7934"/>
      <c r="F7934"/>
      <c r="G7934" s="6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</row>
    <row r="7935" spans="2:21" x14ac:dyDescent="0.35">
      <c r="B7935" s="8"/>
      <c r="C7935"/>
      <c r="D7935"/>
      <c r="E7935"/>
      <c r="F7935"/>
      <c r="G7935" s="6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</row>
    <row r="7936" spans="2:21" x14ac:dyDescent="0.35">
      <c r="B7936" s="8"/>
      <c r="C7936"/>
      <c r="D7936"/>
      <c r="E7936"/>
      <c r="F7936"/>
      <c r="G7936" s="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</row>
    <row r="7937" spans="2:21" x14ac:dyDescent="0.35">
      <c r="B7937" s="8"/>
      <c r="C7937"/>
      <c r="D7937"/>
      <c r="E7937"/>
      <c r="F7937"/>
      <c r="G7937" s="6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</row>
    <row r="7938" spans="2:21" x14ac:dyDescent="0.35">
      <c r="B7938" s="8"/>
      <c r="C7938"/>
      <c r="D7938"/>
      <c r="E7938"/>
      <c r="F7938"/>
      <c r="G7938" s="6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</row>
    <row r="7939" spans="2:21" x14ac:dyDescent="0.35">
      <c r="B7939" s="8"/>
      <c r="C7939"/>
      <c r="D7939"/>
      <c r="E7939"/>
      <c r="F7939"/>
      <c r="G7939" s="6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</row>
    <row r="7940" spans="2:21" x14ac:dyDescent="0.35">
      <c r="B7940" s="8"/>
      <c r="C7940"/>
      <c r="D7940"/>
      <c r="E7940"/>
      <c r="F7940"/>
      <c r="G7940" s="6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</row>
    <row r="7941" spans="2:21" x14ac:dyDescent="0.35">
      <c r="B7941" s="8"/>
      <c r="C7941"/>
      <c r="D7941"/>
      <c r="E7941"/>
      <c r="F7941"/>
      <c r="G7941" s="6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</row>
    <row r="7942" spans="2:21" x14ac:dyDescent="0.35">
      <c r="B7942" s="8"/>
      <c r="C7942"/>
      <c r="D7942"/>
      <c r="E7942"/>
      <c r="F7942"/>
      <c r="G7942" s="6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</row>
    <row r="7943" spans="2:21" x14ac:dyDescent="0.35">
      <c r="B7943" s="8"/>
      <c r="C7943"/>
      <c r="D7943"/>
      <c r="E7943"/>
      <c r="F7943"/>
      <c r="G7943" s="6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</row>
    <row r="7944" spans="2:21" x14ac:dyDescent="0.35">
      <c r="B7944" s="8"/>
      <c r="C7944"/>
      <c r="D7944"/>
      <c r="E7944"/>
      <c r="F7944"/>
      <c r="G7944" s="6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</row>
    <row r="7945" spans="2:21" x14ac:dyDescent="0.35">
      <c r="B7945" s="8"/>
      <c r="C7945"/>
      <c r="D7945"/>
      <c r="E7945"/>
      <c r="F7945"/>
      <c r="G7945" s="6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</row>
    <row r="7946" spans="2:21" x14ac:dyDescent="0.35">
      <c r="B7946" s="8"/>
      <c r="C7946"/>
      <c r="D7946"/>
      <c r="E7946"/>
      <c r="F7946"/>
      <c r="G7946" s="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</row>
    <row r="7947" spans="2:21" x14ac:dyDescent="0.35">
      <c r="B7947" s="8"/>
      <c r="C7947"/>
      <c r="D7947"/>
      <c r="E7947"/>
      <c r="F7947"/>
      <c r="G7947" s="6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</row>
    <row r="7948" spans="2:21" x14ac:dyDescent="0.35">
      <c r="B7948" s="8"/>
      <c r="C7948"/>
      <c r="D7948"/>
      <c r="E7948"/>
      <c r="F7948"/>
      <c r="G7948" s="6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</row>
    <row r="7949" spans="2:21" x14ac:dyDescent="0.35">
      <c r="B7949" s="8"/>
      <c r="C7949"/>
      <c r="D7949"/>
      <c r="E7949"/>
      <c r="F7949"/>
      <c r="G7949" s="6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</row>
    <row r="7950" spans="2:21" x14ac:dyDescent="0.35">
      <c r="B7950" s="8"/>
      <c r="C7950"/>
      <c r="D7950"/>
      <c r="E7950"/>
      <c r="F7950"/>
      <c r="G7950" s="6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</row>
    <row r="7951" spans="2:21" x14ac:dyDescent="0.35">
      <c r="B7951" s="8"/>
      <c r="C7951"/>
      <c r="D7951"/>
      <c r="E7951"/>
      <c r="F7951"/>
      <c r="G7951" s="6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</row>
    <row r="7952" spans="2:21" x14ac:dyDescent="0.35">
      <c r="B7952" s="8"/>
      <c r="C7952"/>
      <c r="D7952"/>
      <c r="E7952"/>
      <c r="F7952"/>
      <c r="G7952" s="6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</row>
    <row r="7953" spans="2:21" x14ac:dyDescent="0.35">
      <c r="B7953" s="8"/>
      <c r="C7953"/>
      <c r="D7953"/>
      <c r="E7953"/>
      <c r="F7953"/>
      <c r="G7953" s="6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</row>
    <row r="7954" spans="2:21" x14ac:dyDescent="0.35">
      <c r="B7954" s="8"/>
      <c r="C7954"/>
      <c r="D7954"/>
      <c r="E7954"/>
      <c r="F7954"/>
      <c r="G7954" s="6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</row>
    <row r="7955" spans="2:21" x14ac:dyDescent="0.35">
      <c r="B7955" s="8"/>
      <c r="C7955"/>
      <c r="D7955"/>
      <c r="E7955"/>
      <c r="F7955"/>
      <c r="G7955" s="6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</row>
    <row r="7956" spans="2:21" x14ac:dyDescent="0.35">
      <c r="B7956" s="8"/>
      <c r="C7956"/>
      <c r="D7956"/>
      <c r="E7956"/>
      <c r="F7956"/>
      <c r="G7956" s="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</row>
    <row r="7957" spans="2:21" x14ac:dyDescent="0.35">
      <c r="B7957" s="8"/>
      <c r="C7957"/>
      <c r="D7957"/>
      <c r="E7957"/>
      <c r="F7957"/>
      <c r="G7957" s="6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</row>
    <row r="7958" spans="2:21" x14ac:dyDescent="0.35">
      <c r="B7958" s="8"/>
      <c r="C7958"/>
      <c r="D7958"/>
      <c r="E7958"/>
      <c r="F7958"/>
      <c r="G7958" s="6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</row>
    <row r="7959" spans="2:21" x14ac:dyDescent="0.35">
      <c r="B7959" s="8"/>
      <c r="C7959"/>
      <c r="D7959"/>
      <c r="E7959"/>
      <c r="F7959"/>
      <c r="G7959" s="6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</row>
    <row r="7960" spans="2:21" x14ac:dyDescent="0.35">
      <c r="B7960" s="8"/>
      <c r="C7960"/>
      <c r="D7960"/>
      <c r="E7960"/>
      <c r="F7960"/>
      <c r="G7960" s="6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</row>
    <row r="7961" spans="2:21" x14ac:dyDescent="0.35">
      <c r="B7961" s="8"/>
      <c r="C7961"/>
      <c r="D7961"/>
      <c r="E7961"/>
      <c r="F7961"/>
      <c r="G7961" s="6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</row>
    <row r="7962" spans="2:21" x14ac:dyDescent="0.35">
      <c r="B7962" s="8"/>
      <c r="C7962"/>
      <c r="D7962"/>
      <c r="E7962"/>
      <c r="F7962"/>
      <c r="G7962" s="6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</row>
    <row r="7963" spans="2:21" x14ac:dyDescent="0.35">
      <c r="B7963" s="8"/>
      <c r="C7963"/>
      <c r="D7963"/>
      <c r="E7963"/>
      <c r="F7963"/>
      <c r="G7963" s="6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</row>
    <row r="7964" spans="2:21" x14ac:dyDescent="0.35">
      <c r="B7964" s="8"/>
      <c r="C7964"/>
      <c r="D7964"/>
      <c r="E7964"/>
      <c r="F7964"/>
      <c r="G7964" s="6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</row>
    <row r="7965" spans="2:21" x14ac:dyDescent="0.35">
      <c r="B7965" s="8"/>
      <c r="C7965"/>
      <c r="D7965"/>
      <c r="E7965"/>
      <c r="F7965"/>
      <c r="G7965" s="6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</row>
    <row r="7966" spans="2:21" x14ac:dyDescent="0.35">
      <c r="B7966" s="8"/>
      <c r="C7966"/>
      <c r="D7966"/>
      <c r="E7966"/>
      <c r="F7966"/>
      <c r="G7966" s="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</row>
    <row r="7967" spans="2:21" x14ac:dyDescent="0.35">
      <c r="B7967" s="8"/>
      <c r="C7967"/>
      <c r="D7967"/>
      <c r="E7967"/>
      <c r="F7967"/>
      <c r="G7967" s="6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</row>
    <row r="7968" spans="2:21" x14ac:dyDescent="0.35">
      <c r="B7968" s="8"/>
      <c r="C7968"/>
      <c r="D7968"/>
      <c r="E7968"/>
      <c r="F7968"/>
      <c r="G7968" s="6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</row>
    <row r="7969" spans="2:21" x14ac:dyDescent="0.35">
      <c r="B7969" s="8"/>
      <c r="C7969"/>
      <c r="D7969"/>
      <c r="E7969"/>
      <c r="F7969"/>
      <c r="G7969" s="6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</row>
    <row r="7970" spans="2:21" x14ac:dyDescent="0.35">
      <c r="B7970" s="8"/>
      <c r="C7970"/>
      <c r="D7970"/>
      <c r="E7970"/>
      <c r="F7970"/>
      <c r="G7970" s="6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</row>
    <row r="7971" spans="2:21" x14ac:dyDescent="0.35">
      <c r="B7971" s="8"/>
      <c r="C7971"/>
      <c r="D7971"/>
      <c r="E7971"/>
      <c r="F7971"/>
      <c r="G7971" s="6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</row>
    <row r="7972" spans="2:21" x14ac:dyDescent="0.35">
      <c r="B7972" s="8"/>
      <c r="C7972"/>
      <c r="D7972"/>
      <c r="E7972"/>
      <c r="F7972"/>
      <c r="G7972" s="6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</row>
    <row r="7973" spans="2:21" x14ac:dyDescent="0.35">
      <c r="B7973" s="8"/>
      <c r="C7973"/>
      <c r="D7973"/>
      <c r="E7973"/>
      <c r="F7973"/>
      <c r="G7973" s="6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</row>
    <row r="7974" spans="2:21" x14ac:dyDescent="0.35">
      <c r="B7974" s="8"/>
      <c r="C7974"/>
      <c r="D7974"/>
      <c r="E7974"/>
      <c r="F7974"/>
      <c r="G7974" s="6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</row>
    <row r="7975" spans="2:21" x14ac:dyDescent="0.35">
      <c r="B7975" s="8"/>
      <c r="C7975"/>
      <c r="D7975"/>
      <c r="E7975"/>
      <c r="F7975"/>
      <c r="G7975" s="6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</row>
    <row r="7976" spans="2:21" x14ac:dyDescent="0.35">
      <c r="B7976" s="8"/>
      <c r="C7976"/>
      <c r="D7976"/>
      <c r="E7976"/>
      <c r="F7976"/>
      <c r="G7976" s="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</row>
    <row r="7977" spans="2:21" x14ac:dyDescent="0.35">
      <c r="B7977" s="8"/>
      <c r="C7977"/>
      <c r="D7977"/>
      <c r="E7977"/>
      <c r="F7977"/>
      <c r="G7977" s="6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</row>
    <row r="7978" spans="2:21" x14ac:dyDescent="0.35">
      <c r="B7978" s="8"/>
      <c r="C7978"/>
      <c r="D7978"/>
      <c r="E7978"/>
      <c r="F7978"/>
      <c r="G7978" s="6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</row>
    <row r="7979" spans="2:21" x14ac:dyDescent="0.35">
      <c r="B7979" s="8"/>
      <c r="C7979"/>
      <c r="D7979"/>
      <c r="E7979"/>
      <c r="F7979"/>
      <c r="G7979" s="6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</row>
    <row r="7980" spans="2:21" x14ac:dyDescent="0.35">
      <c r="B7980" s="8"/>
      <c r="C7980"/>
      <c r="D7980"/>
      <c r="E7980"/>
      <c r="F7980"/>
      <c r="G7980" s="6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</row>
    <row r="7981" spans="2:21" x14ac:dyDescent="0.35">
      <c r="B7981" s="8"/>
      <c r="C7981"/>
      <c r="D7981"/>
      <c r="E7981"/>
      <c r="F7981"/>
      <c r="G7981" s="6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</row>
    <row r="7982" spans="2:21" x14ac:dyDescent="0.35">
      <c r="B7982" s="8"/>
      <c r="C7982"/>
      <c r="D7982"/>
      <c r="E7982"/>
      <c r="F7982"/>
      <c r="G7982" s="6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</row>
    <row r="7983" spans="2:21" x14ac:dyDescent="0.35">
      <c r="B7983" s="8"/>
      <c r="C7983"/>
      <c r="D7983"/>
      <c r="E7983"/>
      <c r="F7983"/>
      <c r="G7983" s="6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</row>
    <row r="7984" spans="2:21" x14ac:dyDescent="0.35">
      <c r="B7984" s="8"/>
      <c r="C7984"/>
      <c r="D7984"/>
      <c r="E7984"/>
      <c r="F7984"/>
      <c r="G7984" s="6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</row>
    <row r="7985" spans="2:21" x14ac:dyDescent="0.35">
      <c r="B7985" s="8"/>
      <c r="C7985"/>
      <c r="D7985"/>
      <c r="E7985"/>
      <c r="F7985"/>
      <c r="G7985" s="6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</row>
    <row r="7986" spans="2:21" x14ac:dyDescent="0.35">
      <c r="B7986" s="8"/>
      <c r="C7986"/>
      <c r="D7986"/>
      <c r="E7986"/>
      <c r="F7986"/>
      <c r="G7986" s="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</row>
    <row r="7987" spans="2:21" x14ac:dyDescent="0.35">
      <c r="B7987" s="8"/>
      <c r="C7987"/>
      <c r="D7987"/>
      <c r="E7987"/>
      <c r="F7987"/>
      <c r="G7987" s="6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</row>
    <row r="7988" spans="2:21" x14ac:dyDescent="0.35">
      <c r="B7988" s="8"/>
      <c r="C7988"/>
      <c r="D7988"/>
      <c r="E7988"/>
      <c r="F7988"/>
      <c r="G7988" s="6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</row>
    <row r="7989" spans="2:21" x14ac:dyDescent="0.35">
      <c r="B7989" s="8"/>
      <c r="C7989"/>
      <c r="D7989"/>
      <c r="E7989"/>
      <c r="F7989"/>
      <c r="G7989" s="6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</row>
    <row r="7990" spans="2:21" x14ac:dyDescent="0.35">
      <c r="B7990" s="8"/>
      <c r="C7990"/>
      <c r="D7990"/>
      <c r="E7990"/>
      <c r="F7990"/>
      <c r="G7990" s="6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</row>
    <row r="7991" spans="2:21" x14ac:dyDescent="0.35">
      <c r="B7991" s="8"/>
      <c r="C7991"/>
      <c r="D7991"/>
      <c r="E7991"/>
      <c r="F7991"/>
      <c r="G7991" s="6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</row>
    <row r="7992" spans="2:21" x14ac:dyDescent="0.35">
      <c r="B7992" s="8"/>
      <c r="C7992"/>
      <c r="D7992"/>
      <c r="E7992"/>
      <c r="F7992"/>
      <c r="G7992" s="6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</row>
    <row r="7993" spans="2:21" x14ac:dyDescent="0.35">
      <c r="B7993" s="8"/>
      <c r="C7993"/>
      <c r="D7993"/>
      <c r="E7993"/>
      <c r="F7993"/>
      <c r="G7993" s="6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</row>
    <row r="7994" spans="2:21" x14ac:dyDescent="0.35">
      <c r="B7994" s="8"/>
      <c r="C7994"/>
      <c r="D7994"/>
      <c r="E7994"/>
      <c r="F7994"/>
      <c r="G7994" s="6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</row>
    <row r="7995" spans="2:21" x14ac:dyDescent="0.35">
      <c r="B7995" s="8"/>
      <c r="C7995"/>
      <c r="D7995"/>
      <c r="E7995"/>
      <c r="F7995"/>
      <c r="G7995" s="6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</row>
    <row r="7996" spans="2:21" x14ac:dyDescent="0.35">
      <c r="B7996" s="8"/>
      <c r="C7996"/>
      <c r="D7996"/>
      <c r="E7996"/>
      <c r="F7996"/>
      <c r="G7996" s="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</row>
    <row r="7997" spans="2:21" x14ac:dyDescent="0.35">
      <c r="B7997" s="8"/>
      <c r="C7997"/>
      <c r="D7997"/>
      <c r="E7997"/>
      <c r="F7997"/>
      <c r="G7997" s="6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</row>
    <row r="7998" spans="2:21" x14ac:dyDescent="0.35">
      <c r="B7998" s="8"/>
      <c r="C7998"/>
      <c r="D7998"/>
      <c r="E7998"/>
      <c r="F7998"/>
      <c r="G7998" s="6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</row>
    <row r="7999" spans="2:21" x14ac:dyDescent="0.35">
      <c r="B7999" s="8"/>
      <c r="C7999"/>
      <c r="D7999"/>
      <c r="E7999"/>
      <c r="F7999"/>
      <c r="G7999" s="6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</row>
    <row r="8000" spans="2:21" x14ac:dyDescent="0.35">
      <c r="B8000" s="8"/>
      <c r="C8000"/>
      <c r="D8000"/>
      <c r="E8000"/>
      <c r="F8000"/>
      <c r="G8000" s="6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</row>
    <row r="8001" spans="2:21" x14ac:dyDescent="0.35">
      <c r="B8001" s="8"/>
      <c r="C8001"/>
      <c r="D8001"/>
      <c r="E8001"/>
      <c r="F8001"/>
      <c r="G8001" s="6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</row>
    <row r="8002" spans="2:21" x14ac:dyDescent="0.35">
      <c r="B8002" s="8"/>
      <c r="C8002"/>
      <c r="D8002"/>
      <c r="E8002"/>
      <c r="F8002"/>
      <c r="G8002" s="6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</row>
    <row r="8003" spans="2:21" x14ac:dyDescent="0.35">
      <c r="B8003" s="8"/>
      <c r="C8003"/>
      <c r="D8003"/>
      <c r="E8003"/>
      <c r="F8003"/>
      <c r="G8003" s="6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</row>
    <row r="8004" spans="2:21" x14ac:dyDescent="0.35">
      <c r="B8004" s="8"/>
      <c r="C8004"/>
      <c r="D8004"/>
      <c r="E8004"/>
      <c r="F8004"/>
      <c r="G8004" s="6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</row>
    <row r="8005" spans="2:21" x14ac:dyDescent="0.35">
      <c r="B8005" s="8"/>
      <c r="C8005"/>
      <c r="D8005"/>
      <c r="E8005"/>
      <c r="F8005"/>
      <c r="G8005" s="6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</row>
    <row r="8006" spans="2:21" x14ac:dyDescent="0.35">
      <c r="B8006" s="8"/>
      <c r="C8006"/>
      <c r="D8006"/>
      <c r="E8006"/>
      <c r="F8006"/>
      <c r="G8006" s="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</row>
    <row r="8007" spans="2:21" x14ac:dyDescent="0.35">
      <c r="B8007" s="8"/>
      <c r="C8007"/>
      <c r="D8007"/>
      <c r="E8007"/>
      <c r="F8007"/>
      <c r="G8007" s="6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</row>
    <row r="8008" spans="2:21" x14ac:dyDescent="0.35">
      <c r="B8008" s="8"/>
      <c r="C8008"/>
      <c r="D8008"/>
      <c r="E8008"/>
      <c r="F8008"/>
      <c r="G8008" s="6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</row>
    <row r="8009" spans="2:21" x14ac:dyDescent="0.35">
      <c r="B8009" s="8"/>
      <c r="C8009"/>
      <c r="D8009"/>
      <c r="E8009"/>
      <c r="F8009"/>
      <c r="G8009" s="6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</row>
    <row r="8010" spans="2:21" x14ac:dyDescent="0.35">
      <c r="B8010" s="8"/>
      <c r="C8010"/>
      <c r="D8010"/>
      <c r="E8010"/>
      <c r="F8010"/>
      <c r="G8010" s="6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</row>
    <row r="8011" spans="2:21" x14ac:dyDescent="0.35">
      <c r="B8011" s="8"/>
      <c r="C8011"/>
      <c r="D8011"/>
      <c r="E8011"/>
      <c r="F8011"/>
      <c r="G8011" s="6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</row>
    <row r="8012" spans="2:21" x14ac:dyDescent="0.35">
      <c r="B8012" s="8"/>
      <c r="C8012"/>
      <c r="D8012"/>
      <c r="E8012"/>
      <c r="F8012"/>
      <c r="G8012" s="6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</row>
    <row r="8013" spans="2:21" x14ac:dyDescent="0.35">
      <c r="B8013" s="8"/>
      <c r="C8013"/>
      <c r="D8013"/>
      <c r="E8013"/>
      <c r="F8013"/>
      <c r="G8013" s="6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</row>
    <row r="8014" spans="2:21" x14ac:dyDescent="0.35">
      <c r="B8014" s="8"/>
      <c r="C8014"/>
      <c r="D8014"/>
      <c r="E8014"/>
      <c r="F8014"/>
      <c r="G8014" s="6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</row>
    <row r="8015" spans="2:21" x14ac:dyDescent="0.35">
      <c r="B8015" s="8"/>
      <c r="C8015"/>
      <c r="D8015"/>
      <c r="E8015"/>
      <c r="F8015"/>
      <c r="G8015" s="6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</row>
    <row r="8016" spans="2:21" x14ac:dyDescent="0.35">
      <c r="B8016" s="8"/>
      <c r="C8016"/>
      <c r="D8016"/>
      <c r="E8016"/>
      <c r="F8016"/>
      <c r="G8016" s="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</row>
    <row r="8017" spans="2:21" x14ac:dyDescent="0.35">
      <c r="B8017" s="8"/>
      <c r="C8017"/>
      <c r="D8017"/>
      <c r="E8017"/>
      <c r="F8017"/>
      <c r="G8017" s="6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</row>
    <row r="8018" spans="2:21" x14ac:dyDescent="0.35">
      <c r="B8018" s="8"/>
      <c r="C8018"/>
      <c r="D8018"/>
      <c r="E8018"/>
      <c r="F8018"/>
      <c r="G8018" s="6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</row>
    <row r="8019" spans="2:21" x14ac:dyDescent="0.35">
      <c r="B8019" s="8"/>
      <c r="C8019"/>
      <c r="D8019"/>
      <c r="E8019"/>
      <c r="F8019"/>
      <c r="G8019" s="6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</row>
    <row r="8020" spans="2:21" x14ac:dyDescent="0.35">
      <c r="B8020" s="8"/>
      <c r="C8020"/>
      <c r="D8020"/>
      <c r="E8020"/>
      <c r="F8020"/>
      <c r="G8020" s="6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</row>
    <row r="8021" spans="2:21" x14ac:dyDescent="0.35">
      <c r="B8021" s="8"/>
      <c r="C8021"/>
      <c r="D8021"/>
      <c r="E8021"/>
      <c r="F8021"/>
      <c r="G8021" s="6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</row>
    <row r="8022" spans="2:21" x14ac:dyDescent="0.35">
      <c r="B8022" s="8"/>
      <c r="C8022"/>
      <c r="D8022"/>
      <c r="E8022"/>
      <c r="F8022"/>
      <c r="G8022" s="6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</row>
    <row r="8023" spans="2:21" x14ac:dyDescent="0.35">
      <c r="B8023" s="8"/>
      <c r="C8023"/>
      <c r="D8023"/>
      <c r="E8023"/>
      <c r="F8023"/>
      <c r="G8023" s="6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</row>
    <row r="8024" spans="2:21" x14ac:dyDescent="0.35">
      <c r="B8024" s="8"/>
      <c r="C8024"/>
      <c r="D8024"/>
      <c r="E8024"/>
      <c r="F8024"/>
      <c r="G8024" s="6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</row>
    <row r="8025" spans="2:21" x14ac:dyDescent="0.35">
      <c r="B8025" s="8"/>
      <c r="C8025"/>
      <c r="D8025"/>
      <c r="E8025"/>
      <c r="F8025"/>
      <c r="G8025" s="6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</row>
    <row r="8026" spans="2:21" x14ac:dyDescent="0.35">
      <c r="B8026" s="8"/>
      <c r="C8026"/>
      <c r="D8026"/>
      <c r="E8026"/>
      <c r="F8026"/>
      <c r="G8026" s="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</row>
    <row r="8027" spans="2:21" x14ac:dyDescent="0.35">
      <c r="B8027" s="8"/>
      <c r="C8027"/>
      <c r="D8027"/>
      <c r="E8027"/>
      <c r="F8027"/>
      <c r="G8027" s="6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</row>
    <row r="8028" spans="2:21" x14ac:dyDescent="0.35">
      <c r="B8028" s="8"/>
      <c r="C8028"/>
      <c r="D8028"/>
      <c r="E8028"/>
      <c r="F8028"/>
      <c r="G8028" s="6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</row>
    <row r="8029" spans="2:21" x14ac:dyDescent="0.35">
      <c r="B8029" s="8"/>
      <c r="C8029"/>
      <c r="D8029"/>
      <c r="E8029"/>
      <c r="F8029"/>
      <c r="G8029" s="6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</row>
    <row r="8030" spans="2:21" x14ac:dyDescent="0.35">
      <c r="B8030" s="8"/>
      <c r="C8030"/>
      <c r="D8030"/>
      <c r="E8030"/>
      <c r="F8030"/>
      <c r="G8030" s="6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</row>
    <row r="8031" spans="2:21" x14ac:dyDescent="0.35">
      <c r="B8031" s="8"/>
      <c r="C8031"/>
      <c r="D8031"/>
      <c r="E8031"/>
      <c r="F8031"/>
      <c r="G8031" s="6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</row>
    <row r="8032" spans="2:21" x14ac:dyDescent="0.35">
      <c r="B8032" s="8"/>
      <c r="C8032"/>
      <c r="D8032"/>
      <c r="E8032"/>
      <c r="F8032"/>
      <c r="G8032" s="6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</row>
    <row r="8033" spans="2:21" x14ac:dyDescent="0.35">
      <c r="B8033" s="8"/>
      <c r="C8033"/>
      <c r="D8033"/>
      <c r="E8033"/>
      <c r="F8033"/>
      <c r="G8033" s="6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</row>
    <row r="8034" spans="2:21" x14ac:dyDescent="0.35">
      <c r="B8034" s="8"/>
      <c r="C8034"/>
      <c r="D8034"/>
      <c r="E8034"/>
      <c r="F8034"/>
      <c r="G8034" s="6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</row>
    <row r="8035" spans="2:21" x14ac:dyDescent="0.35">
      <c r="B8035" s="8"/>
      <c r="C8035"/>
      <c r="D8035"/>
      <c r="E8035"/>
      <c r="F8035"/>
      <c r="G8035" s="6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</row>
    <row r="8036" spans="2:21" x14ac:dyDescent="0.35">
      <c r="B8036" s="8"/>
      <c r="C8036"/>
      <c r="D8036"/>
      <c r="E8036"/>
      <c r="F8036"/>
      <c r="G8036" s="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</row>
    <row r="8037" spans="2:21" x14ac:dyDescent="0.35">
      <c r="B8037" s="8"/>
      <c r="C8037"/>
      <c r="D8037"/>
      <c r="E8037"/>
      <c r="F8037"/>
      <c r="G8037" s="6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</row>
    <row r="8038" spans="2:21" x14ac:dyDescent="0.35">
      <c r="B8038" s="8"/>
      <c r="C8038"/>
      <c r="D8038"/>
      <c r="E8038"/>
      <c r="F8038"/>
      <c r="G8038" s="6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</row>
    <row r="8039" spans="2:21" x14ac:dyDescent="0.35">
      <c r="B8039" s="8"/>
      <c r="C8039"/>
      <c r="D8039"/>
      <c r="E8039"/>
      <c r="F8039"/>
      <c r="G8039" s="6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</row>
    <row r="8040" spans="2:21" x14ac:dyDescent="0.35">
      <c r="B8040" s="8"/>
      <c r="C8040"/>
      <c r="D8040"/>
      <c r="E8040"/>
      <c r="F8040"/>
      <c r="G8040" s="6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</row>
    <row r="8041" spans="2:21" x14ac:dyDescent="0.35">
      <c r="B8041" s="8"/>
      <c r="C8041"/>
      <c r="D8041"/>
      <c r="E8041"/>
      <c r="F8041"/>
      <c r="G8041" s="6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</row>
    <row r="8042" spans="2:21" x14ac:dyDescent="0.35">
      <c r="B8042" s="8"/>
      <c r="C8042"/>
      <c r="D8042"/>
      <c r="E8042"/>
      <c r="F8042"/>
      <c r="G8042" s="6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</row>
    <row r="8043" spans="2:21" x14ac:dyDescent="0.35">
      <c r="B8043" s="8"/>
      <c r="C8043"/>
      <c r="D8043"/>
      <c r="E8043"/>
      <c r="F8043"/>
      <c r="G8043" s="6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</row>
    <row r="8044" spans="2:21" x14ac:dyDescent="0.35">
      <c r="B8044" s="8"/>
      <c r="C8044"/>
      <c r="D8044"/>
      <c r="E8044"/>
      <c r="F8044"/>
      <c r="G8044" s="6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</row>
    <row r="8045" spans="2:21" x14ac:dyDescent="0.35">
      <c r="B8045" s="8"/>
      <c r="C8045"/>
      <c r="D8045"/>
      <c r="E8045"/>
      <c r="F8045"/>
      <c r="G8045" s="6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</row>
    <row r="8046" spans="2:21" x14ac:dyDescent="0.35">
      <c r="B8046" s="8"/>
      <c r="C8046"/>
      <c r="D8046"/>
      <c r="E8046"/>
      <c r="F8046"/>
      <c r="G8046" s="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</row>
    <row r="8047" spans="2:21" x14ac:dyDescent="0.35">
      <c r="B8047" s="8"/>
      <c r="C8047"/>
      <c r="D8047"/>
      <c r="E8047"/>
      <c r="F8047"/>
      <c r="G8047" s="6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</row>
    <row r="8048" spans="2:21" x14ac:dyDescent="0.35">
      <c r="B8048" s="8"/>
      <c r="C8048"/>
      <c r="D8048"/>
      <c r="E8048"/>
      <c r="F8048"/>
      <c r="G8048" s="6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</row>
    <row r="8049" spans="2:21" x14ac:dyDescent="0.35">
      <c r="B8049" s="8"/>
      <c r="C8049"/>
      <c r="D8049"/>
      <c r="E8049"/>
      <c r="F8049"/>
      <c r="G8049" s="6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</row>
    <row r="8050" spans="2:21" x14ac:dyDescent="0.35">
      <c r="B8050" s="8"/>
      <c r="C8050"/>
      <c r="D8050"/>
      <c r="E8050"/>
      <c r="F8050"/>
      <c r="G8050" s="6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</row>
    <row r="8051" spans="2:21" x14ac:dyDescent="0.35">
      <c r="B8051" s="8"/>
      <c r="C8051"/>
      <c r="D8051"/>
      <c r="E8051"/>
      <c r="F8051"/>
      <c r="G8051" s="6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</row>
    <row r="8052" spans="2:21" x14ac:dyDescent="0.35">
      <c r="B8052" s="8"/>
      <c r="C8052"/>
      <c r="D8052"/>
      <c r="E8052"/>
      <c r="F8052"/>
      <c r="G8052" s="6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</row>
    <row r="8053" spans="2:21" x14ac:dyDescent="0.35">
      <c r="B8053" s="8"/>
      <c r="C8053"/>
      <c r="D8053"/>
      <c r="E8053"/>
      <c r="F8053"/>
      <c r="G8053" s="6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</row>
    <row r="8054" spans="2:21" x14ac:dyDescent="0.35">
      <c r="B8054" s="8"/>
      <c r="C8054"/>
      <c r="D8054"/>
      <c r="E8054"/>
      <c r="F8054"/>
      <c r="G8054" s="6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</row>
    <row r="8055" spans="2:21" x14ac:dyDescent="0.35">
      <c r="B8055" s="8"/>
      <c r="C8055"/>
      <c r="D8055"/>
      <c r="E8055"/>
      <c r="F8055"/>
      <c r="G8055" s="6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</row>
    <row r="8056" spans="2:21" x14ac:dyDescent="0.35">
      <c r="B8056" s="8"/>
      <c r="C8056"/>
      <c r="D8056"/>
      <c r="E8056"/>
      <c r="F8056"/>
      <c r="G8056" s="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</row>
    <row r="8057" spans="2:21" x14ac:dyDescent="0.35">
      <c r="B8057" s="8"/>
      <c r="C8057"/>
      <c r="D8057"/>
      <c r="E8057"/>
      <c r="F8057"/>
      <c r="G8057" s="6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</row>
    <row r="8058" spans="2:21" x14ac:dyDescent="0.35">
      <c r="B8058" s="8"/>
      <c r="C8058"/>
      <c r="D8058"/>
      <c r="E8058"/>
      <c r="F8058"/>
      <c r="G8058" s="6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</row>
    <row r="8059" spans="2:21" x14ac:dyDescent="0.35">
      <c r="B8059" s="8"/>
      <c r="C8059"/>
      <c r="D8059"/>
      <c r="E8059"/>
      <c r="F8059"/>
      <c r="G8059" s="6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</row>
    <row r="8060" spans="2:21" x14ac:dyDescent="0.35">
      <c r="B8060" s="8"/>
      <c r="C8060"/>
      <c r="D8060"/>
      <c r="E8060"/>
      <c r="F8060"/>
      <c r="G8060" s="6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</row>
    <row r="8061" spans="2:21" x14ac:dyDescent="0.35">
      <c r="B8061" s="8"/>
      <c r="C8061"/>
      <c r="D8061"/>
      <c r="E8061"/>
      <c r="F8061"/>
      <c r="G8061" s="6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</row>
    <row r="8062" spans="2:21" x14ac:dyDescent="0.35">
      <c r="B8062" s="8"/>
      <c r="C8062"/>
      <c r="D8062"/>
      <c r="E8062"/>
      <c r="F8062"/>
      <c r="G8062" s="6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</row>
    <row r="8063" spans="2:21" x14ac:dyDescent="0.35">
      <c r="B8063" s="8"/>
      <c r="C8063"/>
      <c r="D8063"/>
      <c r="E8063"/>
      <c r="F8063"/>
      <c r="G8063" s="6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</row>
    <row r="8064" spans="2:21" x14ac:dyDescent="0.35">
      <c r="B8064" s="8"/>
      <c r="C8064"/>
      <c r="D8064"/>
      <c r="E8064"/>
      <c r="F8064"/>
      <c r="G8064" s="6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</row>
    <row r="8065" spans="2:21" x14ac:dyDescent="0.35">
      <c r="B8065" s="8"/>
      <c r="C8065"/>
      <c r="D8065"/>
      <c r="E8065"/>
      <c r="F8065"/>
      <c r="G8065" s="6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</row>
    <row r="8066" spans="2:21" x14ac:dyDescent="0.35">
      <c r="B8066" s="8"/>
      <c r="C8066"/>
      <c r="D8066"/>
      <c r="E8066"/>
      <c r="F8066"/>
      <c r="G8066" s="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</row>
    <row r="8067" spans="2:21" x14ac:dyDescent="0.35">
      <c r="B8067" s="8"/>
      <c r="C8067"/>
      <c r="D8067"/>
      <c r="E8067"/>
      <c r="F8067"/>
      <c r="G8067" s="6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</row>
    <row r="8068" spans="2:21" x14ac:dyDescent="0.35">
      <c r="B8068" s="8"/>
      <c r="C8068"/>
      <c r="D8068"/>
      <c r="E8068"/>
      <c r="F8068"/>
      <c r="G8068" s="6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</row>
    <row r="8069" spans="2:21" x14ac:dyDescent="0.35">
      <c r="B8069" s="8"/>
      <c r="C8069"/>
      <c r="D8069"/>
      <c r="E8069"/>
      <c r="F8069"/>
      <c r="G8069" s="6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</row>
    <row r="8070" spans="2:21" x14ac:dyDescent="0.35">
      <c r="B8070" s="8"/>
      <c r="C8070"/>
      <c r="D8070"/>
      <c r="E8070"/>
      <c r="F8070"/>
      <c r="G8070" s="6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</row>
    <row r="8071" spans="2:21" x14ac:dyDescent="0.35">
      <c r="B8071" s="8"/>
      <c r="C8071"/>
      <c r="D8071"/>
      <c r="E8071"/>
      <c r="F8071"/>
      <c r="G8071" s="6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</row>
    <row r="8072" spans="2:21" x14ac:dyDescent="0.35">
      <c r="B8072" s="8"/>
      <c r="C8072"/>
      <c r="D8072"/>
      <c r="E8072"/>
      <c r="F8072"/>
      <c r="G8072" s="6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</row>
    <row r="8073" spans="2:21" x14ac:dyDescent="0.35">
      <c r="B8073" s="8"/>
      <c r="C8073"/>
      <c r="D8073"/>
      <c r="E8073"/>
      <c r="F8073"/>
      <c r="G8073" s="6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</row>
    <row r="8074" spans="2:21" x14ac:dyDescent="0.35">
      <c r="B8074" s="8"/>
      <c r="C8074"/>
      <c r="D8074"/>
      <c r="E8074"/>
      <c r="F8074"/>
      <c r="G8074" s="6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</row>
    <row r="8075" spans="2:21" x14ac:dyDescent="0.35">
      <c r="B8075" s="8"/>
      <c r="C8075"/>
      <c r="D8075"/>
      <c r="E8075"/>
      <c r="F8075"/>
      <c r="G8075" s="6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</row>
    <row r="8076" spans="2:21" x14ac:dyDescent="0.35">
      <c r="B8076" s="8"/>
      <c r="C8076"/>
      <c r="D8076"/>
      <c r="E8076"/>
      <c r="F8076"/>
      <c r="G8076" s="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</row>
    <row r="8077" spans="2:21" x14ac:dyDescent="0.35">
      <c r="B8077" s="8"/>
      <c r="C8077"/>
      <c r="D8077"/>
      <c r="E8077"/>
      <c r="F8077"/>
      <c r="G8077" s="6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</row>
    <row r="8078" spans="2:21" x14ac:dyDescent="0.35">
      <c r="B8078" s="8"/>
      <c r="C8078"/>
      <c r="D8078"/>
      <c r="E8078"/>
      <c r="F8078"/>
      <c r="G8078" s="6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</row>
    <row r="8079" spans="2:21" x14ac:dyDescent="0.35">
      <c r="B8079" s="8"/>
      <c r="C8079"/>
      <c r="D8079"/>
      <c r="E8079"/>
      <c r="F8079"/>
      <c r="G8079" s="6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</row>
    <row r="8080" spans="2:21" x14ac:dyDescent="0.35">
      <c r="B8080" s="8"/>
      <c r="C8080"/>
      <c r="D8080"/>
      <c r="E8080"/>
      <c r="F8080"/>
      <c r="G8080" s="6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</row>
    <row r="8081" spans="2:21" x14ac:dyDescent="0.35">
      <c r="B8081" s="8"/>
      <c r="C8081"/>
      <c r="D8081"/>
      <c r="E8081"/>
      <c r="F8081"/>
      <c r="G8081" s="6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</row>
    <row r="8082" spans="2:21" x14ac:dyDescent="0.35">
      <c r="B8082" s="8"/>
      <c r="C8082"/>
      <c r="D8082"/>
      <c r="E8082"/>
      <c r="F8082"/>
      <c r="G8082" s="6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  <c r="U8082"/>
    </row>
    <row r="8083" spans="2:21" x14ac:dyDescent="0.35">
      <c r="B8083" s="8"/>
      <c r="C8083"/>
      <c r="D8083"/>
      <c r="E8083"/>
      <c r="F8083"/>
      <c r="G8083" s="6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  <c r="U8083"/>
    </row>
    <row r="8084" spans="2:21" x14ac:dyDescent="0.35">
      <c r="B8084" s="8"/>
      <c r="C8084"/>
      <c r="D8084"/>
      <c r="E8084"/>
      <c r="F8084"/>
      <c r="G8084" s="6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  <c r="U8084"/>
    </row>
    <row r="8085" spans="2:21" x14ac:dyDescent="0.35">
      <c r="B8085" s="8"/>
      <c r="C8085"/>
      <c r="D8085"/>
      <c r="E8085"/>
      <c r="F8085"/>
      <c r="G8085" s="6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  <c r="U8085"/>
    </row>
    <row r="8086" spans="2:21" x14ac:dyDescent="0.35">
      <c r="B8086" s="8"/>
      <c r="C8086"/>
      <c r="D8086"/>
      <c r="E8086"/>
      <c r="F8086"/>
      <c r="G8086" s="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  <c r="U8086"/>
    </row>
    <row r="8087" spans="2:21" x14ac:dyDescent="0.35">
      <c r="B8087" s="8"/>
      <c r="C8087"/>
      <c r="D8087"/>
      <c r="E8087"/>
      <c r="F8087"/>
      <c r="G8087" s="6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  <c r="U8087"/>
    </row>
    <row r="8088" spans="2:21" x14ac:dyDescent="0.35">
      <c r="B8088" s="8"/>
      <c r="C8088"/>
      <c r="D8088"/>
      <c r="E8088"/>
      <c r="F8088"/>
      <c r="G8088" s="6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</row>
    <row r="8089" spans="2:21" x14ac:dyDescent="0.35">
      <c r="B8089" s="8"/>
      <c r="C8089"/>
      <c r="D8089"/>
      <c r="E8089"/>
      <c r="F8089"/>
      <c r="G8089" s="6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  <c r="U8089"/>
    </row>
    <row r="8090" spans="2:21" x14ac:dyDescent="0.35">
      <c r="B8090" s="8"/>
      <c r="C8090"/>
      <c r="D8090"/>
      <c r="E8090"/>
      <c r="F8090"/>
      <c r="G8090" s="6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  <c r="U8090"/>
    </row>
    <row r="8091" spans="2:21" x14ac:dyDescent="0.35">
      <c r="B8091" s="8"/>
      <c r="C8091"/>
      <c r="D8091"/>
      <c r="E8091"/>
      <c r="F8091"/>
      <c r="G8091" s="6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</row>
    <row r="8092" spans="2:21" x14ac:dyDescent="0.35">
      <c r="B8092" s="8"/>
      <c r="C8092"/>
      <c r="D8092"/>
      <c r="E8092"/>
      <c r="F8092"/>
      <c r="G8092" s="6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</row>
    <row r="8093" spans="2:21" x14ac:dyDescent="0.35">
      <c r="B8093" s="8"/>
      <c r="C8093"/>
      <c r="D8093"/>
      <c r="E8093"/>
      <c r="F8093"/>
      <c r="G8093" s="6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  <c r="U8093"/>
    </row>
    <row r="8094" spans="2:21" x14ac:dyDescent="0.35">
      <c r="B8094" s="8"/>
      <c r="C8094"/>
      <c r="D8094"/>
      <c r="E8094"/>
      <c r="F8094"/>
      <c r="G8094" s="6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  <c r="U8094"/>
    </row>
    <row r="8095" spans="2:21" x14ac:dyDescent="0.35">
      <c r="B8095" s="8"/>
      <c r="C8095"/>
      <c r="D8095"/>
      <c r="E8095"/>
      <c r="F8095"/>
      <c r="G8095" s="6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  <c r="U8095"/>
    </row>
    <row r="8096" spans="2:21" x14ac:dyDescent="0.35">
      <c r="B8096" s="8"/>
      <c r="C8096"/>
      <c r="D8096"/>
      <c r="E8096"/>
      <c r="F8096"/>
      <c r="G8096" s="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</row>
    <row r="8097" spans="2:21" x14ac:dyDescent="0.35">
      <c r="B8097" s="8"/>
      <c r="C8097"/>
      <c r="D8097"/>
      <c r="E8097"/>
      <c r="F8097"/>
      <c r="G8097" s="6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</row>
    <row r="8098" spans="2:21" x14ac:dyDescent="0.35">
      <c r="B8098" s="8"/>
      <c r="C8098"/>
      <c r="D8098"/>
      <c r="E8098"/>
      <c r="F8098"/>
      <c r="G8098" s="6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  <c r="U8098"/>
    </row>
    <row r="8099" spans="2:21" x14ac:dyDescent="0.35">
      <c r="B8099" s="8"/>
      <c r="C8099"/>
      <c r="D8099"/>
      <c r="E8099"/>
      <c r="F8099"/>
      <c r="G8099" s="6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  <c r="U8099"/>
    </row>
    <row r="8100" spans="2:21" x14ac:dyDescent="0.35">
      <c r="B8100" s="8"/>
      <c r="C8100"/>
      <c r="D8100"/>
      <c r="E8100"/>
      <c r="F8100"/>
      <c r="G8100" s="6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  <c r="U8100"/>
    </row>
    <row r="8101" spans="2:21" x14ac:dyDescent="0.35">
      <c r="B8101" s="8"/>
      <c r="C8101"/>
      <c r="D8101"/>
      <c r="E8101"/>
      <c r="F8101"/>
      <c r="G8101" s="6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  <c r="U8101"/>
    </row>
    <row r="8102" spans="2:21" x14ac:dyDescent="0.35">
      <c r="B8102" s="8"/>
      <c r="C8102"/>
      <c r="D8102"/>
      <c r="E8102"/>
      <c r="F8102"/>
      <c r="G8102" s="6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  <c r="U8102"/>
    </row>
    <row r="8103" spans="2:21" x14ac:dyDescent="0.35">
      <c r="B8103" s="8"/>
      <c r="C8103"/>
      <c r="D8103"/>
      <c r="E8103"/>
      <c r="F8103"/>
      <c r="G8103" s="6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  <c r="U8103"/>
    </row>
    <row r="8104" spans="2:21" x14ac:dyDescent="0.35">
      <c r="B8104" s="8"/>
      <c r="C8104"/>
      <c r="D8104"/>
      <c r="E8104"/>
      <c r="F8104"/>
      <c r="G8104" s="6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  <c r="U8104"/>
    </row>
    <row r="8105" spans="2:21" x14ac:dyDescent="0.35">
      <c r="B8105" s="8"/>
      <c r="C8105"/>
      <c r="D8105"/>
      <c r="E8105"/>
      <c r="F8105"/>
      <c r="G8105" s="6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  <c r="U8105"/>
    </row>
    <row r="8106" spans="2:21" x14ac:dyDescent="0.35">
      <c r="B8106" s="8"/>
      <c r="C8106"/>
      <c r="D8106"/>
      <c r="E8106"/>
      <c r="F8106"/>
      <c r="G8106" s="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  <c r="U8106"/>
    </row>
    <row r="8107" spans="2:21" x14ac:dyDescent="0.35">
      <c r="B8107" s="8"/>
      <c r="C8107"/>
      <c r="D8107"/>
      <c r="E8107"/>
      <c r="F8107"/>
      <c r="G8107" s="6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  <c r="U8107"/>
    </row>
    <row r="8108" spans="2:21" x14ac:dyDescent="0.35">
      <c r="B8108" s="8"/>
      <c r="C8108"/>
      <c r="D8108"/>
      <c r="E8108"/>
      <c r="F8108"/>
      <c r="G8108" s="6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  <c r="U8108"/>
    </row>
    <row r="8109" spans="2:21" x14ac:dyDescent="0.35">
      <c r="B8109" s="8"/>
      <c r="C8109"/>
      <c r="D8109"/>
      <c r="E8109"/>
      <c r="F8109"/>
      <c r="G8109" s="6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  <c r="U8109"/>
    </row>
    <row r="8110" spans="2:21" x14ac:dyDescent="0.35">
      <c r="B8110" s="8"/>
      <c r="C8110"/>
      <c r="D8110"/>
      <c r="E8110"/>
      <c r="F8110"/>
      <c r="G8110" s="6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  <c r="U8110"/>
    </row>
    <row r="8111" spans="2:21" x14ac:dyDescent="0.35">
      <c r="B8111" s="8"/>
      <c r="C8111"/>
      <c r="D8111"/>
      <c r="E8111"/>
      <c r="F8111"/>
      <c r="G8111" s="6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  <c r="U8111"/>
    </row>
    <row r="8112" spans="2:21" x14ac:dyDescent="0.35">
      <c r="B8112" s="8"/>
      <c r="C8112"/>
      <c r="D8112"/>
      <c r="E8112"/>
      <c r="F8112"/>
      <c r="G8112" s="6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  <c r="U8112"/>
    </row>
    <row r="8113" spans="2:21" x14ac:dyDescent="0.35">
      <c r="B8113" s="8"/>
      <c r="C8113"/>
      <c r="D8113"/>
      <c r="E8113"/>
      <c r="F8113"/>
      <c r="G8113" s="6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  <c r="U8113"/>
    </row>
    <row r="8114" spans="2:21" x14ac:dyDescent="0.35">
      <c r="B8114" s="8"/>
      <c r="C8114"/>
      <c r="D8114"/>
      <c r="E8114"/>
      <c r="F8114"/>
      <c r="G8114" s="6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  <c r="U8114"/>
    </row>
    <row r="8115" spans="2:21" x14ac:dyDescent="0.35">
      <c r="B8115" s="8"/>
      <c r="C8115"/>
      <c r="D8115"/>
      <c r="E8115"/>
      <c r="F8115"/>
      <c r="G8115" s="6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  <c r="U8115"/>
    </row>
    <row r="8116" spans="2:21" x14ac:dyDescent="0.35">
      <c r="B8116" s="8"/>
      <c r="C8116"/>
      <c r="D8116"/>
      <c r="E8116"/>
      <c r="F8116"/>
      <c r="G8116" s="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  <c r="U8116"/>
    </row>
    <row r="8117" spans="2:21" x14ac:dyDescent="0.35">
      <c r="B8117" s="8"/>
      <c r="C8117"/>
      <c r="D8117"/>
      <c r="E8117"/>
      <c r="F8117"/>
      <c r="G8117" s="6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  <c r="U8117"/>
    </row>
    <row r="8118" spans="2:21" x14ac:dyDescent="0.35">
      <c r="B8118" s="8"/>
      <c r="C8118"/>
      <c r="D8118"/>
      <c r="E8118"/>
      <c r="F8118"/>
      <c r="G8118" s="6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  <c r="U8118"/>
    </row>
    <row r="8119" spans="2:21" x14ac:dyDescent="0.35">
      <c r="B8119" s="8"/>
      <c r="C8119"/>
      <c r="D8119"/>
      <c r="E8119"/>
      <c r="F8119"/>
      <c r="G8119" s="6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  <c r="U8119"/>
    </row>
    <row r="8120" spans="2:21" x14ac:dyDescent="0.35">
      <c r="B8120" s="8"/>
      <c r="C8120"/>
      <c r="D8120"/>
      <c r="E8120"/>
      <c r="F8120"/>
      <c r="G8120" s="6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  <c r="U8120"/>
    </row>
    <row r="8121" spans="2:21" x14ac:dyDescent="0.35">
      <c r="B8121" s="8"/>
      <c r="C8121"/>
      <c r="D8121"/>
      <c r="E8121"/>
      <c r="F8121"/>
      <c r="G8121" s="6"/>
      <c r="H8121"/>
      <c r="I8121"/>
      <c r="J8121"/>
      <c r="K8121"/>
      <c r="L8121"/>
      <c r="M8121"/>
      <c r="N8121"/>
      <c r="O8121"/>
      <c r="P8121"/>
      <c r="Q8121"/>
      <c r="R8121"/>
      <c r="S8121"/>
      <c r="T8121"/>
      <c r="U8121"/>
    </row>
    <row r="8122" spans="2:21" x14ac:dyDescent="0.35">
      <c r="B8122" s="8"/>
      <c r="C8122"/>
      <c r="D8122"/>
      <c r="E8122"/>
      <c r="F8122"/>
      <c r="G8122" s="6"/>
      <c r="H8122"/>
      <c r="I8122"/>
      <c r="J8122"/>
      <c r="K8122"/>
      <c r="L8122"/>
      <c r="M8122"/>
      <c r="N8122"/>
      <c r="O8122"/>
      <c r="P8122"/>
      <c r="Q8122"/>
      <c r="R8122"/>
      <c r="S8122"/>
      <c r="T8122"/>
      <c r="U8122"/>
    </row>
    <row r="8123" spans="2:21" x14ac:dyDescent="0.35">
      <c r="B8123" s="8"/>
      <c r="C8123"/>
      <c r="D8123"/>
      <c r="E8123"/>
      <c r="F8123"/>
      <c r="G8123" s="6"/>
      <c r="H8123"/>
      <c r="I8123"/>
      <c r="J8123"/>
      <c r="K8123"/>
      <c r="L8123"/>
      <c r="M8123"/>
      <c r="N8123"/>
      <c r="O8123"/>
      <c r="P8123"/>
      <c r="Q8123"/>
      <c r="R8123"/>
      <c r="S8123"/>
      <c r="T8123"/>
      <c r="U8123"/>
    </row>
    <row r="8124" spans="2:21" x14ac:dyDescent="0.35">
      <c r="B8124" s="8"/>
      <c r="C8124"/>
      <c r="D8124"/>
      <c r="E8124"/>
      <c r="F8124"/>
      <c r="G8124" s="6"/>
      <c r="H8124"/>
      <c r="I8124"/>
      <c r="J8124"/>
      <c r="K8124"/>
      <c r="L8124"/>
      <c r="M8124"/>
      <c r="N8124"/>
      <c r="O8124"/>
      <c r="P8124"/>
      <c r="Q8124"/>
      <c r="R8124"/>
      <c r="S8124"/>
      <c r="T8124"/>
      <c r="U8124"/>
    </row>
    <row r="8125" spans="2:21" x14ac:dyDescent="0.35">
      <c r="B8125" s="8"/>
      <c r="C8125"/>
      <c r="D8125"/>
      <c r="E8125"/>
      <c r="F8125"/>
      <c r="G8125" s="6"/>
      <c r="H8125"/>
      <c r="I8125"/>
      <c r="J8125"/>
      <c r="K8125"/>
      <c r="L8125"/>
      <c r="M8125"/>
      <c r="N8125"/>
      <c r="O8125"/>
      <c r="P8125"/>
      <c r="Q8125"/>
      <c r="R8125"/>
      <c r="S8125"/>
      <c r="T8125"/>
      <c r="U8125"/>
    </row>
    <row r="8126" spans="2:21" x14ac:dyDescent="0.35">
      <c r="B8126" s="8"/>
      <c r="C8126"/>
      <c r="D8126"/>
      <c r="E8126"/>
      <c r="F8126"/>
      <c r="G8126" s="6"/>
      <c r="H8126"/>
      <c r="I8126"/>
      <c r="J8126"/>
      <c r="K8126"/>
      <c r="L8126"/>
      <c r="M8126"/>
      <c r="N8126"/>
      <c r="O8126"/>
      <c r="P8126"/>
      <c r="Q8126"/>
      <c r="R8126"/>
      <c r="S8126"/>
      <c r="T8126"/>
      <c r="U8126"/>
    </row>
    <row r="8127" spans="2:21" x14ac:dyDescent="0.35">
      <c r="B8127" s="8"/>
      <c r="C8127"/>
      <c r="D8127"/>
      <c r="E8127"/>
      <c r="F8127"/>
      <c r="G8127" s="6"/>
      <c r="H8127"/>
      <c r="I8127"/>
      <c r="J8127"/>
      <c r="K8127"/>
      <c r="L8127"/>
      <c r="M8127"/>
      <c r="N8127"/>
      <c r="O8127"/>
      <c r="P8127"/>
      <c r="Q8127"/>
      <c r="R8127"/>
      <c r="S8127"/>
      <c r="T8127"/>
      <c r="U8127"/>
    </row>
    <row r="8128" spans="2:21" x14ac:dyDescent="0.35">
      <c r="B8128" s="8"/>
      <c r="C8128"/>
      <c r="D8128"/>
      <c r="E8128"/>
      <c r="F8128"/>
      <c r="G8128" s="6"/>
      <c r="H8128"/>
      <c r="I8128"/>
      <c r="J8128"/>
      <c r="K8128"/>
      <c r="L8128"/>
      <c r="M8128"/>
      <c r="N8128"/>
      <c r="O8128"/>
      <c r="P8128"/>
      <c r="Q8128"/>
      <c r="R8128"/>
      <c r="S8128"/>
      <c r="T8128"/>
      <c r="U8128"/>
    </row>
    <row r="8129" spans="2:21" x14ac:dyDescent="0.35">
      <c r="B8129" s="8"/>
      <c r="C8129"/>
      <c r="D8129"/>
      <c r="E8129"/>
      <c r="F8129"/>
      <c r="G8129" s="6"/>
      <c r="H8129"/>
      <c r="I8129"/>
      <c r="J8129"/>
      <c r="K8129"/>
      <c r="L8129"/>
      <c r="M8129"/>
      <c r="N8129"/>
      <c r="O8129"/>
      <c r="P8129"/>
      <c r="Q8129"/>
      <c r="R8129"/>
      <c r="S8129"/>
      <c r="T8129"/>
      <c r="U8129"/>
    </row>
    <row r="8130" spans="2:21" x14ac:dyDescent="0.35">
      <c r="B8130" s="8"/>
      <c r="C8130"/>
      <c r="D8130"/>
      <c r="E8130"/>
      <c r="F8130"/>
      <c r="G8130" s="6"/>
      <c r="H8130"/>
      <c r="I8130"/>
      <c r="J8130"/>
      <c r="K8130"/>
      <c r="L8130"/>
      <c r="M8130"/>
      <c r="N8130"/>
      <c r="O8130"/>
      <c r="P8130"/>
      <c r="Q8130"/>
      <c r="R8130"/>
      <c r="S8130"/>
      <c r="T8130"/>
      <c r="U8130"/>
    </row>
    <row r="8131" spans="2:21" x14ac:dyDescent="0.35">
      <c r="B8131" s="8"/>
      <c r="C8131"/>
      <c r="D8131"/>
      <c r="E8131"/>
      <c r="F8131"/>
      <c r="G8131" s="6"/>
      <c r="H8131"/>
      <c r="I8131"/>
      <c r="J8131"/>
      <c r="K8131"/>
      <c r="L8131"/>
      <c r="M8131"/>
      <c r="N8131"/>
      <c r="O8131"/>
      <c r="P8131"/>
      <c r="Q8131"/>
      <c r="R8131"/>
      <c r="S8131"/>
      <c r="T8131"/>
      <c r="U8131"/>
    </row>
    <row r="8132" spans="2:21" x14ac:dyDescent="0.35">
      <c r="B8132" s="8"/>
      <c r="C8132"/>
      <c r="D8132"/>
      <c r="E8132"/>
      <c r="F8132"/>
      <c r="G8132" s="6"/>
      <c r="H8132"/>
      <c r="I8132"/>
      <c r="J8132"/>
      <c r="K8132"/>
      <c r="L8132"/>
      <c r="M8132"/>
      <c r="N8132"/>
      <c r="O8132"/>
      <c r="P8132"/>
      <c r="Q8132"/>
      <c r="R8132"/>
      <c r="S8132"/>
      <c r="T8132"/>
      <c r="U8132"/>
    </row>
    <row r="8133" spans="2:21" x14ac:dyDescent="0.35">
      <c r="B8133" s="8"/>
      <c r="C8133"/>
      <c r="D8133"/>
      <c r="E8133"/>
      <c r="F8133"/>
      <c r="G8133" s="6"/>
      <c r="H8133"/>
      <c r="I8133"/>
      <c r="J8133"/>
      <c r="K8133"/>
      <c r="L8133"/>
      <c r="M8133"/>
      <c r="N8133"/>
      <c r="O8133"/>
      <c r="P8133"/>
      <c r="Q8133"/>
      <c r="R8133"/>
      <c r="S8133"/>
      <c r="T8133"/>
      <c r="U8133"/>
    </row>
    <row r="8134" spans="2:21" x14ac:dyDescent="0.35">
      <c r="B8134" s="8"/>
      <c r="C8134"/>
      <c r="D8134"/>
      <c r="E8134"/>
      <c r="F8134"/>
      <c r="G8134" s="6"/>
      <c r="H8134"/>
      <c r="I8134"/>
      <c r="J8134"/>
      <c r="K8134"/>
      <c r="L8134"/>
      <c r="M8134"/>
      <c r="N8134"/>
      <c r="O8134"/>
      <c r="P8134"/>
      <c r="Q8134"/>
      <c r="R8134"/>
      <c r="S8134"/>
      <c r="T8134"/>
      <c r="U8134"/>
    </row>
    <row r="8135" spans="2:21" x14ac:dyDescent="0.35">
      <c r="B8135" s="8"/>
      <c r="C8135"/>
      <c r="D8135"/>
      <c r="E8135"/>
      <c r="F8135"/>
      <c r="G8135" s="6"/>
      <c r="H8135"/>
      <c r="I8135"/>
      <c r="J8135"/>
      <c r="K8135"/>
      <c r="L8135"/>
      <c r="M8135"/>
      <c r="N8135"/>
      <c r="O8135"/>
      <c r="P8135"/>
      <c r="Q8135"/>
      <c r="R8135"/>
      <c r="S8135"/>
      <c r="T8135"/>
      <c r="U8135"/>
    </row>
    <row r="8136" spans="2:21" x14ac:dyDescent="0.35">
      <c r="B8136" s="8"/>
      <c r="C8136"/>
      <c r="D8136"/>
      <c r="E8136"/>
      <c r="F8136"/>
      <c r="G8136" s="6"/>
      <c r="H8136"/>
      <c r="I8136"/>
      <c r="J8136"/>
      <c r="K8136"/>
      <c r="L8136"/>
      <c r="M8136"/>
      <c r="N8136"/>
      <c r="O8136"/>
      <c r="P8136"/>
      <c r="Q8136"/>
      <c r="R8136"/>
      <c r="S8136"/>
      <c r="T8136"/>
      <c r="U8136"/>
    </row>
    <row r="8137" spans="2:21" x14ac:dyDescent="0.35">
      <c r="B8137" s="8"/>
      <c r="C8137"/>
      <c r="D8137"/>
      <c r="E8137"/>
      <c r="F8137"/>
      <c r="G8137" s="6"/>
      <c r="H8137"/>
      <c r="I8137"/>
      <c r="J8137"/>
      <c r="K8137"/>
      <c r="L8137"/>
      <c r="M8137"/>
      <c r="N8137"/>
      <c r="O8137"/>
      <c r="P8137"/>
      <c r="Q8137"/>
      <c r="R8137"/>
      <c r="S8137"/>
      <c r="T8137"/>
      <c r="U8137"/>
    </row>
    <row r="8138" spans="2:21" x14ac:dyDescent="0.35">
      <c r="B8138" s="8"/>
      <c r="C8138"/>
      <c r="D8138"/>
      <c r="E8138"/>
      <c r="F8138"/>
      <c r="G8138" s="6"/>
      <c r="H8138"/>
      <c r="I8138"/>
      <c r="J8138"/>
      <c r="K8138"/>
      <c r="L8138"/>
      <c r="M8138"/>
      <c r="N8138"/>
      <c r="O8138"/>
      <c r="P8138"/>
      <c r="Q8138"/>
      <c r="R8138"/>
      <c r="S8138"/>
      <c r="T8138"/>
      <c r="U8138"/>
    </row>
    <row r="8139" spans="2:21" x14ac:dyDescent="0.35">
      <c r="B8139" s="8"/>
      <c r="C8139"/>
      <c r="D8139"/>
      <c r="E8139"/>
      <c r="F8139"/>
      <c r="G8139" s="6"/>
      <c r="H8139"/>
      <c r="I8139"/>
      <c r="J8139"/>
      <c r="K8139"/>
      <c r="L8139"/>
      <c r="M8139"/>
      <c r="N8139"/>
      <c r="O8139"/>
      <c r="P8139"/>
      <c r="Q8139"/>
      <c r="R8139"/>
      <c r="S8139"/>
      <c r="T8139"/>
      <c r="U8139"/>
    </row>
    <row r="8140" spans="2:21" x14ac:dyDescent="0.35">
      <c r="B8140" s="8"/>
      <c r="C8140"/>
      <c r="D8140"/>
      <c r="E8140"/>
      <c r="F8140"/>
      <c r="G8140" s="6"/>
      <c r="H8140"/>
      <c r="I8140"/>
      <c r="J8140"/>
      <c r="K8140"/>
      <c r="L8140"/>
      <c r="M8140"/>
      <c r="N8140"/>
      <c r="O8140"/>
      <c r="P8140"/>
      <c r="Q8140"/>
      <c r="R8140"/>
      <c r="S8140"/>
      <c r="T8140"/>
      <c r="U8140"/>
    </row>
    <row r="8141" spans="2:21" x14ac:dyDescent="0.35">
      <c r="B8141" s="8"/>
      <c r="C8141"/>
      <c r="D8141"/>
      <c r="E8141"/>
      <c r="F8141"/>
      <c r="G8141" s="6"/>
      <c r="H8141"/>
      <c r="I8141"/>
      <c r="J8141"/>
      <c r="K8141"/>
      <c r="L8141"/>
      <c r="M8141"/>
      <c r="N8141"/>
      <c r="O8141"/>
      <c r="P8141"/>
      <c r="Q8141"/>
      <c r="R8141"/>
      <c r="S8141"/>
      <c r="T8141"/>
      <c r="U8141"/>
    </row>
    <row r="8142" spans="2:21" x14ac:dyDescent="0.35">
      <c r="B8142" s="8"/>
      <c r="C8142"/>
      <c r="D8142"/>
      <c r="E8142"/>
      <c r="F8142"/>
      <c r="G8142" s="6"/>
      <c r="H8142"/>
      <c r="I8142"/>
      <c r="J8142"/>
      <c r="K8142"/>
      <c r="L8142"/>
      <c r="M8142"/>
      <c r="N8142"/>
      <c r="O8142"/>
      <c r="P8142"/>
      <c r="Q8142"/>
      <c r="R8142"/>
      <c r="S8142"/>
      <c r="T8142"/>
      <c r="U8142"/>
    </row>
    <row r="8143" spans="2:21" x14ac:dyDescent="0.35">
      <c r="B8143" s="8"/>
      <c r="C8143"/>
      <c r="D8143"/>
      <c r="E8143"/>
      <c r="F8143"/>
      <c r="G8143" s="6"/>
      <c r="H8143"/>
      <c r="I8143"/>
      <c r="J8143"/>
      <c r="K8143"/>
      <c r="L8143"/>
      <c r="M8143"/>
      <c r="N8143"/>
      <c r="O8143"/>
      <c r="P8143"/>
      <c r="Q8143"/>
      <c r="R8143"/>
      <c r="S8143"/>
      <c r="T8143"/>
      <c r="U8143"/>
    </row>
    <row r="8144" spans="2:21" x14ac:dyDescent="0.35">
      <c r="B8144" s="8"/>
      <c r="C8144"/>
      <c r="D8144"/>
      <c r="E8144"/>
      <c r="F8144"/>
      <c r="G8144" s="6"/>
      <c r="H8144"/>
      <c r="I8144"/>
      <c r="J8144"/>
      <c r="K8144"/>
      <c r="L8144"/>
      <c r="M8144"/>
      <c r="N8144"/>
      <c r="O8144"/>
      <c r="P8144"/>
      <c r="Q8144"/>
      <c r="R8144"/>
      <c r="S8144"/>
      <c r="T8144"/>
      <c r="U8144"/>
    </row>
    <row r="8145" spans="2:21" x14ac:dyDescent="0.35">
      <c r="B8145" s="8"/>
      <c r="C8145"/>
      <c r="D8145"/>
      <c r="E8145"/>
      <c r="F8145"/>
      <c r="G8145" s="6"/>
      <c r="H8145"/>
      <c r="I8145"/>
      <c r="J8145"/>
      <c r="K8145"/>
      <c r="L8145"/>
      <c r="M8145"/>
      <c r="N8145"/>
      <c r="O8145"/>
      <c r="P8145"/>
      <c r="Q8145"/>
      <c r="R8145"/>
      <c r="S8145"/>
      <c r="T8145"/>
      <c r="U8145"/>
    </row>
    <row r="8146" spans="2:21" x14ac:dyDescent="0.35">
      <c r="B8146" s="8"/>
      <c r="C8146"/>
      <c r="D8146"/>
      <c r="E8146"/>
      <c r="F8146"/>
      <c r="G8146" s="6"/>
      <c r="H8146"/>
      <c r="I8146"/>
      <c r="J8146"/>
      <c r="K8146"/>
      <c r="L8146"/>
      <c r="M8146"/>
      <c r="N8146"/>
      <c r="O8146"/>
      <c r="P8146"/>
      <c r="Q8146"/>
      <c r="R8146"/>
      <c r="S8146"/>
      <c r="T8146"/>
      <c r="U8146"/>
    </row>
    <row r="8147" spans="2:21" x14ac:dyDescent="0.35">
      <c r="B8147" s="8"/>
      <c r="C8147"/>
      <c r="D8147"/>
      <c r="E8147"/>
      <c r="F8147"/>
      <c r="G8147" s="6"/>
      <c r="H8147"/>
      <c r="I8147"/>
      <c r="J8147"/>
      <c r="K8147"/>
      <c r="L8147"/>
      <c r="M8147"/>
      <c r="N8147"/>
      <c r="O8147"/>
      <c r="P8147"/>
      <c r="Q8147"/>
      <c r="R8147"/>
      <c r="S8147"/>
      <c r="T8147"/>
      <c r="U8147"/>
    </row>
    <row r="8148" spans="2:21" x14ac:dyDescent="0.35">
      <c r="B8148" s="8"/>
      <c r="C8148"/>
      <c r="D8148"/>
      <c r="E8148"/>
      <c r="F8148"/>
      <c r="G8148" s="6"/>
      <c r="H8148"/>
      <c r="I8148"/>
      <c r="J8148"/>
      <c r="K8148"/>
      <c r="L8148"/>
      <c r="M8148"/>
      <c r="N8148"/>
      <c r="O8148"/>
      <c r="P8148"/>
      <c r="Q8148"/>
      <c r="R8148"/>
      <c r="S8148"/>
      <c r="T8148"/>
      <c r="U8148"/>
    </row>
    <row r="8149" spans="2:21" x14ac:dyDescent="0.35">
      <c r="B8149" s="8"/>
      <c r="C8149"/>
      <c r="D8149"/>
      <c r="E8149"/>
      <c r="F8149"/>
      <c r="G8149" s="6"/>
      <c r="H8149"/>
      <c r="I8149"/>
      <c r="J8149"/>
      <c r="K8149"/>
      <c r="L8149"/>
      <c r="M8149"/>
      <c r="N8149"/>
      <c r="O8149"/>
      <c r="P8149"/>
      <c r="Q8149"/>
      <c r="R8149"/>
      <c r="S8149"/>
      <c r="T8149"/>
      <c r="U8149"/>
    </row>
    <row r="8150" spans="2:21" x14ac:dyDescent="0.35">
      <c r="B8150" s="8"/>
      <c r="C8150"/>
      <c r="D8150"/>
      <c r="E8150"/>
      <c r="F8150"/>
      <c r="G8150" s="6"/>
      <c r="H8150"/>
      <c r="I8150"/>
      <c r="J8150"/>
      <c r="K8150"/>
      <c r="L8150"/>
      <c r="M8150"/>
      <c r="N8150"/>
      <c r="O8150"/>
      <c r="P8150"/>
      <c r="Q8150"/>
      <c r="R8150"/>
      <c r="S8150"/>
      <c r="T8150"/>
      <c r="U8150"/>
    </row>
    <row r="8151" spans="2:21" x14ac:dyDescent="0.35">
      <c r="B8151" s="8"/>
      <c r="C8151"/>
      <c r="D8151"/>
      <c r="E8151"/>
      <c r="F8151"/>
      <c r="G8151" s="6"/>
      <c r="H8151"/>
      <c r="I8151"/>
      <c r="J8151"/>
      <c r="K8151"/>
      <c r="L8151"/>
      <c r="M8151"/>
      <c r="N8151"/>
      <c r="O8151"/>
      <c r="P8151"/>
      <c r="Q8151"/>
      <c r="R8151"/>
      <c r="S8151"/>
      <c r="T8151"/>
      <c r="U8151"/>
    </row>
    <row r="8152" spans="2:21" x14ac:dyDescent="0.35">
      <c r="B8152" s="8"/>
      <c r="C8152"/>
      <c r="D8152"/>
      <c r="E8152"/>
      <c r="F8152"/>
      <c r="G8152" s="6"/>
      <c r="H8152"/>
      <c r="I8152"/>
      <c r="J8152"/>
      <c r="K8152"/>
      <c r="L8152"/>
      <c r="M8152"/>
      <c r="N8152"/>
      <c r="O8152"/>
      <c r="P8152"/>
      <c r="Q8152"/>
      <c r="R8152"/>
      <c r="S8152"/>
      <c r="T8152"/>
      <c r="U8152"/>
    </row>
    <row r="8153" spans="2:21" x14ac:dyDescent="0.35">
      <c r="B8153" s="8"/>
      <c r="C8153"/>
      <c r="D8153"/>
      <c r="E8153"/>
      <c r="F8153"/>
      <c r="G8153" s="6"/>
      <c r="H8153"/>
      <c r="I8153"/>
      <c r="J8153"/>
      <c r="K8153"/>
      <c r="L8153"/>
      <c r="M8153"/>
      <c r="N8153"/>
      <c r="O8153"/>
      <c r="P8153"/>
      <c r="Q8153"/>
      <c r="R8153"/>
      <c r="S8153"/>
      <c r="T8153"/>
      <c r="U8153"/>
    </row>
    <row r="8154" spans="2:21" x14ac:dyDescent="0.35">
      <c r="B8154" s="8"/>
      <c r="C8154"/>
      <c r="D8154"/>
      <c r="E8154"/>
      <c r="F8154"/>
      <c r="G8154" s="6"/>
      <c r="H8154"/>
      <c r="I8154"/>
      <c r="J8154"/>
      <c r="K8154"/>
      <c r="L8154"/>
      <c r="M8154"/>
      <c r="N8154"/>
      <c r="O8154"/>
      <c r="P8154"/>
      <c r="Q8154"/>
      <c r="R8154"/>
      <c r="S8154"/>
      <c r="T8154"/>
      <c r="U8154"/>
    </row>
    <row r="8155" spans="2:21" x14ac:dyDescent="0.35">
      <c r="B8155" s="8"/>
      <c r="C8155"/>
      <c r="D8155"/>
      <c r="E8155"/>
      <c r="F8155"/>
      <c r="G8155" s="6"/>
      <c r="H8155"/>
      <c r="I8155"/>
      <c r="J8155"/>
      <c r="K8155"/>
      <c r="L8155"/>
      <c r="M8155"/>
      <c r="N8155"/>
      <c r="O8155"/>
      <c r="P8155"/>
      <c r="Q8155"/>
      <c r="R8155"/>
      <c r="S8155"/>
      <c r="T8155"/>
      <c r="U8155"/>
    </row>
    <row r="8156" spans="2:21" x14ac:dyDescent="0.35">
      <c r="B8156" s="8"/>
      <c r="C8156"/>
      <c r="D8156"/>
      <c r="E8156"/>
      <c r="F8156"/>
      <c r="G8156" s="6"/>
      <c r="H8156"/>
      <c r="I8156"/>
      <c r="J8156"/>
      <c r="K8156"/>
      <c r="L8156"/>
      <c r="M8156"/>
      <c r="N8156"/>
      <c r="O8156"/>
      <c r="P8156"/>
      <c r="Q8156"/>
      <c r="R8156"/>
      <c r="S8156"/>
      <c r="T8156"/>
      <c r="U8156"/>
    </row>
    <row r="8157" spans="2:21" x14ac:dyDescent="0.35">
      <c r="B8157" s="8"/>
      <c r="C8157"/>
      <c r="D8157"/>
      <c r="E8157"/>
      <c r="F8157"/>
      <c r="G8157" s="6"/>
      <c r="H8157"/>
      <c r="I8157"/>
      <c r="J8157"/>
      <c r="K8157"/>
      <c r="L8157"/>
      <c r="M8157"/>
      <c r="N8157"/>
      <c r="O8157"/>
      <c r="P8157"/>
      <c r="Q8157"/>
      <c r="R8157"/>
      <c r="S8157"/>
      <c r="T8157"/>
      <c r="U8157"/>
    </row>
    <row r="8158" spans="2:21" x14ac:dyDescent="0.35">
      <c r="B8158" s="8"/>
      <c r="C8158"/>
      <c r="D8158"/>
      <c r="E8158"/>
      <c r="F8158"/>
      <c r="G8158" s="6"/>
      <c r="H8158"/>
      <c r="I8158"/>
      <c r="J8158"/>
      <c r="K8158"/>
      <c r="L8158"/>
      <c r="M8158"/>
      <c r="N8158"/>
      <c r="O8158"/>
      <c r="P8158"/>
      <c r="Q8158"/>
      <c r="R8158"/>
      <c r="S8158"/>
      <c r="T8158"/>
      <c r="U8158"/>
    </row>
    <row r="8159" spans="2:21" x14ac:dyDescent="0.35">
      <c r="B8159" s="8"/>
      <c r="C8159"/>
      <c r="D8159"/>
      <c r="E8159"/>
      <c r="F8159"/>
      <c r="G8159" s="6"/>
      <c r="H8159"/>
      <c r="I8159"/>
      <c r="J8159"/>
      <c r="K8159"/>
      <c r="L8159"/>
      <c r="M8159"/>
      <c r="N8159"/>
      <c r="O8159"/>
      <c r="P8159"/>
      <c r="Q8159"/>
      <c r="R8159"/>
      <c r="S8159"/>
      <c r="T8159"/>
      <c r="U8159"/>
    </row>
    <row r="8160" spans="2:21" x14ac:dyDescent="0.35">
      <c r="B8160" s="8"/>
      <c r="C8160"/>
      <c r="D8160"/>
      <c r="E8160"/>
      <c r="F8160"/>
      <c r="G8160" s="6"/>
      <c r="H8160"/>
      <c r="I8160"/>
      <c r="J8160"/>
      <c r="K8160"/>
      <c r="L8160"/>
      <c r="M8160"/>
      <c r="N8160"/>
      <c r="O8160"/>
      <c r="P8160"/>
      <c r="Q8160"/>
      <c r="R8160"/>
      <c r="S8160"/>
      <c r="T8160"/>
      <c r="U8160"/>
    </row>
    <row r="8161" spans="2:21" x14ac:dyDescent="0.35">
      <c r="B8161" s="8"/>
      <c r="C8161"/>
      <c r="D8161"/>
      <c r="E8161"/>
      <c r="F8161"/>
      <c r="G8161" s="6"/>
      <c r="H8161"/>
      <c r="I8161"/>
      <c r="J8161"/>
      <c r="K8161"/>
      <c r="L8161"/>
      <c r="M8161"/>
      <c r="N8161"/>
      <c r="O8161"/>
      <c r="P8161"/>
      <c r="Q8161"/>
      <c r="R8161"/>
      <c r="S8161"/>
      <c r="T8161"/>
      <c r="U8161"/>
    </row>
    <row r="8162" spans="2:21" x14ac:dyDescent="0.35">
      <c r="B8162" s="8"/>
      <c r="C8162"/>
      <c r="D8162"/>
      <c r="E8162"/>
      <c r="F8162"/>
      <c r="G8162" s="6"/>
      <c r="H8162"/>
      <c r="I8162"/>
      <c r="J8162"/>
      <c r="K8162"/>
      <c r="L8162"/>
      <c r="M8162"/>
      <c r="N8162"/>
      <c r="O8162"/>
      <c r="P8162"/>
      <c r="Q8162"/>
      <c r="R8162"/>
      <c r="S8162"/>
      <c r="T8162"/>
      <c r="U8162"/>
    </row>
    <row r="8163" spans="2:21" x14ac:dyDescent="0.35">
      <c r="B8163" s="8"/>
      <c r="C8163"/>
      <c r="D8163"/>
      <c r="E8163"/>
      <c r="F8163"/>
      <c r="G8163" s="6"/>
      <c r="H8163"/>
      <c r="I8163"/>
      <c r="J8163"/>
      <c r="K8163"/>
      <c r="L8163"/>
      <c r="M8163"/>
      <c r="N8163"/>
      <c r="O8163"/>
      <c r="P8163"/>
      <c r="Q8163"/>
      <c r="R8163"/>
      <c r="S8163"/>
      <c r="T8163"/>
      <c r="U8163"/>
    </row>
    <row r="8164" spans="2:21" x14ac:dyDescent="0.35">
      <c r="B8164" s="8"/>
      <c r="C8164"/>
      <c r="D8164"/>
      <c r="E8164"/>
      <c r="F8164"/>
      <c r="G8164" s="6"/>
      <c r="H8164"/>
      <c r="I8164"/>
      <c r="J8164"/>
      <c r="K8164"/>
      <c r="L8164"/>
      <c r="M8164"/>
      <c r="N8164"/>
      <c r="O8164"/>
      <c r="P8164"/>
      <c r="Q8164"/>
      <c r="R8164"/>
      <c r="S8164"/>
      <c r="T8164"/>
      <c r="U8164"/>
    </row>
    <row r="8165" spans="2:21" x14ac:dyDescent="0.35">
      <c r="B8165" s="8"/>
      <c r="C8165"/>
      <c r="D8165"/>
      <c r="E8165"/>
      <c r="F8165"/>
      <c r="G8165" s="6"/>
      <c r="H8165"/>
      <c r="I8165"/>
      <c r="J8165"/>
      <c r="K8165"/>
      <c r="L8165"/>
      <c r="M8165"/>
      <c r="N8165"/>
      <c r="O8165"/>
      <c r="P8165"/>
      <c r="Q8165"/>
      <c r="R8165"/>
      <c r="S8165"/>
      <c r="T8165"/>
      <c r="U8165"/>
    </row>
    <row r="8166" spans="2:21" x14ac:dyDescent="0.35">
      <c r="B8166" s="8"/>
      <c r="C8166"/>
      <c r="D8166"/>
      <c r="E8166"/>
      <c r="F8166"/>
      <c r="G8166" s="6"/>
      <c r="H8166"/>
      <c r="I8166"/>
      <c r="J8166"/>
      <c r="K8166"/>
      <c r="L8166"/>
      <c r="M8166"/>
      <c r="N8166"/>
      <c r="O8166"/>
      <c r="P8166"/>
      <c r="Q8166"/>
      <c r="R8166"/>
      <c r="S8166"/>
      <c r="T8166"/>
      <c r="U8166"/>
    </row>
    <row r="8167" spans="2:21" x14ac:dyDescent="0.35">
      <c r="B8167" s="8"/>
      <c r="C8167"/>
      <c r="D8167"/>
      <c r="E8167"/>
      <c r="F8167"/>
      <c r="G8167" s="6"/>
      <c r="H8167"/>
      <c r="I8167"/>
      <c r="J8167"/>
      <c r="K8167"/>
      <c r="L8167"/>
      <c r="M8167"/>
      <c r="N8167"/>
      <c r="O8167"/>
      <c r="P8167"/>
      <c r="Q8167"/>
      <c r="R8167"/>
      <c r="S8167"/>
      <c r="T8167"/>
      <c r="U8167"/>
    </row>
    <row r="8168" spans="2:21" x14ac:dyDescent="0.35">
      <c r="B8168" s="8"/>
      <c r="C8168"/>
      <c r="D8168"/>
      <c r="E8168"/>
      <c r="F8168"/>
      <c r="G8168" s="6"/>
      <c r="H8168"/>
      <c r="I8168"/>
      <c r="J8168"/>
      <c r="K8168"/>
      <c r="L8168"/>
      <c r="M8168"/>
      <c r="N8168"/>
      <c r="O8168"/>
      <c r="P8168"/>
      <c r="Q8168"/>
      <c r="R8168"/>
      <c r="S8168"/>
      <c r="T8168"/>
      <c r="U8168"/>
    </row>
    <row r="8169" spans="2:21" x14ac:dyDescent="0.35">
      <c r="B8169" s="8"/>
      <c r="C8169"/>
      <c r="D8169"/>
      <c r="E8169"/>
      <c r="F8169"/>
      <c r="G8169" s="6"/>
      <c r="H8169"/>
      <c r="I8169"/>
      <c r="J8169"/>
      <c r="K8169"/>
      <c r="L8169"/>
      <c r="M8169"/>
      <c r="N8169"/>
      <c r="O8169"/>
      <c r="P8169"/>
      <c r="Q8169"/>
      <c r="R8169"/>
      <c r="S8169"/>
      <c r="T8169"/>
      <c r="U8169"/>
    </row>
    <row r="8170" spans="2:21" x14ac:dyDescent="0.35">
      <c r="B8170" s="8"/>
      <c r="C8170"/>
      <c r="D8170"/>
      <c r="E8170"/>
      <c r="F8170"/>
      <c r="G8170" s="6"/>
      <c r="H8170"/>
      <c r="I8170"/>
      <c r="J8170"/>
      <c r="K8170"/>
      <c r="L8170"/>
      <c r="M8170"/>
      <c r="N8170"/>
      <c r="O8170"/>
      <c r="P8170"/>
      <c r="Q8170"/>
      <c r="R8170"/>
      <c r="S8170"/>
      <c r="T8170"/>
      <c r="U8170"/>
    </row>
    <row r="8171" spans="2:21" x14ac:dyDescent="0.35">
      <c r="B8171" s="8"/>
      <c r="C8171"/>
      <c r="D8171"/>
      <c r="E8171"/>
      <c r="F8171"/>
      <c r="G8171" s="6"/>
      <c r="H8171"/>
      <c r="I8171"/>
      <c r="J8171"/>
      <c r="K8171"/>
      <c r="L8171"/>
      <c r="M8171"/>
      <c r="N8171"/>
      <c r="O8171"/>
      <c r="P8171"/>
      <c r="Q8171"/>
      <c r="R8171"/>
      <c r="S8171"/>
      <c r="T8171"/>
      <c r="U8171"/>
    </row>
    <row r="8172" spans="2:21" x14ac:dyDescent="0.35">
      <c r="B8172" s="8"/>
      <c r="C8172"/>
      <c r="D8172"/>
      <c r="E8172"/>
      <c r="F8172"/>
      <c r="G8172" s="6"/>
      <c r="H8172"/>
      <c r="I8172"/>
      <c r="J8172"/>
      <c r="K8172"/>
      <c r="L8172"/>
      <c r="M8172"/>
      <c r="N8172"/>
      <c r="O8172"/>
      <c r="P8172"/>
      <c r="Q8172"/>
      <c r="R8172"/>
      <c r="S8172"/>
      <c r="T8172"/>
      <c r="U8172"/>
    </row>
    <row r="8173" spans="2:21" x14ac:dyDescent="0.35">
      <c r="B8173" s="8"/>
      <c r="C8173"/>
      <c r="D8173"/>
      <c r="E8173"/>
      <c r="F8173"/>
      <c r="G8173" s="6"/>
      <c r="H8173"/>
      <c r="I8173"/>
      <c r="J8173"/>
      <c r="K8173"/>
      <c r="L8173"/>
      <c r="M8173"/>
      <c r="N8173"/>
      <c r="O8173"/>
      <c r="P8173"/>
      <c r="Q8173"/>
      <c r="R8173"/>
      <c r="S8173"/>
      <c r="T8173"/>
      <c r="U8173"/>
    </row>
    <row r="8174" spans="2:21" x14ac:dyDescent="0.35">
      <c r="B8174" s="8"/>
      <c r="C8174"/>
      <c r="D8174"/>
      <c r="E8174"/>
      <c r="F8174"/>
      <c r="G8174" s="6"/>
      <c r="H8174"/>
      <c r="I8174"/>
      <c r="J8174"/>
      <c r="K8174"/>
      <c r="L8174"/>
      <c r="M8174"/>
      <c r="N8174"/>
      <c r="O8174"/>
      <c r="P8174"/>
      <c r="Q8174"/>
      <c r="R8174"/>
      <c r="S8174"/>
      <c r="T8174"/>
      <c r="U8174"/>
    </row>
    <row r="8175" spans="2:21" x14ac:dyDescent="0.35">
      <c r="B8175" s="8"/>
      <c r="C8175"/>
      <c r="D8175"/>
      <c r="E8175"/>
      <c r="F8175"/>
      <c r="G8175" s="6"/>
      <c r="H8175"/>
      <c r="I8175"/>
      <c r="J8175"/>
      <c r="K8175"/>
      <c r="L8175"/>
      <c r="M8175"/>
      <c r="N8175"/>
      <c r="O8175"/>
      <c r="P8175"/>
      <c r="Q8175"/>
      <c r="R8175"/>
      <c r="S8175"/>
      <c r="T8175"/>
      <c r="U8175"/>
    </row>
    <row r="8176" spans="2:21" x14ac:dyDescent="0.35">
      <c r="B8176" s="8"/>
      <c r="C8176"/>
      <c r="D8176"/>
      <c r="E8176"/>
      <c r="F8176"/>
      <c r="G8176" s="6"/>
      <c r="H8176"/>
      <c r="I8176"/>
      <c r="J8176"/>
      <c r="K8176"/>
      <c r="L8176"/>
      <c r="M8176"/>
      <c r="N8176"/>
      <c r="O8176"/>
      <c r="P8176"/>
      <c r="Q8176"/>
      <c r="R8176"/>
      <c r="S8176"/>
      <c r="T8176"/>
      <c r="U8176"/>
    </row>
    <row r="8177" spans="2:21" x14ac:dyDescent="0.35">
      <c r="B8177" s="8"/>
      <c r="C8177"/>
      <c r="D8177"/>
      <c r="E8177"/>
      <c r="F8177"/>
      <c r="G8177" s="6"/>
      <c r="H8177"/>
      <c r="I8177"/>
      <c r="J8177"/>
      <c r="K8177"/>
      <c r="L8177"/>
      <c r="M8177"/>
      <c r="N8177"/>
      <c r="O8177"/>
      <c r="P8177"/>
      <c r="Q8177"/>
      <c r="R8177"/>
      <c r="S8177"/>
      <c r="T8177"/>
      <c r="U8177"/>
    </row>
    <row r="8178" spans="2:21" x14ac:dyDescent="0.35">
      <c r="B8178" s="8"/>
      <c r="C8178"/>
      <c r="D8178"/>
      <c r="E8178"/>
      <c r="F8178"/>
      <c r="G8178" s="6"/>
      <c r="H8178"/>
      <c r="I8178"/>
      <c r="J8178"/>
      <c r="K8178"/>
      <c r="L8178"/>
      <c r="M8178"/>
      <c r="N8178"/>
      <c r="O8178"/>
      <c r="P8178"/>
      <c r="Q8178"/>
      <c r="R8178"/>
      <c r="S8178"/>
      <c r="T8178"/>
      <c r="U8178"/>
    </row>
    <row r="8179" spans="2:21" x14ac:dyDescent="0.35">
      <c r="B8179" s="8"/>
      <c r="C8179"/>
      <c r="D8179"/>
      <c r="E8179"/>
      <c r="F8179"/>
      <c r="G8179" s="6"/>
      <c r="H8179"/>
      <c r="I8179"/>
      <c r="J8179"/>
      <c r="K8179"/>
      <c r="L8179"/>
      <c r="M8179"/>
      <c r="N8179"/>
      <c r="O8179"/>
      <c r="P8179"/>
      <c r="Q8179"/>
      <c r="R8179"/>
      <c r="S8179"/>
      <c r="T8179"/>
      <c r="U8179"/>
    </row>
    <row r="8180" spans="2:21" x14ac:dyDescent="0.35">
      <c r="B8180" s="8"/>
      <c r="C8180"/>
      <c r="D8180"/>
      <c r="E8180"/>
      <c r="F8180"/>
      <c r="G8180" s="6"/>
      <c r="H8180"/>
      <c r="I8180"/>
      <c r="J8180"/>
      <c r="K8180"/>
      <c r="L8180"/>
      <c r="M8180"/>
      <c r="N8180"/>
      <c r="O8180"/>
      <c r="P8180"/>
      <c r="Q8180"/>
      <c r="R8180"/>
      <c r="S8180"/>
      <c r="T8180"/>
      <c r="U8180"/>
    </row>
    <row r="8181" spans="2:21" x14ac:dyDescent="0.35">
      <c r="B8181" s="8"/>
      <c r="C8181"/>
      <c r="D8181"/>
      <c r="E8181"/>
      <c r="F8181"/>
      <c r="G8181" s="6"/>
      <c r="H8181"/>
      <c r="I8181"/>
      <c r="J8181"/>
      <c r="K8181"/>
      <c r="L8181"/>
      <c r="M8181"/>
      <c r="N8181"/>
      <c r="O8181"/>
      <c r="P8181"/>
      <c r="Q8181"/>
      <c r="R8181"/>
      <c r="S8181"/>
      <c r="T8181"/>
      <c r="U8181"/>
    </row>
    <row r="8182" spans="2:21" x14ac:dyDescent="0.35">
      <c r="B8182" s="8"/>
      <c r="C8182"/>
      <c r="D8182"/>
      <c r="E8182"/>
      <c r="F8182"/>
      <c r="G8182" s="6"/>
      <c r="H8182"/>
      <c r="I8182"/>
      <c r="J8182"/>
      <c r="K8182"/>
      <c r="L8182"/>
      <c r="M8182"/>
      <c r="N8182"/>
      <c r="O8182"/>
      <c r="P8182"/>
      <c r="Q8182"/>
      <c r="R8182"/>
      <c r="S8182"/>
      <c r="T8182"/>
      <c r="U8182"/>
    </row>
    <row r="8183" spans="2:21" x14ac:dyDescent="0.35">
      <c r="B8183" s="8"/>
      <c r="C8183"/>
      <c r="D8183"/>
      <c r="E8183"/>
      <c r="F8183"/>
      <c r="G8183" s="6"/>
      <c r="H8183"/>
      <c r="I8183"/>
      <c r="J8183"/>
      <c r="K8183"/>
      <c r="L8183"/>
      <c r="M8183"/>
      <c r="N8183"/>
      <c r="O8183"/>
      <c r="P8183"/>
      <c r="Q8183"/>
      <c r="R8183"/>
      <c r="S8183"/>
      <c r="T8183"/>
      <c r="U8183"/>
    </row>
    <row r="8184" spans="2:21" x14ac:dyDescent="0.35">
      <c r="B8184" s="8"/>
      <c r="C8184"/>
      <c r="D8184"/>
      <c r="E8184"/>
      <c r="F8184"/>
      <c r="G8184" s="6"/>
      <c r="H8184"/>
      <c r="I8184"/>
      <c r="J8184"/>
      <c r="K8184"/>
      <c r="L8184"/>
      <c r="M8184"/>
      <c r="N8184"/>
      <c r="O8184"/>
      <c r="P8184"/>
      <c r="Q8184"/>
      <c r="R8184"/>
      <c r="S8184"/>
      <c r="T8184"/>
      <c r="U8184"/>
    </row>
    <row r="8185" spans="2:21" x14ac:dyDescent="0.35">
      <c r="B8185" s="8"/>
      <c r="C8185"/>
      <c r="D8185"/>
      <c r="E8185"/>
      <c r="F8185"/>
      <c r="G8185" s="6"/>
      <c r="H8185"/>
      <c r="I8185"/>
      <c r="J8185"/>
      <c r="K8185"/>
      <c r="L8185"/>
      <c r="M8185"/>
      <c r="N8185"/>
      <c r="O8185"/>
      <c r="P8185"/>
      <c r="Q8185"/>
      <c r="R8185"/>
      <c r="S8185"/>
      <c r="T8185"/>
      <c r="U8185"/>
    </row>
    <row r="8186" spans="2:21" x14ac:dyDescent="0.35">
      <c r="B8186" s="8"/>
      <c r="C8186"/>
      <c r="D8186"/>
      <c r="E8186"/>
      <c r="F8186"/>
      <c r="G8186" s="6"/>
      <c r="H8186"/>
      <c r="I8186"/>
      <c r="J8186"/>
      <c r="K8186"/>
      <c r="L8186"/>
      <c r="M8186"/>
      <c r="N8186"/>
      <c r="O8186"/>
      <c r="P8186"/>
      <c r="Q8186"/>
      <c r="R8186"/>
      <c r="S8186"/>
      <c r="T8186"/>
      <c r="U8186"/>
    </row>
    <row r="8187" spans="2:21" x14ac:dyDescent="0.35">
      <c r="B8187" s="8"/>
      <c r="C8187"/>
      <c r="D8187"/>
      <c r="E8187"/>
      <c r="F8187"/>
      <c r="G8187" s="6"/>
      <c r="H8187"/>
      <c r="I8187"/>
      <c r="J8187"/>
      <c r="K8187"/>
      <c r="L8187"/>
      <c r="M8187"/>
      <c r="N8187"/>
      <c r="O8187"/>
      <c r="P8187"/>
      <c r="Q8187"/>
      <c r="R8187"/>
      <c r="S8187"/>
      <c r="T8187"/>
      <c r="U8187"/>
    </row>
    <row r="8188" spans="2:21" x14ac:dyDescent="0.35">
      <c r="B8188" s="8"/>
      <c r="C8188"/>
      <c r="D8188"/>
      <c r="E8188"/>
      <c r="F8188"/>
      <c r="G8188" s="6"/>
      <c r="H8188"/>
      <c r="I8188"/>
      <c r="J8188"/>
      <c r="K8188"/>
      <c r="L8188"/>
      <c r="M8188"/>
      <c r="N8188"/>
      <c r="O8188"/>
      <c r="P8188"/>
      <c r="Q8188"/>
      <c r="R8188"/>
      <c r="S8188"/>
      <c r="T8188"/>
      <c r="U8188"/>
    </row>
    <row r="8189" spans="2:21" x14ac:dyDescent="0.35">
      <c r="B8189" s="8"/>
      <c r="C8189"/>
      <c r="D8189"/>
      <c r="E8189"/>
      <c r="F8189"/>
      <c r="G8189" s="6"/>
      <c r="H8189"/>
      <c r="I8189"/>
      <c r="J8189"/>
      <c r="K8189"/>
      <c r="L8189"/>
      <c r="M8189"/>
      <c r="N8189"/>
      <c r="O8189"/>
      <c r="P8189"/>
      <c r="Q8189"/>
      <c r="R8189"/>
      <c r="S8189"/>
      <c r="T8189"/>
      <c r="U8189"/>
    </row>
    <row r="8190" spans="2:21" x14ac:dyDescent="0.35">
      <c r="B8190" s="8"/>
      <c r="C8190"/>
      <c r="D8190"/>
      <c r="E8190"/>
      <c r="F8190"/>
      <c r="G8190" s="6"/>
      <c r="H8190"/>
      <c r="I8190"/>
      <c r="J8190"/>
      <c r="K8190"/>
      <c r="L8190"/>
      <c r="M8190"/>
      <c r="N8190"/>
      <c r="O8190"/>
      <c r="P8190"/>
      <c r="Q8190"/>
      <c r="R8190"/>
      <c r="S8190"/>
      <c r="T8190"/>
      <c r="U8190"/>
    </row>
    <row r="8191" spans="2:21" x14ac:dyDescent="0.35">
      <c r="B8191" s="8"/>
      <c r="C8191"/>
      <c r="D8191"/>
      <c r="E8191"/>
      <c r="F8191"/>
      <c r="G8191" s="6"/>
      <c r="H8191"/>
      <c r="I8191"/>
      <c r="J8191"/>
      <c r="K8191"/>
      <c r="L8191"/>
      <c r="M8191"/>
      <c r="N8191"/>
      <c r="O8191"/>
      <c r="P8191"/>
      <c r="Q8191"/>
      <c r="R8191"/>
      <c r="S8191"/>
      <c r="T8191"/>
      <c r="U8191"/>
    </row>
    <row r="8192" spans="2:21" x14ac:dyDescent="0.35">
      <c r="B8192" s="8"/>
      <c r="C8192"/>
      <c r="D8192"/>
      <c r="E8192"/>
      <c r="F8192"/>
      <c r="G8192" s="6"/>
      <c r="H8192"/>
      <c r="I8192"/>
      <c r="J8192"/>
      <c r="K8192"/>
      <c r="L8192"/>
      <c r="M8192"/>
      <c r="N8192"/>
      <c r="O8192"/>
      <c r="P8192"/>
      <c r="Q8192"/>
      <c r="R8192"/>
      <c r="S8192"/>
      <c r="T8192"/>
      <c r="U8192"/>
    </row>
    <row r="8193" spans="2:21" x14ac:dyDescent="0.35">
      <c r="B8193" s="8"/>
      <c r="C8193"/>
      <c r="D8193"/>
      <c r="E8193"/>
      <c r="F8193"/>
      <c r="G8193" s="6"/>
      <c r="H8193"/>
      <c r="I8193"/>
      <c r="J8193"/>
      <c r="K8193"/>
      <c r="L8193"/>
      <c r="M8193"/>
      <c r="N8193"/>
      <c r="O8193"/>
      <c r="P8193"/>
      <c r="Q8193"/>
      <c r="R8193"/>
      <c r="S8193"/>
      <c r="T8193"/>
      <c r="U8193"/>
    </row>
    <row r="8194" spans="2:21" x14ac:dyDescent="0.35">
      <c r="B8194" s="8"/>
      <c r="C8194"/>
      <c r="D8194"/>
      <c r="E8194"/>
      <c r="F8194"/>
      <c r="G8194" s="6"/>
      <c r="H8194"/>
      <c r="I8194"/>
      <c r="J8194"/>
      <c r="K8194"/>
      <c r="L8194"/>
      <c r="M8194"/>
      <c r="N8194"/>
      <c r="O8194"/>
      <c r="P8194"/>
      <c r="Q8194"/>
      <c r="R8194"/>
      <c r="S8194"/>
      <c r="T8194"/>
      <c r="U8194"/>
    </row>
    <row r="8195" spans="2:21" x14ac:dyDescent="0.35">
      <c r="B8195" s="8"/>
      <c r="C8195"/>
      <c r="D8195"/>
      <c r="E8195"/>
      <c r="F8195"/>
      <c r="G8195" s="6"/>
      <c r="H8195"/>
      <c r="I8195"/>
      <c r="J8195"/>
      <c r="K8195"/>
      <c r="L8195"/>
      <c r="M8195"/>
      <c r="N8195"/>
      <c r="O8195"/>
      <c r="P8195"/>
      <c r="Q8195"/>
      <c r="R8195"/>
      <c r="S8195"/>
      <c r="T8195"/>
      <c r="U8195"/>
    </row>
    <row r="8196" spans="2:21" x14ac:dyDescent="0.35">
      <c r="B8196" s="8"/>
      <c r="C8196"/>
      <c r="D8196"/>
      <c r="E8196"/>
      <c r="F8196"/>
      <c r="G8196" s="6"/>
      <c r="H8196"/>
      <c r="I8196"/>
      <c r="J8196"/>
      <c r="K8196"/>
      <c r="L8196"/>
      <c r="M8196"/>
      <c r="N8196"/>
      <c r="O8196"/>
      <c r="P8196"/>
      <c r="Q8196"/>
      <c r="R8196"/>
      <c r="S8196"/>
      <c r="T8196"/>
      <c r="U8196"/>
    </row>
    <row r="8197" spans="2:21" x14ac:dyDescent="0.35">
      <c r="B8197" s="8"/>
      <c r="C8197"/>
      <c r="D8197"/>
      <c r="E8197"/>
      <c r="F8197"/>
      <c r="G8197" s="6"/>
      <c r="H8197"/>
      <c r="I8197"/>
      <c r="J8197"/>
      <c r="K8197"/>
      <c r="L8197"/>
      <c r="M8197"/>
      <c r="N8197"/>
      <c r="O8197"/>
      <c r="P8197"/>
      <c r="Q8197"/>
      <c r="R8197"/>
      <c r="S8197"/>
      <c r="T8197"/>
      <c r="U8197"/>
    </row>
    <row r="8198" spans="2:21" x14ac:dyDescent="0.35">
      <c r="B8198" s="8"/>
      <c r="C8198"/>
      <c r="D8198"/>
      <c r="E8198"/>
      <c r="F8198"/>
      <c r="G8198" s="6"/>
      <c r="H8198"/>
      <c r="I8198"/>
      <c r="J8198"/>
      <c r="K8198"/>
      <c r="L8198"/>
      <c r="M8198"/>
      <c r="N8198"/>
      <c r="O8198"/>
      <c r="P8198"/>
      <c r="Q8198"/>
      <c r="R8198"/>
      <c r="S8198"/>
      <c r="T8198"/>
      <c r="U8198"/>
    </row>
    <row r="8199" spans="2:21" x14ac:dyDescent="0.35">
      <c r="B8199" s="8"/>
      <c r="C8199"/>
      <c r="D8199"/>
      <c r="E8199"/>
      <c r="F8199"/>
      <c r="G8199" s="6"/>
      <c r="H8199"/>
      <c r="I8199"/>
      <c r="J8199"/>
      <c r="K8199"/>
      <c r="L8199"/>
      <c r="M8199"/>
      <c r="N8199"/>
      <c r="O8199"/>
      <c r="P8199"/>
      <c r="Q8199"/>
      <c r="R8199"/>
      <c r="S8199"/>
      <c r="T8199"/>
      <c r="U8199"/>
    </row>
    <row r="8200" spans="2:21" x14ac:dyDescent="0.35">
      <c r="B8200" s="8"/>
      <c r="C8200"/>
      <c r="D8200"/>
      <c r="E8200"/>
      <c r="F8200"/>
      <c r="G8200" s="6"/>
      <c r="H8200"/>
      <c r="I8200"/>
      <c r="J8200"/>
      <c r="K8200"/>
      <c r="L8200"/>
      <c r="M8200"/>
      <c r="N8200"/>
      <c r="O8200"/>
      <c r="P8200"/>
      <c r="Q8200"/>
      <c r="R8200"/>
      <c r="S8200"/>
      <c r="T8200"/>
      <c r="U8200"/>
    </row>
    <row r="8201" spans="2:21" x14ac:dyDescent="0.35">
      <c r="B8201" s="8"/>
      <c r="C8201"/>
      <c r="D8201"/>
      <c r="E8201"/>
      <c r="F8201"/>
      <c r="G8201" s="6"/>
      <c r="H8201"/>
      <c r="I8201"/>
      <c r="J8201"/>
      <c r="K8201"/>
      <c r="L8201"/>
      <c r="M8201"/>
      <c r="N8201"/>
      <c r="O8201"/>
      <c r="P8201"/>
      <c r="Q8201"/>
      <c r="R8201"/>
      <c r="S8201"/>
      <c r="T8201"/>
      <c r="U8201"/>
    </row>
    <row r="8202" spans="2:21" x14ac:dyDescent="0.35">
      <c r="B8202" s="8"/>
      <c r="C8202"/>
      <c r="D8202"/>
      <c r="E8202"/>
      <c r="F8202"/>
      <c r="G8202" s="6"/>
      <c r="H8202"/>
      <c r="I8202"/>
      <c r="J8202"/>
      <c r="K8202"/>
      <c r="L8202"/>
      <c r="M8202"/>
      <c r="N8202"/>
      <c r="O8202"/>
      <c r="P8202"/>
      <c r="Q8202"/>
      <c r="R8202"/>
      <c r="S8202"/>
      <c r="T8202"/>
      <c r="U8202"/>
    </row>
    <row r="8203" spans="2:21" x14ac:dyDescent="0.35">
      <c r="B8203" s="8"/>
      <c r="C8203"/>
      <c r="D8203"/>
      <c r="E8203"/>
      <c r="F8203"/>
      <c r="G8203" s="6"/>
      <c r="H8203"/>
      <c r="I8203"/>
      <c r="J8203"/>
      <c r="K8203"/>
      <c r="L8203"/>
      <c r="M8203"/>
      <c r="N8203"/>
      <c r="O8203"/>
      <c r="P8203"/>
      <c r="Q8203"/>
      <c r="R8203"/>
      <c r="S8203"/>
      <c r="T8203"/>
      <c r="U8203"/>
    </row>
    <row r="8204" spans="2:21" x14ac:dyDescent="0.35">
      <c r="B8204" s="8"/>
      <c r="C8204"/>
      <c r="D8204"/>
      <c r="E8204"/>
      <c r="F8204"/>
      <c r="G8204" s="6"/>
      <c r="H8204"/>
      <c r="I8204"/>
      <c r="J8204"/>
      <c r="K8204"/>
      <c r="L8204"/>
      <c r="M8204"/>
      <c r="N8204"/>
      <c r="O8204"/>
      <c r="P8204"/>
      <c r="Q8204"/>
      <c r="R8204"/>
      <c r="S8204"/>
      <c r="T8204"/>
      <c r="U8204"/>
    </row>
    <row r="8205" spans="2:21" x14ac:dyDescent="0.35">
      <c r="B8205" s="8"/>
      <c r="C8205"/>
      <c r="D8205"/>
      <c r="E8205"/>
      <c r="F8205"/>
      <c r="G8205" s="6"/>
      <c r="H8205"/>
      <c r="I8205"/>
      <c r="J8205"/>
      <c r="K8205"/>
      <c r="L8205"/>
      <c r="M8205"/>
      <c r="N8205"/>
      <c r="O8205"/>
      <c r="P8205"/>
      <c r="Q8205"/>
      <c r="R8205"/>
      <c r="S8205"/>
      <c r="T8205"/>
      <c r="U8205"/>
    </row>
    <row r="8206" spans="2:21" x14ac:dyDescent="0.35">
      <c r="B8206" s="8"/>
      <c r="C8206"/>
      <c r="D8206"/>
      <c r="E8206"/>
      <c r="F8206"/>
      <c r="G8206" s="6"/>
      <c r="H8206"/>
      <c r="I8206"/>
      <c r="J8206"/>
      <c r="K8206"/>
      <c r="L8206"/>
      <c r="M8206"/>
      <c r="N8206"/>
      <c r="O8206"/>
      <c r="P8206"/>
      <c r="Q8206"/>
      <c r="R8206"/>
      <c r="S8206"/>
      <c r="T8206"/>
      <c r="U8206"/>
    </row>
    <row r="8207" spans="2:21" x14ac:dyDescent="0.35">
      <c r="B8207" s="8"/>
      <c r="C8207"/>
      <c r="D8207"/>
      <c r="E8207"/>
      <c r="F8207"/>
      <c r="G8207" s="6"/>
      <c r="H8207"/>
      <c r="I8207"/>
      <c r="J8207"/>
      <c r="K8207"/>
      <c r="L8207"/>
      <c r="M8207"/>
      <c r="N8207"/>
      <c r="O8207"/>
      <c r="P8207"/>
      <c r="Q8207"/>
      <c r="R8207"/>
      <c r="S8207"/>
      <c r="T8207"/>
      <c r="U8207"/>
    </row>
    <row r="8208" spans="2:21" x14ac:dyDescent="0.35">
      <c r="B8208" s="8"/>
      <c r="C8208"/>
      <c r="D8208"/>
      <c r="E8208"/>
      <c r="F8208"/>
      <c r="G8208" s="6"/>
      <c r="H8208"/>
      <c r="I8208"/>
      <c r="J8208"/>
      <c r="K8208"/>
      <c r="L8208"/>
      <c r="M8208"/>
      <c r="N8208"/>
      <c r="O8208"/>
      <c r="P8208"/>
      <c r="Q8208"/>
      <c r="R8208"/>
      <c r="S8208"/>
      <c r="T8208"/>
      <c r="U8208"/>
    </row>
    <row r="8209" spans="2:21" x14ac:dyDescent="0.35">
      <c r="B8209" s="8"/>
      <c r="C8209"/>
      <c r="D8209"/>
      <c r="E8209"/>
      <c r="F8209"/>
      <c r="G8209" s="6"/>
      <c r="H8209"/>
      <c r="I8209"/>
      <c r="J8209"/>
      <c r="K8209"/>
      <c r="L8209"/>
      <c r="M8209"/>
      <c r="N8209"/>
      <c r="O8209"/>
      <c r="P8209"/>
      <c r="Q8209"/>
      <c r="R8209"/>
      <c r="S8209"/>
      <c r="T8209"/>
      <c r="U8209"/>
    </row>
    <row r="8210" spans="2:21" x14ac:dyDescent="0.35">
      <c r="B8210" s="8"/>
      <c r="C8210"/>
      <c r="D8210"/>
      <c r="E8210"/>
      <c r="F8210"/>
      <c r="G8210" s="6"/>
      <c r="H8210"/>
      <c r="I8210"/>
      <c r="J8210"/>
      <c r="K8210"/>
      <c r="L8210"/>
      <c r="M8210"/>
      <c r="N8210"/>
      <c r="O8210"/>
      <c r="P8210"/>
      <c r="Q8210"/>
      <c r="R8210"/>
      <c r="S8210"/>
      <c r="T8210"/>
      <c r="U8210"/>
    </row>
    <row r="8211" spans="2:21" x14ac:dyDescent="0.35">
      <c r="B8211" s="8"/>
      <c r="C8211"/>
      <c r="D8211"/>
      <c r="E8211"/>
      <c r="F8211"/>
      <c r="G8211" s="6"/>
      <c r="H8211"/>
      <c r="I8211"/>
      <c r="J8211"/>
      <c r="K8211"/>
      <c r="L8211"/>
      <c r="M8211"/>
      <c r="N8211"/>
      <c r="O8211"/>
      <c r="P8211"/>
      <c r="Q8211"/>
      <c r="R8211"/>
      <c r="S8211"/>
      <c r="T8211"/>
      <c r="U8211"/>
    </row>
    <row r="8212" spans="2:21" x14ac:dyDescent="0.35">
      <c r="B8212" s="8"/>
      <c r="C8212"/>
      <c r="D8212"/>
      <c r="E8212"/>
      <c r="F8212"/>
      <c r="G8212" s="6"/>
      <c r="H8212"/>
      <c r="I8212"/>
      <c r="J8212"/>
      <c r="K8212"/>
      <c r="L8212"/>
      <c r="M8212"/>
      <c r="N8212"/>
      <c r="O8212"/>
      <c r="P8212"/>
      <c r="Q8212"/>
      <c r="R8212"/>
      <c r="S8212"/>
      <c r="T8212"/>
      <c r="U8212"/>
    </row>
    <row r="8213" spans="2:21" x14ac:dyDescent="0.35">
      <c r="B8213" s="8"/>
      <c r="C8213"/>
      <c r="D8213"/>
      <c r="E8213"/>
      <c r="F8213"/>
      <c r="G8213" s="6"/>
      <c r="H8213"/>
      <c r="I8213"/>
      <c r="J8213"/>
      <c r="K8213"/>
      <c r="L8213"/>
      <c r="M8213"/>
      <c r="N8213"/>
      <c r="O8213"/>
      <c r="P8213"/>
      <c r="Q8213"/>
      <c r="R8213"/>
      <c r="S8213"/>
      <c r="T8213"/>
      <c r="U8213"/>
    </row>
    <row r="8214" spans="2:21" x14ac:dyDescent="0.35">
      <c r="B8214" s="8"/>
      <c r="C8214"/>
      <c r="D8214"/>
      <c r="E8214"/>
      <c r="F8214"/>
      <c r="G8214" s="6"/>
      <c r="H8214"/>
      <c r="I8214"/>
      <c r="J8214"/>
      <c r="K8214"/>
      <c r="L8214"/>
      <c r="M8214"/>
      <c r="N8214"/>
      <c r="O8214"/>
      <c r="P8214"/>
      <c r="Q8214"/>
      <c r="R8214"/>
      <c r="S8214"/>
      <c r="T8214"/>
      <c r="U8214"/>
    </row>
    <row r="8215" spans="2:21" x14ac:dyDescent="0.35">
      <c r="B8215" s="8"/>
      <c r="C8215"/>
      <c r="D8215"/>
      <c r="E8215"/>
      <c r="F8215"/>
      <c r="G8215" s="6"/>
      <c r="H8215"/>
      <c r="I8215"/>
      <c r="J8215"/>
      <c r="K8215"/>
      <c r="L8215"/>
      <c r="M8215"/>
      <c r="N8215"/>
      <c r="O8215"/>
      <c r="P8215"/>
      <c r="Q8215"/>
      <c r="R8215"/>
      <c r="S8215"/>
      <c r="T8215"/>
      <c r="U8215"/>
    </row>
    <row r="8216" spans="2:21" x14ac:dyDescent="0.35">
      <c r="B8216" s="8"/>
      <c r="C8216"/>
      <c r="D8216"/>
      <c r="E8216"/>
      <c r="F8216"/>
      <c r="G8216" s="6"/>
      <c r="H8216"/>
      <c r="I8216"/>
      <c r="J8216"/>
      <c r="K8216"/>
      <c r="L8216"/>
      <c r="M8216"/>
      <c r="N8216"/>
      <c r="O8216"/>
      <c r="P8216"/>
      <c r="Q8216"/>
      <c r="R8216"/>
      <c r="S8216"/>
      <c r="T8216"/>
      <c r="U8216"/>
    </row>
    <row r="8217" spans="2:21" x14ac:dyDescent="0.35">
      <c r="B8217" s="8"/>
      <c r="C8217"/>
      <c r="D8217"/>
      <c r="E8217"/>
      <c r="F8217"/>
      <c r="G8217" s="6"/>
      <c r="H8217"/>
      <c r="I8217"/>
      <c r="J8217"/>
      <c r="K8217"/>
      <c r="L8217"/>
      <c r="M8217"/>
      <c r="N8217"/>
      <c r="O8217"/>
      <c r="P8217"/>
      <c r="Q8217"/>
      <c r="R8217"/>
      <c r="S8217"/>
      <c r="T8217"/>
      <c r="U8217"/>
    </row>
    <row r="8218" spans="2:21" x14ac:dyDescent="0.35">
      <c r="B8218" s="8"/>
      <c r="C8218"/>
      <c r="D8218"/>
      <c r="E8218"/>
      <c r="F8218"/>
      <c r="G8218" s="6"/>
      <c r="H8218"/>
      <c r="I8218"/>
      <c r="J8218"/>
      <c r="K8218"/>
      <c r="L8218"/>
      <c r="M8218"/>
      <c r="N8218"/>
      <c r="O8218"/>
      <c r="P8218"/>
      <c r="Q8218"/>
      <c r="R8218"/>
      <c r="S8218"/>
      <c r="T8218"/>
      <c r="U8218"/>
    </row>
    <row r="8219" spans="2:21" x14ac:dyDescent="0.35">
      <c r="B8219" s="8"/>
      <c r="C8219"/>
      <c r="D8219"/>
      <c r="E8219"/>
      <c r="F8219"/>
      <c r="G8219" s="6"/>
      <c r="H8219"/>
      <c r="I8219"/>
      <c r="J8219"/>
      <c r="K8219"/>
      <c r="L8219"/>
      <c r="M8219"/>
      <c r="N8219"/>
      <c r="O8219"/>
      <c r="P8219"/>
      <c r="Q8219"/>
      <c r="R8219"/>
      <c r="S8219"/>
      <c r="T8219"/>
      <c r="U8219"/>
    </row>
    <row r="8220" spans="2:21" x14ac:dyDescent="0.35">
      <c r="B8220" s="8"/>
      <c r="C8220"/>
      <c r="D8220"/>
      <c r="E8220"/>
      <c r="F8220"/>
      <c r="G8220" s="6"/>
      <c r="H8220"/>
      <c r="I8220"/>
      <c r="J8220"/>
      <c r="K8220"/>
      <c r="L8220"/>
      <c r="M8220"/>
      <c r="N8220"/>
      <c r="O8220"/>
      <c r="P8220"/>
      <c r="Q8220"/>
      <c r="R8220"/>
      <c r="S8220"/>
      <c r="T8220"/>
      <c r="U8220"/>
    </row>
    <row r="8221" spans="2:21" x14ac:dyDescent="0.35">
      <c r="B8221" s="8"/>
      <c r="C8221"/>
      <c r="D8221"/>
      <c r="E8221"/>
      <c r="F8221"/>
      <c r="G8221" s="6"/>
      <c r="H8221"/>
      <c r="I8221"/>
      <c r="J8221"/>
      <c r="K8221"/>
      <c r="L8221"/>
      <c r="M8221"/>
      <c r="N8221"/>
      <c r="O8221"/>
      <c r="P8221"/>
      <c r="Q8221"/>
      <c r="R8221"/>
      <c r="S8221"/>
      <c r="T8221"/>
      <c r="U8221"/>
    </row>
    <row r="8222" spans="2:21" x14ac:dyDescent="0.35">
      <c r="B8222" s="8"/>
      <c r="C8222"/>
      <c r="D8222"/>
      <c r="E8222"/>
      <c r="F8222"/>
      <c r="G8222" s="6"/>
      <c r="H8222"/>
      <c r="I8222"/>
      <c r="J8222"/>
      <c r="K8222"/>
      <c r="L8222"/>
      <c r="M8222"/>
      <c r="N8222"/>
      <c r="O8222"/>
      <c r="P8222"/>
      <c r="Q8222"/>
      <c r="R8222"/>
      <c r="S8222"/>
      <c r="T8222"/>
      <c r="U8222"/>
    </row>
    <row r="8223" spans="2:21" x14ac:dyDescent="0.35">
      <c r="B8223" s="8"/>
      <c r="C8223"/>
      <c r="D8223"/>
      <c r="E8223"/>
      <c r="F8223"/>
      <c r="G8223" s="6"/>
      <c r="H8223"/>
      <c r="I8223"/>
      <c r="J8223"/>
      <c r="K8223"/>
      <c r="L8223"/>
      <c r="M8223"/>
      <c r="N8223"/>
      <c r="O8223"/>
      <c r="P8223"/>
      <c r="Q8223"/>
      <c r="R8223"/>
      <c r="S8223"/>
      <c r="T8223"/>
      <c r="U8223"/>
    </row>
    <row r="8224" spans="2:21" x14ac:dyDescent="0.35">
      <c r="B8224" s="8"/>
      <c r="C8224"/>
      <c r="D8224"/>
      <c r="E8224"/>
      <c r="F8224"/>
      <c r="G8224" s="6"/>
      <c r="H8224"/>
      <c r="I8224"/>
      <c r="J8224"/>
      <c r="K8224"/>
      <c r="L8224"/>
      <c r="M8224"/>
      <c r="N8224"/>
      <c r="O8224"/>
      <c r="P8224"/>
      <c r="Q8224"/>
      <c r="R8224"/>
      <c r="S8224"/>
      <c r="T8224"/>
      <c r="U8224"/>
    </row>
    <row r="8225" spans="2:21" x14ac:dyDescent="0.35">
      <c r="B8225" s="8"/>
      <c r="C8225"/>
      <c r="D8225"/>
      <c r="E8225"/>
      <c r="F8225"/>
      <c r="G8225" s="6"/>
      <c r="H8225"/>
      <c r="I8225"/>
      <c r="J8225"/>
      <c r="K8225"/>
      <c r="L8225"/>
      <c r="M8225"/>
      <c r="N8225"/>
      <c r="O8225"/>
      <c r="P8225"/>
      <c r="Q8225"/>
      <c r="R8225"/>
      <c r="S8225"/>
      <c r="T8225"/>
      <c r="U8225"/>
    </row>
    <row r="8226" spans="2:21" x14ac:dyDescent="0.35">
      <c r="B8226" s="8"/>
      <c r="C8226"/>
      <c r="D8226"/>
      <c r="E8226"/>
      <c r="F8226"/>
      <c r="G8226" s="6"/>
      <c r="H8226"/>
      <c r="I8226"/>
      <c r="J8226"/>
      <c r="K8226"/>
      <c r="L8226"/>
      <c r="M8226"/>
      <c r="N8226"/>
      <c r="O8226"/>
      <c r="P8226"/>
      <c r="Q8226"/>
      <c r="R8226"/>
      <c r="S8226"/>
      <c r="T8226"/>
      <c r="U8226"/>
    </row>
    <row r="8227" spans="2:21" x14ac:dyDescent="0.35">
      <c r="B8227" s="8"/>
      <c r="C8227"/>
      <c r="D8227"/>
      <c r="E8227"/>
      <c r="F8227"/>
      <c r="G8227" s="6"/>
      <c r="H8227"/>
      <c r="I8227"/>
      <c r="J8227"/>
      <c r="K8227"/>
      <c r="L8227"/>
      <c r="M8227"/>
      <c r="N8227"/>
      <c r="O8227"/>
      <c r="P8227"/>
      <c r="Q8227"/>
      <c r="R8227"/>
      <c r="S8227"/>
      <c r="T8227"/>
      <c r="U8227"/>
    </row>
    <row r="8228" spans="2:21" x14ac:dyDescent="0.35">
      <c r="B8228" s="8"/>
      <c r="C8228"/>
      <c r="D8228"/>
      <c r="E8228"/>
      <c r="F8228"/>
      <c r="G8228" s="6"/>
      <c r="H8228"/>
      <c r="I8228"/>
      <c r="J8228"/>
      <c r="K8228"/>
      <c r="L8228"/>
      <c r="M8228"/>
      <c r="N8228"/>
      <c r="O8228"/>
      <c r="P8228"/>
      <c r="Q8228"/>
      <c r="R8228"/>
      <c r="S8228"/>
      <c r="T8228"/>
      <c r="U8228"/>
    </row>
    <row r="8229" spans="2:21" x14ac:dyDescent="0.35">
      <c r="B8229" s="8"/>
      <c r="C8229"/>
      <c r="D8229"/>
      <c r="E8229"/>
      <c r="F8229"/>
      <c r="G8229" s="6"/>
      <c r="H8229"/>
      <c r="I8229"/>
      <c r="J8229"/>
      <c r="K8229"/>
      <c r="L8229"/>
      <c r="M8229"/>
      <c r="N8229"/>
      <c r="O8229"/>
      <c r="P8229"/>
      <c r="Q8229"/>
      <c r="R8229"/>
      <c r="S8229"/>
      <c r="T8229"/>
      <c r="U8229"/>
    </row>
    <row r="8230" spans="2:21" x14ac:dyDescent="0.35">
      <c r="B8230" s="8"/>
      <c r="C8230"/>
      <c r="D8230"/>
      <c r="E8230"/>
      <c r="F8230"/>
      <c r="G8230" s="6"/>
      <c r="H8230"/>
      <c r="I8230"/>
      <c r="J8230"/>
      <c r="K8230"/>
      <c r="L8230"/>
      <c r="M8230"/>
      <c r="N8230"/>
      <c r="O8230"/>
      <c r="P8230"/>
      <c r="Q8230"/>
      <c r="R8230"/>
      <c r="S8230"/>
      <c r="T8230"/>
      <c r="U8230"/>
    </row>
    <row r="8231" spans="2:21" x14ac:dyDescent="0.35">
      <c r="B8231" s="8"/>
      <c r="C8231"/>
      <c r="D8231"/>
      <c r="E8231"/>
      <c r="F8231"/>
      <c r="G8231" s="6"/>
      <c r="H8231"/>
      <c r="I8231"/>
      <c r="J8231"/>
      <c r="K8231"/>
      <c r="L8231"/>
      <c r="M8231"/>
      <c r="N8231"/>
      <c r="O8231"/>
      <c r="P8231"/>
      <c r="Q8231"/>
      <c r="R8231"/>
      <c r="S8231"/>
      <c r="T8231"/>
      <c r="U8231"/>
    </row>
    <row r="8232" spans="2:21" x14ac:dyDescent="0.35">
      <c r="B8232" s="8"/>
      <c r="C8232"/>
      <c r="D8232"/>
      <c r="E8232"/>
      <c r="F8232"/>
      <c r="G8232" s="6"/>
      <c r="H8232"/>
      <c r="I8232"/>
      <c r="J8232"/>
      <c r="K8232"/>
      <c r="L8232"/>
      <c r="M8232"/>
      <c r="N8232"/>
      <c r="O8232"/>
      <c r="P8232"/>
      <c r="Q8232"/>
      <c r="R8232"/>
      <c r="S8232"/>
      <c r="T8232"/>
      <c r="U8232"/>
    </row>
    <row r="8233" spans="2:21" x14ac:dyDescent="0.35">
      <c r="B8233" s="8"/>
      <c r="C8233"/>
      <c r="D8233"/>
      <c r="E8233"/>
      <c r="F8233"/>
      <c r="G8233" s="6"/>
      <c r="H8233"/>
      <c r="I8233"/>
      <c r="J8233"/>
      <c r="K8233"/>
      <c r="L8233"/>
      <c r="M8233"/>
      <c r="N8233"/>
      <c r="O8233"/>
      <c r="P8233"/>
      <c r="Q8233"/>
      <c r="R8233"/>
      <c r="S8233"/>
      <c r="T8233"/>
      <c r="U8233"/>
    </row>
    <row r="8234" spans="2:21" x14ac:dyDescent="0.35">
      <c r="B8234" s="8"/>
      <c r="C8234"/>
      <c r="D8234"/>
      <c r="E8234"/>
      <c r="F8234"/>
      <c r="G8234" s="6"/>
      <c r="H8234"/>
      <c r="I8234"/>
      <c r="J8234"/>
      <c r="K8234"/>
      <c r="L8234"/>
      <c r="M8234"/>
      <c r="N8234"/>
      <c r="O8234"/>
      <c r="P8234"/>
      <c r="Q8234"/>
      <c r="R8234"/>
      <c r="S8234"/>
      <c r="T8234"/>
      <c r="U8234"/>
    </row>
    <row r="8235" spans="2:21" x14ac:dyDescent="0.35">
      <c r="B8235" s="8"/>
      <c r="C8235"/>
      <c r="D8235"/>
      <c r="E8235"/>
      <c r="F8235"/>
      <c r="G8235" s="6"/>
      <c r="H8235"/>
      <c r="I8235"/>
      <c r="J8235"/>
      <c r="K8235"/>
      <c r="L8235"/>
      <c r="M8235"/>
      <c r="N8235"/>
      <c r="O8235"/>
      <c r="P8235"/>
      <c r="Q8235"/>
      <c r="R8235"/>
      <c r="S8235"/>
      <c r="T8235"/>
      <c r="U8235"/>
    </row>
    <row r="8236" spans="2:21" x14ac:dyDescent="0.35">
      <c r="B8236" s="8"/>
      <c r="C8236"/>
      <c r="D8236"/>
      <c r="E8236"/>
      <c r="F8236"/>
      <c r="G8236" s="6"/>
      <c r="H8236"/>
      <c r="I8236"/>
      <c r="J8236"/>
      <c r="K8236"/>
      <c r="L8236"/>
      <c r="M8236"/>
      <c r="N8236"/>
      <c r="O8236"/>
      <c r="P8236"/>
      <c r="Q8236"/>
      <c r="R8236"/>
      <c r="S8236"/>
      <c r="T8236"/>
      <c r="U8236"/>
    </row>
    <row r="8237" spans="2:21" x14ac:dyDescent="0.35">
      <c r="B8237" s="8"/>
      <c r="C8237"/>
      <c r="D8237"/>
      <c r="E8237"/>
      <c r="F8237"/>
      <c r="G8237" s="6"/>
      <c r="H8237"/>
      <c r="I8237"/>
      <c r="J8237"/>
      <c r="K8237"/>
      <c r="L8237"/>
      <c r="M8237"/>
      <c r="N8237"/>
      <c r="O8237"/>
      <c r="P8237"/>
      <c r="Q8237"/>
      <c r="R8237"/>
      <c r="S8237"/>
      <c r="T8237"/>
      <c r="U8237"/>
    </row>
    <row r="8238" spans="2:21" x14ac:dyDescent="0.35">
      <c r="B8238" s="8"/>
      <c r="C8238"/>
      <c r="D8238"/>
      <c r="E8238"/>
      <c r="F8238"/>
      <c r="G8238" s="6"/>
      <c r="H8238"/>
      <c r="I8238"/>
      <c r="J8238"/>
      <c r="K8238"/>
      <c r="L8238"/>
      <c r="M8238"/>
      <c r="N8238"/>
      <c r="O8238"/>
      <c r="P8238"/>
      <c r="Q8238"/>
      <c r="R8238"/>
      <c r="S8238"/>
      <c r="T8238"/>
      <c r="U8238"/>
    </row>
    <row r="8239" spans="2:21" x14ac:dyDescent="0.35">
      <c r="B8239" s="8"/>
      <c r="C8239"/>
      <c r="D8239"/>
      <c r="E8239"/>
      <c r="F8239"/>
      <c r="G8239" s="6"/>
      <c r="H8239"/>
      <c r="I8239"/>
      <c r="J8239"/>
      <c r="K8239"/>
      <c r="L8239"/>
      <c r="M8239"/>
      <c r="N8239"/>
      <c r="O8239"/>
      <c r="P8239"/>
      <c r="Q8239"/>
      <c r="R8239"/>
      <c r="S8239"/>
      <c r="T8239"/>
      <c r="U8239"/>
    </row>
    <row r="8240" spans="2:21" x14ac:dyDescent="0.35">
      <c r="B8240" s="8"/>
      <c r="C8240"/>
      <c r="D8240"/>
      <c r="E8240"/>
      <c r="F8240"/>
      <c r="G8240" s="6"/>
      <c r="H8240"/>
      <c r="I8240"/>
      <c r="J8240"/>
      <c r="K8240"/>
      <c r="L8240"/>
      <c r="M8240"/>
      <c r="N8240"/>
      <c r="O8240"/>
      <c r="P8240"/>
      <c r="Q8240"/>
      <c r="R8240"/>
      <c r="S8240"/>
      <c r="T8240"/>
      <c r="U8240"/>
    </row>
    <row r="8241" spans="2:21" x14ac:dyDescent="0.35">
      <c r="B8241" s="8"/>
      <c r="C8241"/>
      <c r="D8241"/>
      <c r="E8241"/>
      <c r="F8241"/>
      <c r="G8241" s="6"/>
      <c r="H8241"/>
      <c r="I8241"/>
      <c r="J8241"/>
      <c r="K8241"/>
      <c r="L8241"/>
      <c r="M8241"/>
      <c r="N8241"/>
      <c r="O8241"/>
      <c r="P8241"/>
      <c r="Q8241"/>
      <c r="R8241"/>
      <c r="S8241"/>
      <c r="T8241"/>
      <c r="U8241"/>
    </row>
    <row r="8242" spans="2:21" x14ac:dyDescent="0.35">
      <c r="B8242" s="8"/>
      <c r="C8242"/>
      <c r="D8242"/>
      <c r="E8242"/>
      <c r="F8242"/>
      <c r="G8242" s="6"/>
      <c r="H8242"/>
      <c r="I8242"/>
      <c r="J8242"/>
      <c r="K8242"/>
      <c r="L8242"/>
      <c r="M8242"/>
      <c r="N8242"/>
      <c r="O8242"/>
      <c r="P8242"/>
      <c r="Q8242"/>
      <c r="R8242"/>
      <c r="S8242"/>
      <c r="T8242"/>
      <c r="U8242"/>
    </row>
    <row r="8243" spans="2:21" x14ac:dyDescent="0.35">
      <c r="B8243" s="8"/>
      <c r="C8243"/>
      <c r="D8243"/>
      <c r="E8243"/>
      <c r="F8243"/>
      <c r="G8243" s="6"/>
      <c r="H8243"/>
      <c r="I8243"/>
      <c r="J8243"/>
      <c r="K8243"/>
      <c r="L8243"/>
      <c r="M8243"/>
      <c r="N8243"/>
      <c r="O8243"/>
      <c r="P8243"/>
      <c r="Q8243"/>
      <c r="R8243"/>
      <c r="S8243"/>
      <c r="T8243"/>
      <c r="U8243"/>
    </row>
    <row r="8244" spans="2:21" x14ac:dyDescent="0.35">
      <c r="B8244" s="8"/>
      <c r="C8244"/>
      <c r="D8244"/>
      <c r="E8244"/>
      <c r="F8244"/>
      <c r="G8244" s="6"/>
      <c r="H8244"/>
      <c r="I8244"/>
      <c r="J8244"/>
      <c r="K8244"/>
      <c r="L8244"/>
      <c r="M8244"/>
      <c r="N8244"/>
      <c r="O8244"/>
      <c r="P8244"/>
      <c r="Q8244"/>
      <c r="R8244"/>
      <c r="S8244"/>
      <c r="T8244"/>
      <c r="U8244"/>
    </row>
    <row r="8245" spans="2:21" x14ac:dyDescent="0.35">
      <c r="B8245" s="8"/>
      <c r="C8245"/>
      <c r="D8245"/>
      <c r="E8245"/>
      <c r="F8245"/>
      <c r="G8245" s="6"/>
      <c r="H8245"/>
      <c r="I8245"/>
      <c r="J8245"/>
      <c r="K8245"/>
      <c r="L8245"/>
      <c r="M8245"/>
      <c r="N8245"/>
      <c r="O8245"/>
      <c r="P8245"/>
      <c r="Q8245"/>
      <c r="R8245"/>
      <c r="S8245"/>
      <c r="T8245"/>
      <c r="U8245"/>
    </row>
    <row r="8246" spans="2:21" x14ac:dyDescent="0.35">
      <c r="B8246" s="8"/>
      <c r="C8246"/>
      <c r="D8246"/>
      <c r="E8246"/>
      <c r="F8246"/>
      <c r="G8246" s="6"/>
      <c r="H8246"/>
      <c r="I8246"/>
      <c r="J8246"/>
      <c r="K8246"/>
      <c r="L8246"/>
      <c r="M8246"/>
      <c r="N8246"/>
      <c r="O8246"/>
      <c r="P8246"/>
      <c r="Q8246"/>
      <c r="R8246"/>
      <c r="S8246"/>
      <c r="T8246"/>
      <c r="U8246"/>
    </row>
    <row r="8247" spans="2:21" x14ac:dyDescent="0.35">
      <c r="B8247" s="8"/>
      <c r="C8247"/>
      <c r="D8247"/>
      <c r="E8247"/>
      <c r="F8247"/>
      <c r="G8247" s="6"/>
      <c r="H8247"/>
      <c r="I8247"/>
      <c r="J8247"/>
      <c r="K8247"/>
      <c r="L8247"/>
      <c r="M8247"/>
      <c r="N8247"/>
      <c r="O8247"/>
      <c r="P8247"/>
      <c r="Q8247"/>
      <c r="R8247"/>
      <c r="S8247"/>
      <c r="T8247"/>
      <c r="U8247"/>
    </row>
    <row r="8248" spans="2:21" x14ac:dyDescent="0.35">
      <c r="B8248" s="8"/>
      <c r="C8248"/>
      <c r="D8248"/>
      <c r="E8248"/>
      <c r="F8248"/>
      <c r="G8248" s="6"/>
      <c r="H8248"/>
      <c r="I8248"/>
      <c r="J8248"/>
      <c r="K8248"/>
      <c r="L8248"/>
      <c r="M8248"/>
      <c r="N8248"/>
      <c r="O8248"/>
      <c r="P8248"/>
      <c r="Q8248"/>
      <c r="R8248"/>
      <c r="S8248"/>
      <c r="T8248"/>
      <c r="U8248"/>
    </row>
    <row r="8249" spans="2:21" x14ac:dyDescent="0.35">
      <c r="B8249" s="8"/>
      <c r="C8249"/>
      <c r="D8249"/>
      <c r="E8249"/>
      <c r="F8249"/>
      <c r="G8249" s="6"/>
      <c r="H8249"/>
      <c r="I8249"/>
      <c r="J8249"/>
      <c r="K8249"/>
      <c r="L8249"/>
      <c r="M8249"/>
      <c r="N8249"/>
      <c r="O8249"/>
      <c r="P8249"/>
      <c r="Q8249"/>
      <c r="R8249"/>
      <c r="S8249"/>
      <c r="T8249"/>
      <c r="U8249"/>
    </row>
    <row r="8250" spans="2:21" x14ac:dyDescent="0.35">
      <c r="B8250" s="8"/>
      <c r="C8250"/>
      <c r="D8250"/>
      <c r="E8250"/>
      <c r="F8250"/>
      <c r="G8250" s="6"/>
      <c r="H8250"/>
      <c r="I8250"/>
      <c r="J8250"/>
      <c r="K8250"/>
      <c r="L8250"/>
      <c r="M8250"/>
      <c r="N8250"/>
      <c r="O8250"/>
      <c r="P8250"/>
      <c r="Q8250"/>
      <c r="R8250"/>
      <c r="S8250"/>
      <c r="T8250"/>
      <c r="U8250"/>
    </row>
    <row r="8251" spans="2:21" x14ac:dyDescent="0.35">
      <c r="B8251" s="8"/>
      <c r="C8251"/>
      <c r="D8251"/>
      <c r="E8251"/>
      <c r="F8251"/>
      <c r="G8251" s="6"/>
      <c r="H8251"/>
      <c r="I8251"/>
      <c r="J8251"/>
      <c r="K8251"/>
      <c r="L8251"/>
      <c r="M8251"/>
      <c r="N8251"/>
      <c r="O8251"/>
      <c r="P8251"/>
      <c r="Q8251"/>
      <c r="R8251"/>
      <c r="S8251"/>
      <c r="T8251"/>
      <c r="U8251"/>
    </row>
    <row r="8252" spans="2:21" x14ac:dyDescent="0.35">
      <c r="B8252" s="8"/>
      <c r="C8252"/>
      <c r="D8252"/>
      <c r="E8252"/>
      <c r="F8252"/>
      <c r="G8252" s="6"/>
      <c r="H8252"/>
      <c r="I8252"/>
      <c r="J8252"/>
      <c r="K8252"/>
      <c r="L8252"/>
      <c r="M8252"/>
      <c r="N8252"/>
      <c r="O8252"/>
      <c r="P8252"/>
      <c r="Q8252"/>
      <c r="R8252"/>
      <c r="S8252"/>
      <c r="T8252"/>
      <c r="U8252"/>
    </row>
    <row r="8253" spans="2:21" x14ac:dyDescent="0.35">
      <c r="B8253" s="8"/>
      <c r="C8253"/>
      <c r="D8253"/>
      <c r="E8253"/>
      <c r="F8253"/>
      <c r="G8253" s="6"/>
      <c r="H8253"/>
      <c r="I8253"/>
      <c r="J8253"/>
      <c r="K8253"/>
      <c r="L8253"/>
      <c r="M8253"/>
      <c r="N8253"/>
      <c r="O8253"/>
      <c r="P8253"/>
      <c r="Q8253"/>
      <c r="R8253"/>
      <c r="S8253"/>
      <c r="T8253"/>
      <c r="U8253"/>
    </row>
    <row r="8254" spans="2:21" x14ac:dyDescent="0.35">
      <c r="B8254" s="8"/>
      <c r="C8254"/>
      <c r="D8254"/>
      <c r="E8254"/>
      <c r="F8254"/>
      <c r="G8254" s="6"/>
      <c r="H8254"/>
      <c r="I8254"/>
      <c r="J8254"/>
      <c r="K8254"/>
      <c r="L8254"/>
      <c r="M8254"/>
      <c r="N8254"/>
      <c r="O8254"/>
      <c r="P8254"/>
      <c r="Q8254"/>
      <c r="R8254"/>
      <c r="S8254"/>
      <c r="T8254"/>
      <c r="U8254"/>
    </row>
    <row r="8255" spans="2:21" x14ac:dyDescent="0.35">
      <c r="B8255" s="8"/>
      <c r="C8255"/>
      <c r="D8255"/>
      <c r="E8255"/>
      <c r="F8255"/>
      <c r="G8255" s="6"/>
      <c r="H8255"/>
      <c r="I8255"/>
      <c r="J8255"/>
      <c r="K8255"/>
      <c r="L8255"/>
      <c r="M8255"/>
      <c r="N8255"/>
      <c r="O8255"/>
      <c r="P8255"/>
      <c r="Q8255"/>
      <c r="R8255"/>
      <c r="S8255"/>
      <c r="T8255"/>
      <c r="U8255"/>
    </row>
    <row r="8256" spans="2:21" x14ac:dyDescent="0.35">
      <c r="B8256" s="8"/>
      <c r="C8256"/>
      <c r="D8256"/>
      <c r="E8256"/>
      <c r="F8256"/>
      <c r="G8256" s="6"/>
      <c r="H8256"/>
      <c r="I8256"/>
      <c r="J8256"/>
      <c r="K8256"/>
      <c r="L8256"/>
      <c r="M8256"/>
      <c r="N8256"/>
      <c r="O8256"/>
      <c r="P8256"/>
      <c r="Q8256"/>
      <c r="R8256"/>
      <c r="S8256"/>
      <c r="T8256"/>
      <c r="U8256"/>
    </row>
    <row r="8257" spans="2:21" x14ac:dyDescent="0.35">
      <c r="B8257" s="8"/>
      <c r="C8257"/>
      <c r="D8257"/>
      <c r="E8257"/>
      <c r="F8257"/>
      <c r="G8257" s="6"/>
      <c r="H8257"/>
      <c r="I8257"/>
      <c r="J8257"/>
      <c r="K8257"/>
      <c r="L8257"/>
      <c r="M8257"/>
      <c r="N8257"/>
      <c r="O8257"/>
      <c r="P8257"/>
      <c r="Q8257"/>
      <c r="R8257"/>
      <c r="S8257"/>
      <c r="T8257"/>
      <c r="U8257"/>
    </row>
    <row r="8258" spans="2:21" x14ac:dyDescent="0.35">
      <c r="B8258" s="8"/>
      <c r="C8258"/>
      <c r="D8258"/>
      <c r="E8258"/>
      <c r="F8258"/>
      <c r="G8258" s="6"/>
      <c r="H8258"/>
      <c r="I8258"/>
      <c r="J8258"/>
      <c r="K8258"/>
      <c r="L8258"/>
      <c r="M8258"/>
      <c r="N8258"/>
      <c r="O8258"/>
      <c r="P8258"/>
      <c r="Q8258"/>
      <c r="R8258"/>
      <c r="S8258"/>
      <c r="T8258"/>
      <c r="U8258"/>
    </row>
    <row r="8259" spans="2:21" x14ac:dyDescent="0.35">
      <c r="B8259" s="8"/>
      <c r="C8259"/>
      <c r="D8259"/>
      <c r="E8259"/>
      <c r="F8259"/>
      <c r="G8259" s="6"/>
      <c r="H8259"/>
      <c r="I8259"/>
      <c r="J8259"/>
      <c r="K8259"/>
      <c r="L8259"/>
      <c r="M8259"/>
      <c r="N8259"/>
      <c r="O8259"/>
      <c r="P8259"/>
      <c r="Q8259"/>
      <c r="R8259"/>
      <c r="S8259"/>
      <c r="T8259"/>
      <c r="U8259"/>
    </row>
    <row r="8260" spans="2:21" x14ac:dyDescent="0.35">
      <c r="B8260" s="8"/>
      <c r="C8260"/>
      <c r="D8260"/>
      <c r="E8260"/>
      <c r="F8260"/>
      <c r="G8260" s="6"/>
      <c r="H8260"/>
      <c r="I8260"/>
      <c r="J8260"/>
      <c r="K8260"/>
      <c r="L8260"/>
      <c r="M8260"/>
      <c r="N8260"/>
      <c r="O8260"/>
      <c r="P8260"/>
      <c r="Q8260"/>
      <c r="R8260"/>
      <c r="S8260"/>
      <c r="T8260"/>
      <c r="U8260"/>
    </row>
    <row r="8261" spans="2:21" x14ac:dyDescent="0.35">
      <c r="B8261" s="8"/>
      <c r="C8261"/>
      <c r="D8261"/>
      <c r="E8261"/>
      <c r="F8261"/>
      <c r="G8261" s="6"/>
      <c r="H8261"/>
      <c r="I8261"/>
      <c r="J8261"/>
      <c r="K8261"/>
      <c r="L8261"/>
      <c r="M8261"/>
      <c r="N8261"/>
      <c r="O8261"/>
      <c r="P8261"/>
      <c r="Q8261"/>
      <c r="R8261"/>
      <c r="S8261"/>
      <c r="T8261"/>
      <c r="U8261"/>
    </row>
    <row r="8262" spans="2:21" x14ac:dyDescent="0.35">
      <c r="B8262" s="8"/>
      <c r="C8262"/>
      <c r="D8262"/>
      <c r="E8262"/>
      <c r="F8262"/>
      <c r="G8262" s="6"/>
      <c r="H8262"/>
      <c r="I8262"/>
      <c r="J8262"/>
      <c r="K8262"/>
      <c r="L8262"/>
      <c r="M8262"/>
      <c r="N8262"/>
      <c r="O8262"/>
      <c r="P8262"/>
      <c r="Q8262"/>
      <c r="R8262"/>
      <c r="S8262"/>
      <c r="T8262"/>
      <c r="U8262"/>
    </row>
    <row r="8263" spans="2:21" x14ac:dyDescent="0.35">
      <c r="B8263" s="8"/>
      <c r="C8263"/>
      <c r="D8263"/>
      <c r="E8263"/>
      <c r="F8263"/>
      <c r="G8263" s="6"/>
      <c r="H8263"/>
      <c r="I8263"/>
      <c r="J8263"/>
      <c r="K8263"/>
      <c r="L8263"/>
      <c r="M8263"/>
      <c r="N8263"/>
      <c r="O8263"/>
      <c r="P8263"/>
      <c r="Q8263"/>
      <c r="R8263"/>
      <c r="S8263"/>
      <c r="T8263"/>
      <c r="U8263"/>
    </row>
    <row r="8264" spans="2:21" x14ac:dyDescent="0.35">
      <c r="B8264" s="8"/>
      <c r="C8264"/>
      <c r="D8264"/>
      <c r="E8264"/>
      <c r="F8264"/>
      <c r="G8264" s="6"/>
      <c r="H8264"/>
      <c r="I8264"/>
      <c r="J8264"/>
      <c r="K8264"/>
      <c r="L8264"/>
      <c r="M8264"/>
      <c r="N8264"/>
      <c r="O8264"/>
      <c r="P8264"/>
      <c r="Q8264"/>
      <c r="R8264"/>
      <c r="S8264"/>
      <c r="T8264"/>
      <c r="U8264"/>
    </row>
    <row r="8265" spans="2:21" x14ac:dyDescent="0.35">
      <c r="B8265" s="8"/>
      <c r="C8265"/>
      <c r="D8265"/>
      <c r="E8265"/>
      <c r="F8265"/>
      <c r="G8265" s="6"/>
      <c r="H8265"/>
      <c r="I8265"/>
      <c r="J8265"/>
      <c r="K8265"/>
      <c r="L8265"/>
      <c r="M8265"/>
      <c r="N8265"/>
      <c r="O8265"/>
      <c r="P8265"/>
      <c r="Q8265"/>
      <c r="R8265"/>
      <c r="S8265"/>
      <c r="T8265"/>
      <c r="U8265"/>
    </row>
    <row r="8266" spans="2:21" x14ac:dyDescent="0.35">
      <c r="B8266" s="8"/>
      <c r="C8266"/>
      <c r="D8266"/>
      <c r="E8266"/>
      <c r="F8266"/>
      <c r="G8266" s="6"/>
      <c r="H8266"/>
      <c r="I8266"/>
      <c r="J8266"/>
      <c r="K8266"/>
      <c r="L8266"/>
      <c r="M8266"/>
      <c r="N8266"/>
      <c r="O8266"/>
      <c r="P8266"/>
      <c r="Q8266"/>
      <c r="R8266"/>
      <c r="S8266"/>
      <c r="T8266"/>
      <c r="U8266"/>
    </row>
    <row r="8267" spans="2:21" x14ac:dyDescent="0.35">
      <c r="B8267" s="8"/>
      <c r="C8267"/>
      <c r="D8267"/>
      <c r="E8267"/>
      <c r="F8267"/>
      <c r="G8267" s="6"/>
      <c r="H8267"/>
      <c r="I8267"/>
      <c r="J8267"/>
      <c r="K8267"/>
      <c r="L8267"/>
      <c r="M8267"/>
      <c r="N8267"/>
      <c r="O8267"/>
      <c r="P8267"/>
      <c r="Q8267"/>
      <c r="R8267"/>
      <c r="S8267"/>
      <c r="T8267"/>
      <c r="U8267"/>
    </row>
    <row r="8268" spans="2:21" x14ac:dyDescent="0.35">
      <c r="B8268" s="8"/>
      <c r="C8268"/>
      <c r="D8268"/>
      <c r="E8268"/>
      <c r="F8268"/>
      <c r="G8268" s="6"/>
      <c r="H8268"/>
      <c r="I8268"/>
      <c r="J8268"/>
      <c r="K8268"/>
      <c r="L8268"/>
      <c r="M8268"/>
      <c r="N8268"/>
      <c r="O8268"/>
      <c r="P8268"/>
      <c r="Q8268"/>
      <c r="R8268"/>
      <c r="S8268"/>
      <c r="T8268"/>
      <c r="U8268"/>
    </row>
    <row r="8269" spans="2:21" x14ac:dyDescent="0.35">
      <c r="B8269" s="8"/>
      <c r="C8269"/>
      <c r="D8269"/>
      <c r="E8269"/>
      <c r="F8269"/>
      <c r="G8269" s="6"/>
      <c r="H8269"/>
      <c r="I8269"/>
      <c r="J8269"/>
      <c r="K8269"/>
      <c r="L8269"/>
      <c r="M8269"/>
      <c r="N8269"/>
      <c r="O8269"/>
      <c r="P8269"/>
      <c r="Q8269"/>
      <c r="R8269"/>
      <c r="S8269"/>
      <c r="T8269"/>
      <c r="U8269"/>
    </row>
    <row r="8270" spans="2:21" x14ac:dyDescent="0.35">
      <c r="B8270" s="8"/>
      <c r="C8270"/>
      <c r="D8270"/>
      <c r="E8270"/>
      <c r="F8270"/>
      <c r="G8270" s="6"/>
      <c r="H8270"/>
      <c r="I8270"/>
      <c r="J8270"/>
      <c r="K8270"/>
      <c r="L8270"/>
      <c r="M8270"/>
      <c r="N8270"/>
      <c r="O8270"/>
      <c r="P8270"/>
      <c r="Q8270"/>
      <c r="R8270"/>
      <c r="S8270"/>
      <c r="T8270"/>
      <c r="U8270"/>
    </row>
    <row r="8271" spans="2:21" x14ac:dyDescent="0.35">
      <c r="B8271" s="8"/>
      <c r="C8271"/>
      <c r="D8271"/>
      <c r="E8271"/>
      <c r="F8271"/>
      <c r="G8271" s="6"/>
      <c r="H8271"/>
      <c r="I8271"/>
      <c r="J8271"/>
      <c r="K8271"/>
      <c r="L8271"/>
      <c r="M8271"/>
      <c r="N8271"/>
      <c r="O8271"/>
      <c r="P8271"/>
      <c r="Q8271"/>
      <c r="R8271"/>
      <c r="S8271"/>
      <c r="T8271"/>
      <c r="U8271"/>
    </row>
    <row r="8272" spans="2:21" x14ac:dyDescent="0.35">
      <c r="B8272" s="8"/>
      <c r="C8272"/>
      <c r="D8272"/>
      <c r="E8272"/>
      <c r="F8272"/>
      <c r="G8272" s="6"/>
      <c r="H8272"/>
      <c r="I8272"/>
      <c r="J8272"/>
      <c r="K8272"/>
      <c r="L8272"/>
      <c r="M8272"/>
      <c r="N8272"/>
      <c r="O8272"/>
      <c r="P8272"/>
      <c r="Q8272"/>
      <c r="R8272"/>
      <c r="S8272"/>
      <c r="T8272"/>
      <c r="U8272"/>
    </row>
    <row r="8273" spans="2:21" x14ac:dyDescent="0.35">
      <c r="B8273" s="8"/>
      <c r="C8273"/>
      <c r="D8273"/>
      <c r="E8273"/>
      <c r="F8273"/>
      <c r="G8273" s="6"/>
      <c r="H8273"/>
      <c r="I8273"/>
      <c r="J8273"/>
      <c r="K8273"/>
      <c r="L8273"/>
      <c r="M8273"/>
      <c r="N8273"/>
      <c r="O8273"/>
      <c r="P8273"/>
      <c r="Q8273"/>
      <c r="R8273"/>
      <c r="S8273"/>
      <c r="T8273"/>
      <c r="U8273"/>
    </row>
    <row r="8274" spans="2:21" x14ac:dyDescent="0.35">
      <c r="B8274" s="8"/>
      <c r="C8274"/>
      <c r="D8274"/>
      <c r="E8274"/>
      <c r="F8274"/>
      <c r="G8274" s="6"/>
      <c r="H8274"/>
      <c r="I8274"/>
      <c r="J8274"/>
      <c r="K8274"/>
      <c r="L8274"/>
      <c r="M8274"/>
      <c r="N8274"/>
      <c r="O8274"/>
      <c r="P8274"/>
      <c r="Q8274"/>
      <c r="R8274"/>
      <c r="S8274"/>
      <c r="T8274"/>
      <c r="U8274"/>
    </row>
    <row r="8275" spans="2:21" x14ac:dyDescent="0.35">
      <c r="B8275" s="8"/>
      <c r="C8275"/>
      <c r="D8275"/>
      <c r="E8275"/>
      <c r="F8275"/>
      <c r="G8275" s="6"/>
      <c r="H8275"/>
      <c r="I8275"/>
      <c r="J8275"/>
      <c r="K8275"/>
      <c r="L8275"/>
      <c r="M8275"/>
      <c r="N8275"/>
      <c r="O8275"/>
      <c r="P8275"/>
      <c r="Q8275"/>
      <c r="R8275"/>
      <c r="S8275"/>
      <c r="T8275"/>
      <c r="U8275"/>
    </row>
    <row r="8276" spans="2:21" x14ac:dyDescent="0.35">
      <c r="B8276" s="8"/>
      <c r="C8276"/>
      <c r="D8276"/>
      <c r="E8276"/>
      <c r="F8276"/>
      <c r="G8276" s="6"/>
      <c r="H8276"/>
      <c r="I8276"/>
      <c r="J8276"/>
      <c r="K8276"/>
      <c r="L8276"/>
      <c r="M8276"/>
      <c r="N8276"/>
      <c r="O8276"/>
      <c r="P8276"/>
      <c r="Q8276"/>
      <c r="R8276"/>
      <c r="S8276"/>
      <c r="T8276"/>
      <c r="U8276"/>
    </row>
    <row r="8277" spans="2:21" x14ac:dyDescent="0.35">
      <c r="B8277" s="8"/>
      <c r="C8277"/>
      <c r="D8277"/>
      <c r="E8277"/>
      <c r="F8277"/>
      <c r="G8277" s="6"/>
      <c r="H8277"/>
      <c r="I8277"/>
      <c r="J8277"/>
      <c r="K8277"/>
      <c r="L8277"/>
      <c r="M8277"/>
      <c r="N8277"/>
      <c r="O8277"/>
      <c r="P8277"/>
      <c r="Q8277"/>
      <c r="R8277"/>
      <c r="S8277"/>
      <c r="T8277"/>
      <c r="U8277"/>
    </row>
    <row r="8278" spans="2:21" x14ac:dyDescent="0.35">
      <c r="B8278" s="8"/>
      <c r="C8278"/>
      <c r="D8278"/>
      <c r="E8278"/>
      <c r="F8278"/>
      <c r="G8278" s="6"/>
      <c r="H8278"/>
      <c r="I8278"/>
      <c r="J8278"/>
      <c r="K8278"/>
      <c r="L8278"/>
      <c r="M8278"/>
      <c r="N8278"/>
      <c r="O8278"/>
      <c r="P8278"/>
      <c r="Q8278"/>
      <c r="R8278"/>
      <c r="S8278"/>
      <c r="T8278"/>
      <c r="U8278"/>
    </row>
    <row r="8279" spans="2:21" x14ac:dyDescent="0.35">
      <c r="B8279" s="8"/>
      <c r="C8279"/>
      <c r="D8279"/>
      <c r="E8279"/>
      <c r="F8279"/>
      <c r="G8279" s="6"/>
      <c r="H8279"/>
      <c r="I8279"/>
      <c r="J8279"/>
      <c r="K8279"/>
      <c r="L8279"/>
      <c r="M8279"/>
      <c r="N8279"/>
      <c r="O8279"/>
      <c r="P8279"/>
      <c r="Q8279"/>
      <c r="R8279"/>
      <c r="S8279"/>
      <c r="T8279"/>
      <c r="U8279"/>
    </row>
    <row r="8280" spans="2:21" x14ac:dyDescent="0.35">
      <c r="B8280" s="8"/>
      <c r="C8280"/>
      <c r="D8280"/>
      <c r="E8280"/>
      <c r="F8280"/>
      <c r="G8280" s="6"/>
      <c r="H8280"/>
      <c r="I8280"/>
      <c r="J8280"/>
      <c r="K8280"/>
      <c r="L8280"/>
      <c r="M8280"/>
      <c r="N8280"/>
      <c r="O8280"/>
      <c r="P8280"/>
      <c r="Q8280"/>
      <c r="R8280"/>
      <c r="S8280"/>
      <c r="T8280"/>
      <c r="U8280"/>
    </row>
    <row r="8281" spans="2:21" x14ac:dyDescent="0.35">
      <c r="B8281" s="8"/>
      <c r="C8281"/>
      <c r="D8281"/>
      <c r="E8281"/>
      <c r="F8281"/>
      <c r="G8281" s="6"/>
      <c r="H8281"/>
      <c r="I8281"/>
      <c r="J8281"/>
      <c r="K8281"/>
      <c r="L8281"/>
      <c r="M8281"/>
      <c r="N8281"/>
      <c r="O8281"/>
      <c r="P8281"/>
      <c r="Q8281"/>
      <c r="R8281"/>
      <c r="S8281"/>
      <c r="T8281"/>
      <c r="U8281"/>
    </row>
    <row r="8282" spans="2:21" x14ac:dyDescent="0.35">
      <c r="B8282" s="8"/>
      <c r="C8282"/>
      <c r="D8282"/>
      <c r="E8282"/>
      <c r="F8282"/>
      <c r="G8282" s="6"/>
      <c r="H8282"/>
      <c r="I8282"/>
      <c r="J8282"/>
      <c r="K8282"/>
      <c r="L8282"/>
      <c r="M8282"/>
      <c r="N8282"/>
      <c r="O8282"/>
      <c r="P8282"/>
      <c r="Q8282"/>
      <c r="R8282"/>
      <c r="S8282"/>
      <c r="T8282"/>
      <c r="U8282"/>
    </row>
    <row r="8283" spans="2:21" x14ac:dyDescent="0.35">
      <c r="B8283" s="8"/>
      <c r="C8283"/>
      <c r="D8283"/>
      <c r="E8283"/>
      <c r="F8283"/>
      <c r="G8283" s="6"/>
      <c r="H8283"/>
      <c r="I8283"/>
      <c r="J8283"/>
      <c r="K8283"/>
      <c r="L8283"/>
      <c r="M8283"/>
      <c r="N8283"/>
      <c r="O8283"/>
      <c r="P8283"/>
      <c r="Q8283"/>
      <c r="R8283"/>
      <c r="S8283"/>
      <c r="T8283"/>
      <c r="U8283"/>
    </row>
    <row r="8284" spans="2:21" x14ac:dyDescent="0.35">
      <c r="B8284" s="8"/>
      <c r="C8284"/>
      <c r="D8284"/>
      <c r="E8284"/>
      <c r="F8284"/>
      <c r="G8284" s="6"/>
      <c r="H8284"/>
      <c r="I8284"/>
      <c r="J8284"/>
      <c r="K8284"/>
      <c r="L8284"/>
      <c r="M8284"/>
      <c r="N8284"/>
      <c r="O8284"/>
      <c r="P8284"/>
      <c r="Q8284"/>
      <c r="R8284"/>
      <c r="S8284"/>
      <c r="T8284"/>
      <c r="U8284"/>
    </row>
    <row r="8285" spans="2:21" x14ac:dyDescent="0.35">
      <c r="B8285" s="8"/>
      <c r="C8285"/>
      <c r="D8285"/>
      <c r="E8285"/>
      <c r="F8285"/>
      <c r="G8285" s="6"/>
      <c r="H8285"/>
      <c r="I8285"/>
      <c r="J8285"/>
      <c r="K8285"/>
      <c r="L8285"/>
      <c r="M8285"/>
      <c r="N8285"/>
      <c r="O8285"/>
      <c r="P8285"/>
      <c r="Q8285"/>
      <c r="R8285"/>
      <c r="S8285"/>
      <c r="T8285"/>
      <c r="U8285"/>
    </row>
    <row r="8286" spans="2:21" x14ac:dyDescent="0.35">
      <c r="B8286" s="8"/>
      <c r="C8286"/>
      <c r="D8286"/>
      <c r="E8286"/>
      <c r="F8286"/>
      <c r="G8286" s="6"/>
      <c r="H8286"/>
      <c r="I8286"/>
      <c r="J8286"/>
      <c r="K8286"/>
      <c r="L8286"/>
      <c r="M8286"/>
      <c r="N8286"/>
      <c r="O8286"/>
      <c r="P8286"/>
      <c r="Q8286"/>
      <c r="R8286"/>
      <c r="S8286"/>
      <c r="T8286"/>
      <c r="U8286"/>
    </row>
    <row r="8287" spans="2:21" x14ac:dyDescent="0.35">
      <c r="B8287" s="8"/>
      <c r="C8287"/>
      <c r="D8287"/>
      <c r="E8287"/>
      <c r="F8287"/>
      <c r="G8287" s="6"/>
      <c r="H8287"/>
      <c r="I8287"/>
      <c r="J8287"/>
      <c r="K8287"/>
      <c r="L8287"/>
      <c r="M8287"/>
      <c r="N8287"/>
      <c r="O8287"/>
      <c r="P8287"/>
      <c r="Q8287"/>
      <c r="R8287"/>
      <c r="S8287"/>
      <c r="T8287"/>
      <c r="U8287"/>
    </row>
    <row r="8288" spans="2:21" x14ac:dyDescent="0.35">
      <c r="B8288" s="8"/>
      <c r="C8288"/>
      <c r="D8288"/>
      <c r="E8288"/>
      <c r="F8288"/>
      <c r="G8288" s="6"/>
      <c r="H8288"/>
      <c r="I8288"/>
      <c r="J8288"/>
      <c r="K8288"/>
      <c r="L8288"/>
      <c r="M8288"/>
      <c r="N8288"/>
      <c r="O8288"/>
      <c r="P8288"/>
      <c r="Q8288"/>
      <c r="R8288"/>
      <c r="S8288"/>
      <c r="T8288"/>
      <c r="U8288"/>
    </row>
    <row r="8289" spans="2:21" x14ac:dyDescent="0.35">
      <c r="B8289" s="8"/>
      <c r="C8289"/>
      <c r="D8289"/>
      <c r="E8289"/>
      <c r="F8289"/>
      <c r="G8289" s="6"/>
      <c r="H8289"/>
      <c r="I8289"/>
      <c r="J8289"/>
      <c r="K8289"/>
      <c r="L8289"/>
      <c r="M8289"/>
      <c r="N8289"/>
      <c r="O8289"/>
      <c r="P8289"/>
      <c r="Q8289"/>
      <c r="R8289"/>
      <c r="S8289"/>
      <c r="T8289"/>
      <c r="U8289"/>
    </row>
    <row r="8290" spans="2:21" x14ac:dyDescent="0.35">
      <c r="B8290" s="8"/>
      <c r="C8290"/>
      <c r="D8290"/>
      <c r="E8290"/>
      <c r="F8290"/>
      <c r="G8290" s="6"/>
      <c r="H8290"/>
      <c r="I8290"/>
      <c r="J8290"/>
      <c r="K8290"/>
      <c r="L8290"/>
      <c r="M8290"/>
      <c r="N8290"/>
      <c r="O8290"/>
      <c r="P8290"/>
      <c r="Q8290"/>
      <c r="R8290"/>
      <c r="S8290"/>
      <c r="T8290"/>
      <c r="U8290"/>
    </row>
    <row r="8291" spans="2:21" x14ac:dyDescent="0.35">
      <c r="B8291" s="8"/>
      <c r="C8291"/>
      <c r="D8291"/>
      <c r="E8291"/>
      <c r="F8291"/>
      <c r="G8291" s="6"/>
      <c r="H8291"/>
      <c r="I8291"/>
      <c r="J8291"/>
      <c r="K8291"/>
      <c r="L8291"/>
      <c r="M8291"/>
      <c r="N8291"/>
      <c r="O8291"/>
      <c r="P8291"/>
      <c r="Q8291"/>
      <c r="R8291"/>
      <c r="S8291"/>
      <c r="T8291"/>
      <c r="U8291"/>
    </row>
    <row r="8292" spans="2:21" x14ac:dyDescent="0.35">
      <c r="B8292" s="8"/>
      <c r="C8292"/>
      <c r="D8292"/>
      <c r="E8292"/>
      <c r="F8292"/>
      <c r="G8292" s="6"/>
      <c r="H8292"/>
      <c r="I8292"/>
      <c r="J8292"/>
      <c r="K8292"/>
      <c r="L8292"/>
      <c r="M8292"/>
      <c r="N8292"/>
      <c r="O8292"/>
      <c r="P8292"/>
      <c r="Q8292"/>
      <c r="R8292"/>
      <c r="S8292"/>
      <c r="T8292"/>
      <c r="U8292"/>
    </row>
    <row r="8293" spans="2:21" x14ac:dyDescent="0.35">
      <c r="B8293" s="8"/>
      <c r="C8293"/>
      <c r="D8293"/>
      <c r="E8293"/>
      <c r="F8293"/>
      <c r="G8293" s="6"/>
      <c r="H8293"/>
      <c r="I8293"/>
      <c r="J8293"/>
      <c r="K8293"/>
      <c r="L8293"/>
      <c r="M8293"/>
      <c r="N8293"/>
      <c r="O8293"/>
      <c r="P8293"/>
      <c r="Q8293"/>
      <c r="R8293"/>
      <c r="S8293"/>
      <c r="T8293"/>
      <c r="U8293"/>
    </row>
    <row r="8294" spans="2:21" x14ac:dyDescent="0.35">
      <c r="B8294" s="8"/>
      <c r="C8294"/>
      <c r="D8294"/>
      <c r="E8294"/>
      <c r="F8294"/>
      <c r="G8294" s="6"/>
      <c r="H8294"/>
      <c r="I8294"/>
      <c r="J8294"/>
      <c r="K8294"/>
      <c r="L8294"/>
      <c r="M8294"/>
      <c r="N8294"/>
      <c r="O8294"/>
      <c r="P8294"/>
      <c r="Q8294"/>
      <c r="R8294"/>
      <c r="S8294"/>
      <c r="T8294"/>
      <c r="U8294"/>
    </row>
    <row r="8295" spans="2:21" x14ac:dyDescent="0.35">
      <c r="B8295" s="8"/>
      <c r="C8295"/>
      <c r="D8295"/>
      <c r="E8295"/>
      <c r="F8295"/>
      <c r="G8295" s="6"/>
      <c r="H8295"/>
      <c r="I8295"/>
      <c r="J8295"/>
      <c r="K8295"/>
      <c r="L8295"/>
      <c r="M8295"/>
      <c r="N8295"/>
      <c r="O8295"/>
      <c r="P8295"/>
      <c r="Q8295"/>
      <c r="R8295"/>
      <c r="S8295"/>
      <c r="T8295"/>
      <c r="U8295"/>
    </row>
    <row r="8296" spans="2:21" x14ac:dyDescent="0.35">
      <c r="B8296" s="8"/>
      <c r="C8296"/>
      <c r="D8296"/>
      <c r="E8296"/>
      <c r="F8296"/>
      <c r="G8296" s="6"/>
      <c r="H8296"/>
      <c r="I8296"/>
      <c r="J8296"/>
      <c r="K8296"/>
      <c r="L8296"/>
      <c r="M8296"/>
      <c r="N8296"/>
      <c r="O8296"/>
      <c r="P8296"/>
      <c r="Q8296"/>
      <c r="R8296"/>
      <c r="S8296"/>
      <c r="T8296"/>
      <c r="U8296"/>
    </row>
    <row r="8297" spans="2:21" x14ac:dyDescent="0.35">
      <c r="B8297" s="8"/>
      <c r="C8297"/>
      <c r="D8297"/>
      <c r="E8297"/>
      <c r="F8297"/>
      <c r="G8297" s="6"/>
      <c r="H8297"/>
      <c r="I8297"/>
      <c r="J8297"/>
      <c r="K8297"/>
      <c r="L8297"/>
      <c r="M8297"/>
      <c r="N8297"/>
      <c r="O8297"/>
      <c r="P8297"/>
      <c r="Q8297"/>
      <c r="R8297"/>
      <c r="S8297"/>
      <c r="T8297"/>
      <c r="U8297"/>
    </row>
    <row r="8298" spans="2:21" x14ac:dyDescent="0.35">
      <c r="B8298" s="8"/>
      <c r="C8298"/>
      <c r="D8298"/>
      <c r="E8298"/>
      <c r="F8298"/>
      <c r="G8298" s="6"/>
      <c r="H8298"/>
      <c r="I8298"/>
      <c r="J8298"/>
      <c r="K8298"/>
      <c r="L8298"/>
      <c r="M8298"/>
      <c r="N8298"/>
      <c r="O8298"/>
      <c r="P8298"/>
      <c r="Q8298"/>
      <c r="R8298"/>
      <c r="S8298"/>
      <c r="T8298"/>
      <c r="U8298"/>
    </row>
    <row r="8299" spans="2:21" x14ac:dyDescent="0.35">
      <c r="B8299" s="8"/>
      <c r="C8299"/>
      <c r="D8299"/>
      <c r="E8299"/>
      <c r="F8299"/>
      <c r="G8299" s="6"/>
      <c r="H8299"/>
      <c r="I8299"/>
      <c r="J8299"/>
      <c r="K8299"/>
      <c r="L8299"/>
      <c r="M8299"/>
      <c r="N8299"/>
      <c r="O8299"/>
      <c r="P8299"/>
      <c r="Q8299"/>
      <c r="R8299"/>
      <c r="S8299"/>
      <c r="T8299"/>
      <c r="U8299"/>
    </row>
    <row r="8300" spans="2:21" x14ac:dyDescent="0.35">
      <c r="B8300" s="8"/>
      <c r="C8300"/>
      <c r="D8300"/>
      <c r="E8300"/>
      <c r="F8300"/>
      <c r="G8300" s="6"/>
      <c r="H8300"/>
      <c r="I8300"/>
      <c r="J8300"/>
      <c r="K8300"/>
      <c r="L8300"/>
      <c r="M8300"/>
      <c r="N8300"/>
      <c r="O8300"/>
      <c r="P8300"/>
      <c r="Q8300"/>
      <c r="R8300"/>
      <c r="S8300"/>
      <c r="T8300"/>
      <c r="U8300"/>
    </row>
    <row r="8301" spans="2:21" x14ac:dyDescent="0.35">
      <c r="B8301" s="8"/>
      <c r="C8301"/>
      <c r="D8301"/>
      <c r="E8301"/>
      <c r="F8301"/>
      <c r="G8301" s="6"/>
      <c r="H8301"/>
      <c r="I8301"/>
      <c r="J8301"/>
      <c r="K8301"/>
      <c r="L8301"/>
      <c r="M8301"/>
      <c r="N8301"/>
      <c r="O8301"/>
      <c r="P8301"/>
      <c r="Q8301"/>
      <c r="R8301"/>
      <c r="S8301"/>
      <c r="T8301"/>
      <c r="U8301"/>
    </row>
    <row r="8302" spans="2:21" x14ac:dyDescent="0.35">
      <c r="B8302" s="8"/>
      <c r="C8302"/>
      <c r="D8302"/>
      <c r="E8302"/>
      <c r="F8302"/>
      <c r="G8302" s="6"/>
      <c r="H8302"/>
      <c r="I8302"/>
      <c r="J8302"/>
      <c r="K8302"/>
      <c r="L8302"/>
      <c r="M8302"/>
      <c r="N8302"/>
      <c r="O8302"/>
      <c r="P8302"/>
      <c r="Q8302"/>
      <c r="R8302"/>
      <c r="S8302"/>
      <c r="T8302"/>
      <c r="U8302"/>
    </row>
    <row r="8303" spans="2:21" x14ac:dyDescent="0.35">
      <c r="B8303" s="8"/>
      <c r="C8303"/>
      <c r="D8303"/>
      <c r="E8303"/>
      <c r="F8303"/>
      <c r="G8303" s="6"/>
      <c r="H8303"/>
      <c r="I8303"/>
      <c r="J8303"/>
      <c r="K8303"/>
      <c r="L8303"/>
      <c r="M8303"/>
      <c r="N8303"/>
      <c r="O8303"/>
      <c r="P8303"/>
      <c r="Q8303"/>
      <c r="R8303"/>
      <c r="S8303"/>
      <c r="T8303"/>
      <c r="U8303"/>
    </row>
    <row r="8304" spans="2:21" x14ac:dyDescent="0.35">
      <c r="B8304" s="8"/>
      <c r="C8304"/>
      <c r="D8304"/>
      <c r="E8304"/>
      <c r="F8304"/>
      <c r="G8304" s="6"/>
      <c r="H8304"/>
      <c r="I8304"/>
      <c r="J8304"/>
      <c r="K8304"/>
      <c r="L8304"/>
      <c r="M8304"/>
      <c r="N8304"/>
      <c r="O8304"/>
      <c r="P8304"/>
      <c r="Q8304"/>
      <c r="R8304"/>
      <c r="S8304"/>
      <c r="T8304"/>
      <c r="U8304"/>
    </row>
    <row r="8305" spans="2:21" x14ac:dyDescent="0.35">
      <c r="B8305" s="8"/>
      <c r="C8305"/>
      <c r="D8305"/>
      <c r="E8305"/>
      <c r="F8305"/>
      <c r="G8305" s="6"/>
      <c r="H8305"/>
      <c r="I8305"/>
      <c r="J8305"/>
      <c r="K8305"/>
      <c r="L8305"/>
      <c r="M8305"/>
      <c r="N8305"/>
      <c r="O8305"/>
      <c r="P8305"/>
      <c r="Q8305"/>
      <c r="R8305"/>
      <c r="S8305"/>
      <c r="T8305"/>
      <c r="U8305"/>
    </row>
    <row r="8306" spans="2:21" x14ac:dyDescent="0.35">
      <c r="B8306" s="8"/>
      <c r="C8306"/>
      <c r="D8306"/>
      <c r="E8306"/>
      <c r="F8306"/>
      <c r="G8306" s="6"/>
      <c r="H8306"/>
      <c r="I8306"/>
      <c r="J8306"/>
      <c r="K8306"/>
      <c r="L8306"/>
      <c r="M8306"/>
      <c r="N8306"/>
      <c r="O8306"/>
      <c r="P8306"/>
      <c r="Q8306"/>
      <c r="R8306"/>
      <c r="S8306"/>
      <c r="T8306"/>
      <c r="U8306"/>
    </row>
    <row r="8307" spans="2:21" x14ac:dyDescent="0.35">
      <c r="B8307" s="8"/>
      <c r="C8307"/>
      <c r="D8307"/>
      <c r="E8307"/>
      <c r="F8307"/>
      <c r="G8307" s="6"/>
      <c r="H8307"/>
      <c r="I8307"/>
      <c r="J8307"/>
      <c r="K8307"/>
      <c r="L8307"/>
      <c r="M8307"/>
      <c r="N8307"/>
      <c r="O8307"/>
      <c r="P8307"/>
      <c r="Q8307"/>
      <c r="R8307"/>
      <c r="S8307"/>
      <c r="T8307"/>
      <c r="U8307"/>
    </row>
    <row r="8308" spans="2:21" x14ac:dyDescent="0.35">
      <c r="B8308" s="8"/>
      <c r="C8308"/>
      <c r="D8308"/>
      <c r="E8308"/>
      <c r="F8308"/>
      <c r="G8308" s="6"/>
      <c r="H8308"/>
      <c r="I8308"/>
      <c r="J8308"/>
      <c r="K8308"/>
      <c r="L8308"/>
      <c r="M8308"/>
      <c r="N8308"/>
      <c r="O8308"/>
      <c r="P8308"/>
      <c r="Q8308"/>
      <c r="R8308"/>
      <c r="S8308"/>
      <c r="T8308"/>
      <c r="U8308"/>
    </row>
    <row r="8309" spans="2:21" x14ac:dyDescent="0.35">
      <c r="B8309" s="8"/>
      <c r="C8309"/>
      <c r="D8309"/>
      <c r="E8309"/>
      <c r="F8309"/>
      <c r="G8309" s="6"/>
      <c r="H8309"/>
      <c r="I8309"/>
      <c r="J8309"/>
      <c r="K8309"/>
      <c r="L8309"/>
      <c r="M8309"/>
      <c r="N8309"/>
      <c r="O8309"/>
      <c r="P8309"/>
      <c r="Q8309"/>
      <c r="R8309"/>
      <c r="S8309"/>
      <c r="T8309"/>
      <c r="U8309"/>
    </row>
    <row r="8310" spans="2:21" x14ac:dyDescent="0.35">
      <c r="B8310" s="8"/>
      <c r="C8310"/>
      <c r="D8310"/>
      <c r="E8310"/>
      <c r="F8310"/>
      <c r="G8310" s="6"/>
      <c r="H8310"/>
      <c r="I8310"/>
      <c r="J8310"/>
      <c r="K8310"/>
      <c r="L8310"/>
      <c r="M8310"/>
      <c r="N8310"/>
      <c r="O8310"/>
      <c r="P8310"/>
      <c r="Q8310"/>
      <c r="R8310"/>
      <c r="S8310"/>
      <c r="T8310"/>
      <c r="U8310"/>
    </row>
    <row r="8311" spans="2:21" x14ac:dyDescent="0.35">
      <c r="B8311" s="8"/>
      <c r="C8311"/>
      <c r="D8311"/>
      <c r="E8311"/>
      <c r="F8311"/>
      <c r="G8311" s="6"/>
      <c r="H8311"/>
      <c r="I8311"/>
      <c r="J8311"/>
      <c r="K8311"/>
      <c r="L8311"/>
      <c r="M8311"/>
      <c r="N8311"/>
      <c r="O8311"/>
      <c r="P8311"/>
      <c r="Q8311"/>
      <c r="R8311"/>
      <c r="S8311"/>
      <c r="T8311"/>
      <c r="U8311"/>
    </row>
    <row r="8312" spans="2:21" x14ac:dyDescent="0.35">
      <c r="B8312" s="8"/>
      <c r="C8312"/>
      <c r="D8312"/>
      <c r="E8312"/>
      <c r="F8312"/>
      <c r="G8312" s="6"/>
      <c r="H8312"/>
      <c r="I8312"/>
      <c r="J8312"/>
      <c r="K8312"/>
      <c r="L8312"/>
      <c r="M8312"/>
      <c r="N8312"/>
      <c r="O8312"/>
      <c r="P8312"/>
      <c r="Q8312"/>
      <c r="R8312"/>
      <c r="S8312"/>
      <c r="T8312"/>
      <c r="U8312"/>
    </row>
    <row r="8313" spans="2:21" x14ac:dyDescent="0.35">
      <c r="B8313" s="8"/>
      <c r="C8313"/>
      <c r="D8313"/>
      <c r="E8313"/>
      <c r="F8313"/>
      <c r="G8313" s="6"/>
      <c r="H8313"/>
      <c r="I8313"/>
      <c r="J8313"/>
      <c r="K8313"/>
      <c r="L8313"/>
      <c r="M8313"/>
      <c r="N8313"/>
      <c r="O8313"/>
      <c r="P8313"/>
      <c r="Q8313"/>
      <c r="R8313"/>
      <c r="S8313"/>
      <c r="T8313"/>
      <c r="U8313"/>
    </row>
    <row r="8314" spans="2:21" x14ac:dyDescent="0.35">
      <c r="B8314" s="8"/>
      <c r="C8314"/>
      <c r="D8314"/>
      <c r="E8314"/>
      <c r="F8314"/>
      <c r="G8314" s="6"/>
      <c r="H8314"/>
      <c r="I8314"/>
      <c r="J8314"/>
      <c r="K8314"/>
      <c r="L8314"/>
      <c r="M8314"/>
      <c r="N8314"/>
      <c r="O8314"/>
      <c r="P8314"/>
      <c r="Q8314"/>
      <c r="R8314"/>
      <c r="S8314"/>
      <c r="T8314"/>
      <c r="U8314"/>
    </row>
    <row r="8315" spans="2:21" x14ac:dyDescent="0.35">
      <c r="B8315" s="8"/>
      <c r="C8315"/>
      <c r="D8315"/>
      <c r="E8315"/>
      <c r="F8315"/>
      <c r="G8315" s="6"/>
      <c r="H8315"/>
      <c r="I8315"/>
      <c r="J8315"/>
      <c r="K8315"/>
      <c r="L8315"/>
      <c r="M8315"/>
      <c r="N8315"/>
      <c r="O8315"/>
      <c r="P8315"/>
      <c r="Q8315"/>
      <c r="R8315"/>
      <c r="S8315"/>
      <c r="T8315"/>
      <c r="U8315"/>
    </row>
    <row r="8316" spans="2:21" x14ac:dyDescent="0.35">
      <c r="B8316" s="8"/>
      <c r="C8316"/>
      <c r="D8316"/>
      <c r="E8316"/>
      <c r="F8316"/>
      <c r="G8316" s="6"/>
      <c r="H8316"/>
      <c r="I8316"/>
      <c r="J8316"/>
      <c r="K8316"/>
      <c r="L8316"/>
      <c r="M8316"/>
      <c r="N8316"/>
      <c r="O8316"/>
      <c r="P8316"/>
      <c r="Q8316"/>
      <c r="R8316"/>
      <c r="S8316"/>
      <c r="T8316"/>
      <c r="U8316"/>
    </row>
    <row r="8317" spans="2:21" x14ac:dyDescent="0.35">
      <c r="B8317" s="8"/>
      <c r="C8317"/>
      <c r="D8317"/>
      <c r="E8317"/>
      <c r="F8317"/>
      <c r="G8317" s="6"/>
      <c r="H8317"/>
      <c r="I8317"/>
      <c r="J8317"/>
      <c r="K8317"/>
      <c r="L8317"/>
      <c r="M8317"/>
      <c r="N8317"/>
      <c r="O8317"/>
      <c r="P8317"/>
      <c r="Q8317"/>
      <c r="R8317"/>
      <c r="S8317"/>
      <c r="T8317"/>
      <c r="U8317"/>
    </row>
    <row r="8318" spans="2:21" x14ac:dyDescent="0.35">
      <c r="B8318" s="8"/>
      <c r="C8318"/>
      <c r="D8318"/>
      <c r="E8318"/>
      <c r="F8318"/>
      <c r="G8318" s="6"/>
      <c r="H8318"/>
      <c r="I8318"/>
      <c r="J8318"/>
      <c r="K8318"/>
      <c r="L8318"/>
      <c r="M8318"/>
      <c r="N8318"/>
      <c r="O8318"/>
      <c r="P8318"/>
      <c r="Q8318"/>
      <c r="R8318"/>
      <c r="S8318"/>
      <c r="T8318"/>
      <c r="U8318"/>
    </row>
    <row r="8319" spans="2:21" x14ac:dyDescent="0.35">
      <c r="B8319" s="8"/>
      <c r="C8319"/>
      <c r="D8319"/>
      <c r="E8319"/>
      <c r="F8319"/>
      <c r="G8319" s="6"/>
      <c r="H8319"/>
      <c r="I8319"/>
      <c r="J8319"/>
      <c r="K8319"/>
      <c r="L8319"/>
      <c r="M8319"/>
      <c r="N8319"/>
      <c r="O8319"/>
      <c r="P8319"/>
      <c r="Q8319"/>
      <c r="R8319"/>
      <c r="S8319"/>
      <c r="T8319"/>
      <c r="U8319"/>
    </row>
    <row r="8320" spans="2:21" x14ac:dyDescent="0.35">
      <c r="B8320" s="8"/>
      <c r="C8320"/>
      <c r="D8320"/>
      <c r="E8320"/>
      <c r="F8320"/>
      <c r="G8320" s="6"/>
      <c r="H8320"/>
      <c r="I8320"/>
      <c r="J8320"/>
      <c r="K8320"/>
      <c r="L8320"/>
      <c r="M8320"/>
      <c r="N8320"/>
      <c r="O8320"/>
      <c r="P8320"/>
      <c r="Q8320"/>
      <c r="R8320"/>
      <c r="S8320"/>
      <c r="T8320"/>
      <c r="U8320"/>
    </row>
    <row r="8321" spans="2:21" x14ac:dyDescent="0.35">
      <c r="B8321" s="8"/>
      <c r="C8321"/>
      <c r="D8321"/>
      <c r="E8321"/>
      <c r="F8321"/>
      <c r="G8321" s="6"/>
      <c r="H8321"/>
      <c r="I8321"/>
      <c r="J8321"/>
      <c r="K8321"/>
      <c r="L8321"/>
      <c r="M8321"/>
      <c r="N8321"/>
      <c r="O8321"/>
      <c r="P8321"/>
      <c r="Q8321"/>
      <c r="R8321"/>
      <c r="S8321"/>
      <c r="T8321"/>
      <c r="U8321"/>
    </row>
    <row r="8322" spans="2:21" x14ac:dyDescent="0.35">
      <c r="B8322" s="8"/>
      <c r="C8322"/>
      <c r="D8322"/>
      <c r="E8322"/>
      <c r="F8322"/>
      <c r="G8322" s="6"/>
      <c r="H8322"/>
      <c r="I8322"/>
      <c r="J8322"/>
      <c r="K8322"/>
      <c r="L8322"/>
      <c r="M8322"/>
      <c r="N8322"/>
      <c r="O8322"/>
      <c r="P8322"/>
      <c r="Q8322"/>
      <c r="R8322"/>
      <c r="S8322"/>
      <c r="T8322"/>
      <c r="U8322"/>
    </row>
    <row r="8323" spans="2:21" x14ac:dyDescent="0.35">
      <c r="B8323" s="8"/>
      <c r="C8323"/>
      <c r="D8323"/>
      <c r="E8323"/>
      <c r="F8323"/>
      <c r="G8323" s="6"/>
      <c r="H8323"/>
      <c r="I8323"/>
      <c r="J8323"/>
      <c r="K8323"/>
      <c r="L8323"/>
      <c r="M8323"/>
      <c r="N8323"/>
      <c r="O8323"/>
      <c r="P8323"/>
      <c r="Q8323"/>
      <c r="R8323"/>
      <c r="S8323"/>
      <c r="T8323"/>
      <c r="U8323"/>
    </row>
    <row r="8324" spans="2:21" x14ac:dyDescent="0.35">
      <c r="B8324" s="8"/>
      <c r="C8324"/>
      <c r="D8324"/>
      <c r="E8324"/>
      <c r="F8324"/>
      <c r="G8324" s="6"/>
      <c r="H8324"/>
      <c r="I8324"/>
      <c r="J8324"/>
      <c r="K8324"/>
      <c r="L8324"/>
      <c r="M8324"/>
      <c r="N8324"/>
      <c r="O8324"/>
      <c r="P8324"/>
      <c r="Q8324"/>
      <c r="R8324"/>
      <c r="S8324"/>
      <c r="T8324"/>
      <c r="U8324"/>
    </row>
    <row r="8325" spans="2:21" x14ac:dyDescent="0.35">
      <c r="B8325" s="8"/>
      <c r="C8325"/>
      <c r="D8325"/>
      <c r="E8325"/>
      <c r="F8325"/>
      <c r="G8325" s="6"/>
      <c r="H8325"/>
      <c r="I8325"/>
      <c r="J8325"/>
      <c r="K8325"/>
      <c r="L8325"/>
      <c r="M8325"/>
      <c r="N8325"/>
      <c r="O8325"/>
      <c r="P8325"/>
      <c r="Q8325"/>
      <c r="R8325"/>
      <c r="S8325"/>
      <c r="T8325"/>
      <c r="U8325"/>
    </row>
    <row r="8326" spans="2:21" x14ac:dyDescent="0.35">
      <c r="B8326" s="8"/>
      <c r="C8326"/>
      <c r="D8326"/>
      <c r="E8326"/>
      <c r="F8326"/>
      <c r="G8326" s="6"/>
      <c r="H8326"/>
      <c r="I8326"/>
      <c r="J8326"/>
      <c r="K8326"/>
      <c r="L8326"/>
      <c r="M8326"/>
      <c r="N8326"/>
      <c r="O8326"/>
      <c r="P8326"/>
      <c r="Q8326"/>
      <c r="R8326"/>
      <c r="S8326"/>
      <c r="T8326"/>
      <c r="U8326"/>
    </row>
    <row r="8327" spans="2:21" x14ac:dyDescent="0.35">
      <c r="B8327" s="8"/>
      <c r="C8327"/>
      <c r="D8327"/>
      <c r="E8327"/>
      <c r="F8327"/>
      <c r="G8327" s="6"/>
      <c r="H8327"/>
      <c r="I8327"/>
      <c r="J8327"/>
      <c r="K8327"/>
      <c r="L8327"/>
      <c r="M8327"/>
      <c r="N8327"/>
      <c r="O8327"/>
      <c r="P8327"/>
      <c r="Q8327"/>
      <c r="R8327"/>
      <c r="S8327"/>
      <c r="T8327"/>
      <c r="U8327"/>
    </row>
    <row r="8328" spans="2:21" x14ac:dyDescent="0.35">
      <c r="B8328" s="8"/>
      <c r="C8328"/>
      <c r="D8328"/>
      <c r="E8328"/>
      <c r="F8328"/>
      <c r="G8328" s="6"/>
      <c r="H8328"/>
      <c r="I8328"/>
      <c r="J8328"/>
      <c r="K8328"/>
      <c r="L8328"/>
      <c r="M8328"/>
      <c r="N8328"/>
      <c r="O8328"/>
      <c r="P8328"/>
      <c r="Q8328"/>
      <c r="R8328"/>
      <c r="S8328"/>
      <c r="T8328"/>
      <c r="U8328"/>
    </row>
    <row r="8329" spans="2:21" x14ac:dyDescent="0.35">
      <c r="B8329" s="8"/>
      <c r="C8329"/>
      <c r="D8329"/>
      <c r="E8329"/>
      <c r="F8329"/>
      <c r="G8329" s="6"/>
      <c r="H8329"/>
      <c r="I8329"/>
      <c r="J8329"/>
      <c r="K8329"/>
      <c r="L8329"/>
      <c r="M8329"/>
      <c r="N8329"/>
      <c r="O8329"/>
      <c r="P8329"/>
      <c r="Q8329"/>
      <c r="R8329"/>
      <c r="S8329"/>
      <c r="T8329"/>
      <c r="U8329"/>
    </row>
    <row r="8330" spans="2:21" x14ac:dyDescent="0.35">
      <c r="B8330" s="8"/>
      <c r="C8330"/>
      <c r="D8330"/>
      <c r="E8330"/>
      <c r="F8330"/>
      <c r="G8330" s="6"/>
      <c r="H8330"/>
      <c r="I8330"/>
      <c r="J8330"/>
      <c r="K8330"/>
      <c r="L8330"/>
      <c r="M8330"/>
      <c r="N8330"/>
      <c r="O8330"/>
      <c r="P8330"/>
      <c r="Q8330"/>
      <c r="R8330"/>
      <c r="S8330"/>
      <c r="T8330"/>
      <c r="U8330"/>
    </row>
    <row r="8331" spans="2:21" x14ac:dyDescent="0.35">
      <c r="B8331" s="8"/>
      <c r="C8331"/>
      <c r="D8331"/>
      <c r="E8331"/>
      <c r="F8331"/>
      <c r="G8331" s="6"/>
      <c r="H8331"/>
      <c r="I8331"/>
      <c r="J8331"/>
      <c r="K8331"/>
      <c r="L8331"/>
      <c r="M8331"/>
      <c r="N8331"/>
      <c r="O8331"/>
      <c r="P8331"/>
      <c r="Q8331"/>
      <c r="R8331"/>
      <c r="S8331"/>
      <c r="T8331"/>
      <c r="U8331"/>
    </row>
    <row r="8332" spans="2:21" x14ac:dyDescent="0.35">
      <c r="B8332" s="8"/>
      <c r="C8332"/>
      <c r="D8332"/>
      <c r="E8332"/>
      <c r="F8332"/>
      <c r="G8332" s="6"/>
      <c r="H8332"/>
      <c r="I8332"/>
      <c r="J8332"/>
      <c r="K8332"/>
      <c r="L8332"/>
      <c r="M8332"/>
      <c r="N8332"/>
      <c r="O8332"/>
      <c r="P8332"/>
      <c r="Q8332"/>
      <c r="R8332"/>
      <c r="S8332"/>
      <c r="T8332"/>
      <c r="U8332"/>
    </row>
    <row r="8333" spans="2:21" x14ac:dyDescent="0.35">
      <c r="B8333" s="8"/>
      <c r="C8333"/>
      <c r="D8333"/>
      <c r="E8333"/>
      <c r="F8333"/>
      <c r="G8333" s="6"/>
      <c r="H8333"/>
      <c r="I8333"/>
      <c r="J8333"/>
      <c r="K8333"/>
      <c r="L8333"/>
      <c r="M8333"/>
      <c r="N8333"/>
      <c r="O8333"/>
      <c r="P8333"/>
      <c r="Q8333"/>
      <c r="R8333"/>
      <c r="S8333"/>
      <c r="T8333"/>
      <c r="U8333"/>
    </row>
    <row r="8334" spans="2:21" x14ac:dyDescent="0.35">
      <c r="B8334" s="8"/>
      <c r="C8334"/>
      <c r="D8334"/>
      <c r="E8334"/>
      <c r="F8334"/>
      <c r="G8334" s="6"/>
      <c r="H8334"/>
      <c r="I8334"/>
      <c r="J8334"/>
      <c r="K8334"/>
      <c r="L8334"/>
      <c r="M8334"/>
      <c r="N8334"/>
      <c r="O8334"/>
      <c r="P8334"/>
      <c r="Q8334"/>
      <c r="R8334"/>
      <c r="S8334"/>
      <c r="T8334"/>
      <c r="U8334"/>
    </row>
    <row r="8335" spans="2:21" x14ac:dyDescent="0.35">
      <c r="B8335" s="8"/>
      <c r="C8335"/>
      <c r="D8335"/>
      <c r="E8335"/>
      <c r="F8335"/>
      <c r="G8335" s="6"/>
      <c r="H8335"/>
      <c r="I8335"/>
      <c r="J8335"/>
      <c r="K8335"/>
      <c r="L8335"/>
      <c r="M8335"/>
      <c r="N8335"/>
      <c r="O8335"/>
      <c r="P8335"/>
      <c r="Q8335"/>
      <c r="R8335"/>
      <c r="S8335"/>
      <c r="T8335"/>
      <c r="U8335"/>
    </row>
    <row r="8336" spans="2:21" x14ac:dyDescent="0.35">
      <c r="B8336" s="8"/>
      <c r="C8336"/>
      <c r="D8336"/>
      <c r="E8336"/>
      <c r="F8336"/>
      <c r="G8336" s="6"/>
      <c r="H8336"/>
      <c r="I8336"/>
      <c r="J8336"/>
      <c r="K8336"/>
      <c r="L8336"/>
      <c r="M8336"/>
      <c r="N8336"/>
      <c r="O8336"/>
      <c r="P8336"/>
      <c r="Q8336"/>
      <c r="R8336"/>
      <c r="S8336"/>
      <c r="T8336"/>
      <c r="U8336"/>
    </row>
    <row r="8337" spans="2:21" x14ac:dyDescent="0.35">
      <c r="B8337" s="8"/>
      <c r="C8337"/>
      <c r="D8337"/>
      <c r="E8337"/>
      <c r="F8337"/>
      <c r="G8337" s="6"/>
      <c r="H8337"/>
      <c r="I8337"/>
      <c r="J8337"/>
      <c r="K8337"/>
      <c r="L8337"/>
      <c r="M8337"/>
      <c r="N8337"/>
      <c r="O8337"/>
      <c r="P8337"/>
      <c r="Q8337"/>
      <c r="R8337"/>
      <c r="S8337"/>
      <c r="T8337"/>
      <c r="U8337"/>
    </row>
    <row r="8338" spans="2:21" x14ac:dyDescent="0.35">
      <c r="B8338" s="8"/>
      <c r="C8338"/>
      <c r="D8338"/>
      <c r="E8338"/>
      <c r="F8338"/>
      <c r="G8338" s="6"/>
      <c r="H8338"/>
      <c r="I8338"/>
      <c r="J8338"/>
      <c r="K8338"/>
      <c r="L8338"/>
      <c r="M8338"/>
      <c r="N8338"/>
      <c r="O8338"/>
      <c r="P8338"/>
      <c r="Q8338"/>
      <c r="R8338"/>
      <c r="S8338"/>
      <c r="T8338"/>
      <c r="U8338"/>
    </row>
    <row r="8339" spans="2:21" x14ac:dyDescent="0.35">
      <c r="B8339" s="8"/>
      <c r="C8339"/>
      <c r="D8339"/>
      <c r="E8339"/>
      <c r="F8339"/>
      <c r="G8339" s="6"/>
      <c r="H8339"/>
      <c r="I8339"/>
      <c r="J8339"/>
      <c r="K8339"/>
      <c r="L8339"/>
      <c r="M8339"/>
      <c r="N8339"/>
      <c r="O8339"/>
      <c r="P8339"/>
      <c r="Q8339"/>
      <c r="R8339"/>
      <c r="S8339"/>
      <c r="T8339"/>
      <c r="U8339"/>
    </row>
    <row r="8340" spans="2:21" x14ac:dyDescent="0.35">
      <c r="B8340" s="8"/>
      <c r="C8340"/>
      <c r="D8340"/>
      <c r="E8340"/>
      <c r="F8340"/>
      <c r="G8340" s="6"/>
      <c r="H8340"/>
      <c r="I8340"/>
      <c r="J8340"/>
      <c r="K8340"/>
      <c r="L8340"/>
      <c r="M8340"/>
      <c r="N8340"/>
      <c r="O8340"/>
      <c r="P8340"/>
      <c r="Q8340"/>
      <c r="R8340"/>
      <c r="S8340"/>
      <c r="T8340"/>
      <c r="U8340"/>
    </row>
    <row r="8341" spans="2:21" x14ac:dyDescent="0.35">
      <c r="B8341" s="8"/>
      <c r="C8341"/>
      <c r="D8341"/>
      <c r="E8341"/>
      <c r="F8341"/>
      <c r="G8341" s="6"/>
      <c r="H8341"/>
      <c r="I8341"/>
      <c r="J8341"/>
      <c r="K8341"/>
      <c r="L8341"/>
      <c r="M8341"/>
      <c r="N8341"/>
      <c r="O8341"/>
      <c r="P8341"/>
      <c r="Q8341"/>
      <c r="R8341"/>
      <c r="S8341"/>
      <c r="T8341"/>
      <c r="U8341"/>
    </row>
    <row r="8342" spans="2:21" x14ac:dyDescent="0.35">
      <c r="B8342" s="8"/>
      <c r="C8342"/>
      <c r="D8342"/>
      <c r="E8342"/>
      <c r="F8342"/>
      <c r="G8342" s="6"/>
      <c r="H8342"/>
      <c r="I8342"/>
      <c r="J8342"/>
      <c r="K8342"/>
      <c r="L8342"/>
      <c r="M8342"/>
      <c r="N8342"/>
      <c r="O8342"/>
      <c r="P8342"/>
      <c r="Q8342"/>
      <c r="R8342"/>
      <c r="S8342"/>
      <c r="T8342"/>
      <c r="U8342"/>
    </row>
    <row r="8343" spans="2:21" x14ac:dyDescent="0.35">
      <c r="B8343" s="8"/>
      <c r="C8343"/>
      <c r="D8343"/>
      <c r="E8343"/>
      <c r="F8343"/>
      <c r="G8343" s="6"/>
      <c r="H8343"/>
      <c r="I8343"/>
      <c r="J8343"/>
      <c r="K8343"/>
      <c r="L8343"/>
      <c r="M8343"/>
      <c r="N8343"/>
      <c r="O8343"/>
      <c r="P8343"/>
      <c r="Q8343"/>
      <c r="R8343"/>
      <c r="S8343"/>
      <c r="T8343"/>
      <c r="U8343"/>
    </row>
    <row r="8344" spans="2:21" x14ac:dyDescent="0.35">
      <c r="B8344" s="8"/>
      <c r="C8344"/>
      <c r="D8344"/>
      <c r="E8344"/>
      <c r="F8344"/>
      <c r="G8344" s="6"/>
      <c r="H8344"/>
      <c r="I8344"/>
      <c r="J8344"/>
      <c r="K8344"/>
      <c r="L8344"/>
      <c r="M8344"/>
      <c r="N8344"/>
      <c r="O8344"/>
      <c r="P8344"/>
      <c r="Q8344"/>
      <c r="R8344"/>
      <c r="S8344"/>
      <c r="T8344"/>
      <c r="U8344"/>
    </row>
    <row r="8345" spans="2:21" x14ac:dyDescent="0.35">
      <c r="B8345" s="8"/>
      <c r="C8345"/>
      <c r="D8345"/>
      <c r="E8345"/>
      <c r="F8345"/>
      <c r="G8345" s="6"/>
      <c r="H8345"/>
      <c r="I8345"/>
      <c r="J8345"/>
      <c r="K8345"/>
      <c r="L8345"/>
      <c r="M8345"/>
      <c r="N8345"/>
      <c r="O8345"/>
      <c r="P8345"/>
      <c r="Q8345"/>
      <c r="R8345"/>
      <c r="S8345"/>
      <c r="T8345"/>
      <c r="U8345"/>
    </row>
    <row r="8346" spans="2:21" x14ac:dyDescent="0.35">
      <c r="B8346" s="8"/>
      <c r="C8346"/>
      <c r="D8346"/>
      <c r="E8346"/>
      <c r="F8346"/>
      <c r="G8346" s="6"/>
      <c r="H8346"/>
      <c r="I8346"/>
      <c r="J8346"/>
      <c r="K8346"/>
      <c r="L8346"/>
      <c r="M8346"/>
      <c r="N8346"/>
      <c r="O8346"/>
      <c r="P8346"/>
      <c r="Q8346"/>
      <c r="R8346"/>
      <c r="S8346"/>
      <c r="T8346"/>
      <c r="U8346"/>
    </row>
    <row r="8347" spans="2:21" x14ac:dyDescent="0.35">
      <c r="B8347" s="8"/>
      <c r="C8347"/>
      <c r="D8347"/>
      <c r="E8347"/>
      <c r="F8347"/>
      <c r="G8347" s="6"/>
      <c r="H8347"/>
      <c r="I8347"/>
      <c r="J8347"/>
      <c r="K8347"/>
      <c r="L8347"/>
      <c r="M8347"/>
      <c r="N8347"/>
      <c r="O8347"/>
      <c r="P8347"/>
      <c r="Q8347"/>
      <c r="R8347"/>
      <c r="S8347"/>
      <c r="T8347"/>
      <c r="U8347"/>
    </row>
    <row r="8348" spans="2:21" x14ac:dyDescent="0.35">
      <c r="B8348" s="8"/>
      <c r="C8348"/>
      <c r="D8348"/>
      <c r="E8348"/>
      <c r="F8348"/>
      <c r="G8348" s="6"/>
      <c r="H8348"/>
      <c r="I8348"/>
      <c r="J8348"/>
      <c r="K8348"/>
      <c r="L8348"/>
      <c r="M8348"/>
      <c r="N8348"/>
      <c r="O8348"/>
      <c r="P8348"/>
      <c r="Q8348"/>
      <c r="R8348"/>
      <c r="S8348"/>
      <c r="T8348"/>
      <c r="U8348"/>
    </row>
    <row r="8349" spans="2:21" x14ac:dyDescent="0.35">
      <c r="B8349" s="8"/>
      <c r="C8349"/>
      <c r="D8349"/>
      <c r="E8349"/>
      <c r="F8349"/>
      <c r="G8349" s="6"/>
      <c r="H8349"/>
      <c r="I8349"/>
      <c r="J8349"/>
      <c r="K8349"/>
      <c r="L8349"/>
      <c r="M8349"/>
      <c r="N8349"/>
      <c r="O8349"/>
      <c r="P8349"/>
      <c r="Q8349"/>
      <c r="R8349"/>
      <c r="S8349"/>
      <c r="T8349"/>
      <c r="U8349"/>
    </row>
    <row r="8350" spans="2:21" x14ac:dyDescent="0.35">
      <c r="B8350" s="8"/>
      <c r="C8350"/>
      <c r="D8350"/>
      <c r="E8350"/>
      <c r="F8350"/>
      <c r="G8350" s="6"/>
      <c r="H8350"/>
      <c r="I8350"/>
      <c r="J8350"/>
      <c r="K8350"/>
      <c r="L8350"/>
      <c r="M8350"/>
      <c r="N8350"/>
      <c r="O8350"/>
      <c r="P8350"/>
      <c r="Q8350"/>
      <c r="R8350"/>
      <c r="S8350"/>
      <c r="T8350"/>
      <c r="U8350"/>
    </row>
    <row r="8351" spans="2:21" x14ac:dyDescent="0.35">
      <c r="B8351" s="8"/>
      <c r="C8351"/>
      <c r="D8351"/>
      <c r="E8351"/>
      <c r="F8351"/>
      <c r="G8351" s="6"/>
      <c r="H8351"/>
      <c r="I8351"/>
      <c r="J8351"/>
      <c r="K8351"/>
      <c r="L8351"/>
      <c r="M8351"/>
      <c r="N8351"/>
      <c r="O8351"/>
      <c r="P8351"/>
      <c r="Q8351"/>
      <c r="R8351"/>
      <c r="S8351"/>
      <c r="T8351"/>
      <c r="U8351"/>
    </row>
    <row r="8352" spans="2:21" x14ac:dyDescent="0.35">
      <c r="B8352" s="8"/>
      <c r="C8352"/>
      <c r="D8352"/>
      <c r="E8352"/>
      <c r="F8352"/>
      <c r="G8352" s="6"/>
      <c r="H8352"/>
      <c r="I8352"/>
      <c r="J8352"/>
      <c r="K8352"/>
      <c r="L8352"/>
      <c r="M8352"/>
      <c r="N8352"/>
      <c r="O8352"/>
      <c r="P8352"/>
      <c r="Q8352"/>
      <c r="R8352"/>
      <c r="S8352"/>
      <c r="T8352"/>
      <c r="U8352"/>
    </row>
    <row r="8353" spans="2:21" x14ac:dyDescent="0.35">
      <c r="B8353" s="8"/>
      <c r="C8353"/>
      <c r="D8353"/>
      <c r="E8353"/>
      <c r="F8353"/>
      <c r="G8353" s="6"/>
      <c r="H8353"/>
      <c r="I8353"/>
      <c r="J8353"/>
      <c r="K8353"/>
      <c r="L8353"/>
      <c r="M8353"/>
      <c r="N8353"/>
      <c r="O8353"/>
      <c r="P8353"/>
      <c r="Q8353"/>
      <c r="R8353"/>
      <c r="S8353"/>
      <c r="T8353"/>
      <c r="U8353"/>
    </row>
    <row r="8354" spans="2:21" x14ac:dyDescent="0.35">
      <c r="B8354" s="8"/>
      <c r="C8354"/>
      <c r="D8354"/>
      <c r="E8354"/>
      <c r="F8354"/>
      <c r="G8354" s="6"/>
      <c r="H8354"/>
      <c r="I8354"/>
      <c r="J8354"/>
      <c r="K8354"/>
      <c r="L8354"/>
      <c r="M8354"/>
      <c r="N8354"/>
      <c r="O8354"/>
      <c r="P8354"/>
      <c r="Q8354"/>
      <c r="R8354"/>
      <c r="S8354"/>
      <c r="T8354"/>
      <c r="U8354"/>
    </row>
    <row r="8355" spans="2:21" x14ac:dyDescent="0.35">
      <c r="B8355" s="8"/>
      <c r="C8355"/>
      <c r="D8355"/>
      <c r="E8355"/>
      <c r="F8355"/>
      <c r="G8355" s="6"/>
      <c r="H8355"/>
      <c r="I8355"/>
      <c r="J8355"/>
      <c r="K8355"/>
      <c r="L8355"/>
      <c r="M8355"/>
      <c r="N8355"/>
      <c r="O8355"/>
      <c r="P8355"/>
      <c r="Q8355"/>
      <c r="R8355"/>
      <c r="S8355"/>
      <c r="T8355"/>
      <c r="U8355"/>
    </row>
    <row r="8356" spans="2:21" x14ac:dyDescent="0.35">
      <c r="B8356" s="8"/>
      <c r="C8356"/>
      <c r="D8356"/>
      <c r="E8356"/>
      <c r="F8356"/>
      <c r="G8356" s="6"/>
      <c r="H8356"/>
      <c r="I8356"/>
      <c r="J8356"/>
      <c r="K8356"/>
      <c r="L8356"/>
      <c r="M8356"/>
      <c r="N8356"/>
      <c r="O8356"/>
      <c r="P8356"/>
      <c r="Q8356"/>
      <c r="R8356"/>
      <c r="S8356"/>
      <c r="T8356"/>
      <c r="U8356"/>
    </row>
    <row r="8357" spans="2:21" x14ac:dyDescent="0.35">
      <c r="B8357" s="8"/>
      <c r="C8357"/>
      <c r="D8357"/>
      <c r="E8357"/>
      <c r="F8357"/>
      <c r="G8357" s="6"/>
      <c r="H8357"/>
      <c r="I8357"/>
      <c r="J8357"/>
      <c r="K8357"/>
      <c r="L8357"/>
      <c r="M8357"/>
      <c r="N8357"/>
      <c r="O8357"/>
      <c r="P8357"/>
      <c r="Q8357"/>
      <c r="R8357"/>
      <c r="S8357"/>
      <c r="T8357"/>
      <c r="U8357"/>
    </row>
    <row r="8358" spans="2:21" x14ac:dyDescent="0.35">
      <c r="B8358" s="8"/>
      <c r="C8358"/>
      <c r="D8358"/>
      <c r="E8358"/>
      <c r="F8358"/>
      <c r="G8358" s="6"/>
      <c r="H8358"/>
      <c r="I8358"/>
      <c r="J8358"/>
      <c r="K8358"/>
      <c r="L8358"/>
      <c r="M8358"/>
      <c r="N8358"/>
      <c r="O8358"/>
      <c r="P8358"/>
      <c r="Q8358"/>
      <c r="R8358"/>
      <c r="S8358"/>
      <c r="T8358"/>
      <c r="U8358"/>
    </row>
    <row r="8359" spans="2:21" x14ac:dyDescent="0.35">
      <c r="B8359" s="8"/>
      <c r="C8359"/>
      <c r="D8359"/>
      <c r="E8359"/>
      <c r="F8359"/>
      <c r="G8359" s="6"/>
      <c r="H8359"/>
      <c r="I8359"/>
      <c r="J8359"/>
      <c r="K8359"/>
      <c r="L8359"/>
      <c r="M8359"/>
      <c r="N8359"/>
      <c r="O8359"/>
      <c r="P8359"/>
      <c r="Q8359"/>
      <c r="R8359"/>
      <c r="S8359"/>
      <c r="T8359"/>
      <c r="U8359"/>
    </row>
    <row r="8360" spans="2:21" x14ac:dyDescent="0.35">
      <c r="B8360" s="8"/>
      <c r="C8360"/>
      <c r="D8360"/>
      <c r="E8360"/>
      <c r="F8360"/>
      <c r="G8360" s="6"/>
      <c r="H8360"/>
      <c r="I8360"/>
      <c r="J8360"/>
      <c r="K8360"/>
      <c r="L8360"/>
      <c r="M8360"/>
      <c r="N8360"/>
      <c r="O8360"/>
      <c r="P8360"/>
      <c r="Q8360"/>
      <c r="R8360"/>
      <c r="S8360"/>
      <c r="T8360"/>
      <c r="U8360"/>
    </row>
    <row r="8361" spans="2:21" x14ac:dyDescent="0.35">
      <c r="B8361" s="8"/>
      <c r="C8361"/>
      <c r="D8361"/>
      <c r="E8361"/>
      <c r="F8361"/>
      <c r="G8361" s="6"/>
      <c r="H8361"/>
      <c r="I8361"/>
      <c r="J8361"/>
      <c r="K8361"/>
      <c r="L8361"/>
      <c r="M8361"/>
      <c r="N8361"/>
      <c r="O8361"/>
      <c r="P8361"/>
      <c r="Q8361"/>
      <c r="R8361"/>
      <c r="S8361"/>
      <c r="T8361"/>
      <c r="U8361"/>
    </row>
    <row r="8362" spans="2:21" x14ac:dyDescent="0.35">
      <c r="B8362" s="8"/>
      <c r="C8362"/>
      <c r="D8362"/>
      <c r="E8362"/>
      <c r="F8362"/>
      <c r="G8362" s="6"/>
      <c r="H8362"/>
      <c r="I8362"/>
      <c r="J8362"/>
      <c r="K8362"/>
      <c r="L8362"/>
      <c r="M8362"/>
      <c r="N8362"/>
      <c r="O8362"/>
      <c r="P8362"/>
      <c r="Q8362"/>
      <c r="R8362"/>
      <c r="S8362"/>
      <c r="T8362"/>
      <c r="U8362"/>
    </row>
    <row r="8363" spans="2:21" x14ac:dyDescent="0.35">
      <c r="B8363" s="8"/>
      <c r="C8363"/>
      <c r="D8363"/>
      <c r="E8363"/>
      <c r="F8363"/>
      <c r="G8363" s="6"/>
      <c r="H8363"/>
      <c r="I8363"/>
      <c r="J8363"/>
      <c r="K8363"/>
      <c r="L8363"/>
      <c r="M8363"/>
      <c r="N8363"/>
      <c r="O8363"/>
      <c r="P8363"/>
      <c r="Q8363"/>
      <c r="R8363"/>
      <c r="S8363"/>
      <c r="T8363"/>
      <c r="U8363"/>
    </row>
    <row r="8364" spans="2:21" x14ac:dyDescent="0.35">
      <c r="B8364" s="8"/>
      <c r="C8364"/>
      <c r="D8364"/>
      <c r="E8364"/>
      <c r="F8364"/>
      <c r="G8364" s="6"/>
      <c r="H8364"/>
      <c r="I8364"/>
      <c r="J8364"/>
      <c r="K8364"/>
      <c r="L8364"/>
      <c r="M8364"/>
      <c r="N8364"/>
      <c r="O8364"/>
      <c r="P8364"/>
      <c r="Q8364"/>
      <c r="R8364"/>
      <c r="S8364"/>
      <c r="T8364"/>
      <c r="U8364"/>
    </row>
    <row r="8365" spans="2:21" x14ac:dyDescent="0.35">
      <c r="B8365" s="8"/>
      <c r="C8365"/>
      <c r="D8365"/>
      <c r="E8365"/>
      <c r="F8365"/>
      <c r="G8365" s="6"/>
      <c r="H8365"/>
      <c r="I8365"/>
      <c r="J8365"/>
      <c r="K8365"/>
      <c r="L8365"/>
      <c r="M8365"/>
      <c r="N8365"/>
      <c r="O8365"/>
      <c r="P8365"/>
      <c r="Q8365"/>
      <c r="R8365"/>
      <c r="S8365"/>
      <c r="T8365"/>
      <c r="U8365"/>
    </row>
    <row r="8366" spans="2:21" x14ac:dyDescent="0.35">
      <c r="B8366" s="8"/>
      <c r="C8366"/>
      <c r="D8366"/>
      <c r="E8366"/>
      <c r="F8366"/>
      <c r="G8366" s="6"/>
      <c r="H8366"/>
      <c r="I8366"/>
      <c r="J8366"/>
      <c r="K8366"/>
      <c r="L8366"/>
      <c r="M8366"/>
      <c r="N8366"/>
      <c r="O8366"/>
      <c r="P8366"/>
      <c r="Q8366"/>
      <c r="R8366"/>
      <c r="S8366"/>
      <c r="T8366"/>
      <c r="U8366"/>
    </row>
    <row r="8367" spans="2:21" x14ac:dyDescent="0.35">
      <c r="B8367" s="8"/>
      <c r="C8367"/>
      <c r="D8367"/>
      <c r="E8367"/>
      <c r="F8367"/>
      <c r="G8367" s="6"/>
      <c r="H8367"/>
      <c r="I8367"/>
      <c r="J8367"/>
      <c r="K8367"/>
      <c r="L8367"/>
      <c r="M8367"/>
      <c r="N8367"/>
      <c r="O8367"/>
      <c r="P8367"/>
      <c r="Q8367"/>
      <c r="R8367"/>
      <c r="S8367"/>
      <c r="T8367"/>
      <c r="U8367"/>
    </row>
    <row r="8368" spans="2:21" x14ac:dyDescent="0.35">
      <c r="B8368" s="8"/>
      <c r="C8368"/>
      <c r="D8368"/>
      <c r="E8368"/>
      <c r="F8368"/>
      <c r="G8368" s="6"/>
      <c r="H8368"/>
      <c r="I8368"/>
      <c r="J8368"/>
      <c r="K8368"/>
      <c r="L8368"/>
      <c r="M8368"/>
      <c r="N8368"/>
      <c r="O8368"/>
      <c r="P8368"/>
      <c r="Q8368"/>
      <c r="R8368"/>
      <c r="S8368"/>
      <c r="T8368"/>
      <c r="U8368"/>
    </row>
    <row r="8369" spans="2:21" x14ac:dyDescent="0.35">
      <c r="B8369" s="8"/>
      <c r="C8369"/>
      <c r="D8369"/>
      <c r="E8369"/>
      <c r="F8369"/>
      <c r="G8369" s="6"/>
      <c r="H8369"/>
      <c r="I8369"/>
      <c r="J8369"/>
      <c r="K8369"/>
      <c r="L8369"/>
      <c r="M8369"/>
      <c r="N8369"/>
      <c r="O8369"/>
      <c r="P8369"/>
      <c r="Q8369"/>
      <c r="R8369"/>
      <c r="S8369"/>
      <c r="T8369"/>
      <c r="U8369"/>
    </row>
    <row r="8370" spans="2:21" x14ac:dyDescent="0.35">
      <c r="B8370" s="8"/>
      <c r="C8370"/>
      <c r="D8370"/>
      <c r="E8370"/>
      <c r="F8370"/>
      <c r="G8370" s="6"/>
      <c r="H8370"/>
      <c r="I8370"/>
      <c r="J8370"/>
      <c r="K8370"/>
      <c r="L8370"/>
      <c r="M8370"/>
      <c r="N8370"/>
      <c r="O8370"/>
      <c r="P8370"/>
      <c r="Q8370"/>
      <c r="R8370"/>
      <c r="S8370"/>
      <c r="T8370"/>
      <c r="U8370"/>
    </row>
    <row r="8371" spans="2:21" x14ac:dyDescent="0.35">
      <c r="B8371" s="8"/>
      <c r="C8371"/>
      <c r="D8371"/>
      <c r="E8371"/>
      <c r="F8371"/>
      <c r="G8371" s="6"/>
      <c r="H8371"/>
      <c r="I8371"/>
      <c r="J8371"/>
      <c r="K8371"/>
      <c r="L8371"/>
      <c r="M8371"/>
      <c r="N8371"/>
      <c r="O8371"/>
      <c r="P8371"/>
      <c r="Q8371"/>
      <c r="R8371"/>
      <c r="S8371"/>
      <c r="T8371"/>
      <c r="U8371"/>
    </row>
    <row r="8372" spans="2:21" x14ac:dyDescent="0.35">
      <c r="B8372" s="8"/>
      <c r="C8372"/>
      <c r="D8372"/>
      <c r="E8372"/>
      <c r="F8372"/>
      <c r="G8372" s="6"/>
      <c r="H8372"/>
      <c r="I8372"/>
      <c r="J8372"/>
      <c r="K8372"/>
      <c r="L8372"/>
      <c r="M8372"/>
      <c r="N8372"/>
      <c r="O8372"/>
      <c r="P8372"/>
      <c r="Q8372"/>
      <c r="R8372"/>
      <c r="S8372"/>
      <c r="T8372"/>
      <c r="U8372"/>
    </row>
    <row r="8373" spans="2:21" x14ac:dyDescent="0.35">
      <c r="B8373" s="8"/>
      <c r="C8373"/>
      <c r="D8373"/>
      <c r="E8373"/>
      <c r="F8373"/>
      <c r="G8373" s="6"/>
      <c r="H8373"/>
      <c r="I8373"/>
      <c r="J8373"/>
      <c r="K8373"/>
      <c r="L8373"/>
      <c r="M8373"/>
      <c r="N8373"/>
      <c r="O8373"/>
      <c r="P8373"/>
      <c r="Q8373"/>
      <c r="R8373"/>
      <c r="S8373"/>
      <c r="T8373"/>
      <c r="U8373"/>
    </row>
    <row r="8374" spans="2:21" x14ac:dyDescent="0.35">
      <c r="B8374" s="8"/>
      <c r="C8374"/>
      <c r="D8374"/>
      <c r="E8374"/>
      <c r="F8374"/>
      <c r="G8374" s="6"/>
      <c r="H8374"/>
      <c r="I8374"/>
      <c r="J8374"/>
      <c r="K8374"/>
      <c r="L8374"/>
      <c r="M8374"/>
      <c r="N8374"/>
      <c r="O8374"/>
      <c r="P8374"/>
      <c r="Q8374"/>
      <c r="R8374"/>
      <c r="S8374"/>
      <c r="T8374"/>
      <c r="U8374"/>
    </row>
    <row r="8375" spans="2:21" x14ac:dyDescent="0.35">
      <c r="B8375" s="8"/>
      <c r="C8375"/>
      <c r="D8375"/>
      <c r="E8375"/>
      <c r="F8375"/>
      <c r="G8375" s="6"/>
      <c r="H8375"/>
      <c r="I8375"/>
      <c r="J8375"/>
      <c r="K8375"/>
      <c r="L8375"/>
      <c r="M8375"/>
      <c r="N8375"/>
      <c r="O8375"/>
      <c r="P8375"/>
      <c r="Q8375"/>
      <c r="R8375"/>
      <c r="S8375"/>
      <c r="T8375"/>
      <c r="U8375"/>
    </row>
    <row r="8376" spans="2:21" x14ac:dyDescent="0.35">
      <c r="B8376" s="8"/>
      <c r="C8376"/>
      <c r="D8376"/>
      <c r="E8376"/>
      <c r="F8376"/>
      <c r="G8376" s="6"/>
      <c r="H8376"/>
      <c r="I8376"/>
      <c r="J8376"/>
      <c r="K8376"/>
      <c r="L8376"/>
      <c r="M8376"/>
      <c r="N8376"/>
      <c r="O8376"/>
      <c r="P8376"/>
      <c r="Q8376"/>
      <c r="R8376"/>
      <c r="S8376"/>
      <c r="T8376"/>
      <c r="U8376"/>
    </row>
    <row r="8377" spans="2:21" x14ac:dyDescent="0.35">
      <c r="B8377" s="8"/>
      <c r="C8377"/>
      <c r="D8377"/>
      <c r="E8377"/>
      <c r="F8377"/>
      <c r="G8377" s="6"/>
      <c r="H8377"/>
      <c r="I8377"/>
      <c r="J8377"/>
      <c r="K8377"/>
      <c r="L8377"/>
      <c r="M8377"/>
      <c r="N8377"/>
      <c r="O8377"/>
      <c r="P8377"/>
      <c r="Q8377"/>
      <c r="R8377"/>
      <c r="S8377"/>
      <c r="T8377"/>
      <c r="U8377"/>
    </row>
    <row r="8378" spans="2:21" x14ac:dyDescent="0.35">
      <c r="B8378" s="8"/>
      <c r="C8378"/>
      <c r="D8378"/>
      <c r="E8378"/>
      <c r="F8378"/>
      <c r="G8378" s="6"/>
      <c r="H8378"/>
      <c r="I8378"/>
      <c r="J8378"/>
      <c r="K8378"/>
      <c r="L8378"/>
      <c r="M8378"/>
      <c r="N8378"/>
      <c r="O8378"/>
      <c r="P8378"/>
      <c r="Q8378"/>
      <c r="R8378"/>
      <c r="S8378"/>
      <c r="T8378"/>
      <c r="U8378"/>
    </row>
    <row r="8379" spans="2:21" x14ac:dyDescent="0.35">
      <c r="B8379" s="8"/>
      <c r="C8379"/>
      <c r="D8379"/>
      <c r="E8379"/>
      <c r="F8379"/>
      <c r="G8379" s="6"/>
      <c r="H8379"/>
      <c r="I8379"/>
      <c r="J8379"/>
      <c r="K8379"/>
      <c r="L8379"/>
      <c r="M8379"/>
      <c r="N8379"/>
      <c r="O8379"/>
      <c r="P8379"/>
      <c r="Q8379"/>
      <c r="R8379"/>
      <c r="S8379"/>
      <c r="T8379"/>
      <c r="U8379"/>
    </row>
    <row r="8380" spans="2:21" x14ac:dyDescent="0.35">
      <c r="B8380" s="8"/>
      <c r="C8380"/>
      <c r="D8380"/>
      <c r="E8380"/>
      <c r="F8380"/>
      <c r="G8380" s="6"/>
      <c r="H8380"/>
      <c r="I8380"/>
      <c r="J8380"/>
      <c r="K8380"/>
      <c r="L8380"/>
      <c r="M8380"/>
      <c r="N8380"/>
      <c r="O8380"/>
      <c r="P8380"/>
      <c r="Q8380"/>
      <c r="R8380"/>
      <c r="S8380"/>
      <c r="T8380"/>
      <c r="U8380"/>
    </row>
    <row r="8381" spans="2:21" x14ac:dyDescent="0.35">
      <c r="B8381" s="8"/>
      <c r="C8381"/>
      <c r="D8381"/>
      <c r="E8381"/>
      <c r="F8381"/>
      <c r="G8381" s="6"/>
      <c r="H8381"/>
      <c r="I8381"/>
      <c r="J8381"/>
      <c r="K8381"/>
      <c r="L8381"/>
      <c r="M8381"/>
      <c r="N8381"/>
      <c r="O8381"/>
      <c r="P8381"/>
      <c r="Q8381"/>
      <c r="R8381"/>
      <c r="S8381"/>
      <c r="T8381"/>
      <c r="U8381"/>
    </row>
    <row r="8382" spans="2:21" x14ac:dyDescent="0.35">
      <c r="B8382" s="8"/>
      <c r="C8382"/>
      <c r="D8382"/>
      <c r="E8382"/>
      <c r="F8382"/>
      <c r="G8382" s="6"/>
      <c r="H8382"/>
      <c r="I8382"/>
      <c r="J8382"/>
      <c r="K8382"/>
      <c r="L8382"/>
      <c r="M8382"/>
      <c r="N8382"/>
      <c r="O8382"/>
      <c r="P8382"/>
      <c r="Q8382"/>
      <c r="R8382"/>
      <c r="S8382"/>
      <c r="T8382"/>
      <c r="U8382"/>
    </row>
    <row r="8383" spans="2:21" x14ac:dyDescent="0.35">
      <c r="B8383" s="8"/>
      <c r="C8383"/>
      <c r="D8383"/>
      <c r="E8383"/>
      <c r="F8383"/>
      <c r="G8383" s="6"/>
      <c r="H8383"/>
      <c r="I8383"/>
      <c r="J8383"/>
      <c r="K8383"/>
      <c r="L8383"/>
      <c r="M8383"/>
      <c r="N8383"/>
      <c r="O8383"/>
      <c r="P8383"/>
      <c r="Q8383"/>
      <c r="R8383"/>
      <c r="S8383"/>
      <c r="T8383"/>
      <c r="U8383"/>
    </row>
    <row r="8384" spans="2:21" x14ac:dyDescent="0.35">
      <c r="B8384" s="8"/>
      <c r="C8384"/>
      <c r="D8384"/>
      <c r="E8384"/>
      <c r="F8384"/>
      <c r="G8384" s="6"/>
      <c r="H8384"/>
      <c r="I8384"/>
      <c r="J8384"/>
      <c r="K8384"/>
      <c r="L8384"/>
      <c r="M8384"/>
      <c r="N8384"/>
      <c r="O8384"/>
      <c r="P8384"/>
      <c r="Q8384"/>
      <c r="R8384"/>
      <c r="S8384"/>
      <c r="T8384"/>
      <c r="U8384"/>
    </row>
    <row r="8385" spans="2:21" x14ac:dyDescent="0.35">
      <c r="B8385" s="8"/>
      <c r="C8385"/>
      <c r="D8385"/>
      <c r="E8385"/>
      <c r="F8385"/>
      <c r="G8385" s="6"/>
      <c r="H8385"/>
      <c r="I8385"/>
      <c r="J8385"/>
      <c r="K8385"/>
      <c r="L8385"/>
      <c r="M8385"/>
      <c r="N8385"/>
      <c r="O8385"/>
      <c r="P8385"/>
      <c r="Q8385"/>
      <c r="R8385"/>
      <c r="S8385"/>
      <c r="T8385"/>
      <c r="U8385"/>
    </row>
    <row r="8386" spans="2:21" x14ac:dyDescent="0.35">
      <c r="B8386" s="8"/>
      <c r="C8386"/>
      <c r="D8386"/>
      <c r="E8386"/>
      <c r="F8386"/>
      <c r="G8386" s="6"/>
      <c r="H8386"/>
      <c r="I8386"/>
      <c r="J8386"/>
      <c r="K8386"/>
      <c r="L8386"/>
      <c r="M8386"/>
      <c r="N8386"/>
      <c r="O8386"/>
      <c r="P8386"/>
      <c r="Q8386"/>
      <c r="R8386"/>
      <c r="S8386"/>
      <c r="T8386"/>
      <c r="U8386"/>
    </row>
    <row r="8387" spans="2:21" x14ac:dyDescent="0.35">
      <c r="B8387" s="8"/>
      <c r="C8387"/>
      <c r="D8387"/>
      <c r="E8387"/>
      <c r="F8387"/>
      <c r="G8387" s="6"/>
      <c r="H8387"/>
      <c r="I8387"/>
      <c r="J8387"/>
      <c r="K8387"/>
      <c r="L8387"/>
      <c r="M8387"/>
      <c r="N8387"/>
      <c r="O8387"/>
      <c r="P8387"/>
      <c r="Q8387"/>
      <c r="R8387"/>
      <c r="S8387"/>
      <c r="T8387"/>
      <c r="U8387"/>
    </row>
    <row r="8388" spans="2:21" x14ac:dyDescent="0.35">
      <c r="B8388" s="8"/>
      <c r="C8388"/>
      <c r="D8388"/>
      <c r="E8388"/>
      <c r="F8388"/>
      <c r="G8388" s="6"/>
      <c r="H8388"/>
      <c r="I8388"/>
      <c r="J8388"/>
      <c r="K8388"/>
      <c r="L8388"/>
      <c r="M8388"/>
      <c r="N8388"/>
      <c r="O8388"/>
      <c r="P8388"/>
      <c r="Q8388"/>
      <c r="R8388"/>
      <c r="S8388"/>
      <c r="T8388"/>
      <c r="U8388"/>
    </row>
    <row r="8389" spans="2:21" x14ac:dyDescent="0.35">
      <c r="B8389" s="8"/>
      <c r="C8389"/>
      <c r="D8389"/>
      <c r="E8389"/>
      <c r="F8389"/>
      <c r="G8389" s="6"/>
      <c r="H8389"/>
      <c r="I8389"/>
      <c r="J8389"/>
      <c r="K8389"/>
      <c r="L8389"/>
      <c r="M8389"/>
      <c r="N8389"/>
      <c r="O8389"/>
      <c r="P8389"/>
      <c r="Q8389"/>
      <c r="R8389"/>
      <c r="S8389"/>
      <c r="T8389"/>
      <c r="U8389"/>
    </row>
    <row r="8390" spans="2:21" x14ac:dyDescent="0.35">
      <c r="B8390" s="8"/>
      <c r="C8390"/>
      <c r="D8390"/>
      <c r="E8390"/>
      <c r="F8390"/>
      <c r="G8390" s="6"/>
      <c r="H8390"/>
      <c r="I8390"/>
      <c r="J8390"/>
      <c r="K8390"/>
      <c r="L8390"/>
      <c r="M8390"/>
      <c r="N8390"/>
      <c r="O8390"/>
      <c r="P8390"/>
      <c r="Q8390"/>
      <c r="R8390"/>
      <c r="S8390"/>
      <c r="T8390"/>
      <c r="U8390"/>
    </row>
    <row r="8391" spans="2:21" x14ac:dyDescent="0.35">
      <c r="B8391" s="8"/>
      <c r="C8391"/>
      <c r="D8391"/>
      <c r="E8391"/>
      <c r="F8391"/>
      <c r="G8391" s="6"/>
      <c r="H8391"/>
      <c r="I8391"/>
      <c r="J8391"/>
      <c r="K8391"/>
      <c r="L8391"/>
      <c r="M8391"/>
      <c r="N8391"/>
      <c r="O8391"/>
      <c r="P8391"/>
      <c r="Q8391"/>
      <c r="R8391"/>
      <c r="S8391"/>
      <c r="T8391"/>
      <c r="U8391"/>
    </row>
    <row r="8392" spans="2:21" x14ac:dyDescent="0.35">
      <c r="B8392" s="8"/>
      <c r="C8392"/>
      <c r="D8392"/>
      <c r="E8392"/>
      <c r="F8392"/>
      <c r="G8392" s="6"/>
      <c r="H8392"/>
      <c r="I8392"/>
      <c r="J8392"/>
      <c r="K8392"/>
      <c r="L8392"/>
      <c r="M8392"/>
      <c r="N8392"/>
      <c r="O8392"/>
      <c r="P8392"/>
      <c r="Q8392"/>
      <c r="R8392"/>
      <c r="S8392"/>
      <c r="T8392"/>
      <c r="U8392"/>
    </row>
    <row r="8393" spans="2:21" x14ac:dyDescent="0.35">
      <c r="B8393" s="8"/>
      <c r="C8393"/>
      <c r="D8393"/>
      <c r="E8393"/>
      <c r="F8393"/>
      <c r="G8393" s="6"/>
      <c r="H8393"/>
      <c r="I8393"/>
      <c r="J8393"/>
      <c r="K8393"/>
      <c r="L8393"/>
      <c r="M8393"/>
      <c r="N8393"/>
      <c r="O8393"/>
      <c r="P8393"/>
      <c r="Q8393"/>
      <c r="R8393"/>
      <c r="S8393"/>
      <c r="T8393"/>
      <c r="U8393"/>
    </row>
    <row r="8394" spans="2:21" x14ac:dyDescent="0.35">
      <c r="B8394" s="8"/>
      <c r="C8394"/>
      <c r="D8394"/>
      <c r="E8394"/>
      <c r="F8394"/>
      <c r="G8394" s="6"/>
      <c r="H8394"/>
      <c r="I8394"/>
      <c r="J8394"/>
      <c r="K8394"/>
      <c r="L8394"/>
      <c r="M8394"/>
      <c r="N8394"/>
      <c r="O8394"/>
      <c r="P8394"/>
      <c r="Q8394"/>
      <c r="R8394"/>
      <c r="S8394"/>
      <c r="T8394"/>
      <c r="U8394"/>
    </row>
    <row r="8395" spans="2:21" x14ac:dyDescent="0.35">
      <c r="B8395" s="8"/>
      <c r="C8395"/>
      <c r="D8395"/>
      <c r="E8395"/>
      <c r="F8395"/>
      <c r="G8395" s="6"/>
      <c r="H8395"/>
      <c r="I8395"/>
      <c r="J8395"/>
      <c r="K8395"/>
      <c r="L8395"/>
      <c r="M8395"/>
      <c r="N8395"/>
      <c r="O8395"/>
      <c r="P8395"/>
      <c r="Q8395"/>
      <c r="R8395"/>
      <c r="S8395"/>
      <c r="T8395"/>
      <c r="U8395"/>
    </row>
    <row r="8396" spans="2:21" x14ac:dyDescent="0.35">
      <c r="B8396" s="8"/>
      <c r="C8396"/>
      <c r="D8396"/>
      <c r="E8396"/>
      <c r="F8396"/>
      <c r="G8396" s="6"/>
      <c r="H8396"/>
      <c r="I8396"/>
      <c r="J8396"/>
      <c r="K8396"/>
      <c r="L8396"/>
      <c r="M8396"/>
      <c r="N8396"/>
      <c r="O8396"/>
      <c r="P8396"/>
      <c r="Q8396"/>
      <c r="R8396"/>
      <c r="S8396"/>
      <c r="T8396"/>
      <c r="U8396"/>
    </row>
    <row r="8397" spans="2:21" x14ac:dyDescent="0.35">
      <c r="B8397" s="8"/>
      <c r="C8397"/>
      <c r="D8397"/>
      <c r="E8397"/>
      <c r="F8397"/>
      <c r="G8397" s="6"/>
      <c r="H8397"/>
      <c r="I8397"/>
      <c r="J8397"/>
      <c r="K8397"/>
      <c r="L8397"/>
      <c r="M8397"/>
      <c r="N8397"/>
      <c r="O8397"/>
      <c r="P8397"/>
      <c r="Q8397"/>
      <c r="R8397"/>
      <c r="S8397"/>
      <c r="T8397"/>
      <c r="U8397"/>
    </row>
    <row r="8398" spans="2:21" x14ac:dyDescent="0.35">
      <c r="B8398" s="8"/>
      <c r="C8398"/>
      <c r="D8398"/>
      <c r="E8398"/>
      <c r="F8398"/>
      <c r="G8398" s="6"/>
      <c r="H8398"/>
      <c r="I8398"/>
      <c r="J8398"/>
      <c r="K8398"/>
      <c r="L8398"/>
      <c r="M8398"/>
      <c r="N8398"/>
      <c r="O8398"/>
      <c r="P8398"/>
      <c r="Q8398"/>
      <c r="R8398"/>
      <c r="S8398"/>
      <c r="T8398"/>
      <c r="U8398"/>
    </row>
    <row r="8399" spans="2:21" x14ac:dyDescent="0.35">
      <c r="B8399" s="8"/>
      <c r="C8399"/>
      <c r="D8399"/>
      <c r="E8399"/>
      <c r="F8399"/>
      <c r="G8399" s="6"/>
      <c r="H8399"/>
      <c r="I8399"/>
      <c r="J8399"/>
      <c r="K8399"/>
      <c r="L8399"/>
      <c r="M8399"/>
      <c r="N8399"/>
      <c r="O8399"/>
      <c r="P8399"/>
      <c r="Q8399"/>
      <c r="R8399"/>
      <c r="S8399"/>
      <c r="T8399"/>
      <c r="U8399"/>
    </row>
    <row r="8400" spans="2:21" x14ac:dyDescent="0.35">
      <c r="B8400" s="8"/>
      <c r="C8400"/>
      <c r="D8400"/>
      <c r="E8400"/>
      <c r="F8400"/>
      <c r="G8400" s="6"/>
      <c r="H8400"/>
      <c r="I8400"/>
      <c r="J8400"/>
      <c r="K8400"/>
      <c r="L8400"/>
      <c r="M8400"/>
      <c r="N8400"/>
      <c r="O8400"/>
      <c r="P8400"/>
      <c r="Q8400"/>
      <c r="R8400"/>
      <c r="S8400"/>
      <c r="T8400"/>
      <c r="U8400"/>
    </row>
    <row r="8401" spans="2:21" x14ac:dyDescent="0.35">
      <c r="B8401" s="8"/>
      <c r="C8401"/>
      <c r="D8401"/>
      <c r="E8401"/>
      <c r="F8401"/>
      <c r="G8401" s="6"/>
      <c r="H8401"/>
      <c r="I8401"/>
      <c r="J8401"/>
      <c r="K8401"/>
      <c r="L8401"/>
      <c r="M8401"/>
      <c r="N8401"/>
      <c r="O8401"/>
      <c r="P8401"/>
      <c r="Q8401"/>
      <c r="R8401"/>
      <c r="S8401"/>
      <c r="T8401"/>
      <c r="U8401"/>
    </row>
    <row r="8402" spans="2:21" x14ac:dyDescent="0.35">
      <c r="B8402" s="8"/>
      <c r="C8402"/>
      <c r="D8402"/>
      <c r="E8402"/>
      <c r="F8402"/>
      <c r="G8402" s="6"/>
      <c r="H8402"/>
      <c r="I8402"/>
      <c r="J8402"/>
      <c r="K8402"/>
      <c r="L8402"/>
      <c r="M8402"/>
      <c r="N8402"/>
      <c r="O8402"/>
      <c r="P8402"/>
      <c r="Q8402"/>
      <c r="R8402"/>
      <c r="S8402"/>
      <c r="T8402"/>
      <c r="U8402"/>
    </row>
    <row r="8403" spans="2:21" x14ac:dyDescent="0.35">
      <c r="B8403" s="8"/>
      <c r="C8403"/>
      <c r="D8403"/>
      <c r="E8403"/>
      <c r="F8403"/>
      <c r="G8403" s="6"/>
      <c r="H8403"/>
      <c r="I8403"/>
      <c r="J8403"/>
      <c r="K8403"/>
      <c r="L8403"/>
      <c r="M8403"/>
      <c r="N8403"/>
      <c r="O8403"/>
      <c r="P8403"/>
      <c r="Q8403"/>
      <c r="R8403"/>
      <c r="S8403"/>
      <c r="T8403"/>
      <c r="U8403"/>
    </row>
    <row r="8404" spans="2:21" x14ac:dyDescent="0.35">
      <c r="B8404" s="8"/>
      <c r="C8404"/>
      <c r="D8404"/>
      <c r="E8404"/>
      <c r="F8404"/>
      <c r="G8404" s="6"/>
      <c r="H8404"/>
      <c r="I8404"/>
      <c r="J8404"/>
      <c r="K8404"/>
      <c r="L8404"/>
      <c r="M8404"/>
      <c r="N8404"/>
      <c r="O8404"/>
      <c r="P8404"/>
      <c r="Q8404"/>
      <c r="R8404"/>
      <c r="S8404"/>
      <c r="T8404"/>
      <c r="U8404"/>
    </row>
    <row r="8405" spans="2:21" x14ac:dyDescent="0.35">
      <c r="B8405" s="8"/>
      <c r="C8405"/>
      <c r="D8405"/>
      <c r="E8405"/>
      <c r="F8405"/>
      <c r="G8405" s="6"/>
      <c r="H8405"/>
      <c r="I8405"/>
      <c r="J8405"/>
      <c r="K8405"/>
      <c r="L8405"/>
      <c r="M8405"/>
      <c r="N8405"/>
      <c r="O8405"/>
      <c r="P8405"/>
      <c r="Q8405"/>
      <c r="R8405"/>
      <c r="S8405"/>
      <c r="T8405"/>
      <c r="U8405"/>
    </row>
    <row r="8406" spans="2:21" x14ac:dyDescent="0.35">
      <c r="B8406" s="8"/>
      <c r="C8406"/>
      <c r="D8406"/>
      <c r="E8406"/>
      <c r="F8406"/>
      <c r="G8406" s="6"/>
      <c r="H8406"/>
      <c r="I8406"/>
      <c r="J8406"/>
      <c r="K8406"/>
      <c r="L8406"/>
      <c r="M8406"/>
      <c r="N8406"/>
      <c r="O8406"/>
      <c r="P8406"/>
      <c r="Q8406"/>
      <c r="R8406"/>
      <c r="S8406"/>
      <c r="T8406"/>
      <c r="U8406"/>
    </row>
    <row r="8407" spans="2:21" x14ac:dyDescent="0.35">
      <c r="B8407" s="8"/>
      <c r="C8407"/>
      <c r="D8407"/>
      <c r="E8407"/>
      <c r="F8407"/>
      <c r="G8407" s="6"/>
      <c r="H8407"/>
      <c r="I8407"/>
      <c r="J8407"/>
      <c r="K8407"/>
      <c r="L8407"/>
      <c r="M8407"/>
      <c r="N8407"/>
      <c r="O8407"/>
      <c r="P8407"/>
      <c r="Q8407"/>
      <c r="R8407"/>
      <c r="S8407"/>
      <c r="T8407"/>
      <c r="U8407"/>
    </row>
    <row r="8408" spans="2:21" x14ac:dyDescent="0.35">
      <c r="B8408" s="8"/>
      <c r="C8408"/>
      <c r="D8408"/>
      <c r="E8408"/>
      <c r="F8408"/>
      <c r="G8408" s="6"/>
      <c r="H8408"/>
      <c r="I8408"/>
      <c r="J8408"/>
      <c r="K8408"/>
      <c r="L8408"/>
      <c r="M8408"/>
      <c r="N8408"/>
      <c r="O8408"/>
      <c r="P8408"/>
      <c r="Q8408"/>
      <c r="R8408"/>
      <c r="S8408"/>
      <c r="T8408"/>
      <c r="U8408"/>
    </row>
    <row r="8409" spans="2:21" x14ac:dyDescent="0.35">
      <c r="B8409" s="8"/>
      <c r="C8409"/>
      <c r="D8409"/>
      <c r="E8409"/>
      <c r="F8409"/>
      <c r="G8409" s="6"/>
      <c r="H8409"/>
      <c r="I8409"/>
      <c r="J8409"/>
      <c r="K8409"/>
      <c r="L8409"/>
      <c r="M8409"/>
      <c r="N8409"/>
      <c r="O8409"/>
      <c r="P8409"/>
      <c r="Q8409"/>
      <c r="R8409"/>
      <c r="S8409"/>
      <c r="T8409"/>
      <c r="U8409"/>
    </row>
    <row r="8410" spans="2:21" x14ac:dyDescent="0.35">
      <c r="B8410" s="8"/>
      <c r="C8410"/>
      <c r="D8410"/>
      <c r="E8410"/>
      <c r="F8410"/>
      <c r="G8410" s="6"/>
      <c r="H8410"/>
      <c r="I8410"/>
      <c r="J8410"/>
      <c r="K8410"/>
      <c r="L8410"/>
      <c r="M8410"/>
      <c r="N8410"/>
      <c r="O8410"/>
      <c r="P8410"/>
      <c r="Q8410"/>
      <c r="R8410"/>
      <c r="S8410"/>
      <c r="T8410"/>
      <c r="U8410"/>
    </row>
    <row r="8411" spans="2:21" x14ac:dyDescent="0.35">
      <c r="B8411" s="8"/>
      <c r="C8411"/>
      <c r="D8411"/>
      <c r="E8411"/>
      <c r="F8411"/>
      <c r="G8411" s="6"/>
      <c r="H8411"/>
      <c r="I8411"/>
      <c r="J8411"/>
      <c r="K8411"/>
      <c r="L8411"/>
      <c r="M8411"/>
      <c r="N8411"/>
      <c r="O8411"/>
      <c r="P8411"/>
      <c r="Q8411"/>
      <c r="R8411"/>
      <c r="S8411"/>
      <c r="T8411"/>
      <c r="U8411"/>
    </row>
    <row r="8412" spans="2:21" x14ac:dyDescent="0.35">
      <c r="B8412" s="8"/>
      <c r="C8412"/>
      <c r="D8412"/>
      <c r="E8412"/>
      <c r="F8412"/>
      <c r="G8412" s="6"/>
      <c r="H8412"/>
      <c r="I8412"/>
      <c r="J8412"/>
      <c r="K8412"/>
      <c r="L8412"/>
      <c r="M8412"/>
      <c r="N8412"/>
      <c r="O8412"/>
      <c r="P8412"/>
      <c r="Q8412"/>
      <c r="R8412"/>
      <c r="S8412"/>
      <c r="T8412"/>
      <c r="U8412"/>
    </row>
    <row r="8413" spans="2:21" x14ac:dyDescent="0.35">
      <c r="B8413" s="8"/>
      <c r="C8413"/>
      <c r="D8413"/>
      <c r="E8413"/>
      <c r="F8413"/>
      <c r="G8413" s="6"/>
      <c r="H8413"/>
      <c r="I8413"/>
      <c r="J8413"/>
      <c r="K8413"/>
      <c r="L8413"/>
      <c r="M8413"/>
      <c r="N8413"/>
      <c r="O8413"/>
      <c r="P8413"/>
      <c r="Q8413"/>
      <c r="R8413"/>
      <c r="S8413"/>
      <c r="T8413"/>
      <c r="U8413"/>
    </row>
    <row r="8414" spans="2:21" x14ac:dyDescent="0.35">
      <c r="B8414" s="8"/>
      <c r="C8414"/>
      <c r="D8414"/>
      <c r="E8414"/>
      <c r="F8414"/>
      <c r="G8414" s="6"/>
      <c r="H8414"/>
      <c r="I8414"/>
      <c r="J8414"/>
      <c r="K8414"/>
      <c r="L8414"/>
      <c r="M8414"/>
      <c r="N8414"/>
      <c r="O8414"/>
      <c r="P8414"/>
      <c r="Q8414"/>
      <c r="R8414"/>
      <c r="S8414"/>
      <c r="T8414"/>
      <c r="U8414"/>
    </row>
    <row r="8415" spans="2:21" x14ac:dyDescent="0.35">
      <c r="B8415" s="8"/>
      <c r="C8415"/>
      <c r="D8415"/>
      <c r="E8415"/>
      <c r="F8415"/>
      <c r="G8415" s="6"/>
      <c r="H8415"/>
      <c r="I8415"/>
      <c r="J8415"/>
      <c r="K8415"/>
      <c r="L8415"/>
      <c r="M8415"/>
      <c r="N8415"/>
      <c r="O8415"/>
      <c r="P8415"/>
      <c r="Q8415"/>
      <c r="R8415"/>
      <c r="S8415"/>
      <c r="T8415"/>
      <c r="U8415"/>
    </row>
    <row r="8416" spans="2:21" x14ac:dyDescent="0.35">
      <c r="B8416" s="8"/>
      <c r="C8416"/>
      <c r="D8416"/>
      <c r="E8416"/>
      <c r="F8416"/>
      <c r="G8416" s="6"/>
      <c r="H8416"/>
      <c r="I8416"/>
      <c r="J8416"/>
      <c r="K8416"/>
      <c r="L8416"/>
      <c r="M8416"/>
      <c r="N8416"/>
      <c r="O8416"/>
      <c r="P8416"/>
      <c r="Q8416"/>
      <c r="R8416"/>
      <c r="S8416"/>
      <c r="T8416"/>
      <c r="U8416"/>
    </row>
    <row r="8417" spans="2:21" x14ac:dyDescent="0.35">
      <c r="B8417" s="8"/>
      <c r="C8417"/>
      <c r="D8417"/>
      <c r="E8417"/>
      <c r="F8417"/>
      <c r="G8417" s="6"/>
      <c r="H8417"/>
      <c r="I8417"/>
      <c r="J8417"/>
      <c r="K8417"/>
      <c r="L8417"/>
      <c r="M8417"/>
      <c r="N8417"/>
      <c r="O8417"/>
      <c r="P8417"/>
      <c r="Q8417"/>
      <c r="R8417"/>
      <c r="S8417"/>
      <c r="T8417"/>
      <c r="U8417"/>
    </row>
    <row r="8418" spans="2:21" x14ac:dyDescent="0.35">
      <c r="B8418" s="8"/>
      <c r="C8418"/>
      <c r="D8418"/>
      <c r="E8418"/>
      <c r="F8418"/>
      <c r="G8418" s="6"/>
      <c r="H8418"/>
      <c r="I8418"/>
      <c r="J8418"/>
      <c r="K8418"/>
      <c r="L8418"/>
      <c r="M8418"/>
      <c r="N8418"/>
      <c r="O8418"/>
      <c r="P8418"/>
      <c r="Q8418"/>
      <c r="R8418"/>
      <c r="S8418"/>
      <c r="T8418"/>
      <c r="U8418"/>
    </row>
    <row r="8419" spans="2:21" x14ac:dyDescent="0.35">
      <c r="B8419" s="8"/>
      <c r="C8419"/>
      <c r="D8419"/>
      <c r="E8419"/>
      <c r="F8419"/>
      <c r="G8419" s="6"/>
      <c r="H8419"/>
      <c r="I8419"/>
      <c r="J8419"/>
      <c r="K8419"/>
      <c r="L8419"/>
      <c r="M8419"/>
      <c r="N8419"/>
      <c r="O8419"/>
      <c r="P8419"/>
      <c r="Q8419"/>
      <c r="R8419"/>
      <c r="S8419"/>
      <c r="T8419"/>
      <c r="U8419"/>
    </row>
    <row r="8420" spans="2:21" x14ac:dyDescent="0.35">
      <c r="B8420" s="8"/>
      <c r="C8420"/>
      <c r="D8420"/>
      <c r="E8420"/>
      <c r="F8420"/>
      <c r="G8420" s="6"/>
      <c r="H8420"/>
      <c r="I8420"/>
      <c r="J8420"/>
      <c r="K8420"/>
      <c r="L8420"/>
      <c r="M8420"/>
      <c r="N8420"/>
      <c r="O8420"/>
      <c r="P8420"/>
      <c r="Q8420"/>
      <c r="R8420"/>
      <c r="S8420"/>
      <c r="T8420"/>
      <c r="U8420"/>
    </row>
    <row r="8421" spans="2:21" x14ac:dyDescent="0.35">
      <c r="B8421" s="8"/>
      <c r="C8421"/>
      <c r="D8421"/>
      <c r="E8421"/>
      <c r="F8421"/>
      <c r="G8421" s="6"/>
      <c r="H8421"/>
      <c r="I8421"/>
      <c r="J8421"/>
      <c r="K8421"/>
      <c r="L8421"/>
      <c r="M8421"/>
      <c r="N8421"/>
      <c r="O8421"/>
      <c r="P8421"/>
      <c r="Q8421"/>
      <c r="R8421"/>
      <c r="S8421"/>
      <c r="T8421"/>
      <c r="U8421"/>
    </row>
    <row r="8422" spans="2:21" x14ac:dyDescent="0.35">
      <c r="B8422" s="8"/>
      <c r="C8422"/>
      <c r="D8422"/>
      <c r="E8422"/>
      <c r="F8422"/>
      <c r="G8422" s="6"/>
      <c r="H8422"/>
      <c r="I8422"/>
      <c r="J8422"/>
      <c r="K8422"/>
      <c r="L8422"/>
      <c r="M8422"/>
      <c r="N8422"/>
      <c r="O8422"/>
      <c r="P8422"/>
      <c r="Q8422"/>
      <c r="R8422"/>
      <c r="S8422"/>
      <c r="T8422"/>
      <c r="U8422"/>
    </row>
    <row r="8423" spans="2:21" x14ac:dyDescent="0.35">
      <c r="B8423" s="8"/>
      <c r="C8423"/>
      <c r="D8423"/>
      <c r="E8423"/>
      <c r="F8423"/>
      <c r="G8423" s="6"/>
      <c r="H8423"/>
      <c r="I8423"/>
      <c r="J8423"/>
      <c r="K8423"/>
      <c r="L8423"/>
      <c r="M8423"/>
      <c r="N8423"/>
      <c r="O8423"/>
      <c r="P8423"/>
      <c r="Q8423"/>
      <c r="R8423"/>
      <c r="S8423"/>
      <c r="T8423"/>
      <c r="U8423"/>
    </row>
    <row r="8424" spans="2:21" x14ac:dyDescent="0.35">
      <c r="B8424" s="8"/>
      <c r="C8424"/>
      <c r="D8424"/>
      <c r="E8424"/>
      <c r="F8424"/>
      <c r="G8424" s="6"/>
      <c r="H8424"/>
      <c r="I8424"/>
      <c r="J8424"/>
      <c r="K8424"/>
      <c r="L8424"/>
      <c r="M8424"/>
      <c r="N8424"/>
      <c r="O8424"/>
      <c r="P8424"/>
      <c r="Q8424"/>
      <c r="R8424"/>
      <c r="S8424"/>
      <c r="T8424"/>
      <c r="U8424"/>
    </row>
    <row r="8425" spans="2:21" x14ac:dyDescent="0.35">
      <c r="B8425" s="8"/>
      <c r="C8425"/>
      <c r="D8425"/>
      <c r="E8425"/>
      <c r="F8425"/>
      <c r="G8425" s="6"/>
      <c r="H8425"/>
      <c r="I8425"/>
      <c r="J8425"/>
      <c r="K8425"/>
      <c r="L8425"/>
      <c r="M8425"/>
      <c r="N8425"/>
      <c r="O8425"/>
      <c r="P8425"/>
      <c r="Q8425"/>
      <c r="R8425"/>
      <c r="S8425"/>
      <c r="T8425"/>
      <c r="U8425"/>
    </row>
    <row r="8426" spans="2:21" x14ac:dyDescent="0.35">
      <c r="B8426" s="8"/>
      <c r="C8426"/>
      <c r="D8426"/>
      <c r="E8426"/>
      <c r="F8426"/>
      <c r="G8426" s="6"/>
      <c r="H8426"/>
      <c r="I8426"/>
      <c r="J8426"/>
      <c r="K8426"/>
      <c r="L8426"/>
      <c r="M8426"/>
      <c r="N8426"/>
      <c r="O8426"/>
      <c r="P8426"/>
      <c r="Q8426"/>
      <c r="R8426"/>
      <c r="S8426"/>
      <c r="T8426"/>
      <c r="U8426"/>
    </row>
    <row r="8427" spans="2:21" x14ac:dyDescent="0.35">
      <c r="B8427" s="8"/>
      <c r="C8427"/>
      <c r="D8427"/>
      <c r="E8427"/>
      <c r="F8427"/>
      <c r="G8427" s="6"/>
      <c r="H8427"/>
      <c r="I8427"/>
      <c r="J8427"/>
      <c r="K8427"/>
      <c r="L8427"/>
      <c r="M8427"/>
      <c r="N8427"/>
      <c r="O8427"/>
      <c r="P8427"/>
      <c r="Q8427"/>
      <c r="R8427"/>
      <c r="S8427"/>
      <c r="T8427"/>
      <c r="U8427"/>
    </row>
    <row r="8428" spans="2:21" x14ac:dyDescent="0.35">
      <c r="B8428" s="8"/>
      <c r="C8428"/>
      <c r="D8428"/>
      <c r="E8428"/>
      <c r="F8428"/>
      <c r="G8428" s="6"/>
      <c r="H8428"/>
      <c r="I8428"/>
      <c r="J8428"/>
      <c r="K8428"/>
      <c r="L8428"/>
      <c r="M8428"/>
      <c r="N8428"/>
      <c r="O8428"/>
      <c r="P8428"/>
      <c r="Q8428"/>
      <c r="R8428"/>
      <c r="S8428"/>
      <c r="T8428"/>
      <c r="U8428"/>
    </row>
    <row r="8429" spans="2:21" x14ac:dyDescent="0.35">
      <c r="B8429" s="8"/>
      <c r="C8429"/>
      <c r="D8429"/>
      <c r="E8429"/>
      <c r="F8429"/>
      <c r="G8429" s="6"/>
      <c r="H8429"/>
      <c r="I8429"/>
      <c r="J8429"/>
      <c r="K8429"/>
      <c r="L8429"/>
      <c r="M8429"/>
      <c r="N8429"/>
      <c r="O8429"/>
      <c r="P8429"/>
      <c r="Q8429"/>
      <c r="R8429"/>
      <c r="S8429"/>
      <c r="T8429"/>
      <c r="U8429"/>
    </row>
    <row r="8430" spans="2:21" x14ac:dyDescent="0.35">
      <c r="B8430" s="8"/>
      <c r="C8430"/>
      <c r="D8430"/>
      <c r="E8430"/>
      <c r="F8430"/>
      <c r="G8430" s="6"/>
      <c r="H8430"/>
      <c r="I8430"/>
      <c r="J8430"/>
      <c r="K8430"/>
      <c r="L8430"/>
      <c r="M8430"/>
      <c r="N8430"/>
      <c r="O8430"/>
      <c r="P8430"/>
      <c r="Q8430"/>
      <c r="R8430"/>
      <c r="S8430"/>
      <c r="T8430"/>
      <c r="U8430"/>
    </row>
    <row r="8431" spans="2:21" x14ac:dyDescent="0.35">
      <c r="B8431" s="8"/>
      <c r="C8431"/>
      <c r="D8431"/>
      <c r="E8431"/>
      <c r="F8431"/>
      <c r="G8431" s="6"/>
      <c r="H8431"/>
      <c r="I8431"/>
      <c r="J8431"/>
      <c r="K8431"/>
      <c r="L8431"/>
      <c r="M8431"/>
      <c r="N8431"/>
      <c r="O8431"/>
      <c r="P8431"/>
      <c r="Q8431"/>
      <c r="R8431"/>
      <c r="S8431"/>
      <c r="T8431"/>
      <c r="U8431"/>
    </row>
    <row r="8432" spans="2:21" x14ac:dyDescent="0.35">
      <c r="B8432" s="8"/>
      <c r="C8432"/>
      <c r="D8432"/>
      <c r="E8432"/>
      <c r="F8432"/>
      <c r="G8432" s="6"/>
      <c r="H8432"/>
      <c r="I8432"/>
      <c r="J8432"/>
      <c r="K8432"/>
      <c r="L8432"/>
      <c r="M8432"/>
      <c r="N8432"/>
      <c r="O8432"/>
      <c r="P8432"/>
      <c r="Q8432"/>
      <c r="R8432"/>
      <c r="S8432"/>
      <c r="T8432"/>
      <c r="U8432"/>
    </row>
    <row r="8433" spans="2:21" x14ac:dyDescent="0.35">
      <c r="B8433" s="8"/>
      <c r="C8433"/>
      <c r="D8433"/>
      <c r="E8433"/>
      <c r="F8433"/>
      <c r="G8433" s="6"/>
      <c r="H8433"/>
      <c r="I8433"/>
      <c r="J8433"/>
      <c r="K8433"/>
      <c r="L8433"/>
      <c r="M8433"/>
      <c r="N8433"/>
      <c r="O8433"/>
      <c r="P8433"/>
      <c r="Q8433"/>
      <c r="R8433"/>
      <c r="S8433"/>
      <c r="T8433"/>
      <c r="U8433"/>
    </row>
    <row r="8434" spans="2:21" x14ac:dyDescent="0.35">
      <c r="B8434" s="8"/>
      <c r="C8434"/>
      <c r="D8434"/>
      <c r="E8434"/>
      <c r="F8434"/>
      <c r="G8434" s="6"/>
      <c r="H8434"/>
      <c r="I8434"/>
      <c r="J8434"/>
      <c r="K8434"/>
      <c r="L8434"/>
      <c r="M8434"/>
      <c r="N8434"/>
      <c r="O8434"/>
      <c r="P8434"/>
      <c r="Q8434"/>
      <c r="R8434"/>
      <c r="S8434"/>
      <c r="T8434"/>
      <c r="U8434"/>
    </row>
    <row r="8435" spans="2:21" x14ac:dyDescent="0.35">
      <c r="B8435" s="8"/>
      <c r="C8435"/>
      <c r="D8435"/>
      <c r="E8435"/>
      <c r="F8435"/>
      <c r="G8435" s="6"/>
      <c r="H8435"/>
      <c r="I8435"/>
      <c r="J8435"/>
      <c r="K8435"/>
      <c r="L8435"/>
      <c r="M8435"/>
      <c r="N8435"/>
      <c r="O8435"/>
      <c r="P8435"/>
      <c r="Q8435"/>
      <c r="R8435"/>
      <c r="S8435"/>
      <c r="T8435"/>
      <c r="U8435"/>
    </row>
    <row r="8436" spans="2:21" x14ac:dyDescent="0.35">
      <c r="B8436" s="8"/>
      <c r="C8436"/>
      <c r="D8436"/>
      <c r="E8436"/>
      <c r="F8436"/>
      <c r="G8436" s="6"/>
      <c r="H8436"/>
      <c r="I8436"/>
      <c r="J8436"/>
      <c r="K8436"/>
      <c r="L8436"/>
      <c r="M8436"/>
      <c r="N8436"/>
      <c r="O8436"/>
      <c r="P8436"/>
      <c r="Q8436"/>
      <c r="R8436"/>
      <c r="S8436"/>
      <c r="T8436"/>
      <c r="U8436"/>
    </row>
    <row r="8437" spans="2:21" x14ac:dyDescent="0.35">
      <c r="B8437" s="8"/>
      <c r="C8437"/>
      <c r="D8437"/>
      <c r="E8437"/>
      <c r="F8437"/>
      <c r="G8437" s="6"/>
      <c r="H8437"/>
      <c r="I8437"/>
      <c r="J8437"/>
      <c r="K8437"/>
      <c r="L8437"/>
      <c r="M8437"/>
      <c r="N8437"/>
      <c r="O8437"/>
      <c r="P8437"/>
      <c r="Q8437"/>
      <c r="R8437"/>
      <c r="S8437"/>
      <c r="T8437"/>
      <c r="U8437"/>
    </row>
    <row r="8438" spans="2:21" x14ac:dyDescent="0.35">
      <c r="B8438" s="8"/>
      <c r="C8438"/>
      <c r="D8438"/>
      <c r="E8438"/>
      <c r="F8438"/>
      <c r="G8438" s="6"/>
      <c r="H8438"/>
      <c r="I8438"/>
      <c r="J8438"/>
      <c r="K8438"/>
      <c r="L8438"/>
      <c r="M8438"/>
      <c r="N8438"/>
      <c r="O8438"/>
      <c r="P8438"/>
      <c r="Q8438"/>
      <c r="R8438"/>
      <c r="S8438"/>
      <c r="T8438"/>
      <c r="U8438"/>
    </row>
    <row r="8439" spans="2:21" x14ac:dyDescent="0.35">
      <c r="B8439" s="8"/>
      <c r="C8439"/>
      <c r="D8439"/>
      <c r="E8439"/>
      <c r="F8439"/>
      <c r="G8439" s="6"/>
      <c r="H8439"/>
      <c r="I8439"/>
      <c r="J8439"/>
      <c r="K8439"/>
      <c r="L8439"/>
      <c r="M8439"/>
      <c r="N8439"/>
      <c r="O8439"/>
      <c r="P8439"/>
      <c r="Q8439"/>
      <c r="R8439"/>
      <c r="S8439"/>
      <c r="T8439"/>
      <c r="U8439"/>
    </row>
    <row r="8440" spans="2:21" x14ac:dyDescent="0.35">
      <c r="B8440" s="8"/>
      <c r="C8440"/>
      <c r="D8440"/>
      <c r="E8440"/>
      <c r="F8440"/>
      <c r="G8440" s="6"/>
      <c r="H8440"/>
      <c r="I8440"/>
      <c r="J8440"/>
      <c r="K8440"/>
      <c r="L8440"/>
      <c r="M8440"/>
      <c r="N8440"/>
      <c r="O8440"/>
      <c r="P8440"/>
      <c r="Q8440"/>
      <c r="R8440"/>
      <c r="S8440"/>
      <c r="T8440"/>
      <c r="U8440"/>
    </row>
    <row r="8441" spans="2:21" x14ac:dyDescent="0.35">
      <c r="B8441" s="8"/>
      <c r="C8441"/>
      <c r="D8441"/>
      <c r="E8441"/>
      <c r="F8441"/>
      <c r="G8441" s="6"/>
      <c r="H8441"/>
      <c r="I8441"/>
      <c r="J8441"/>
      <c r="K8441"/>
      <c r="L8441"/>
      <c r="M8441"/>
      <c r="N8441"/>
      <c r="O8441"/>
      <c r="P8441"/>
      <c r="Q8441"/>
      <c r="R8441"/>
      <c r="S8441"/>
      <c r="T8441"/>
      <c r="U8441"/>
    </row>
    <row r="8442" spans="2:21" x14ac:dyDescent="0.35">
      <c r="B8442" s="8"/>
      <c r="C8442"/>
      <c r="D8442"/>
      <c r="E8442"/>
      <c r="F8442"/>
      <c r="G8442" s="6"/>
      <c r="H8442"/>
      <c r="I8442"/>
      <c r="J8442"/>
      <c r="K8442"/>
      <c r="L8442"/>
      <c r="M8442"/>
      <c r="N8442"/>
      <c r="O8442"/>
      <c r="P8442"/>
      <c r="Q8442"/>
      <c r="R8442"/>
      <c r="S8442"/>
      <c r="T8442"/>
      <c r="U8442"/>
    </row>
    <row r="8443" spans="2:21" x14ac:dyDescent="0.35">
      <c r="B8443" s="8"/>
      <c r="C8443"/>
      <c r="D8443"/>
      <c r="E8443"/>
      <c r="F8443"/>
      <c r="G8443" s="6"/>
      <c r="H8443"/>
      <c r="I8443"/>
      <c r="J8443"/>
      <c r="K8443"/>
      <c r="L8443"/>
      <c r="M8443"/>
      <c r="N8443"/>
      <c r="O8443"/>
      <c r="P8443"/>
      <c r="Q8443"/>
      <c r="R8443"/>
      <c r="S8443"/>
      <c r="T8443"/>
      <c r="U8443"/>
    </row>
    <row r="8444" spans="2:21" x14ac:dyDescent="0.35">
      <c r="B8444" s="8"/>
      <c r="C8444"/>
      <c r="D8444"/>
      <c r="E8444"/>
      <c r="F8444"/>
      <c r="G8444" s="6"/>
      <c r="H8444"/>
      <c r="I8444"/>
      <c r="J8444"/>
      <c r="K8444"/>
      <c r="L8444"/>
      <c r="M8444"/>
      <c r="N8444"/>
      <c r="O8444"/>
      <c r="P8444"/>
      <c r="Q8444"/>
      <c r="R8444"/>
      <c r="S8444"/>
      <c r="T8444"/>
      <c r="U8444"/>
    </row>
    <row r="8445" spans="2:21" x14ac:dyDescent="0.35">
      <c r="B8445" s="8"/>
      <c r="C8445"/>
      <c r="D8445"/>
      <c r="E8445"/>
      <c r="F8445"/>
      <c r="G8445" s="6"/>
      <c r="H8445"/>
      <c r="I8445"/>
      <c r="J8445"/>
      <c r="K8445"/>
      <c r="L8445"/>
      <c r="M8445"/>
      <c r="N8445"/>
      <c r="O8445"/>
      <c r="P8445"/>
      <c r="Q8445"/>
      <c r="R8445"/>
      <c r="S8445"/>
      <c r="T8445"/>
      <c r="U8445"/>
    </row>
    <row r="8446" spans="2:21" x14ac:dyDescent="0.35">
      <c r="B8446" s="8"/>
      <c r="C8446"/>
      <c r="D8446"/>
      <c r="E8446"/>
      <c r="F8446"/>
      <c r="G8446" s="6"/>
      <c r="H8446"/>
      <c r="I8446"/>
      <c r="J8446"/>
      <c r="K8446"/>
      <c r="L8446"/>
      <c r="M8446"/>
      <c r="N8446"/>
      <c r="O8446"/>
      <c r="P8446"/>
      <c r="Q8446"/>
      <c r="R8446"/>
      <c r="S8446"/>
      <c r="T8446"/>
      <c r="U8446"/>
    </row>
    <row r="8447" spans="2:21" x14ac:dyDescent="0.35">
      <c r="B8447" s="8"/>
      <c r="C8447"/>
      <c r="D8447"/>
      <c r="E8447"/>
      <c r="F8447"/>
      <c r="G8447" s="6"/>
      <c r="H8447"/>
      <c r="I8447"/>
      <c r="J8447"/>
      <c r="K8447"/>
      <c r="L8447"/>
      <c r="M8447"/>
      <c r="N8447"/>
      <c r="O8447"/>
      <c r="P8447"/>
      <c r="Q8447"/>
      <c r="R8447"/>
      <c r="S8447"/>
      <c r="T8447"/>
      <c r="U8447"/>
    </row>
    <row r="8448" spans="2:21" x14ac:dyDescent="0.35">
      <c r="B8448" s="8"/>
      <c r="C8448"/>
      <c r="D8448"/>
      <c r="E8448"/>
      <c r="F8448"/>
      <c r="G8448" s="6"/>
      <c r="H8448"/>
      <c r="I8448"/>
      <c r="J8448"/>
      <c r="K8448"/>
      <c r="L8448"/>
      <c r="M8448"/>
      <c r="N8448"/>
      <c r="O8448"/>
      <c r="P8448"/>
      <c r="Q8448"/>
      <c r="R8448"/>
      <c r="S8448"/>
      <c r="T8448"/>
      <c r="U8448"/>
    </row>
    <row r="8449" spans="2:21" x14ac:dyDescent="0.35">
      <c r="B8449" s="8"/>
      <c r="C8449"/>
      <c r="D8449"/>
      <c r="E8449"/>
      <c r="F8449"/>
      <c r="G8449" s="6"/>
      <c r="H8449"/>
      <c r="I8449"/>
      <c r="J8449"/>
      <c r="K8449"/>
      <c r="L8449"/>
      <c r="M8449"/>
      <c r="N8449"/>
      <c r="O8449"/>
      <c r="P8449"/>
      <c r="Q8449"/>
      <c r="R8449"/>
      <c r="S8449"/>
      <c r="T8449"/>
      <c r="U8449"/>
    </row>
    <row r="8450" spans="2:21" x14ac:dyDescent="0.35">
      <c r="B8450" s="8"/>
      <c r="C8450"/>
      <c r="D8450"/>
      <c r="E8450"/>
      <c r="F8450"/>
      <c r="G8450" s="6"/>
      <c r="H8450"/>
      <c r="I8450"/>
      <c r="J8450"/>
      <c r="K8450"/>
      <c r="L8450"/>
      <c r="M8450"/>
      <c r="N8450"/>
      <c r="O8450"/>
      <c r="P8450"/>
      <c r="Q8450"/>
      <c r="R8450"/>
      <c r="S8450"/>
      <c r="T8450"/>
      <c r="U8450"/>
    </row>
    <row r="8451" spans="2:21" x14ac:dyDescent="0.35">
      <c r="B8451" s="8"/>
      <c r="C8451"/>
      <c r="D8451"/>
      <c r="E8451"/>
      <c r="F8451"/>
      <c r="G8451" s="6"/>
      <c r="H8451"/>
      <c r="I8451"/>
      <c r="J8451"/>
      <c r="K8451"/>
      <c r="L8451"/>
      <c r="M8451"/>
      <c r="N8451"/>
      <c r="O8451"/>
      <c r="P8451"/>
      <c r="Q8451"/>
      <c r="R8451"/>
      <c r="S8451"/>
      <c r="T8451"/>
      <c r="U8451"/>
    </row>
    <row r="8452" spans="2:21" x14ac:dyDescent="0.35">
      <c r="B8452" s="8"/>
      <c r="C8452"/>
      <c r="D8452"/>
      <c r="E8452"/>
      <c r="F8452"/>
      <c r="G8452" s="6"/>
      <c r="H8452"/>
      <c r="I8452"/>
      <c r="J8452"/>
      <c r="K8452"/>
      <c r="L8452"/>
      <c r="M8452"/>
      <c r="N8452"/>
      <c r="O8452"/>
      <c r="P8452"/>
      <c r="Q8452"/>
      <c r="R8452"/>
      <c r="S8452"/>
      <c r="T8452"/>
      <c r="U8452"/>
    </row>
    <row r="8453" spans="2:21" x14ac:dyDescent="0.35">
      <c r="B8453" s="8"/>
      <c r="C8453"/>
      <c r="D8453"/>
      <c r="E8453"/>
      <c r="F8453"/>
      <c r="G8453" s="6"/>
      <c r="H8453"/>
      <c r="I8453"/>
      <c r="J8453"/>
      <c r="K8453"/>
      <c r="L8453"/>
      <c r="M8453"/>
      <c r="N8453"/>
      <c r="O8453"/>
      <c r="P8453"/>
      <c r="Q8453"/>
      <c r="R8453"/>
      <c r="S8453"/>
      <c r="T8453"/>
      <c r="U8453"/>
    </row>
    <row r="8454" spans="2:21" x14ac:dyDescent="0.35">
      <c r="B8454" s="8"/>
      <c r="C8454"/>
      <c r="D8454"/>
      <c r="E8454"/>
      <c r="F8454"/>
      <c r="G8454" s="6"/>
      <c r="H8454"/>
      <c r="I8454"/>
      <c r="J8454"/>
      <c r="K8454"/>
      <c r="L8454"/>
      <c r="M8454"/>
      <c r="N8454"/>
      <c r="O8454"/>
      <c r="P8454"/>
      <c r="Q8454"/>
      <c r="R8454"/>
      <c r="S8454"/>
      <c r="T8454"/>
      <c r="U8454"/>
    </row>
    <row r="8455" spans="2:21" x14ac:dyDescent="0.35">
      <c r="B8455" s="8"/>
      <c r="C8455"/>
      <c r="D8455"/>
      <c r="E8455"/>
      <c r="F8455"/>
      <c r="G8455" s="6"/>
      <c r="H8455"/>
      <c r="I8455"/>
      <c r="J8455"/>
      <c r="K8455"/>
      <c r="L8455"/>
      <c r="M8455"/>
      <c r="N8455"/>
      <c r="O8455"/>
      <c r="P8455"/>
      <c r="Q8455"/>
      <c r="R8455"/>
      <c r="S8455"/>
      <c r="T8455"/>
      <c r="U8455"/>
    </row>
    <row r="8456" spans="2:21" x14ac:dyDescent="0.35">
      <c r="B8456" s="8"/>
      <c r="C8456"/>
      <c r="D8456"/>
      <c r="E8456"/>
      <c r="F8456"/>
      <c r="G8456" s="6"/>
      <c r="H8456"/>
      <c r="I8456"/>
      <c r="J8456"/>
      <c r="K8456"/>
      <c r="L8456"/>
      <c r="M8456"/>
      <c r="N8456"/>
      <c r="O8456"/>
      <c r="P8456"/>
      <c r="Q8456"/>
      <c r="R8456"/>
      <c r="S8456"/>
      <c r="T8456"/>
      <c r="U8456"/>
    </row>
    <row r="8457" spans="2:21" x14ac:dyDescent="0.35">
      <c r="B8457" s="8"/>
      <c r="C8457"/>
      <c r="D8457"/>
      <c r="E8457"/>
      <c r="F8457"/>
      <c r="G8457" s="6"/>
      <c r="H8457"/>
      <c r="I8457"/>
      <c r="J8457"/>
      <c r="K8457"/>
      <c r="L8457"/>
      <c r="M8457"/>
      <c r="N8457"/>
      <c r="O8457"/>
      <c r="P8457"/>
      <c r="Q8457"/>
      <c r="R8457"/>
      <c r="S8457"/>
      <c r="T8457"/>
      <c r="U8457"/>
    </row>
    <row r="8458" spans="2:21" x14ac:dyDescent="0.35">
      <c r="B8458" s="8"/>
      <c r="C8458"/>
      <c r="D8458"/>
      <c r="E8458"/>
      <c r="F8458"/>
      <c r="G8458" s="6"/>
      <c r="H8458"/>
      <c r="I8458"/>
      <c r="J8458"/>
      <c r="K8458"/>
      <c r="L8458"/>
      <c r="M8458"/>
      <c r="N8458"/>
      <c r="O8458"/>
      <c r="P8458"/>
      <c r="Q8458"/>
      <c r="R8458"/>
      <c r="S8458"/>
      <c r="T8458"/>
      <c r="U8458"/>
    </row>
    <row r="8459" spans="2:21" x14ac:dyDescent="0.35">
      <c r="B8459" s="8"/>
      <c r="C8459"/>
      <c r="D8459"/>
      <c r="E8459"/>
      <c r="F8459"/>
      <c r="G8459" s="6"/>
      <c r="H8459"/>
      <c r="I8459"/>
      <c r="J8459"/>
      <c r="K8459"/>
      <c r="L8459"/>
      <c r="M8459"/>
      <c r="N8459"/>
      <c r="O8459"/>
      <c r="P8459"/>
      <c r="Q8459"/>
      <c r="R8459"/>
      <c r="S8459"/>
      <c r="T8459"/>
      <c r="U8459"/>
    </row>
    <row r="8460" spans="2:21" x14ac:dyDescent="0.35">
      <c r="B8460" s="8"/>
      <c r="C8460"/>
      <c r="D8460"/>
      <c r="E8460"/>
      <c r="F8460"/>
      <c r="G8460" s="6"/>
      <c r="H8460"/>
      <c r="I8460"/>
      <c r="J8460"/>
      <c r="K8460"/>
      <c r="L8460"/>
      <c r="M8460"/>
      <c r="N8460"/>
      <c r="O8460"/>
      <c r="P8460"/>
      <c r="Q8460"/>
      <c r="R8460"/>
      <c r="S8460"/>
      <c r="T8460"/>
      <c r="U8460"/>
    </row>
    <row r="8461" spans="2:21" x14ac:dyDescent="0.35">
      <c r="B8461" s="8"/>
      <c r="C8461"/>
      <c r="D8461"/>
      <c r="E8461"/>
      <c r="F8461"/>
      <c r="G8461" s="6"/>
      <c r="H8461"/>
      <c r="I8461"/>
      <c r="J8461"/>
      <c r="K8461"/>
      <c r="L8461"/>
      <c r="M8461"/>
      <c r="N8461"/>
      <c r="O8461"/>
      <c r="P8461"/>
      <c r="Q8461"/>
      <c r="R8461"/>
      <c r="S8461"/>
      <c r="T8461"/>
      <c r="U8461"/>
    </row>
    <row r="8462" spans="2:21" x14ac:dyDescent="0.35">
      <c r="B8462" s="8"/>
      <c r="C8462"/>
      <c r="D8462"/>
      <c r="E8462"/>
      <c r="F8462"/>
      <c r="G8462" s="6"/>
      <c r="H8462"/>
      <c r="I8462"/>
      <c r="J8462"/>
      <c r="K8462"/>
      <c r="L8462"/>
      <c r="M8462"/>
      <c r="N8462"/>
      <c r="O8462"/>
      <c r="P8462"/>
      <c r="Q8462"/>
      <c r="R8462"/>
      <c r="S8462"/>
      <c r="T8462"/>
      <c r="U8462"/>
    </row>
    <row r="8463" spans="2:21" x14ac:dyDescent="0.35">
      <c r="B8463" s="8"/>
      <c r="C8463"/>
      <c r="D8463"/>
      <c r="E8463"/>
      <c r="F8463"/>
      <c r="G8463" s="6"/>
      <c r="H8463"/>
      <c r="I8463"/>
      <c r="J8463"/>
      <c r="K8463"/>
      <c r="L8463"/>
      <c r="M8463"/>
      <c r="N8463"/>
      <c r="O8463"/>
      <c r="P8463"/>
      <c r="Q8463"/>
      <c r="R8463"/>
      <c r="S8463"/>
      <c r="T8463"/>
      <c r="U8463"/>
    </row>
    <row r="8464" spans="2:21" x14ac:dyDescent="0.35">
      <c r="B8464" s="8"/>
      <c r="C8464"/>
      <c r="D8464"/>
      <c r="E8464"/>
      <c r="F8464"/>
      <c r="G8464" s="6"/>
      <c r="H8464"/>
      <c r="I8464"/>
      <c r="J8464"/>
      <c r="K8464"/>
      <c r="L8464"/>
      <c r="M8464"/>
      <c r="N8464"/>
      <c r="O8464"/>
      <c r="P8464"/>
      <c r="Q8464"/>
      <c r="R8464"/>
      <c r="S8464"/>
      <c r="T8464"/>
      <c r="U8464"/>
    </row>
    <row r="8465" spans="2:21" x14ac:dyDescent="0.35">
      <c r="B8465" s="8"/>
      <c r="C8465"/>
      <c r="D8465"/>
      <c r="E8465"/>
      <c r="F8465"/>
      <c r="G8465" s="6"/>
      <c r="H8465"/>
      <c r="I8465"/>
      <c r="J8465"/>
      <c r="K8465"/>
      <c r="L8465"/>
      <c r="M8465"/>
      <c r="N8465"/>
      <c r="O8465"/>
      <c r="P8465"/>
      <c r="Q8465"/>
      <c r="R8465"/>
      <c r="S8465"/>
      <c r="T8465"/>
      <c r="U8465"/>
    </row>
    <row r="8466" spans="2:21" x14ac:dyDescent="0.35">
      <c r="B8466" s="8"/>
      <c r="C8466"/>
      <c r="D8466"/>
      <c r="E8466"/>
      <c r="F8466"/>
      <c r="G8466" s="6"/>
      <c r="H8466"/>
      <c r="I8466"/>
      <c r="J8466"/>
      <c r="K8466"/>
      <c r="L8466"/>
      <c r="M8466"/>
      <c r="N8466"/>
      <c r="O8466"/>
      <c r="P8466"/>
      <c r="Q8466"/>
      <c r="R8466"/>
      <c r="S8466"/>
      <c r="T8466"/>
      <c r="U8466"/>
    </row>
    <row r="8467" spans="2:21" x14ac:dyDescent="0.35">
      <c r="B8467" s="8"/>
      <c r="C8467"/>
      <c r="D8467"/>
      <c r="E8467"/>
      <c r="F8467"/>
      <c r="G8467" s="6"/>
      <c r="H8467"/>
      <c r="I8467"/>
      <c r="J8467"/>
      <c r="K8467"/>
      <c r="L8467"/>
      <c r="M8467"/>
      <c r="N8467"/>
      <c r="O8467"/>
      <c r="P8467"/>
      <c r="Q8467"/>
      <c r="R8467"/>
      <c r="S8467"/>
      <c r="T8467"/>
      <c r="U8467"/>
    </row>
    <row r="8468" spans="2:21" x14ac:dyDescent="0.35">
      <c r="B8468" s="8"/>
      <c r="C8468"/>
      <c r="D8468"/>
      <c r="E8468"/>
      <c r="F8468"/>
      <c r="G8468" s="6"/>
      <c r="H8468"/>
      <c r="I8468"/>
      <c r="J8468"/>
      <c r="K8468"/>
      <c r="L8468"/>
      <c r="M8468"/>
      <c r="N8468"/>
      <c r="O8468"/>
      <c r="P8468"/>
      <c r="Q8468"/>
      <c r="R8468"/>
      <c r="S8468"/>
      <c r="T8468"/>
      <c r="U8468"/>
    </row>
    <row r="8469" spans="2:21" x14ac:dyDescent="0.35">
      <c r="B8469" s="8"/>
      <c r="C8469"/>
      <c r="D8469"/>
      <c r="E8469"/>
      <c r="F8469"/>
      <c r="G8469" s="6"/>
      <c r="H8469"/>
      <c r="I8469"/>
      <c r="J8469"/>
      <c r="K8469"/>
      <c r="L8469"/>
      <c r="M8469"/>
      <c r="N8469"/>
      <c r="O8469"/>
      <c r="P8469"/>
      <c r="Q8469"/>
      <c r="R8469"/>
      <c r="S8469"/>
      <c r="T8469"/>
      <c r="U8469"/>
    </row>
    <row r="8470" spans="2:21" x14ac:dyDescent="0.35">
      <c r="B8470" s="8"/>
      <c r="C8470"/>
      <c r="D8470"/>
      <c r="E8470"/>
      <c r="F8470"/>
      <c r="G8470" s="6"/>
      <c r="H8470"/>
      <c r="I8470"/>
      <c r="J8470"/>
      <c r="K8470"/>
      <c r="L8470"/>
      <c r="M8470"/>
      <c r="N8470"/>
      <c r="O8470"/>
      <c r="P8470"/>
      <c r="Q8470"/>
      <c r="R8470"/>
      <c r="S8470"/>
      <c r="T8470"/>
      <c r="U8470"/>
    </row>
    <row r="8471" spans="2:21" x14ac:dyDescent="0.35">
      <c r="B8471" s="8"/>
      <c r="C8471"/>
      <c r="D8471"/>
      <c r="E8471"/>
      <c r="F8471"/>
      <c r="G8471" s="6"/>
      <c r="H8471"/>
      <c r="I8471"/>
      <c r="J8471"/>
      <c r="K8471"/>
      <c r="L8471"/>
      <c r="M8471"/>
      <c r="N8471"/>
      <c r="O8471"/>
      <c r="P8471"/>
      <c r="Q8471"/>
      <c r="R8471"/>
      <c r="S8471"/>
      <c r="T8471"/>
      <c r="U8471"/>
    </row>
    <row r="8472" spans="2:21" x14ac:dyDescent="0.35">
      <c r="B8472" s="8"/>
      <c r="C8472"/>
      <c r="D8472"/>
      <c r="E8472"/>
      <c r="F8472"/>
      <c r="G8472" s="6"/>
      <c r="H8472"/>
      <c r="I8472"/>
      <c r="J8472"/>
      <c r="K8472"/>
      <c r="L8472"/>
      <c r="M8472"/>
      <c r="N8472"/>
      <c r="O8472"/>
      <c r="P8472"/>
      <c r="Q8472"/>
      <c r="R8472"/>
      <c r="S8472"/>
      <c r="T8472"/>
      <c r="U8472"/>
    </row>
    <row r="8473" spans="2:21" x14ac:dyDescent="0.35">
      <c r="B8473" s="8"/>
      <c r="C8473"/>
      <c r="D8473"/>
      <c r="E8473"/>
      <c r="F8473"/>
      <c r="G8473" s="6"/>
      <c r="H8473"/>
      <c r="I8473"/>
      <c r="J8473"/>
      <c r="K8473"/>
      <c r="L8473"/>
      <c r="M8473"/>
      <c r="N8473"/>
      <c r="O8473"/>
      <c r="P8473"/>
      <c r="Q8473"/>
      <c r="R8473"/>
      <c r="S8473"/>
      <c r="T8473"/>
      <c r="U8473"/>
    </row>
    <row r="8474" spans="2:21" x14ac:dyDescent="0.35">
      <c r="B8474" s="8"/>
      <c r="C8474"/>
      <c r="D8474"/>
      <c r="E8474"/>
      <c r="F8474"/>
      <c r="G8474" s="6"/>
      <c r="H8474"/>
      <c r="I8474"/>
      <c r="J8474"/>
      <c r="K8474"/>
      <c r="L8474"/>
      <c r="M8474"/>
      <c r="N8474"/>
      <c r="O8474"/>
      <c r="P8474"/>
      <c r="Q8474"/>
      <c r="R8474"/>
      <c r="S8474"/>
      <c r="T8474"/>
      <c r="U8474"/>
    </row>
    <row r="8475" spans="2:21" x14ac:dyDescent="0.35">
      <c r="B8475" s="8"/>
      <c r="C8475"/>
      <c r="D8475"/>
      <c r="E8475"/>
      <c r="F8475"/>
      <c r="G8475" s="6"/>
      <c r="H8475"/>
      <c r="I8475"/>
      <c r="J8475"/>
      <c r="K8475"/>
      <c r="L8475"/>
      <c r="M8475"/>
      <c r="N8475"/>
      <c r="O8475"/>
      <c r="P8475"/>
      <c r="Q8475"/>
      <c r="R8475"/>
      <c r="S8475"/>
      <c r="T8475"/>
      <c r="U8475"/>
    </row>
    <row r="8476" spans="2:21" x14ac:dyDescent="0.35">
      <c r="B8476" s="8"/>
      <c r="C8476"/>
      <c r="D8476"/>
      <c r="E8476"/>
      <c r="F8476"/>
      <c r="G8476" s="6"/>
      <c r="H8476"/>
      <c r="I8476"/>
      <c r="J8476"/>
      <c r="K8476"/>
      <c r="L8476"/>
      <c r="M8476"/>
      <c r="N8476"/>
      <c r="O8476"/>
      <c r="P8476"/>
      <c r="Q8476"/>
      <c r="R8476"/>
      <c r="S8476"/>
      <c r="T8476"/>
      <c r="U8476"/>
    </row>
    <row r="8477" spans="2:21" x14ac:dyDescent="0.35">
      <c r="B8477" s="8"/>
      <c r="C8477"/>
      <c r="D8477"/>
      <c r="E8477"/>
      <c r="F8477"/>
      <c r="G8477" s="6"/>
      <c r="H8477"/>
      <c r="I8477"/>
      <c r="J8477"/>
      <c r="K8477"/>
      <c r="L8477"/>
      <c r="M8477"/>
      <c r="N8477"/>
      <c r="O8477"/>
      <c r="P8477"/>
      <c r="Q8477"/>
      <c r="R8477"/>
      <c r="S8477"/>
      <c r="T8477"/>
      <c r="U8477"/>
    </row>
    <row r="8478" spans="2:21" x14ac:dyDescent="0.35">
      <c r="B8478" s="8"/>
      <c r="C8478"/>
      <c r="D8478"/>
      <c r="E8478"/>
      <c r="F8478"/>
      <c r="G8478" s="6"/>
      <c r="H8478"/>
      <c r="I8478"/>
      <c r="J8478"/>
      <c r="K8478"/>
      <c r="L8478"/>
      <c r="M8478"/>
      <c r="N8478"/>
      <c r="O8478"/>
      <c r="P8478"/>
      <c r="Q8478"/>
      <c r="R8478"/>
      <c r="S8478"/>
      <c r="T8478"/>
      <c r="U8478"/>
    </row>
    <row r="8479" spans="2:21" x14ac:dyDescent="0.35">
      <c r="B8479" s="8"/>
      <c r="C8479"/>
      <c r="D8479"/>
      <c r="E8479"/>
      <c r="F8479"/>
      <c r="G8479" s="6"/>
      <c r="H8479"/>
      <c r="I8479"/>
      <c r="J8479"/>
      <c r="K8479"/>
      <c r="L8479"/>
      <c r="M8479"/>
      <c r="N8479"/>
      <c r="O8479"/>
      <c r="P8479"/>
      <c r="Q8479"/>
      <c r="R8479"/>
      <c r="S8479"/>
      <c r="T8479"/>
      <c r="U8479"/>
    </row>
    <row r="8480" spans="2:21" x14ac:dyDescent="0.35">
      <c r="B8480" s="8"/>
      <c r="C8480"/>
      <c r="D8480"/>
      <c r="E8480"/>
      <c r="F8480"/>
      <c r="G8480" s="6"/>
      <c r="H8480"/>
      <c r="I8480"/>
      <c r="J8480"/>
      <c r="K8480"/>
      <c r="L8480"/>
      <c r="M8480"/>
      <c r="N8480"/>
      <c r="O8480"/>
      <c r="P8480"/>
      <c r="Q8480"/>
      <c r="R8480"/>
      <c r="S8480"/>
      <c r="T8480"/>
      <c r="U8480"/>
    </row>
    <row r="8481" spans="2:21" x14ac:dyDescent="0.35">
      <c r="B8481" s="8"/>
      <c r="C8481"/>
      <c r="D8481"/>
      <c r="E8481"/>
      <c r="F8481"/>
      <c r="G8481" s="6"/>
      <c r="H8481"/>
      <c r="I8481"/>
      <c r="J8481"/>
      <c r="K8481"/>
      <c r="L8481"/>
      <c r="M8481"/>
      <c r="N8481"/>
      <c r="O8481"/>
      <c r="P8481"/>
      <c r="Q8481"/>
      <c r="R8481"/>
      <c r="S8481"/>
      <c r="T8481"/>
      <c r="U8481"/>
    </row>
    <row r="8482" spans="2:21" x14ac:dyDescent="0.35">
      <c r="B8482" s="8"/>
      <c r="C8482"/>
      <c r="D8482"/>
      <c r="E8482"/>
      <c r="F8482"/>
      <c r="G8482" s="6"/>
      <c r="H8482"/>
      <c r="I8482"/>
      <c r="J8482"/>
      <c r="K8482"/>
      <c r="L8482"/>
      <c r="M8482"/>
      <c r="N8482"/>
      <c r="O8482"/>
      <c r="P8482"/>
      <c r="Q8482"/>
      <c r="R8482"/>
      <c r="S8482"/>
      <c r="T8482"/>
      <c r="U8482"/>
    </row>
    <row r="8483" spans="2:21" x14ac:dyDescent="0.35">
      <c r="B8483" s="8"/>
      <c r="C8483"/>
      <c r="D8483"/>
      <c r="E8483"/>
      <c r="F8483"/>
      <c r="G8483" s="6"/>
      <c r="H8483"/>
      <c r="I8483"/>
      <c r="J8483"/>
      <c r="K8483"/>
      <c r="L8483"/>
      <c r="M8483"/>
      <c r="N8483"/>
      <c r="O8483"/>
      <c r="P8483"/>
      <c r="Q8483"/>
      <c r="R8483"/>
      <c r="S8483"/>
      <c r="T8483"/>
      <c r="U8483"/>
    </row>
    <row r="8484" spans="2:21" x14ac:dyDescent="0.35">
      <c r="B8484" s="8"/>
      <c r="C8484"/>
      <c r="D8484"/>
      <c r="E8484"/>
      <c r="F8484"/>
      <c r="G8484" s="6"/>
      <c r="H8484"/>
      <c r="I8484"/>
      <c r="J8484"/>
      <c r="K8484"/>
      <c r="L8484"/>
      <c r="M8484"/>
      <c r="N8484"/>
      <c r="O8484"/>
      <c r="P8484"/>
      <c r="Q8484"/>
      <c r="R8484"/>
      <c r="S8484"/>
      <c r="T8484"/>
      <c r="U8484"/>
    </row>
    <row r="8485" spans="2:21" x14ac:dyDescent="0.35">
      <c r="B8485" s="8"/>
      <c r="C8485"/>
      <c r="D8485"/>
      <c r="E8485"/>
      <c r="F8485"/>
      <c r="G8485" s="6"/>
      <c r="H8485"/>
      <c r="I8485"/>
      <c r="J8485"/>
      <c r="K8485"/>
      <c r="L8485"/>
      <c r="M8485"/>
      <c r="N8485"/>
      <c r="O8485"/>
      <c r="P8485"/>
      <c r="Q8485"/>
      <c r="R8485"/>
      <c r="S8485"/>
      <c r="T8485"/>
      <c r="U8485"/>
    </row>
    <row r="8486" spans="2:21" x14ac:dyDescent="0.35">
      <c r="B8486" s="8"/>
      <c r="C8486"/>
      <c r="D8486"/>
      <c r="E8486"/>
      <c r="F8486"/>
      <c r="G8486" s="6"/>
      <c r="H8486"/>
      <c r="I8486"/>
      <c r="J8486"/>
      <c r="K8486"/>
      <c r="L8486"/>
      <c r="M8486"/>
      <c r="N8486"/>
      <c r="O8486"/>
      <c r="P8486"/>
      <c r="Q8486"/>
      <c r="R8486"/>
      <c r="S8486"/>
      <c r="T8486"/>
      <c r="U8486"/>
    </row>
    <row r="8487" spans="2:21" x14ac:dyDescent="0.35">
      <c r="B8487" s="8"/>
      <c r="C8487"/>
      <c r="D8487"/>
      <c r="E8487"/>
      <c r="F8487"/>
      <c r="G8487" s="6"/>
      <c r="H8487"/>
      <c r="I8487"/>
      <c r="J8487"/>
      <c r="K8487"/>
      <c r="L8487"/>
      <c r="M8487"/>
      <c r="N8487"/>
      <c r="O8487"/>
      <c r="P8487"/>
      <c r="Q8487"/>
      <c r="R8487"/>
      <c r="S8487"/>
      <c r="T8487"/>
      <c r="U8487"/>
    </row>
    <row r="8488" spans="2:21" x14ac:dyDescent="0.35">
      <c r="B8488" s="8"/>
      <c r="C8488"/>
      <c r="D8488"/>
      <c r="E8488"/>
      <c r="F8488"/>
      <c r="G8488" s="6"/>
      <c r="H8488"/>
      <c r="I8488"/>
      <c r="J8488"/>
      <c r="K8488"/>
      <c r="L8488"/>
      <c r="M8488"/>
      <c r="N8488"/>
      <c r="O8488"/>
      <c r="P8488"/>
      <c r="Q8488"/>
      <c r="R8488"/>
      <c r="S8488"/>
      <c r="T8488"/>
      <c r="U8488"/>
    </row>
    <row r="8489" spans="2:21" x14ac:dyDescent="0.35">
      <c r="B8489" s="8"/>
      <c r="C8489"/>
      <c r="D8489"/>
      <c r="E8489"/>
      <c r="F8489"/>
      <c r="G8489" s="6"/>
      <c r="H8489"/>
      <c r="I8489"/>
      <c r="J8489"/>
      <c r="K8489"/>
      <c r="L8489"/>
      <c r="M8489"/>
      <c r="N8489"/>
      <c r="O8489"/>
      <c r="P8489"/>
      <c r="Q8489"/>
      <c r="R8489"/>
      <c r="S8489"/>
      <c r="T8489"/>
      <c r="U8489"/>
    </row>
    <row r="8490" spans="2:21" x14ac:dyDescent="0.35">
      <c r="B8490" s="8"/>
      <c r="C8490"/>
      <c r="D8490"/>
      <c r="E8490"/>
      <c r="F8490"/>
      <c r="G8490" s="6"/>
      <c r="H8490"/>
      <c r="I8490"/>
      <c r="J8490"/>
      <c r="K8490"/>
      <c r="L8490"/>
      <c r="M8490"/>
      <c r="N8490"/>
      <c r="O8490"/>
      <c r="P8490"/>
      <c r="Q8490"/>
      <c r="R8490"/>
      <c r="S8490"/>
      <c r="T8490"/>
      <c r="U8490"/>
    </row>
    <row r="8491" spans="2:21" x14ac:dyDescent="0.35">
      <c r="B8491" s="8"/>
      <c r="C8491"/>
      <c r="D8491"/>
      <c r="E8491"/>
      <c r="F8491"/>
      <c r="G8491" s="6"/>
      <c r="H8491"/>
      <c r="I8491"/>
      <c r="J8491"/>
      <c r="K8491"/>
      <c r="L8491"/>
      <c r="M8491"/>
      <c r="N8491"/>
      <c r="O8491"/>
      <c r="P8491"/>
      <c r="Q8491"/>
      <c r="R8491"/>
      <c r="S8491"/>
      <c r="T8491"/>
      <c r="U8491"/>
    </row>
    <row r="8492" spans="2:21" x14ac:dyDescent="0.35">
      <c r="B8492" s="8"/>
      <c r="C8492"/>
      <c r="D8492"/>
      <c r="E8492"/>
      <c r="F8492"/>
      <c r="G8492" s="6"/>
      <c r="H8492"/>
      <c r="I8492"/>
      <c r="J8492"/>
      <c r="K8492"/>
      <c r="L8492"/>
      <c r="M8492"/>
      <c r="N8492"/>
      <c r="O8492"/>
      <c r="P8492"/>
      <c r="Q8492"/>
      <c r="R8492"/>
      <c r="S8492"/>
      <c r="T8492"/>
      <c r="U8492"/>
    </row>
    <row r="8493" spans="2:21" x14ac:dyDescent="0.35">
      <c r="B8493" s="8"/>
      <c r="C8493"/>
      <c r="D8493"/>
      <c r="E8493"/>
      <c r="F8493"/>
      <c r="G8493" s="6"/>
      <c r="H8493"/>
      <c r="I8493"/>
      <c r="J8493"/>
      <c r="K8493"/>
      <c r="L8493"/>
      <c r="M8493"/>
      <c r="N8493"/>
      <c r="O8493"/>
      <c r="P8493"/>
      <c r="Q8493"/>
      <c r="R8493"/>
      <c r="S8493"/>
      <c r="T8493"/>
      <c r="U8493"/>
    </row>
    <row r="8494" spans="2:21" x14ac:dyDescent="0.35">
      <c r="B8494" s="8"/>
      <c r="C8494"/>
      <c r="D8494"/>
      <c r="E8494"/>
      <c r="F8494"/>
      <c r="G8494" s="6"/>
      <c r="H8494"/>
      <c r="I8494"/>
      <c r="J8494"/>
      <c r="K8494"/>
      <c r="L8494"/>
      <c r="M8494"/>
      <c r="N8494"/>
      <c r="O8494"/>
      <c r="P8494"/>
      <c r="Q8494"/>
      <c r="R8494"/>
      <c r="S8494"/>
      <c r="T8494"/>
      <c r="U8494"/>
    </row>
    <row r="8495" spans="2:21" x14ac:dyDescent="0.35">
      <c r="B8495" s="8"/>
      <c r="C8495"/>
      <c r="D8495"/>
      <c r="E8495"/>
      <c r="F8495"/>
      <c r="G8495" s="6"/>
      <c r="H8495"/>
      <c r="I8495"/>
      <c r="J8495"/>
      <c r="K8495"/>
      <c r="L8495"/>
      <c r="M8495"/>
      <c r="N8495"/>
      <c r="O8495"/>
      <c r="P8495"/>
      <c r="Q8495"/>
      <c r="R8495"/>
      <c r="S8495"/>
      <c r="T8495"/>
      <c r="U8495"/>
    </row>
    <row r="8496" spans="2:21" x14ac:dyDescent="0.35">
      <c r="B8496" s="8"/>
      <c r="C8496"/>
      <c r="D8496"/>
      <c r="E8496"/>
      <c r="F8496"/>
      <c r="G8496" s="6"/>
      <c r="H8496"/>
      <c r="I8496"/>
      <c r="J8496"/>
      <c r="K8496"/>
      <c r="L8496"/>
      <c r="M8496"/>
      <c r="N8496"/>
      <c r="O8496"/>
      <c r="P8496"/>
      <c r="Q8496"/>
      <c r="R8496"/>
      <c r="S8496"/>
      <c r="T8496"/>
      <c r="U8496"/>
    </row>
    <row r="8497" spans="2:21" x14ac:dyDescent="0.35">
      <c r="B8497" s="8"/>
      <c r="C8497"/>
      <c r="D8497"/>
      <c r="E8497"/>
      <c r="F8497"/>
      <c r="G8497" s="6"/>
      <c r="H8497"/>
      <c r="I8497"/>
      <c r="J8497"/>
      <c r="K8497"/>
      <c r="L8497"/>
      <c r="M8497"/>
      <c r="N8497"/>
      <c r="O8497"/>
      <c r="P8497"/>
      <c r="Q8497"/>
      <c r="R8497"/>
      <c r="S8497"/>
      <c r="T8497"/>
      <c r="U8497"/>
    </row>
    <row r="8498" spans="2:21" x14ac:dyDescent="0.35">
      <c r="B8498" s="8"/>
      <c r="C8498"/>
      <c r="D8498"/>
      <c r="E8498"/>
      <c r="F8498"/>
      <c r="G8498" s="6"/>
      <c r="H8498"/>
      <c r="I8498"/>
      <c r="J8498"/>
      <c r="K8498"/>
      <c r="L8498"/>
      <c r="M8498"/>
      <c r="N8498"/>
      <c r="O8498"/>
      <c r="P8498"/>
      <c r="Q8498"/>
      <c r="R8498"/>
      <c r="S8498"/>
      <c r="T8498"/>
      <c r="U8498"/>
    </row>
    <row r="8499" spans="2:21" x14ac:dyDescent="0.35">
      <c r="B8499" s="8"/>
      <c r="C8499"/>
      <c r="D8499"/>
      <c r="E8499"/>
      <c r="F8499"/>
      <c r="G8499" s="6"/>
      <c r="H8499"/>
      <c r="I8499"/>
      <c r="J8499"/>
      <c r="K8499"/>
      <c r="L8499"/>
      <c r="M8499"/>
      <c r="N8499"/>
      <c r="O8499"/>
      <c r="P8499"/>
      <c r="Q8499"/>
      <c r="R8499"/>
      <c r="S8499"/>
      <c r="T8499"/>
      <c r="U8499"/>
    </row>
    <row r="8500" spans="2:21" x14ac:dyDescent="0.35">
      <c r="B8500" s="8"/>
      <c r="C8500"/>
      <c r="D8500"/>
      <c r="E8500"/>
      <c r="F8500"/>
      <c r="G8500" s="6"/>
      <c r="H8500"/>
      <c r="I8500"/>
      <c r="J8500"/>
      <c r="K8500"/>
      <c r="L8500"/>
      <c r="M8500"/>
      <c r="N8500"/>
      <c r="O8500"/>
      <c r="P8500"/>
      <c r="Q8500"/>
      <c r="R8500"/>
      <c r="S8500"/>
      <c r="T8500"/>
      <c r="U8500"/>
    </row>
    <row r="8501" spans="2:21" x14ac:dyDescent="0.35">
      <c r="B8501" s="8"/>
      <c r="C8501"/>
      <c r="D8501"/>
      <c r="E8501"/>
      <c r="F8501"/>
      <c r="G8501" s="6"/>
      <c r="H8501"/>
      <c r="I8501"/>
      <c r="J8501"/>
      <c r="K8501"/>
      <c r="L8501"/>
      <c r="M8501"/>
      <c r="N8501"/>
      <c r="O8501"/>
      <c r="P8501"/>
      <c r="Q8501"/>
      <c r="R8501"/>
      <c r="S8501"/>
      <c r="T8501"/>
      <c r="U8501"/>
    </row>
    <row r="8502" spans="2:21" x14ac:dyDescent="0.35">
      <c r="B8502" s="8"/>
      <c r="C8502"/>
      <c r="D8502"/>
      <c r="E8502"/>
      <c r="F8502"/>
      <c r="G8502" s="6"/>
      <c r="H8502"/>
      <c r="I8502"/>
      <c r="J8502"/>
      <c r="K8502"/>
      <c r="L8502"/>
      <c r="M8502"/>
      <c r="N8502"/>
      <c r="O8502"/>
      <c r="P8502"/>
      <c r="Q8502"/>
      <c r="R8502"/>
      <c r="S8502"/>
      <c r="T8502"/>
      <c r="U8502"/>
    </row>
    <row r="8503" spans="2:21" x14ac:dyDescent="0.35">
      <c r="B8503" s="8"/>
      <c r="C8503"/>
      <c r="D8503"/>
      <c r="E8503"/>
      <c r="F8503"/>
      <c r="G8503" s="6"/>
      <c r="H8503"/>
      <c r="I8503"/>
      <c r="J8503"/>
      <c r="K8503"/>
      <c r="L8503"/>
      <c r="M8503"/>
      <c r="N8503"/>
      <c r="O8503"/>
      <c r="P8503"/>
      <c r="Q8503"/>
      <c r="R8503"/>
      <c r="S8503"/>
      <c r="T8503"/>
      <c r="U8503"/>
    </row>
    <row r="8504" spans="2:21" x14ac:dyDescent="0.35">
      <c r="B8504" s="8"/>
      <c r="C8504"/>
      <c r="D8504"/>
      <c r="E8504"/>
      <c r="F8504"/>
      <c r="G8504" s="6"/>
      <c r="H8504"/>
      <c r="I8504"/>
      <c r="J8504"/>
      <c r="K8504"/>
      <c r="L8504"/>
      <c r="M8504"/>
      <c r="N8504"/>
      <c r="O8504"/>
      <c r="P8504"/>
      <c r="Q8504"/>
      <c r="R8504"/>
      <c r="S8504"/>
      <c r="T8504"/>
      <c r="U8504"/>
    </row>
    <row r="8505" spans="2:21" x14ac:dyDescent="0.35">
      <c r="B8505" s="8"/>
      <c r="C8505"/>
      <c r="D8505"/>
      <c r="E8505"/>
      <c r="F8505"/>
      <c r="G8505" s="6"/>
      <c r="H8505"/>
      <c r="I8505"/>
      <c r="J8505"/>
      <c r="K8505"/>
      <c r="L8505"/>
      <c r="M8505"/>
      <c r="N8505"/>
      <c r="O8505"/>
      <c r="P8505"/>
      <c r="Q8505"/>
      <c r="R8505"/>
      <c r="S8505"/>
      <c r="T8505"/>
      <c r="U8505"/>
    </row>
    <row r="8506" spans="2:21" x14ac:dyDescent="0.35">
      <c r="B8506" s="8"/>
      <c r="C8506"/>
      <c r="D8506"/>
      <c r="E8506"/>
      <c r="F8506"/>
      <c r="G8506" s="6"/>
      <c r="H8506"/>
      <c r="I8506"/>
      <c r="J8506"/>
      <c r="K8506"/>
      <c r="L8506"/>
      <c r="M8506"/>
      <c r="N8506"/>
      <c r="O8506"/>
      <c r="P8506"/>
      <c r="Q8506"/>
      <c r="R8506"/>
      <c r="S8506"/>
      <c r="T8506"/>
      <c r="U8506"/>
    </row>
    <row r="8507" spans="2:21" x14ac:dyDescent="0.35">
      <c r="B8507" s="8"/>
      <c r="C8507"/>
      <c r="D8507"/>
      <c r="E8507"/>
      <c r="F8507"/>
      <c r="G8507" s="6"/>
      <c r="H8507"/>
      <c r="I8507"/>
      <c r="J8507"/>
      <c r="K8507"/>
      <c r="L8507"/>
      <c r="M8507"/>
      <c r="N8507"/>
      <c r="O8507"/>
      <c r="P8507"/>
      <c r="Q8507"/>
      <c r="R8507"/>
      <c r="S8507"/>
      <c r="T8507"/>
      <c r="U8507"/>
    </row>
    <row r="8508" spans="2:21" x14ac:dyDescent="0.35">
      <c r="B8508" s="8"/>
      <c r="C8508"/>
      <c r="D8508"/>
      <c r="E8508"/>
      <c r="F8508"/>
      <c r="G8508" s="6"/>
      <c r="H8508"/>
      <c r="I8508"/>
      <c r="J8508"/>
      <c r="K8508"/>
      <c r="L8508"/>
      <c r="M8508"/>
      <c r="N8508"/>
      <c r="O8508"/>
      <c r="P8508"/>
      <c r="Q8508"/>
      <c r="R8508"/>
      <c r="S8508"/>
      <c r="T8508"/>
      <c r="U8508"/>
    </row>
    <row r="8509" spans="2:21" x14ac:dyDescent="0.35">
      <c r="B8509" s="8"/>
      <c r="C8509"/>
      <c r="D8509"/>
      <c r="E8509"/>
      <c r="F8509"/>
      <c r="G8509" s="6"/>
      <c r="H8509"/>
      <c r="I8509"/>
      <c r="J8509"/>
      <c r="K8509"/>
      <c r="L8509"/>
      <c r="M8509"/>
      <c r="N8509"/>
      <c r="O8509"/>
      <c r="P8509"/>
      <c r="Q8509"/>
      <c r="R8509"/>
      <c r="S8509"/>
      <c r="T8509"/>
      <c r="U8509"/>
    </row>
    <row r="8510" spans="2:21" x14ac:dyDescent="0.35">
      <c r="B8510" s="8"/>
      <c r="C8510"/>
      <c r="D8510"/>
      <c r="E8510"/>
      <c r="F8510"/>
      <c r="G8510" s="6"/>
      <c r="H8510"/>
      <c r="I8510"/>
      <c r="J8510"/>
      <c r="K8510"/>
      <c r="L8510"/>
      <c r="M8510"/>
      <c r="N8510"/>
      <c r="O8510"/>
      <c r="P8510"/>
      <c r="Q8510"/>
      <c r="R8510"/>
      <c r="S8510"/>
      <c r="T8510"/>
      <c r="U8510"/>
    </row>
    <row r="8511" spans="2:21" x14ac:dyDescent="0.35">
      <c r="B8511" s="8"/>
      <c r="C8511"/>
      <c r="D8511"/>
      <c r="E8511"/>
      <c r="F8511"/>
      <c r="G8511" s="6"/>
      <c r="H8511"/>
      <c r="I8511"/>
      <c r="J8511"/>
      <c r="K8511"/>
      <c r="L8511"/>
      <c r="M8511"/>
      <c r="N8511"/>
      <c r="O8511"/>
      <c r="P8511"/>
      <c r="Q8511"/>
      <c r="R8511"/>
      <c r="S8511"/>
      <c r="T8511"/>
      <c r="U8511"/>
    </row>
    <row r="8512" spans="2:21" x14ac:dyDescent="0.35">
      <c r="B8512" s="8"/>
      <c r="C8512"/>
      <c r="D8512"/>
      <c r="E8512"/>
      <c r="F8512"/>
      <c r="G8512" s="6"/>
      <c r="H8512"/>
      <c r="I8512"/>
      <c r="J8512"/>
      <c r="K8512"/>
      <c r="L8512"/>
      <c r="M8512"/>
      <c r="N8512"/>
      <c r="O8512"/>
      <c r="P8512"/>
      <c r="Q8512"/>
      <c r="R8512"/>
      <c r="S8512"/>
      <c r="T8512"/>
      <c r="U8512"/>
    </row>
    <row r="8513" spans="2:21" x14ac:dyDescent="0.35">
      <c r="B8513" s="8"/>
      <c r="C8513"/>
      <c r="D8513"/>
      <c r="E8513"/>
      <c r="F8513"/>
      <c r="G8513" s="6"/>
      <c r="H8513"/>
      <c r="I8513"/>
      <c r="J8513"/>
      <c r="K8513"/>
      <c r="L8513"/>
      <c r="M8513"/>
      <c r="N8513"/>
      <c r="O8513"/>
      <c r="P8513"/>
      <c r="Q8513"/>
      <c r="R8513"/>
      <c r="S8513"/>
      <c r="T8513"/>
      <c r="U8513"/>
    </row>
    <row r="8514" spans="2:21" x14ac:dyDescent="0.35">
      <c r="B8514" s="8"/>
      <c r="C8514"/>
      <c r="D8514"/>
      <c r="E8514"/>
      <c r="F8514"/>
      <c r="G8514" s="6"/>
      <c r="H8514"/>
      <c r="I8514"/>
      <c r="J8514"/>
      <c r="K8514"/>
      <c r="L8514"/>
      <c r="M8514"/>
      <c r="N8514"/>
      <c r="O8514"/>
      <c r="P8514"/>
      <c r="Q8514"/>
      <c r="R8514"/>
      <c r="S8514"/>
      <c r="T8514"/>
      <c r="U8514"/>
    </row>
    <row r="8515" spans="2:21" x14ac:dyDescent="0.35">
      <c r="B8515" s="8"/>
      <c r="C8515"/>
      <c r="D8515"/>
      <c r="E8515"/>
      <c r="F8515"/>
      <c r="G8515" s="6"/>
      <c r="H8515"/>
      <c r="I8515"/>
      <c r="J8515"/>
      <c r="K8515"/>
      <c r="L8515"/>
      <c r="M8515"/>
      <c r="N8515"/>
      <c r="O8515"/>
      <c r="P8515"/>
      <c r="Q8515"/>
      <c r="R8515"/>
      <c r="S8515"/>
      <c r="T8515"/>
      <c r="U8515"/>
    </row>
    <row r="8516" spans="2:21" x14ac:dyDescent="0.35">
      <c r="B8516" s="8"/>
      <c r="C8516"/>
      <c r="D8516"/>
      <c r="E8516"/>
      <c r="F8516"/>
      <c r="G8516" s="6"/>
      <c r="H8516"/>
      <c r="I8516"/>
      <c r="J8516"/>
      <c r="K8516"/>
      <c r="L8516"/>
      <c r="M8516"/>
      <c r="N8516"/>
      <c r="O8516"/>
      <c r="P8516"/>
      <c r="Q8516"/>
      <c r="R8516"/>
      <c r="S8516"/>
      <c r="T8516"/>
      <c r="U8516"/>
    </row>
    <row r="8517" spans="2:21" x14ac:dyDescent="0.35">
      <c r="B8517" s="8"/>
      <c r="C8517"/>
      <c r="D8517"/>
      <c r="E8517"/>
      <c r="F8517"/>
      <c r="G8517" s="6"/>
      <c r="H8517"/>
      <c r="I8517"/>
      <c r="J8517"/>
      <c r="K8517"/>
      <c r="L8517"/>
      <c r="M8517"/>
      <c r="N8517"/>
      <c r="O8517"/>
      <c r="P8517"/>
      <c r="Q8517"/>
      <c r="R8517"/>
      <c r="S8517"/>
      <c r="T8517"/>
      <c r="U8517"/>
    </row>
    <row r="8518" spans="2:21" x14ac:dyDescent="0.35">
      <c r="B8518" s="8"/>
      <c r="C8518"/>
      <c r="D8518"/>
      <c r="E8518"/>
      <c r="F8518"/>
      <c r="G8518" s="6"/>
      <c r="H8518"/>
      <c r="I8518"/>
      <c r="J8518"/>
      <c r="K8518"/>
      <c r="L8518"/>
      <c r="M8518"/>
      <c r="N8518"/>
      <c r="O8518"/>
      <c r="P8518"/>
      <c r="Q8518"/>
      <c r="R8518"/>
      <c r="S8518"/>
      <c r="T8518"/>
      <c r="U8518"/>
    </row>
    <row r="8519" spans="2:21" x14ac:dyDescent="0.35">
      <c r="B8519" s="8"/>
      <c r="C8519"/>
      <c r="D8519"/>
      <c r="E8519"/>
      <c r="F8519"/>
      <c r="G8519" s="6"/>
      <c r="H8519"/>
      <c r="I8519"/>
      <c r="J8519"/>
      <c r="K8519"/>
      <c r="L8519"/>
      <c r="M8519"/>
      <c r="N8519"/>
      <c r="O8519"/>
      <c r="P8519"/>
      <c r="Q8519"/>
      <c r="R8519"/>
      <c r="S8519"/>
      <c r="T8519"/>
      <c r="U8519"/>
    </row>
    <row r="8520" spans="2:21" x14ac:dyDescent="0.35">
      <c r="B8520" s="8"/>
      <c r="C8520"/>
      <c r="D8520"/>
      <c r="E8520"/>
      <c r="F8520"/>
      <c r="G8520" s="6"/>
      <c r="H8520"/>
      <c r="I8520"/>
      <c r="J8520"/>
      <c r="K8520"/>
      <c r="L8520"/>
      <c r="M8520"/>
      <c r="N8520"/>
      <c r="O8520"/>
      <c r="P8520"/>
      <c r="Q8520"/>
      <c r="R8520"/>
      <c r="S8520"/>
      <c r="T8520"/>
      <c r="U8520"/>
    </row>
    <row r="8521" spans="2:21" x14ac:dyDescent="0.35">
      <c r="B8521" s="8"/>
      <c r="C8521"/>
      <c r="D8521"/>
      <c r="E8521"/>
      <c r="F8521"/>
      <c r="G8521" s="6"/>
      <c r="H8521"/>
      <c r="I8521"/>
      <c r="J8521"/>
      <c r="K8521"/>
      <c r="L8521"/>
      <c r="M8521"/>
      <c r="N8521"/>
      <c r="O8521"/>
      <c r="P8521"/>
      <c r="Q8521"/>
      <c r="R8521"/>
      <c r="S8521"/>
      <c r="T8521"/>
      <c r="U8521"/>
    </row>
    <row r="8522" spans="2:21" x14ac:dyDescent="0.35">
      <c r="B8522" s="8"/>
      <c r="C8522"/>
      <c r="D8522"/>
      <c r="E8522"/>
      <c r="F8522"/>
      <c r="G8522" s="6"/>
      <c r="H8522"/>
      <c r="I8522"/>
      <c r="J8522"/>
      <c r="K8522"/>
      <c r="L8522"/>
      <c r="M8522"/>
      <c r="N8522"/>
      <c r="O8522"/>
      <c r="P8522"/>
      <c r="Q8522"/>
      <c r="R8522"/>
      <c r="S8522"/>
      <c r="T8522"/>
      <c r="U8522"/>
    </row>
    <row r="8523" spans="2:21" x14ac:dyDescent="0.35">
      <c r="B8523" s="8"/>
      <c r="C8523"/>
      <c r="D8523"/>
      <c r="E8523"/>
      <c r="F8523"/>
      <c r="G8523" s="6"/>
      <c r="H8523"/>
      <c r="I8523"/>
      <c r="J8523"/>
      <c r="K8523"/>
      <c r="L8523"/>
      <c r="M8523"/>
      <c r="N8523"/>
      <c r="O8523"/>
      <c r="P8523"/>
      <c r="Q8523"/>
      <c r="R8523"/>
      <c r="S8523"/>
      <c r="T8523"/>
      <c r="U8523"/>
    </row>
    <row r="8524" spans="2:21" x14ac:dyDescent="0.35">
      <c r="B8524" s="8"/>
      <c r="C8524"/>
      <c r="D8524"/>
      <c r="E8524"/>
      <c r="F8524"/>
      <c r="G8524" s="6"/>
      <c r="H8524"/>
      <c r="I8524"/>
      <c r="J8524"/>
      <c r="K8524"/>
      <c r="L8524"/>
      <c r="M8524"/>
      <c r="N8524"/>
      <c r="O8524"/>
      <c r="P8524"/>
      <c r="Q8524"/>
      <c r="R8524"/>
      <c r="S8524"/>
      <c r="T8524"/>
      <c r="U8524"/>
    </row>
    <row r="8525" spans="2:21" x14ac:dyDescent="0.35">
      <c r="B8525" s="8"/>
      <c r="C8525"/>
      <c r="D8525"/>
      <c r="E8525"/>
      <c r="F8525"/>
      <c r="G8525" s="6"/>
      <c r="H8525"/>
      <c r="I8525"/>
      <c r="J8525"/>
      <c r="K8525"/>
      <c r="L8525"/>
      <c r="M8525"/>
      <c r="N8525"/>
      <c r="O8525"/>
      <c r="P8525"/>
      <c r="Q8525"/>
      <c r="R8525"/>
      <c r="S8525"/>
      <c r="T8525"/>
      <c r="U8525"/>
    </row>
    <row r="8526" spans="2:21" x14ac:dyDescent="0.35">
      <c r="B8526" s="8"/>
      <c r="C8526"/>
      <c r="D8526"/>
      <c r="E8526"/>
      <c r="F8526"/>
      <c r="G8526" s="6"/>
      <c r="H8526"/>
      <c r="I8526"/>
      <c r="J8526"/>
      <c r="K8526"/>
      <c r="L8526"/>
      <c r="M8526"/>
      <c r="N8526"/>
      <c r="O8526"/>
      <c r="P8526"/>
      <c r="Q8526"/>
      <c r="R8526"/>
      <c r="S8526"/>
      <c r="T8526"/>
      <c r="U8526"/>
    </row>
    <row r="8527" spans="2:21" x14ac:dyDescent="0.35">
      <c r="B8527" s="8"/>
      <c r="C8527"/>
      <c r="D8527"/>
      <c r="E8527"/>
      <c r="F8527"/>
      <c r="G8527" s="6"/>
      <c r="H8527"/>
      <c r="I8527"/>
      <c r="J8527"/>
      <c r="K8527"/>
      <c r="L8527"/>
      <c r="M8527"/>
      <c r="N8527"/>
      <c r="O8527"/>
      <c r="P8527"/>
      <c r="Q8527"/>
      <c r="R8527"/>
      <c r="S8527"/>
      <c r="T8527"/>
      <c r="U8527"/>
    </row>
    <row r="8528" spans="2:21" x14ac:dyDescent="0.35">
      <c r="B8528" s="8"/>
      <c r="C8528"/>
      <c r="D8528"/>
      <c r="E8528"/>
      <c r="F8528"/>
      <c r="G8528" s="6"/>
      <c r="H8528"/>
      <c r="I8528"/>
      <c r="J8528"/>
      <c r="K8528"/>
      <c r="L8528"/>
      <c r="M8528"/>
      <c r="N8528"/>
      <c r="O8528"/>
      <c r="P8528"/>
      <c r="Q8528"/>
      <c r="R8528"/>
      <c r="S8528"/>
      <c r="T8528"/>
      <c r="U8528"/>
    </row>
    <row r="8529" spans="2:21" x14ac:dyDescent="0.35">
      <c r="B8529" s="8"/>
      <c r="C8529"/>
      <c r="D8529"/>
      <c r="E8529"/>
      <c r="F8529"/>
      <c r="G8529" s="6"/>
      <c r="H8529"/>
      <c r="I8529"/>
      <c r="J8529"/>
      <c r="K8529"/>
      <c r="L8529"/>
      <c r="M8529"/>
      <c r="N8529"/>
      <c r="O8529"/>
      <c r="P8529"/>
      <c r="Q8529"/>
      <c r="R8529"/>
      <c r="S8529"/>
      <c r="T8529"/>
      <c r="U8529"/>
    </row>
    <row r="8530" spans="2:21" x14ac:dyDescent="0.35">
      <c r="B8530" s="8"/>
      <c r="C8530"/>
      <c r="D8530"/>
      <c r="E8530"/>
      <c r="F8530"/>
      <c r="G8530" s="6"/>
      <c r="H8530"/>
      <c r="I8530"/>
      <c r="J8530"/>
      <c r="K8530"/>
      <c r="L8530"/>
      <c r="M8530"/>
      <c r="N8530"/>
      <c r="O8530"/>
      <c r="P8530"/>
      <c r="Q8530"/>
      <c r="R8530"/>
      <c r="S8530"/>
      <c r="T8530"/>
      <c r="U8530"/>
    </row>
    <row r="8531" spans="2:21" x14ac:dyDescent="0.35">
      <c r="B8531" s="8"/>
      <c r="C8531"/>
      <c r="D8531"/>
      <c r="E8531"/>
      <c r="F8531"/>
      <c r="G8531" s="6"/>
      <c r="H8531"/>
      <c r="I8531"/>
      <c r="J8531"/>
      <c r="K8531"/>
      <c r="L8531"/>
      <c r="M8531"/>
      <c r="N8531"/>
      <c r="O8531"/>
      <c r="P8531"/>
      <c r="Q8531"/>
      <c r="R8531"/>
      <c r="S8531"/>
      <c r="T8531"/>
      <c r="U8531"/>
    </row>
    <row r="8532" spans="2:21" x14ac:dyDescent="0.35">
      <c r="B8532" s="8"/>
      <c r="C8532"/>
      <c r="D8532"/>
      <c r="E8532"/>
      <c r="F8532"/>
      <c r="G8532" s="6"/>
      <c r="H8532"/>
      <c r="I8532"/>
      <c r="J8532"/>
      <c r="K8532"/>
      <c r="L8532"/>
      <c r="M8532"/>
      <c r="N8532"/>
      <c r="O8532"/>
      <c r="P8532"/>
      <c r="Q8532"/>
      <c r="R8532"/>
      <c r="S8532"/>
      <c r="T8532"/>
      <c r="U8532"/>
    </row>
    <row r="8533" spans="2:21" x14ac:dyDescent="0.35">
      <c r="B8533" s="8"/>
      <c r="C8533"/>
      <c r="D8533"/>
      <c r="E8533"/>
      <c r="F8533"/>
      <c r="G8533" s="6"/>
      <c r="H8533"/>
      <c r="I8533"/>
      <c r="J8533"/>
      <c r="K8533"/>
      <c r="L8533"/>
      <c r="M8533"/>
      <c r="N8533"/>
      <c r="O8533"/>
      <c r="P8533"/>
      <c r="Q8533"/>
      <c r="R8533"/>
      <c r="S8533"/>
      <c r="T8533"/>
      <c r="U8533"/>
    </row>
    <row r="8534" spans="2:21" x14ac:dyDescent="0.35">
      <c r="B8534" s="8"/>
      <c r="C8534"/>
      <c r="D8534"/>
      <c r="E8534"/>
      <c r="F8534"/>
      <c r="G8534" s="6"/>
      <c r="H8534"/>
      <c r="I8534"/>
      <c r="J8534"/>
      <c r="K8534"/>
      <c r="L8534"/>
      <c r="M8534"/>
      <c r="N8534"/>
      <c r="O8534"/>
      <c r="P8534"/>
      <c r="Q8534"/>
      <c r="R8534"/>
      <c r="S8534"/>
      <c r="T8534"/>
      <c r="U8534"/>
    </row>
    <row r="8535" spans="2:21" x14ac:dyDescent="0.35">
      <c r="B8535" s="8"/>
      <c r="C8535"/>
      <c r="D8535"/>
      <c r="E8535"/>
      <c r="F8535"/>
      <c r="G8535" s="6"/>
      <c r="H8535"/>
      <c r="I8535"/>
      <c r="J8535"/>
      <c r="K8535"/>
      <c r="L8535"/>
      <c r="M8535"/>
      <c r="N8535"/>
      <c r="O8535"/>
      <c r="P8535"/>
      <c r="Q8535"/>
      <c r="R8535"/>
      <c r="S8535"/>
      <c r="T8535"/>
      <c r="U8535"/>
    </row>
    <row r="8536" spans="2:21" x14ac:dyDescent="0.35">
      <c r="B8536" s="8"/>
      <c r="C8536"/>
      <c r="D8536"/>
      <c r="E8536"/>
      <c r="F8536"/>
      <c r="G8536" s="6"/>
      <c r="H8536"/>
      <c r="I8536"/>
      <c r="J8536"/>
      <c r="K8536"/>
      <c r="L8536"/>
      <c r="M8536"/>
      <c r="N8536"/>
      <c r="O8536"/>
      <c r="P8536"/>
      <c r="Q8536"/>
      <c r="R8536"/>
      <c r="S8536"/>
      <c r="T8536"/>
      <c r="U8536"/>
    </row>
    <row r="8537" spans="2:21" x14ac:dyDescent="0.35">
      <c r="B8537" s="8"/>
      <c r="C8537"/>
      <c r="D8537"/>
      <c r="E8537"/>
      <c r="F8537"/>
      <c r="G8537" s="6"/>
      <c r="H8537"/>
      <c r="I8537"/>
      <c r="J8537"/>
      <c r="K8537"/>
      <c r="L8537"/>
      <c r="M8537"/>
      <c r="N8537"/>
      <c r="O8537"/>
      <c r="P8537"/>
      <c r="Q8537"/>
      <c r="R8537"/>
      <c r="S8537"/>
      <c r="T8537"/>
      <c r="U8537"/>
    </row>
    <row r="8538" spans="2:21" x14ac:dyDescent="0.35">
      <c r="B8538" s="8"/>
      <c r="C8538"/>
      <c r="D8538"/>
      <c r="E8538"/>
      <c r="F8538"/>
      <c r="G8538" s="6"/>
      <c r="H8538"/>
      <c r="I8538"/>
      <c r="J8538"/>
      <c r="K8538"/>
      <c r="L8538"/>
      <c r="M8538"/>
      <c r="N8538"/>
      <c r="O8538"/>
      <c r="P8538"/>
      <c r="Q8538"/>
      <c r="R8538"/>
      <c r="S8538"/>
      <c r="T8538"/>
      <c r="U8538"/>
    </row>
    <row r="8539" spans="2:21" x14ac:dyDescent="0.35">
      <c r="B8539" s="8"/>
      <c r="C8539"/>
      <c r="D8539"/>
      <c r="E8539"/>
      <c r="F8539"/>
      <c r="G8539" s="6"/>
      <c r="H8539"/>
      <c r="I8539"/>
      <c r="J8539"/>
      <c r="K8539"/>
      <c r="L8539"/>
      <c r="M8539"/>
      <c r="N8539"/>
      <c r="O8539"/>
      <c r="P8539"/>
      <c r="Q8539"/>
      <c r="R8539"/>
      <c r="S8539"/>
      <c r="T8539"/>
      <c r="U8539"/>
    </row>
    <row r="8540" spans="2:21" x14ac:dyDescent="0.35">
      <c r="B8540" s="8"/>
      <c r="C8540"/>
      <c r="D8540"/>
      <c r="E8540"/>
      <c r="F8540"/>
      <c r="G8540" s="6"/>
      <c r="H8540"/>
      <c r="I8540"/>
      <c r="J8540"/>
      <c r="K8540"/>
      <c r="L8540"/>
      <c r="M8540"/>
      <c r="N8540"/>
      <c r="O8540"/>
      <c r="P8540"/>
      <c r="Q8540"/>
      <c r="R8540"/>
      <c r="S8540"/>
      <c r="T8540"/>
      <c r="U8540"/>
    </row>
    <row r="8541" spans="2:21" x14ac:dyDescent="0.35">
      <c r="B8541" s="8"/>
      <c r="C8541"/>
      <c r="D8541"/>
      <c r="E8541"/>
      <c r="F8541"/>
      <c r="G8541" s="6"/>
      <c r="H8541"/>
      <c r="I8541"/>
      <c r="J8541"/>
      <c r="K8541"/>
      <c r="L8541"/>
      <c r="M8541"/>
      <c r="N8541"/>
      <c r="O8541"/>
      <c r="P8541"/>
      <c r="Q8541"/>
      <c r="R8541"/>
      <c r="S8541"/>
      <c r="T8541"/>
      <c r="U8541"/>
    </row>
    <row r="8542" spans="2:21" x14ac:dyDescent="0.35">
      <c r="B8542" s="8"/>
      <c r="C8542"/>
      <c r="D8542"/>
      <c r="E8542"/>
      <c r="F8542"/>
      <c r="G8542" s="6"/>
      <c r="H8542"/>
      <c r="I8542"/>
      <c r="J8542"/>
      <c r="K8542"/>
      <c r="L8542"/>
      <c r="M8542"/>
      <c r="N8542"/>
      <c r="O8542"/>
      <c r="P8542"/>
      <c r="Q8542"/>
      <c r="R8542"/>
      <c r="S8542"/>
      <c r="T8542"/>
      <c r="U8542"/>
    </row>
    <row r="8543" spans="2:21" x14ac:dyDescent="0.35">
      <c r="B8543" s="8"/>
      <c r="C8543"/>
      <c r="D8543"/>
      <c r="E8543"/>
      <c r="F8543"/>
      <c r="G8543" s="6"/>
      <c r="H8543"/>
      <c r="I8543"/>
      <c r="J8543"/>
      <c r="K8543"/>
      <c r="L8543"/>
      <c r="M8543"/>
      <c r="N8543"/>
      <c r="O8543"/>
      <c r="P8543"/>
      <c r="Q8543"/>
      <c r="R8543"/>
      <c r="S8543"/>
      <c r="T8543"/>
      <c r="U8543"/>
    </row>
    <row r="8544" spans="2:21" x14ac:dyDescent="0.35">
      <c r="B8544" s="8"/>
      <c r="C8544"/>
      <c r="D8544"/>
      <c r="E8544"/>
      <c r="F8544"/>
      <c r="G8544" s="6"/>
      <c r="H8544"/>
      <c r="I8544"/>
      <c r="J8544"/>
      <c r="K8544"/>
      <c r="L8544"/>
      <c r="M8544"/>
      <c r="N8544"/>
      <c r="O8544"/>
      <c r="P8544"/>
      <c r="Q8544"/>
      <c r="R8544"/>
      <c r="S8544"/>
      <c r="T8544"/>
      <c r="U8544"/>
    </row>
    <row r="8545" spans="2:21" x14ac:dyDescent="0.35">
      <c r="B8545" s="8"/>
      <c r="C8545"/>
      <c r="D8545"/>
      <c r="E8545"/>
      <c r="F8545"/>
      <c r="G8545" s="6"/>
      <c r="H8545"/>
      <c r="I8545"/>
      <c r="J8545"/>
      <c r="K8545"/>
      <c r="L8545"/>
      <c r="M8545"/>
      <c r="N8545"/>
      <c r="O8545"/>
      <c r="P8545"/>
      <c r="Q8545"/>
      <c r="R8545"/>
      <c r="S8545"/>
      <c r="T8545"/>
      <c r="U8545"/>
    </row>
    <row r="8546" spans="2:21" x14ac:dyDescent="0.35">
      <c r="B8546" s="8"/>
      <c r="C8546"/>
      <c r="D8546"/>
      <c r="E8546"/>
      <c r="F8546"/>
      <c r="G8546" s="6"/>
      <c r="H8546"/>
      <c r="I8546"/>
      <c r="J8546"/>
      <c r="K8546"/>
      <c r="L8546"/>
      <c r="M8546"/>
      <c r="N8546"/>
      <c r="O8546"/>
      <c r="P8546"/>
      <c r="Q8546"/>
      <c r="R8546"/>
      <c r="S8546"/>
      <c r="T8546"/>
      <c r="U8546"/>
    </row>
    <row r="8547" spans="2:21" x14ac:dyDescent="0.35">
      <c r="B8547" s="8"/>
      <c r="C8547"/>
      <c r="D8547"/>
      <c r="E8547"/>
      <c r="F8547"/>
      <c r="G8547" s="6"/>
      <c r="H8547"/>
      <c r="I8547"/>
      <c r="J8547"/>
      <c r="K8547"/>
      <c r="L8547"/>
      <c r="M8547"/>
      <c r="N8547"/>
      <c r="O8547"/>
      <c r="P8547"/>
      <c r="Q8547"/>
      <c r="R8547"/>
      <c r="S8547"/>
      <c r="T8547"/>
      <c r="U8547"/>
    </row>
    <row r="8548" spans="2:21" x14ac:dyDescent="0.35">
      <c r="B8548" s="8"/>
      <c r="C8548"/>
      <c r="D8548"/>
      <c r="E8548"/>
      <c r="F8548"/>
      <c r="G8548" s="6"/>
      <c r="H8548"/>
      <c r="I8548"/>
      <c r="J8548"/>
      <c r="K8548"/>
      <c r="L8548"/>
      <c r="M8548"/>
      <c r="N8548"/>
      <c r="O8548"/>
      <c r="P8548"/>
      <c r="Q8548"/>
      <c r="R8548"/>
      <c r="S8548"/>
      <c r="T8548"/>
      <c r="U8548"/>
    </row>
    <row r="8549" spans="2:21" x14ac:dyDescent="0.35">
      <c r="B8549" s="8"/>
      <c r="C8549"/>
      <c r="D8549"/>
      <c r="E8549"/>
      <c r="F8549"/>
      <c r="G8549" s="6"/>
      <c r="H8549"/>
      <c r="I8549"/>
      <c r="J8549"/>
      <c r="K8549"/>
      <c r="L8549"/>
      <c r="M8549"/>
      <c r="N8549"/>
      <c r="O8549"/>
      <c r="P8549"/>
      <c r="Q8549"/>
      <c r="R8549"/>
      <c r="S8549"/>
      <c r="T8549"/>
      <c r="U8549"/>
    </row>
    <row r="8550" spans="2:21" x14ac:dyDescent="0.35">
      <c r="B8550" s="8"/>
      <c r="C8550"/>
      <c r="D8550"/>
      <c r="E8550"/>
      <c r="F8550"/>
      <c r="G8550" s="6"/>
      <c r="H8550"/>
      <c r="I8550"/>
      <c r="J8550"/>
      <c r="K8550"/>
      <c r="L8550"/>
      <c r="M8550"/>
      <c r="N8550"/>
      <c r="O8550"/>
      <c r="P8550"/>
      <c r="Q8550"/>
      <c r="R8550"/>
      <c r="S8550"/>
      <c r="T8550"/>
      <c r="U8550"/>
    </row>
    <row r="8551" spans="2:21" x14ac:dyDescent="0.35">
      <c r="B8551" s="8"/>
      <c r="C8551"/>
      <c r="D8551"/>
      <c r="E8551"/>
      <c r="F8551"/>
      <c r="G8551" s="6"/>
      <c r="H8551"/>
      <c r="I8551"/>
      <c r="J8551"/>
      <c r="K8551"/>
      <c r="L8551"/>
      <c r="M8551"/>
      <c r="N8551"/>
      <c r="O8551"/>
      <c r="P8551"/>
      <c r="Q8551"/>
      <c r="R8551"/>
      <c r="S8551"/>
      <c r="T8551"/>
      <c r="U8551"/>
    </row>
    <row r="8552" spans="2:21" x14ac:dyDescent="0.35">
      <c r="B8552" s="8"/>
      <c r="C8552"/>
      <c r="D8552"/>
      <c r="E8552"/>
      <c r="F8552"/>
      <c r="G8552" s="6"/>
      <c r="H8552"/>
      <c r="I8552"/>
      <c r="J8552"/>
      <c r="K8552"/>
      <c r="L8552"/>
      <c r="M8552"/>
      <c r="N8552"/>
      <c r="O8552"/>
      <c r="P8552"/>
      <c r="Q8552"/>
      <c r="R8552"/>
      <c r="S8552"/>
      <c r="T8552"/>
      <c r="U8552"/>
    </row>
    <row r="8553" spans="2:21" x14ac:dyDescent="0.35">
      <c r="B8553" s="8"/>
      <c r="C8553"/>
      <c r="D8553"/>
      <c r="E8553"/>
      <c r="F8553"/>
      <c r="G8553" s="6"/>
      <c r="H8553"/>
      <c r="I8553"/>
      <c r="J8553"/>
      <c r="K8553"/>
      <c r="L8553"/>
      <c r="M8553"/>
      <c r="N8553"/>
      <c r="O8553"/>
      <c r="P8553"/>
      <c r="Q8553"/>
      <c r="R8553"/>
      <c r="S8553"/>
      <c r="T8553"/>
      <c r="U8553"/>
    </row>
    <row r="8554" spans="2:21" x14ac:dyDescent="0.35">
      <c r="B8554" s="8"/>
      <c r="C8554"/>
      <c r="D8554"/>
      <c r="E8554"/>
      <c r="F8554"/>
      <c r="G8554" s="6"/>
      <c r="H8554"/>
      <c r="I8554"/>
      <c r="J8554"/>
      <c r="K8554"/>
      <c r="L8554"/>
      <c r="M8554"/>
      <c r="N8554"/>
      <c r="O8554"/>
      <c r="P8554"/>
      <c r="Q8554"/>
      <c r="R8554"/>
      <c r="S8554"/>
      <c r="T8554"/>
      <c r="U8554"/>
    </row>
    <row r="8555" spans="2:21" x14ac:dyDescent="0.35">
      <c r="B8555" s="8"/>
      <c r="C8555"/>
      <c r="D8555"/>
      <c r="E8555"/>
      <c r="F8555"/>
      <c r="G8555" s="6"/>
      <c r="H8555"/>
      <c r="I8555"/>
      <c r="J8555"/>
      <c r="K8555"/>
      <c r="L8555"/>
      <c r="M8555"/>
      <c r="N8555"/>
      <c r="O8555"/>
      <c r="P8555"/>
      <c r="Q8555"/>
      <c r="R8555"/>
      <c r="S8555"/>
      <c r="T8555"/>
      <c r="U8555"/>
    </row>
    <row r="8556" spans="2:21" x14ac:dyDescent="0.35">
      <c r="B8556" s="8"/>
      <c r="C8556"/>
      <c r="D8556"/>
      <c r="E8556"/>
      <c r="F8556"/>
      <c r="G8556" s="6"/>
      <c r="H8556"/>
      <c r="I8556"/>
      <c r="J8556"/>
      <c r="K8556"/>
      <c r="L8556"/>
      <c r="M8556"/>
      <c r="N8556"/>
      <c r="O8556"/>
      <c r="P8556"/>
      <c r="Q8556"/>
      <c r="R8556"/>
      <c r="S8556"/>
      <c r="T8556"/>
      <c r="U8556"/>
    </row>
    <row r="8557" spans="2:21" x14ac:dyDescent="0.35">
      <c r="B8557" s="8"/>
      <c r="C8557"/>
      <c r="D8557"/>
      <c r="E8557"/>
      <c r="F8557"/>
      <c r="G8557" s="6"/>
      <c r="H8557"/>
      <c r="I8557"/>
      <c r="J8557"/>
      <c r="K8557"/>
      <c r="L8557"/>
      <c r="M8557"/>
      <c r="N8557"/>
      <c r="O8557"/>
      <c r="P8557"/>
      <c r="Q8557"/>
      <c r="R8557"/>
      <c r="S8557"/>
      <c r="T8557"/>
      <c r="U8557"/>
    </row>
    <row r="8558" spans="2:21" x14ac:dyDescent="0.35">
      <c r="B8558" s="8"/>
      <c r="C8558"/>
      <c r="D8558"/>
      <c r="E8558"/>
      <c r="F8558"/>
      <c r="G8558" s="6"/>
      <c r="H8558"/>
      <c r="I8558"/>
      <c r="J8558"/>
      <c r="K8558"/>
      <c r="L8558"/>
      <c r="M8558"/>
      <c r="N8558"/>
      <c r="O8558"/>
      <c r="P8558"/>
      <c r="Q8558"/>
      <c r="R8558"/>
      <c r="S8558"/>
      <c r="T8558"/>
      <c r="U8558"/>
    </row>
    <row r="8559" spans="2:21" x14ac:dyDescent="0.35">
      <c r="B8559" s="8"/>
      <c r="C8559"/>
      <c r="D8559"/>
      <c r="E8559"/>
      <c r="F8559"/>
      <c r="G8559" s="6"/>
      <c r="H8559"/>
      <c r="I8559"/>
      <c r="J8559"/>
      <c r="K8559"/>
      <c r="L8559"/>
      <c r="M8559"/>
      <c r="N8559"/>
      <c r="O8559"/>
      <c r="P8559"/>
      <c r="Q8559"/>
      <c r="R8559"/>
      <c r="S8559"/>
      <c r="T8559"/>
      <c r="U8559"/>
    </row>
    <row r="8560" spans="2:21" x14ac:dyDescent="0.35">
      <c r="B8560" s="8"/>
      <c r="C8560"/>
      <c r="D8560"/>
      <c r="E8560"/>
      <c r="F8560"/>
      <c r="G8560" s="6"/>
      <c r="H8560"/>
      <c r="I8560"/>
      <c r="J8560"/>
      <c r="K8560"/>
      <c r="L8560"/>
      <c r="M8560"/>
      <c r="N8560"/>
      <c r="O8560"/>
      <c r="P8560"/>
      <c r="Q8560"/>
      <c r="R8560"/>
      <c r="S8560"/>
      <c r="T8560"/>
      <c r="U8560"/>
    </row>
    <row r="8561" spans="2:21" x14ac:dyDescent="0.35">
      <c r="B8561" s="8"/>
      <c r="C8561"/>
      <c r="D8561"/>
      <c r="E8561"/>
      <c r="F8561"/>
      <c r="G8561" s="6"/>
      <c r="H8561"/>
      <c r="I8561"/>
      <c r="J8561"/>
      <c r="K8561"/>
      <c r="L8561"/>
      <c r="M8561"/>
      <c r="N8561"/>
      <c r="O8561"/>
      <c r="P8561"/>
      <c r="Q8561"/>
      <c r="R8561"/>
      <c r="S8561"/>
      <c r="T8561"/>
      <c r="U8561"/>
    </row>
    <row r="8562" spans="2:21" x14ac:dyDescent="0.35">
      <c r="B8562" s="8"/>
      <c r="C8562"/>
      <c r="D8562"/>
      <c r="E8562"/>
      <c r="F8562"/>
      <c r="G8562" s="6"/>
      <c r="H8562"/>
      <c r="I8562"/>
      <c r="J8562"/>
      <c r="K8562"/>
      <c r="L8562"/>
      <c r="M8562"/>
      <c r="N8562"/>
      <c r="O8562"/>
      <c r="P8562"/>
      <c r="Q8562"/>
      <c r="R8562"/>
      <c r="S8562"/>
      <c r="T8562"/>
      <c r="U8562"/>
    </row>
    <row r="8563" spans="2:21" x14ac:dyDescent="0.35">
      <c r="B8563" s="8"/>
      <c r="C8563"/>
      <c r="D8563"/>
      <c r="E8563"/>
      <c r="F8563"/>
      <c r="G8563" s="6"/>
      <c r="H8563"/>
      <c r="I8563"/>
      <c r="J8563"/>
      <c r="K8563"/>
      <c r="L8563"/>
      <c r="M8563"/>
      <c r="N8563"/>
      <c r="O8563"/>
      <c r="P8563"/>
      <c r="Q8563"/>
      <c r="R8563"/>
      <c r="S8563"/>
      <c r="T8563"/>
      <c r="U8563"/>
    </row>
    <row r="8564" spans="2:21" x14ac:dyDescent="0.35">
      <c r="B8564" s="8"/>
      <c r="C8564"/>
      <c r="D8564"/>
      <c r="E8564"/>
      <c r="F8564"/>
      <c r="G8564" s="6"/>
      <c r="H8564"/>
      <c r="I8564"/>
      <c r="J8564"/>
      <c r="K8564"/>
      <c r="L8564"/>
      <c r="M8564"/>
      <c r="N8564"/>
      <c r="O8564"/>
      <c r="P8564"/>
      <c r="Q8564"/>
      <c r="R8564"/>
      <c r="S8564"/>
      <c r="T8564"/>
      <c r="U8564"/>
    </row>
    <row r="8565" spans="2:21" x14ac:dyDescent="0.35">
      <c r="B8565" s="8"/>
      <c r="C8565"/>
      <c r="D8565"/>
      <c r="E8565"/>
      <c r="F8565"/>
      <c r="G8565" s="6"/>
      <c r="H8565"/>
      <c r="I8565"/>
      <c r="J8565"/>
      <c r="K8565"/>
      <c r="L8565"/>
      <c r="M8565"/>
      <c r="N8565"/>
      <c r="O8565"/>
      <c r="P8565"/>
      <c r="Q8565"/>
      <c r="R8565"/>
      <c r="S8565"/>
      <c r="T8565"/>
      <c r="U8565"/>
    </row>
    <row r="8566" spans="2:21" x14ac:dyDescent="0.35">
      <c r="B8566" s="8"/>
      <c r="C8566"/>
      <c r="D8566"/>
      <c r="E8566"/>
      <c r="F8566"/>
      <c r="G8566" s="6"/>
      <c r="H8566"/>
      <c r="I8566"/>
      <c r="J8566"/>
      <c r="K8566"/>
      <c r="L8566"/>
      <c r="M8566"/>
      <c r="N8566"/>
      <c r="O8566"/>
      <c r="P8566"/>
      <c r="Q8566"/>
      <c r="R8566"/>
      <c r="S8566"/>
      <c r="T8566"/>
      <c r="U8566"/>
    </row>
    <row r="8567" spans="2:21" x14ac:dyDescent="0.35">
      <c r="B8567" s="8"/>
      <c r="C8567"/>
      <c r="D8567"/>
      <c r="E8567"/>
      <c r="F8567"/>
      <c r="G8567" s="6"/>
      <c r="H8567"/>
      <c r="I8567"/>
      <c r="J8567"/>
      <c r="K8567"/>
      <c r="L8567"/>
      <c r="M8567"/>
      <c r="N8567"/>
      <c r="O8567"/>
      <c r="P8567"/>
      <c r="Q8567"/>
      <c r="R8567"/>
      <c r="S8567"/>
      <c r="T8567"/>
      <c r="U8567"/>
    </row>
    <row r="8568" spans="2:21" x14ac:dyDescent="0.35">
      <c r="B8568" s="8"/>
      <c r="C8568"/>
      <c r="D8568"/>
      <c r="E8568"/>
      <c r="F8568"/>
      <c r="G8568" s="6"/>
      <c r="H8568"/>
      <c r="I8568"/>
      <c r="J8568"/>
      <c r="K8568"/>
      <c r="L8568"/>
      <c r="M8568"/>
      <c r="N8568"/>
      <c r="O8568"/>
      <c r="P8568"/>
      <c r="Q8568"/>
      <c r="R8568"/>
      <c r="S8568"/>
      <c r="T8568"/>
      <c r="U8568"/>
    </row>
    <row r="8569" spans="2:21" x14ac:dyDescent="0.35">
      <c r="B8569" s="8"/>
      <c r="C8569"/>
      <c r="D8569"/>
      <c r="E8569"/>
      <c r="F8569"/>
      <c r="G8569" s="6"/>
      <c r="H8569"/>
      <c r="I8569"/>
      <c r="J8569"/>
      <c r="K8569"/>
      <c r="L8569"/>
      <c r="M8569"/>
      <c r="N8569"/>
      <c r="O8569"/>
      <c r="P8569"/>
      <c r="Q8569"/>
      <c r="R8569"/>
      <c r="S8569"/>
      <c r="T8569"/>
      <c r="U8569"/>
    </row>
    <row r="8570" spans="2:21" x14ac:dyDescent="0.35">
      <c r="B8570" s="8"/>
      <c r="C8570"/>
      <c r="D8570"/>
      <c r="E8570"/>
      <c r="F8570"/>
      <c r="G8570" s="6"/>
      <c r="H8570"/>
      <c r="I8570"/>
      <c r="J8570"/>
      <c r="K8570"/>
      <c r="L8570"/>
      <c r="M8570"/>
      <c r="N8570"/>
      <c r="O8570"/>
      <c r="P8570"/>
      <c r="Q8570"/>
      <c r="R8570"/>
      <c r="S8570"/>
      <c r="T8570"/>
      <c r="U8570"/>
    </row>
    <row r="8571" spans="2:21" x14ac:dyDescent="0.35">
      <c r="B8571" s="8"/>
      <c r="C8571"/>
      <c r="D8571"/>
      <c r="E8571"/>
      <c r="F8571"/>
      <c r="G8571" s="6"/>
      <c r="H8571"/>
      <c r="I8571"/>
      <c r="J8571"/>
      <c r="K8571"/>
      <c r="L8571"/>
      <c r="M8571"/>
      <c r="N8571"/>
      <c r="O8571"/>
      <c r="P8571"/>
      <c r="Q8571"/>
      <c r="R8571"/>
      <c r="S8571"/>
      <c r="T8571"/>
      <c r="U8571"/>
    </row>
    <row r="8572" spans="2:21" x14ac:dyDescent="0.35">
      <c r="B8572" s="8"/>
      <c r="C8572"/>
      <c r="D8572"/>
      <c r="E8572"/>
      <c r="F8572"/>
      <c r="G8572" s="6"/>
      <c r="H8572"/>
      <c r="I8572"/>
      <c r="J8572"/>
      <c r="K8572"/>
      <c r="L8572"/>
      <c r="M8572"/>
      <c r="N8572"/>
      <c r="O8572"/>
      <c r="P8572"/>
      <c r="Q8572"/>
      <c r="R8572"/>
      <c r="S8572"/>
      <c r="T8572"/>
      <c r="U8572"/>
    </row>
    <row r="8573" spans="2:21" x14ac:dyDescent="0.35">
      <c r="B8573" s="8"/>
      <c r="C8573"/>
      <c r="D8573"/>
      <c r="E8573"/>
      <c r="F8573"/>
      <c r="G8573" s="6"/>
      <c r="H8573"/>
      <c r="I8573"/>
      <c r="J8573"/>
      <c r="K8573"/>
      <c r="L8573"/>
      <c r="M8573"/>
      <c r="N8573"/>
      <c r="O8573"/>
      <c r="P8573"/>
      <c r="Q8573"/>
      <c r="R8573"/>
      <c r="S8573"/>
      <c r="T8573"/>
      <c r="U8573"/>
    </row>
    <row r="8574" spans="2:21" x14ac:dyDescent="0.35">
      <c r="B8574" s="8"/>
      <c r="C8574"/>
      <c r="D8574"/>
      <c r="E8574"/>
      <c r="F8574"/>
      <c r="G8574" s="6"/>
      <c r="H8574"/>
      <c r="I8574"/>
      <c r="J8574"/>
      <c r="K8574"/>
      <c r="L8574"/>
      <c r="M8574"/>
      <c r="N8574"/>
      <c r="O8574"/>
      <c r="P8574"/>
      <c r="Q8574"/>
      <c r="R8574"/>
      <c r="S8574"/>
      <c r="T8574"/>
      <c r="U8574"/>
    </row>
    <row r="8575" spans="2:21" x14ac:dyDescent="0.35">
      <c r="B8575" s="8"/>
      <c r="C8575"/>
      <c r="D8575"/>
      <c r="E8575"/>
      <c r="F8575"/>
      <c r="G8575" s="6"/>
      <c r="H8575"/>
      <c r="I8575"/>
      <c r="J8575"/>
      <c r="K8575"/>
      <c r="L8575"/>
      <c r="M8575"/>
      <c r="N8575"/>
      <c r="O8575"/>
      <c r="P8575"/>
      <c r="Q8575"/>
      <c r="R8575"/>
      <c r="S8575"/>
      <c r="T8575"/>
      <c r="U8575"/>
    </row>
    <row r="8576" spans="2:21" x14ac:dyDescent="0.35">
      <c r="B8576" s="8"/>
      <c r="C8576"/>
      <c r="D8576"/>
      <c r="E8576"/>
      <c r="F8576"/>
      <c r="G8576" s="6"/>
      <c r="H8576"/>
      <c r="I8576"/>
      <c r="J8576"/>
      <c r="K8576"/>
      <c r="L8576"/>
      <c r="M8576"/>
      <c r="N8576"/>
      <c r="O8576"/>
      <c r="P8576"/>
      <c r="Q8576"/>
      <c r="R8576"/>
      <c r="S8576"/>
      <c r="T8576"/>
      <c r="U8576"/>
    </row>
    <row r="8577" spans="2:21" x14ac:dyDescent="0.35">
      <c r="B8577" s="8"/>
      <c r="C8577"/>
      <c r="D8577"/>
      <c r="E8577"/>
      <c r="F8577"/>
      <c r="G8577" s="6"/>
      <c r="H8577"/>
      <c r="I8577"/>
      <c r="J8577"/>
      <c r="K8577"/>
      <c r="L8577"/>
      <c r="M8577"/>
      <c r="N8577"/>
      <c r="O8577"/>
      <c r="P8577"/>
      <c r="Q8577"/>
      <c r="R8577"/>
      <c r="S8577"/>
      <c r="T8577"/>
      <c r="U8577"/>
    </row>
    <row r="8578" spans="2:21" x14ac:dyDescent="0.35">
      <c r="B8578" s="8"/>
      <c r="C8578"/>
      <c r="D8578"/>
      <c r="E8578"/>
      <c r="F8578"/>
      <c r="G8578" s="6"/>
      <c r="H8578"/>
      <c r="I8578"/>
      <c r="J8578"/>
      <c r="K8578"/>
      <c r="L8578"/>
      <c r="M8578"/>
      <c r="N8578"/>
      <c r="O8578"/>
      <c r="P8578"/>
      <c r="Q8578"/>
      <c r="R8578"/>
      <c r="S8578"/>
      <c r="T8578"/>
      <c r="U8578"/>
    </row>
    <row r="8579" spans="2:21" x14ac:dyDescent="0.35">
      <c r="B8579" s="8"/>
      <c r="C8579"/>
      <c r="D8579"/>
      <c r="E8579"/>
      <c r="F8579"/>
      <c r="G8579" s="6"/>
      <c r="H8579"/>
      <c r="I8579"/>
      <c r="J8579"/>
      <c r="K8579"/>
      <c r="L8579"/>
      <c r="M8579"/>
      <c r="N8579"/>
      <c r="O8579"/>
      <c r="P8579"/>
      <c r="Q8579"/>
      <c r="R8579"/>
      <c r="S8579"/>
      <c r="T8579"/>
      <c r="U8579"/>
    </row>
    <row r="8580" spans="2:21" x14ac:dyDescent="0.35">
      <c r="B8580" s="8"/>
      <c r="C8580"/>
      <c r="D8580"/>
      <c r="E8580"/>
      <c r="F8580"/>
      <c r="G8580" s="6"/>
      <c r="H8580"/>
      <c r="I8580"/>
      <c r="J8580"/>
      <c r="K8580"/>
      <c r="L8580"/>
      <c r="M8580"/>
      <c r="N8580"/>
      <c r="O8580"/>
      <c r="P8580"/>
      <c r="Q8580"/>
      <c r="R8580"/>
      <c r="S8580"/>
      <c r="T8580"/>
      <c r="U8580"/>
    </row>
    <row r="8581" spans="2:21" x14ac:dyDescent="0.35">
      <c r="B8581" s="8"/>
      <c r="C8581"/>
      <c r="D8581"/>
      <c r="E8581"/>
      <c r="F8581"/>
      <c r="G8581" s="6"/>
      <c r="H8581"/>
      <c r="I8581"/>
      <c r="J8581"/>
      <c r="K8581"/>
      <c r="L8581"/>
      <c r="M8581"/>
      <c r="N8581"/>
      <c r="O8581"/>
      <c r="P8581"/>
      <c r="Q8581"/>
      <c r="R8581"/>
      <c r="S8581"/>
      <c r="T8581"/>
      <c r="U8581"/>
    </row>
    <row r="8582" spans="2:21" x14ac:dyDescent="0.35">
      <c r="B8582" s="8"/>
      <c r="C8582"/>
      <c r="D8582"/>
      <c r="E8582"/>
      <c r="F8582"/>
      <c r="G8582" s="6"/>
      <c r="H8582"/>
      <c r="I8582"/>
      <c r="J8582"/>
      <c r="K8582"/>
      <c r="L8582"/>
      <c r="M8582"/>
      <c r="N8582"/>
      <c r="O8582"/>
      <c r="P8582"/>
      <c r="Q8582"/>
      <c r="R8582"/>
      <c r="S8582"/>
      <c r="T8582"/>
      <c r="U8582"/>
    </row>
    <row r="8583" spans="2:21" x14ac:dyDescent="0.35">
      <c r="B8583" s="8"/>
      <c r="C8583"/>
      <c r="D8583"/>
      <c r="E8583"/>
      <c r="F8583"/>
      <c r="G8583" s="6"/>
      <c r="H8583"/>
      <c r="I8583"/>
      <c r="J8583"/>
      <c r="K8583"/>
      <c r="L8583"/>
      <c r="M8583"/>
      <c r="N8583"/>
      <c r="O8583"/>
      <c r="P8583"/>
      <c r="Q8583"/>
      <c r="R8583"/>
      <c r="S8583"/>
      <c r="T8583"/>
      <c r="U8583"/>
    </row>
    <row r="8584" spans="2:21" x14ac:dyDescent="0.35">
      <c r="B8584" s="8"/>
      <c r="C8584"/>
      <c r="D8584"/>
      <c r="E8584"/>
      <c r="F8584"/>
      <c r="G8584" s="6"/>
      <c r="H8584"/>
      <c r="I8584"/>
      <c r="J8584"/>
      <c r="K8584"/>
      <c r="L8584"/>
      <c r="M8584"/>
      <c r="N8584"/>
      <c r="O8584"/>
      <c r="P8584"/>
      <c r="Q8584"/>
      <c r="R8584"/>
      <c r="S8584"/>
      <c r="T8584"/>
      <c r="U8584"/>
    </row>
    <row r="8585" spans="2:21" x14ac:dyDescent="0.35">
      <c r="B8585" s="8"/>
      <c r="C8585"/>
      <c r="D8585"/>
      <c r="E8585"/>
      <c r="F8585"/>
      <c r="G8585" s="6"/>
      <c r="H8585"/>
      <c r="I8585"/>
      <c r="J8585"/>
      <c r="K8585"/>
      <c r="L8585"/>
      <c r="M8585"/>
      <c r="N8585"/>
      <c r="O8585"/>
      <c r="P8585"/>
      <c r="Q8585"/>
      <c r="R8585"/>
      <c r="S8585"/>
      <c r="T8585"/>
      <c r="U8585"/>
    </row>
    <row r="8586" spans="2:21" x14ac:dyDescent="0.35">
      <c r="B8586" s="8"/>
      <c r="C8586"/>
      <c r="D8586"/>
      <c r="E8586"/>
      <c r="F8586"/>
      <c r="G8586" s="6"/>
      <c r="H8586"/>
      <c r="I8586"/>
      <c r="J8586"/>
      <c r="K8586"/>
      <c r="L8586"/>
      <c r="M8586"/>
      <c r="N8586"/>
      <c r="O8586"/>
      <c r="P8586"/>
      <c r="Q8586"/>
      <c r="R8586"/>
      <c r="S8586"/>
      <c r="T8586"/>
      <c r="U8586"/>
    </row>
    <row r="8587" spans="2:21" x14ac:dyDescent="0.35">
      <c r="B8587" s="8"/>
      <c r="C8587"/>
      <c r="D8587"/>
      <c r="E8587"/>
      <c r="F8587"/>
      <c r="G8587" s="6"/>
      <c r="H8587"/>
      <c r="I8587"/>
      <c r="J8587"/>
      <c r="K8587"/>
      <c r="L8587"/>
      <c r="M8587"/>
      <c r="N8587"/>
      <c r="O8587"/>
      <c r="P8587"/>
      <c r="Q8587"/>
      <c r="R8587"/>
      <c r="S8587"/>
      <c r="T8587"/>
      <c r="U8587"/>
    </row>
    <row r="8588" spans="2:21" x14ac:dyDescent="0.35">
      <c r="B8588" s="8"/>
      <c r="C8588"/>
      <c r="D8588"/>
      <c r="E8588"/>
      <c r="F8588"/>
      <c r="G8588" s="6"/>
      <c r="H8588"/>
      <c r="I8588"/>
      <c r="J8588"/>
      <c r="K8588"/>
      <c r="L8588"/>
      <c r="M8588"/>
      <c r="N8588"/>
      <c r="O8588"/>
      <c r="P8588"/>
      <c r="Q8588"/>
      <c r="R8588"/>
      <c r="S8588"/>
      <c r="T8588"/>
      <c r="U8588"/>
    </row>
    <row r="8589" spans="2:21" x14ac:dyDescent="0.35">
      <c r="B8589" s="8"/>
      <c r="C8589"/>
      <c r="D8589"/>
      <c r="E8589"/>
      <c r="F8589"/>
      <c r="G8589" s="6"/>
      <c r="H8589"/>
      <c r="I8589"/>
      <c r="J8589"/>
      <c r="K8589"/>
      <c r="L8589"/>
      <c r="M8589"/>
      <c r="N8589"/>
      <c r="O8589"/>
      <c r="P8589"/>
      <c r="Q8589"/>
      <c r="R8589"/>
      <c r="S8589"/>
      <c r="T8589"/>
      <c r="U8589"/>
    </row>
    <row r="8590" spans="2:21" x14ac:dyDescent="0.35">
      <c r="B8590" s="8"/>
      <c r="C8590"/>
      <c r="D8590"/>
      <c r="E8590"/>
      <c r="F8590"/>
      <c r="G8590" s="6"/>
      <c r="H8590"/>
      <c r="I8590"/>
      <c r="J8590"/>
      <c r="K8590"/>
      <c r="L8590"/>
      <c r="M8590"/>
      <c r="N8590"/>
      <c r="O8590"/>
      <c r="P8590"/>
      <c r="Q8590"/>
      <c r="R8590"/>
      <c r="S8590"/>
      <c r="T8590"/>
      <c r="U8590"/>
    </row>
    <row r="8591" spans="2:21" x14ac:dyDescent="0.35">
      <c r="B8591" s="8"/>
      <c r="C8591"/>
      <c r="D8591"/>
      <c r="E8591"/>
      <c r="F8591"/>
      <c r="G8591" s="6"/>
      <c r="H8591"/>
      <c r="I8591"/>
      <c r="J8591"/>
      <c r="K8591"/>
      <c r="L8591"/>
      <c r="M8591"/>
      <c r="N8591"/>
      <c r="O8591"/>
      <c r="P8591"/>
      <c r="Q8591"/>
      <c r="R8591"/>
      <c r="S8591"/>
      <c r="T8591"/>
      <c r="U8591"/>
    </row>
    <row r="8592" spans="2:21" x14ac:dyDescent="0.35">
      <c r="B8592" s="8"/>
      <c r="C8592"/>
      <c r="D8592"/>
      <c r="E8592"/>
      <c r="F8592"/>
      <c r="G8592" s="6"/>
      <c r="H8592"/>
      <c r="I8592"/>
      <c r="J8592"/>
      <c r="K8592"/>
      <c r="L8592"/>
      <c r="M8592"/>
      <c r="N8592"/>
      <c r="O8592"/>
      <c r="P8592"/>
      <c r="Q8592"/>
      <c r="R8592"/>
      <c r="S8592"/>
      <c r="T8592"/>
      <c r="U8592"/>
    </row>
    <row r="8593" spans="2:21" x14ac:dyDescent="0.35">
      <c r="B8593" s="8"/>
      <c r="C8593"/>
      <c r="D8593"/>
      <c r="E8593"/>
      <c r="F8593"/>
      <c r="G8593" s="6"/>
      <c r="H8593"/>
      <c r="I8593"/>
      <c r="J8593"/>
      <c r="K8593"/>
      <c r="L8593"/>
      <c r="M8593"/>
      <c r="N8593"/>
      <c r="O8593"/>
      <c r="P8593"/>
      <c r="Q8593"/>
      <c r="R8593"/>
      <c r="S8593"/>
      <c r="T8593"/>
      <c r="U8593"/>
    </row>
    <row r="8594" spans="2:21" x14ac:dyDescent="0.35">
      <c r="B8594" s="8"/>
      <c r="C8594"/>
      <c r="D8594"/>
      <c r="E8594"/>
      <c r="F8594"/>
      <c r="G8594" s="6"/>
      <c r="H8594"/>
      <c r="I8594"/>
      <c r="J8594"/>
      <c r="K8594"/>
      <c r="L8594"/>
      <c r="M8594"/>
      <c r="N8594"/>
      <c r="O8594"/>
      <c r="P8594"/>
      <c r="Q8594"/>
      <c r="R8594"/>
      <c r="S8594"/>
      <c r="T8594"/>
      <c r="U8594"/>
    </row>
    <row r="8595" spans="2:21" x14ac:dyDescent="0.35">
      <c r="B8595" s="8"/>
      <c r="C8595"/>
      <c r="D8595"/>
      <c r="E8595"/>
      <c r="F8595"/>
      <c r="G8595" s="6"/>
      <c r="H8595"/>
      <c r="I8595"/>
      <c r="J8595"/>
      <c r="K8595"/>
      <c r="L8595"/>
      <c r="M8595"/>
      <c r="N8595"/>
      <c r="O8595"/>
      <c r="P8595"/>
      <c r="Q8595"/>
      <c r="R8595"/>
      <c r="S8595"/>
      <c r="T8595"/>
      <c r="U8595"/>
    </row>
    <row r="8596" spans="2:21" x14ac:dyDescent="0.35">
      <c r="B8596" s="8"/>
      <c r="C8596"/>
      <c r="D8596"/>
      <c r="E8596"/>
      <c r="F8596"/>
      <c r="G8596" s="6"/>
      <c r="H8596"/>
      <c r="I8596"/>
      <c r="J8596"/>
      <c r="K8596"/>
      <c r="L8596"/>
      <c r="M8596"/>
      <c r="N8596"/>
      <c r="O8596"/>
      <c r="P8596"/>
      <c r="Q8596"/>
      <c r="R8596"/>
      <c r="S8596"/>
      <c r="T8596"/>
      <c r="U8596"/>
    </row>
    <row r="8597" spans="2:21" x14ac:dyDescent="0.35">
      <c r="B8597" s="8"/>
      <c r="C8597"/>
      <c r="D8597"/>
      <c r="E8597"/>
      <c r="F8597"/>
      <c r="G8597" s="6"/>
      <c r="H8597"/>
      <c r="I8597"/>
      <c r="J8597"/>
      <c r="K8597"/>
      <c r="L8597"/>
      <c r="M8597"/>
      <c r="N8597"/>
      <c r="O8597"/>
      <c r="P8597"/>
      <c r="Q8597"/>
      <c r="R8597"/>
      <c r="S8597"/>
      <c r="T8597"/>
      <c r="U8597"/>
    </row>
    <row r="8598" spans="2:21" x14ac:dyDescent="0.35">
      <c r="B8598" s="8"/>
      <c r="C8598"/>
      <c r="D8598"/>
      <c r="E8598"/>
      <c r="F8598"/>
      <c r="G8598" s="6"/>
      <c r="H8598"/>
      <c r="I8598"/>
      <c r="J8598"/>
      <c r="K8598"/>
      <c r="L8598"/>
      <c r="M8598"/>
      <c r="N8598"/>
      <c r="O8598"/>
      <c r="P8598"/>
      <c r="Q8598"/>
      <c r="R8598"/>
      <c r="S8598"/>
      <c r="T8598"/>
      <c r="U8598"/>
    </row>
    <row r="8599" spans="2:21" x14ac:dyDescent="0.35">
      <c r="B8599" s="8"/>
      <c r="C8599"/>
      <c r="D8599"/>
      <c r="E8599"/>
      <c r="F8599"/>
      <c r="G8599" s="6"/>
      <c r="H8599"/>
      <c r="I8599"/>
      <c r="J8599"/>
      <c r="K8599"/>
      <c r="L8599"/>
      <c r="M8599"/>
      <c r="N8599"/>
      <c r="O8599"/>
      <c r="P8599"/>
      <c r="Q8599"/>
      <c r="R8599"/>
      <c r="S8599"/>
      <c r="T8599"/>
      <c r="U8599"/>
    </row>
    <row r="8600" spans="2:21" x14ac:dyDescent="0.35">
      <c r="B8600" s="8"/>
      <c r="C8600"/>
      <c r="D8600"/>
      <c r="E8600"/>
      <c r="F8600"/>
      <c r="G8600" s="6"/>
      <c r="H8600"/>
      <c r="I8600"/>
      <c r="J8600"/>
      <c r="K8600"/>
      <c r="L8600"/>
      <c r="M8600"/>
      <c r="N8600"/>
      <c r="O8600"/>
      <c r="P8600"/>
      <c r="Q8600"/>
      <c r="R8600"/>
      <c r="S8600"/>
      <c r="T8600"/>
      <c r="U8600"/>
    </row>
    <row r="8601" spans="2:21" x14ac:dyDescent="0.35">
      <c r="B8601" s="8"/>
      <c r="C8601"/>
      <c r="D8601"/>
      <c r="E8601"/>
      <c r="F8601"/>
      <c r="G8601" s="6"/>
      <c r="H8601"/>
      <c r="I8601"/>
      <c r="J8601"/>
      <c r="K8601"/>
      <c r="L8601"/>
      <c r="M8601"/>
      <c r="N8601"/>
      <c r="O8601"/>
      <c r="P8601"/>
      <c r="Q8601"/>
      <c r="R8601"/>
      <c r="S8601"/>
      <c r="T8601"/>
      <c r="U8601"/>
    </row>
    <row r="8602" spans="2:21" x14ac:dyDescent="0.35">
      <c r="B8602" s="8"/>
      <c r="C8602"/>
      <c r="D8602"/>
      <c r="E8602"/>
      <c r="F8602"/>
      <c r="G8602" s="6"/>
      <c r="H8602"/>
      <c r="I8602"/>
      <c r="J8602"/>
      <c r="K8602"/>
      <c r="L8602"/>
      <c r="M8602"/>
      <c r="N8602"/>
      <c r="O8602"/>
      <c r="P8602"/>
      <c r="Q8602"/>
      <c r="R8602"/>
      <c r="S8602"/>
      <c r="T8602"/>
      <c r="U8602"/>
    </row>
    <row r="8603" spans="2:21" x14ac:dyDescent="0.35">
      <c r="B8603" s="8"/>
      <c r="C8603"/>
      <c r="D8603"/>
      <c r="E8603"/>
      <c r="F8603"/>
      <c r="G8603" s="6"/>
      <c r="H8603"/>
      <c r="I8603"/>
      <c r="J8603"/>
      <c r="K8603"/>
      <c r="L8603"/>
      <c r="M8603"/>
      <c r="N8603"/>
      <c r="O8603"/>
      <c r="P8603"/>
      <c r="Q8603"/>
      <c r="R8603"/>
      <c r="S8603"/>
      <c r="T8603"/>
      <c r="U8603"/>
    </row>
    <row r="8604" spans="2:21" x14ac:dyDescent="0.35">
      <c r="B8604" s="8"/>
      <c r="C8604"/>
      <c r="D8604"/>
      <c r="E8604"/>
      <c r="F8604"/>
      <c r="G8604" s="6"/>
      <c r="H8604"/>
      <c r="I8604"/>
      <c r="J8604"/>
      <c r="K8604"/>
      <c r="L8604"/>
      <c r="M8604"/>
      <c r="N8604"/>
      <c r="O8604"/>
      <c r="P8604"/>
      <c r="Q8604"/>
      <c r="R8604"/>
      <c r="S8604"/>
      <c r="T8604"/>
      <c r="U8604"/>
    </row>
    <row r="8605" spans="2:21" x14ac:dyDescent="0.35">
      <c r="B8605" s="8"/>
      <c r="C8605"/>
      <c r="D8605"/>
      <c r="E8605"/>
      <c r="F8605"/>
      <c r="G8605" s="6"/>
      <c r="H8605"/>
      <c r="I8605"/>
      <c r="J8605"/>
      <c r="K8605"/>
      <c r="L8605"/>
      <c r="M8605"/>
      <c r="N8605"/>
      <c r="O8605"/>
      <c r="P8605"/>
      <c r="Q8605"/>
      <c r="R8605"/>
      <c r="S8605"/>
      <c r="T8605"/>
      <c r="U8605"/>
    </row>
    <row r="8606" spans="2:21" x14ac:dyDescent="0.35">
      <c r="B8606" s="8"/>
      <c r="C8606"/>
      <c r="D8606"/>
      <c r="E8606"/>
      <c r="F8606"/>
      <c r="G8606" s="6"/>
      <c r="H8606"/>
      <c r="I8606"/>
      <c r="J8606"/>
      <c r="K8606"/>
      <c r="L8606"/>
      <c r="M8606"/>
      <c r="N8606"/>
      <c r="O8606"/>
      <c r="P8606"/>
      <c r="Q8606"/>
      <c r="R8606"/>
      <c r="S8606"/>
      <c r="T8606"/>
      <c r="U8606"/>
    </row>
    <row r="8607" spans="2:21" x14ac:dyDescent="0.35">
      <c r="B8607" s="8"/>
      <c r="C8607"/>
      <c r="D8607"/>
      <c r="E8607"/>
      <c r="F8607"/>
      <c r="G8607" s="6"/>
      <c r="H8607"/>
      <c r="I8607"/>
      <c r="J8607"/>
      <c r="K8607"/>
      <c r="L8607"/>
      <c r="M8607"/>
      <c r="N8607"/>
      <c r="O8607"/>
      <c r="P8607"/>
      <c r="Q8607"/>
      <c r="R8607"/>
      <c r="S8607"/>
      <c r="T8607"/>
      <c r="U8607"/>
    </row>
    <row r="8608" spans="2:21" x14ac:dyDescent="0.35">
      <c r="B8608" s="8"/>
      <c r="C8608"/>
      <c r="D8608"/>
      <c r="E8608"/>
      <c r="F8608"/>
      <c r="G8608" s="6"/>
      <c r="H8608"/>
      <c r="I8608"/>
      <c r="J8608"/>
      <c r="K8608"/>
      <c r="L8608"/>
      <c r="M8608"/>
      <c r="N8608"/>
      <c r="O8608"/>
      <c r="P8608"/>
      <c r="Q8608"/>
      <c r="R8608"/>
      <c r="S8608"/>
      <c r="T8608"/>
      <c r="U8608"/>
    </row>
    <row r="8609" spans="2:21" x14ac:dyDescent="0.35">
      <c r="B8609" s="8"/>
      <c r="C8609"/>
      <c r="D8609"/>
      <c r="E8609"/>
      <c r="F8609"/>
      <c r="G8609" s="6"/>
      <c r="H8609"/>
      <c r="I8609"/>
      <c r="J8609"/>
      <c r="K8609"/>
      <c r="L8609"/>
      <c r="M8609"/>
      <c r="N8609"/>
      <c r="O8609"/>
      <c r="P8609"/>
      <c r="Q8609"/>
      <c r="R8609"/>
      <c r="S8609"/>
      <c r="T8609"/>
      <c r="U8609"/>
    </row>
    <row r="8610" spans="2:21" x14ac:dyDescent="0.35">
      <c r="B8610" s="8"/>
      <c r="C8610"/>
      <c r="D8610"/>
      <c r="E8610"/>
      <c r="F8610"/>
      <c r="G8610" s="6"/>
      <c r="H8610"/>
      <c r="I8610"/>
      <c r="J8610"/>
      <c r="K8610"/>
      <c r="L8610"/>
      <c r="M8610"/>
      <c r="N8610"/>
      <c r="O8610"/>
      <c r="P8610"/>
      <c r="Q8610"/>
      <c r="R8610"/>
      <c r="S8610"/>
      <c r="T8610"/>
      <c r="U8610"/>
    </row>
    <row r="8611" spans="2:21" x14ac:dyDescent="0.35">
      <c r="B8611" s="8"/>
      <c r="C8611"/>
      <c r="D8611"/>
      <c r="E8611"/>
      <c r="F8611"/>
      <c r="G8611" s="6"/>
      <c r="H8611"/>
      <c r="I8611"/>
      <c r="J8611"/>
      <c r="K8611"/>
      <c r="L8611"/>
      <c r="M8611"/>
      <c r="N8611"/>
      <c r="O8611"/>
      <c r="P8611"/>
      <c r="Q8611"/>
      <c r="R8611"/>
      <c r="S8611"/>
      <c r="T8611"/>
      <c r="U8611"/>
    </row>
    <row r="8612" spans="2:21" x14ac:dyDescent="0.35">
      <c r="B8612" s="8"/>
      <c r="C8612"/>
      <c r="D8612"/>
      <c r="E8612"/>
      <c r="F8612"/>
      <c r="G8612" s="6"/>
      <c r="H8612"/>
      <c r="I8612"/>
      <c r="J8612"/>
      <c r="K8612"/>
      <c r="L8612"/>
      <c r="M8612"/>
      <c r="N8612"/>
      <c r="O8612"/>
      <c r="P8612"/>
      <c r="Q8612"/>
      <c r="R8612"/>
      <c r="S8612"/>
      <c r="T8612"/>
      <c r="U8612"/>
    </row>
    <row r="8613" spans="2:21" x14ac:dyDescent="0.35">
      <c r="B8613" s="8"/>
      <c r="C8613"/>
      <c r="D8613"/>
      <c r="E8613"/>
      <c r="F8613"/>
      <c r="G8613" s="6"/>
      <c r="H8613"/>
      <c r="I8613"/>
      <c r="J8613"/>
      <c r="K8613"/>
      <c r="L8613"/>
      <c r="M8613"/>
      <c r="N8613"/>
      <c r="O8613"/>
      <c r="P8613"/>
      <c r="Q8613"/>
      <c r="R8613"/>
      <c r="S8613"/>
      <c r="T8613"/>
      <c r="U8613"/>
    </row>
    <row r="8614" spans="2:21" x14ac:dyDescent="0.35">
      <c r="B8614" s="8"/>
      <c r="C8614"/>
      <c r="D8614"/>
      <c r="E8614"/>
      <c r="F8614"/>
      <c r="G8614" s="6"/>
      <c r="H8614"/>
      <c r="I8614"/>
      <c r="J8614"/>
      <c r="K8614"/>
      <c r="L8614"/>
      <c r="M8614"/>
      <c r="N8614"/>
      <c r="O8614"/>
      <c r="P8614"/>
      <c r="Q8614"/>
      <c r="R8614"/>
      <c r="S8614"/>
      <c r="T8614"/>
      <c r="U8614"/>
    </row>
    <row r="8615" spans="2:21" x14ac:dyDescent="0.35">
      <c r="B8615" s="8"/>
      <c r="C8615"/>
      <c r="D8615"/>
      <c r="E8615"/>
      <c r="F8615"/>
      <c r="G8615" s="6"/>
      <c r="H8615"/>
      <c r="I8615"/>
      <c r="J8615"/>
      <c r="K8615"/>
      <c r="L8615"/>
      <c r="M8615"/>
      <c r="N8615"/>
      <c r="O8615"/>
      <c r="P8615"/>
      <c r="Q8615"/>
      <c r="R8615"/>
      <c r="S8615"/>
      <c r="T8615"/>
      <c r="U8615"/>
    </row>
    <row r="8616" spans="2:21" x14ac:dyDescent="0.35">
      <c r="B8616" s="8"/>
      <c r="C8616"/>
      <c r="D8616"/>
      <c r="E8616"/>
      <c r="F8616"/>
      <c r="G8616" s="6"/>
      <c r="H8616"/>
      <c r="I8616"/>
      <c r="J8616"/>
      <c r="K8616"/>
      <c r="L8616"/>
      <c r="M8616"/>
      <c r="N8616"/>
      <c r="O8616"/>
      <c r="P8616"/>
      <c r="Q8616"/>
      <c r="R8616"/>
      <c r="S8616"/>
      <c r="T8616"/>
      <c r="U8616"/>
    </row>
    <row r="8617" spans="2:21" x14ac:dyDescent="0.35">
      <c r="B8617" s="8"/>
      <c r="C8617"/>
      <c r="D8617"/>
      <c r="E8617"/>
      <c r="F8617"/>
      <c r="G8617" s="6"/>
      <c r="H8617"/>
      <c r="I8617"/>
      <c r="J8617"/>
      <c r="K8617"/>
      <c r="L8617"/>
      <c r="M8617"/>
      <c r="N8617"/>
      <c r="O8617"/>
      <c r="P8617"/>
      <c r="Q8617"/>
      <c r="R8617"/>
      <c r="S8617"/>
      <c r="T8617"/>
      <c r="U8617"/>
    </row>
    <row r="8618" spans="2:21" x14ac:dyDescent="0.35">
      <c r="B8618" s="8"/>
      <c r="C8618"/>
      <c r="D8618"/>
      <c r="E8618"/>
      <c r="F8618"/>
      <c r="G8618" s="6"/>
      <c r="H8618"/>
      <c r="I8618"/>
      <c r="J8618"/>
      <c r="K8618"/>
      <c r="L8618"/>
      <c r="M8618"/>
      <c r="N8618"/>
      <c r="O8618"/>
      <c r="P8618"/>
      <c r="Q8618"/>
      <c r="R8618"/>
      <c r="S8618"/>
      <c r="T8618"/>
      <c r="U8618"/>
    </row>
    <row r="8619" spans="2:21" x14ac:dyDescent="0.35">
      <c r="B8619" s="8"/>
      <c r="C8619"/>
      <c r="D8619"/>
      <c r="E8619"/>
      <c r="F8619"/>
      <c r="G8619" s="6"/>
      <c r="H8619"/>
      <c r="I8619"/>
      <c r="J8619"/>
      <c r="K8619"/>
      <c r="L8619"/>
      <c r="M8619"/>
      <c r="N8619"/>
      <c r="O8619"/>
      <c r="P8619"/>
      <c r="Q8619"/>
      <c r="R8619"/>
      <c r="S8619"/>
      <c r="T8619"/>
      <c r="U8619"/>
    </row>
    <row r="8620" spans="2:21" x14ac:dyDescent="0.35">
      <c r="B8620" s="8"/>
      <c r="C8620"/>
      <c r="D8620"/>
      <c r="E8620"/>
      <c r="F8620"/>
      <c r="G8620" s="6"/>
      <c r="H8620"/>
      <c r="I8620"/>
      <c r="J8620"/>
      <c r="K8620"/>
      <c r="L8620"/>
      <c r="M8620"/>
      <c r="N8620"/>
      <c r="O8620"/>
      <c r="P8620"/>
      <c r="Q8620"/>
      <c r="R8620"/>
      <c r="S8620"/>
      <c r="T8620"/>
      <c r="U8620"/>
    </row>
    <row r="8621" spans="2:21" x14ac:dyDescent="0.35">
      <c r="B8621" s="8"/>
      <c r="C8621"/>
      <c r="D8621"/>
      <c r="E8621"/>
      <c r="F8621"/>
      <c r="G8621" s="6"/>
      <c r="H8621"/>
      <c r="I8621"/>
      <c r="J8621"/>
      <c r="K8621"/>
      <c r="L8621"/>
      <c r="M8621"/>
      <c r="N8621"/>
      <c r="O8621"/>
      <c r="P8621"/>
      <c r="Q8621"/>
      <c r="R8621"/>
      <c r="S8621"/>
      <c r="T8621"/>
      <c r="U8621"/>
    </row>
    <row r="8622" spans="2:21" x14ac:dyDescent="0.35">
      <c r="B8622" s="8"/>
      <c r="C8622"/>
      <c r="D8622"/>
      <c r="E8622"/>
      <c r="F8622"/>
      <c r="G8622" s="6"/>
      <c r="H8622"/>
      <c r="I8622"/>
      <c r="J8622"/>
      <c r="K8622"/>
      <c r="L8622"/>
      <c r="M8622"/>
      <c r="N8622"/>
      <c r="O8622"/>
      <c r="P8622"/>
      <c r="Q8622"/>
      <c r="R8622"/>
      <c r="S8622"/>
      <c r="T8622"/>
      <c r="U8622"/>
    </row>
    <row r="8623" spans="2:21" x14ac:dyDescent="0.35">
      <c r="B8623" s="8"/>
      <c r="C8623"/>
      <c r="D8623"/>
      <c r="E8623"/>
      <c r="F8623"/>
      <c r="G8623" s="6"/>
      <c r="H8623"/>
      <c r="I8623"/>
      <c r="J8623"/>
      <c r="K8623"/>
      <c r="L8623"/>
      <c r="M8623"/>
      <c r="N8623"/>
      <c r="O8623"/>
      <c r="P8623"/>
      <c r="Q8623"/>
      <c r="R8623"/>
      <c r="S8623"/>
      <c r="T8623"/>
      <c r="U8623"/>
    </row>
    <row r="8624" spans="2:21" x14ac:dyDescent="0.35">
      <c r="B8624" s="8"/>
      <c r="C8624"/>
      <c r="D8624"/>
      <c r="E8624"/>
      <c r="F8624"/>
      <c r="G8624" s="6"/>
      <c r="H8624"/>
      <c r="I8624"/>
      <c r="J8624"/>
      <c r="K8624"/>
      <c r="L8624"/>
      <c r="M8624"/>
      <c r="N8624"/>
      <c r="O8624"/>
      <c r="P8624"/>
      <c r="Q8624"/>
      <c r="R8624"/>
      <c r="S8624"/>
      <c r="T8624"/>
      <c r="U8624"/>
    </row>
    <row r="8625" spans="2:21" x14ac:dyDescent="0.35">
      <c r="B8625" s="8"/>
      <c r="C8625"/>
      <c r="D8625"/>
      <c r="E8625"/>
      <c r="F8625"/>
      <c r="G8625" s="6"/>
      <c r="H8625"/>
      <c r="I8625"/>
      <c r="J8625"/>
      <c r="K8625"/>
      <c r="L8625"/>
      <c r="M8625"/>
      <c r="N8625"/>
      <c r="O8625"/>
      <c r="P8625"/>
      <c r="Q8625"/>
      <c r="R8625"/>
      <c r="S8625"/>
      <c r="T8625"/>
      <c r="U8625"/>
    </row>
    <row r="8626" spans="2:21" x14ac:dyDescent="0.35">
      <c r="B8626" s="8"/>
      <c r="C8626"/>
      <c r="D8626"/>
      <c r="E8626"/>
      <c r="F8626"/>
      <c r="G8626" s="6"/>
      <c r="H8626"/>
      <c r="I8626"/>
      <c r="J8626"/>
      <c r="K8626"/>
      <c r="L8626"/>
      <c r="M8626"/>
      <c r="N8626"/>
      <c r="O8626"/>
      <c r="P8626"/>
      <c r="Q8626"/>
      <c r="R8626"/>
      <c r="S8626"/>
      <c r="T8626"/>
      <c r="U8626"/>
    </row>
    <row r="8627" spans="2:21" x14ac:dyDescent="0.35">
      <c r="B8627" s="8"/>
      <c r="C8627"/>
      <c r="D8627"/>
      <c r="E8627"/>
      <c r="F8627"/>
      <c r="G8627" s="6"/>
      <c r="H8627"/>
      <c r="I8627"/>
      <c r="J8627"/>
      <c r="K8627"/>
      <c r="L8627"/>
      <c r="M8627"/>
      <c r="N8627"/>
      <c r="O8627"/>
      <c r="P8627"/>
      <c r="Q8627"/>
      <c r="R8627"/>
      <c r="S8627"/>
      <c r="T8627"/>
      <c r="U8627"/>
    </row>
    <row r="8628" spans="2:21" x14ac:dyDescent="0.35">
      <c r="B8628" s="8"/>
      <c r="C8628"/>
      <c r="D8628"/>
      <c r="E8628"/>
      <c r="F8628"/>
      <c r="G8628" s="6"/>
      <c r="H8628"/>
      <c r="I8628"/>
      <c r="J8628"/>
      <c r="K8628"/>
      <c r="L8628"/>
      <c r="M8628"/>
      <c r="N8628"/>
      <c r="O8628"/>
      <c r="P8628"/>
      <c r="Q8628"/>
      <c r="R8628"/>
      <c r="S8628"/>
      <c r="T8628"/>
      <c r="U8628"/>
    </row>
    <row r="8629" spans="2:21" x14ac:dyDescent="0.35">
      <c r="B8629" s="8"/>
      <c r="C8629"/>
      <c r="D8629"/>
      <c r="E8629"/>
      <c r="F8629"/>
      <c r="G8629" s="6"/>
      <c r="H8629"/>
      <c r="I8629"/>
      <c r="J8629"/>
      <c r="K8629"/>
      <c r="L8629"/>
      <c r="M8629"/>
      <c r="N8629"/>
      <c r="O8629"/>
      <c r="P8629"/>
      <c r="Q8629"/>
      <c r="R8629"/>
      <c r="S8629"/>
      <c r="T8629"/>
      <c r="U8629"/>
    </row>
    <row r="8630" spans="2:21" x14ac:dyDescent="0.35">
      <c r="B8630" s="8"/>
      <c r="C8630"/>
      <c r="D8630"/>
      <c r="E8630"/>
      <c r="F8630"/>
      <c r="G8630" s="6"/>
      <c r="H8630"/>
      <c r="I8630"/>
      <c r="J8630"/>
      <c r="K8630"/>
      <c r="L8630"/>
      <c r="M8630"/>
      <c r="N8630"/>
      <c r="O8630"/>
      <c r="P8630"/>
      <c r="Q8630"/>
      <c r="R8630"/>
      <c r="S8630"/>
      <c r="T8630"/>
      <c r="U8630"/>
    </row>
    <row r="8631" spans="2:21" x14ac:dyDescent="0.35">
      <c r="B8631" s="8"/>
      <c r="C8631"/>
      <c r="D8631"/>
      <c r="E8631"/>
      <c r="F8631"/>
      <c r="G8631" s="6"/>
      <c r="H8631"/>
      <c r="I8631"/>
      <c r="J8631"/>
      <c r="K8631"/>
      <c r="L8631"/>
      <c r="M8631"/>
      <c r="N8631"/>
      <c r="O8631"/>
      <c r="P8631"/>
      <c r="Q8631"/>
      <c r="R8631"/>
      <c r="S8631"/>
      <c r="T8631"/>
      <c r="U8631"/>
    </row>
    <row r="8632" spans="2:21" x14ac:dyDescent="0.35">
      <c r="B8632" s="8"/>
      <c r="C8632"/>
      <c r="D8632"/>
      <c r="E8632"/>
      <c r="F8632"/>
      <c r="G8632" s="6"/>
      <c r="H8632"/>
      <c r="I8632"/>
      <c r="J8632"/>
      <c r="K8632"/>
      <c r="L8632"/>
      <c r="M8632"/>
      <c r="N8632"/>
      <c r="O8632"/>
      <c r="P8632"/>
      <c r="Q8632"/>
      <c r="R8632"/>
      <c r="S8632"/>
      <c r="T8632"/>
      <c r="U8632"/>
    </row>
    <row r="8633" spans="2:21" x14ac:dyDescent="0.35">
      <c r="B8633" s="8"/>
      <c r="C8633"/>
      <c r="D8633"/>
      <c r="E8633"/>
      <c r="F8633"/>
      <c r="G8633" s="6"/>
      <c r="H8633"/>
      <c r="I8633"/>
      <c r="J8633"/>
      <c r="K8633"/>
      <c r="L8633"/>
      <c r="M8633"/>
      <c r="N8633"/>
      <c r="O8633"/>
      <c r="P8633"/>
      <c r="Q8633"/>
      <c r="R8633"/>
      <c r="S8633"/>
      <c r="T8633"/>
      <c r="U8633"/>
    </row>
    <row r="8634" spans="2:21" x14ac:dyDescent="0.35">
      <c r="B8634" s="8"/>
      <c r="C8634"/>
      <c r="D8634"/>
      <c r="E8634"/>
      <c r="F8634"/>
      <c r="G8634" s="6"/>
      <c r="H8634"/>
      <c r="I8634"/>
      <c r="J8634"/>
      <c r="K8634"/>
      <c r="L8634"/>
      <c r="M8634"/>
      <c r="N8634"/>
      <c r="O8634"/>
      <c r="P8634"/>
      <c r="Q8634"/>
      <c r="R8634"/>
      <c r="S8634"/>
      <c r="T8634"/>
      <c r="U8634"/>
    </row>
    <row r="8635" spans="2:21" x14ac:dyDescent="0.35">
      <c r="B8635" s="8"/>
      <c r="C8635"/>
      <c r="D8635"/>
      <c r="E8635"/>
      <c r="F8635"/>
      <c r="G8635" s="6"/>
      <c r="H8635"/>
      <c r="I8635"/>
      <c r="J8635"/>
      <c r="K8635"/>
      <c r="L8635"/>
      <c r="M8635"/>
      <c r="N8635"/>
      <c r="O8635"/>
      <c r="P8635"/>
      <c r="Q8635"/>
      <c r="R8635"/>
      <c r="S8635"/>
      <c r="T8635"/>
      <c r="U8635"/>
    </row>
    <row r="8636" spans="2:21" x14ac:dyDescent="0.35">
      <c r="B8636" s="8"/>
      <c r="C8636"/>
      <c r="D8636"/>
      <c r="E8636"/>
      <c r="F8636"/>
      <c r="G8636" s="6"/>
      <c r="H8636"/>
      <c r="I8636"/>
      <c r="J8636"/>
      <c r="K8636"/>
      <c r="L8636"/>
      <c r="M8636"/>
      <c r="N8636"/>
      <c r="O8636"/>
      <c r="P8636"/>
      <c r="Q8636"/>
      <c r="R8636"/>
      <c r="S8636"/>
      <c r="T8636"/>
      <c r="U8636"/>
    </row>
    <row r="8637" spans="2:21" x14ac:dyDescent="0.35">
      <c r="B8637" s="8"/>
      <c r="C8637"/>
      <c r="D8637"/>
      <c r="E8637"/>
      <c r="F8637"/>
      <c r="G8637" s="6"/>
      <c r="H8637"/>
      <c r="I8637"/>
      <c r="J8637"/>
      <c r="K8637"/>
      <c r="L8637"/>
      <c r="M8637"/>
      <c r="N8637"/>
      <c r="O8637"/>
      <c r="P8637"/>
      <c r="Q8637"/>
      <c r="R8637"/>
      <c r="S8637"/>
      <c r="T8637"/>
      <c r="U8637"/>
    </row>
    <row r="8638" spans="2:21" x14ac:dyDescent="0.35">
      <c r="B8638" s="8"/>
      <c r="C8638"/>
      <c r="D8638"/>
      <c r="E8638"/>
      <c r="F8638"/>
      <c r="G8638" s="6"/>
      <c r="H8638"/>
      <c r="I8638"/>
      <c r="J8638"/>
      <c r="K8638"/>
      <c r="L8638"/>
      <c r="M8638"/>
      <c r="N8638"/>
      <c r="O8638"/>
      <c r="P8638"/>
      <c r="Q8638"/>
      <c r="R8638"/>
      <c r="S8638"/>
      <c r="T8638"/>
      <c r="U8638"/>
    </row>
    <row r="8639" spans="2:21" x14ac:dyDescent="0.35">
      <c r="B8639" s="8"/>
      <c r="C8639"/>
      <c r="D8639"/>
      <c r="E8639"/>
      <c r="F8639"/>
      <c r="G8639" s="6"/>
      <c r="H8639"/>
      <c r="I8639"/>
      <c r="J8639"/>
      <c r="K8639"/>
      <c r="L8639"/>
      <c r="M8639"/>
      <c r="N8639"/>
      <c r="O8639"/>
      <c r="P8639"/>
      <c r="Q8639"/>
      <c r="R8639"/>
      <c r="S8639"/>
      <c r="T8639"/>
      <c r="U8639"/>
    </row>
    <row r="8640" spans="2:21" x14ac:dyDescent="0.35">
      <c r="B8640" s="8"/>
      <c r="C8640"/>
      <c r="D8640"/>
      <c r="E8640"/>
      <c r="F8640"/>
      <c r="G8640" s="6"/>
      <c r="H8640"/>
      <c r="I8640"/>
      <c r="J8640"/>
      <c r="K8640"/>
      <c r="L8640"/>
      <c r="M8640"/>
      <c r="N8640"/>
      <c r="O8640"/>
      <c r="P8640"/>
      <c r="Q8640"/>
      <c r="R8640"/>
      <c r="S8640"/>
      <c r="T8640"/>
      <c r="U8640"/>
    </row>
    <row r="8641" spans="2:21" x14ac:dyDescent="0.35">
      <c r="B8641" s="8"/>
      <c r="C8641"/>
      <c r="D8641"/>
      <c r="E8641"/>
      <c r="F8641"/>
      <c r="G8641" s="6"/>
      <c r="H8641"/>
      <c r="I8641"/>
      <c r="J8641"/>
      <c r="K8641"/>
      <c r="L8641"/>
      <c r="M8641"/>
      <c r="N8641"/>
      <c r="O8641"/>
      <c r="P8641"/>
      <c r="Q8641"/>
      <c r="R8641"/>
      <c r="S8641"/>
      <c r="T8641"/>
      <c r="U8641"/>
    </row>
    <row r="8642" spans="2:21" x14ac:dyDescent="0.35">
      <c r="B8642" s="8"/>
      <c r="C8642"/>
      <c r="D8642"/>
      <c r="E8642"/>
      <c r="F8642"/>
      <c r="G8642" s="6"/>
      <c r="H8642"/>
      <c r="I8642"/>
      <c r="J8642"/>
      <c r="K8642"/>
      <c r="L8642"/>
      <c r="M8642"/>
      <c r="N8642"/>
      <c r="O8642"/>
      <c r="P8642"/>
      <c r="Q8642"/>
      <c r="R8642"/>
      <c r="S8642"/>
      <c r="T8642"/>
      <c r="U8642"/>
    </row>
    <row r="8643" spans="2:21" x14ac:dyDescent="0.35">
      <c r="B8643" s="8"/>
      <c r="C8643"/>
      <c r="D8643"/>
      <c r="E8643"/>
      <c r="F8643"/>
      <c r="G8643" s="6"/>
      <c r="H8643"/>
      <c r="I8643"/>
      <c r="J8643"/>
      <c r="K8643"/>
      <c r="L8643"/>
      <c r="M8643"/>
      <c r="N8643"/>
      <c r="O8643"/>
      <c r="P8643"/>
      <c r="Q8643"/>
      <c r="R8643"/>
      <c r="S8643"/>
      <c r="T8643"/>
      <c r="U8643"/>
    </row>
    <row r="8644" spans="2:21" x14ac:dyDescent="0.35">
      <c r="B8644" s="8"/>
      <c r="C8644"/>
      <c r="D8644"/>
      <c r="E8644"/>
      <c r="F8644"/>
      <c r="G8644" s="6"/>
      <c r="H8644"/>
      <c r="I8644"/>
      <c r="J8644"/>
      <c r="K8644"/>
      <c r="L8644"/>
      <c r="M8644"/>
      <c r="N8644"/>
      <c r="O8644"/>
      <c r="P8644"/>
      <c r="Q8644"/>
      <c r="R8644"/>
      <c r="S8644"/>
      <c r="T8644"/>
      <c r="U8644"/>
    </row>
    <row r="8645" spans="2:21" x14ac:dyDescent="0.35">
      <c r="B8645" s="8"/>
      <c r="C8645"/>
      <c r="D8645"/>
      <c r="E8645"/>
      <c r="F8645"/>
      <c r="G8645" s="6"/>
      <c r="H8645"/>
      <c r="I8645"/>
      <c r="J8645"/>
      <c r="K8645"/>
      <c r="L8645"/>
      <c r="M8645"/>
      <c r="N8645"/>
      <c r="O8645"/>
      <c r="P8645"/>
      <c r="Q8645"/>
      <c r="R8645"/>
      <c r="S8645"/>
      <c r="T8645"/>
      <c r="U8645"/>
    </row>
    <row r="8646" spans="2:21" x14ac:dyDescent="0.35">
      <c r="B8646" s="8"/>
      <c r="C8646"/>
      <c r="D8646"/>
      <c r="E8646"/>
      <c r="F8646"/>
      <c r="G8646" s="6"/>
      <c r="H8646"/>
      <c r="I8646"/>
      <c r="J8646"/>
      <c r="K8646"/>
      <c r="L8646"/>
      <c r="M8646"/>
      <c r="N8646"/>
      <c r="O8646"/>
      <c r="P8646"/>
      <c r="Q8646"/>
      <c r="R8646"/>
      <c r="S8646"/>
      <c r="T8646"/>
      <c r="U8646"/>
    </row>
    <row r="8647" spans="2:21" x14ac:dyDescent="0.35">
      <c r="B8647" s="8"/>
      <c r="C8647"/>
      <c r="D8647"/>
      <c r="E8647"/>
      <c r="F8647"/>
      <c r="G8647" s="6"/>
      <c r="H8647"/>
      <c r="I8647"/>
      <c r="J8647"/>
      <c r="K8647"/>
      <c r="L8647"/>
      <c r="M8647"/>
      <c r="N8647"/>
      <c r="O8647"/>
      <c r="P8647"/>
      <c r="Q8647"/>
      <c r="R8647"/>
      <c r="S8647"/>
      <c r="T8647"/>
      <c r="U8647"/>
    </row>
    <row r="8648" spans="2:21" x14ac:dyDescent="0.35">
      <c r="B8648" s="8"/>
      <c r="C8648"/>
      <c r="D8648"/>
      <c r="E8648"/>
      <c r="F8648"/>
      <c r="G8648" s="6"/>
      <c r="H8648"/>
      <c r="I8648"/>
      <c r="J8648"/>
      <c r="K8648"/>
      <c r="L8648"/>
      <c r="M8648"/>
      <c r="N8648"/>
      <c r="O8648"/>
      <c r="P8648"/>
      <c r="Q8648"/>
      <c r="R8648"/>
      <c r="S8648"/>
      <c r="T8648"/>
      <c r="U8648"/>
    </row>
    <row r="8649" spans="2:21" x14ac:dyDescent="0.35">
      <c r="B8649" s="8"/>
      <c r="C8649"/>
      <c r="D8649"/>
      <c r="E8649"/>
      <c r="F8649"/>
      <c r="G8649" s="6"/>
      <c r="H8649"/>
      <c r="I8649"/>
      <c r="J8649"/>
      <c r="K8649"/>
      <c r="L8649"/>
      <c r="M8649"/>
      <c r="N8649"/>
      <c r="O8649"/>
      <c r="P8649"/>
      <c r="Q8649"/>
      <c r="R8649"/>
      <c r="S8649"/>
      <c r="T8649"/>
      <c r="U8649"/>
    </row>
    <row r="8650" spans="2:21" x14ac:dyDescent="0.35">
      <c r="B8650" s="8"/>
      <c r="C8650"/>
      <c r="D8650"/>
      <c r="E8650"/>
      <c r="F8650"/>
      <c r="G8650" s="6"/>
      <c r="H8650"/>
      <c r="I8650"/>
      <c r="J8650"/>
      <c r="K8650"/>
      <c r="L8650"/>
      <c r="M8650"/>
      <c r="N8650"/>
      <c r="O8650"/>
      <c r="P8650"/>
      <c r="Q8650"/>
      <c r="R8650"/>
      <c r="S8650"/>
      <c r="T8650"/>
      <c r="U8650"/>
    </row>
    <row r="8651" spans="2:21" x14ac:dyDescent="0.35">
      <c r="B8651" s="8"/>
      <c r="C8651"/>
      <c r="D8651"/>
      <c r="E8651"/>
      <c r="F8651"/>
      <c r="G8651" s="6"/>
      <c r="H8651"/>
      <c r="I8651"/>
      <c r="J8651"/>
      <c r="K8651"/>
      <c r="L8651"/>
      <c r="M8651"/>
      <c r="N8651"/>
      <c r="O8651"/>
      <c r="P8651"/>
      <c r="Q8651"/>
      <c r="R8651"/>
      <c r="S8651"/>
      <c r="T8651"/>
      <c r="U8651"/>
    </row>
    <row r="8652" spans="2:21" x14ac:dyDescent="0.35">
      <c r="B8652" s="8"/>
      <c r="C8652"/>
      <c r="D8652"/>
      <c r="E8652"/>
      <c r="F8652"/>
      <c r="G8652" s="6"/>
      <c r="H8652"/>
      <c r="I8652"/>
      <c r="J8652"/>
      <c r="K8652"/>
      <c r="L8652"/>
      <c r="M8652"/>
      <c r="N8652"/>
      <c r="O8652"/>
      <c r="P8652"/>
      <c r="Q8652"/>
      <c r="R8652"/>
      <c r="S8652"/>
      <c r="T8652"/>
      <c r="U8652"/>
    </row>
    <row r="8653" spans="2:21" x14ac:dyDescent="0.35">
      <c r="B8653" s="8"/>
      <c r="C8653"/>
      <c r="D8653"/>
      <c r="E8653"/>
      <c r="F8653"/>
      <c r="G8653" s="6"/>
      <c r="H8653"/>
      <c r="I8653"/>
      <c r="J8653"/>
      <c r="K8653"/>
      <c r="L8653"/>
      <c r="M8653"/>
      <c r="N8653"/>
      <c r="O8653"/>
      <c r="P8653"/>
      <c r="Q8653"/>
      <c r="R8653"/>
      <c r="S8653"/>
      <c r="T8653"/>
      <c r="U8653"/>
    </row>
    <row r="8654" spans="2:21" x14ac:dyDescent="0.35">
      <c r="B8654" s="8"/>
      <c r="C8654"/>
      <c r="D8654"/>
      <c r="E8654"/>
      <c r="F8654"/>
      <c r="G8654" s="6"/>
      <c r="H8654"/>
      <c r="I8654"/>
      <c r="J8654"/>
      <c r="K8654"/>
      <c r="L8654"/>
      <c r="M8654"/>
      <c r="N8654"/>
      <c r="O8654"/>
      <c r="P8654"/>
      <c r="Q8654"/>
      <c r="R8654"/>
      <c r="S8654"/>
      <c r="T8654"/>
      <c r="U8654"/>
    </row>
    <row r="8655" spans="2:21" x14ac:dyDescent="0.35">
      <c r="B8655" s="8"/>
      <c r="C8655"/>
      <c r="D8655"/>
      <c r="E8655"/>
      <c r="F8655"/>
      <c r="G8655" s="6"/>
      <c r="H8655"/>
      <c r="I8655"/>
      <c r="J8655"/>
      <c r="K8655"/>
      <c r="L8655"/>
      <c r="M8655"/>
      <c r="N8655"/>
      <c r="O8655"/>
      <c r="P8655"/>
      <c r="Q8655"/>
      <c r="R8655"/>
      <c r="S8655"/>
      <c r="T8655"/>
      <c r="U8655"/>
    </row>
    <row r="8656" spans="2:21" x14ac:dyDescent="0.35">
      <c r="B8656" s="8"/>
      <c r="C8656"/>
      <c r="D8656"/>
      <c r="E8656"/>
      <c r="F8656"/>
      <c r="G8656" s="6"/>
      <c r="H8656"/>
      <c r="I8656"/>
      <c r="J8656"/>
      <c r="K8656"/>
      <c r="L8656"/>
      <c r="M8656"/>
      <c r="N8656"/>
      <c r="O8656"/>
      <c r="P8656"/>
      <c r="Q8656"/>
      <c r="R8656"/>
      <c r="S8656"/>
      <c r="T8656"/>
      <c r="U8656"/>
    </row>
    <row r="8657" spans="2:21" x14ac:dyDescent="0.35">
      <c r="B8657" s="8"/>
      <c r="C8657"/>
      <c r="D8657"/>
      <c r="E8657"/>
      <c r="F8657"/>
      <c r="G8657" s="6"/>
      <c r="H8657"/>
      <c r="I8657"/>
      <c r="J8657"/>
      <c r="K8657"/>
      <c r="L8657"/>
      <c r="M8657"/>
      <c r="N8657"/>
      <c r="O8657"/>
      <c r="P8657"/>
      <c r="Q8657"/>
      <c r="R8657"/>
      <c r="S8657"/>
      <c r="T8657"/>
      <c r="U8657"/>
    </row>
    <row r="8658" spans="2:21" x14ac:dyDescent="0.35">
      <c r="B8658" s="8"/>
      <c r="C8658"/>
      <c r="D8658"/>
      <c r="E8658"/>
      <c r="F8658"/>
      <c r="G8658" s="6"/>
      <c r="H8658"/>
      <c r="I8658"/>
      <c r="J8658"/>
      <c r="K8658"/>
      <c r="L8658"/>
      <c r="M8658"/>
      <c r="N8658"/>
      <c r="O8658"/>
      <c r="P8658"/>
      <c r="Q8658"/>
      <c r="R8658"/>
      <c r="S8658"/>
      <c r="T8658"/>
      <c r="U8658"/>
    </row>
    <row r="8659" spans="2:21" x14ac:dyDescent="0.35">
      <c r="B8659" s="8"/>
      <c r="C8659"/>
      <c r="D8659"/>
      <c r="E8659"/>
      <c r="F8659"/>
      <c r="G8659" s="6"/>
      <c r="H8659"/>
      <c r="I8659"/>
      <c r="J8659"/>
      <c r="K8659"/>
      <c r="L8659"/>
      <c r="M8659"/>
      <c r="N8659"/>
      <c r="O8659"/>
      <c r="P8659"/>
      <c r="Q8659"/>
      <c r="R8659"/>
      <c r="S8659"/>
      <c r="T8659"/>
      <c r="U8659"/>
    </row>
    <row r="8660" spans="2:21" x14ac:dyDescent="0.35">
      <c r="B8660" s="8"/>
      <c r="C8660"/>
      <c r="D8660"/>
      <c r="E8660"/>
      <c r="F8660"/>
      <c r="G8660" s="6"/>
      <c r="H8660"/>
      <c r="I8660"/>
      <c r="J8660"/>
      <c r="K8660"/>
      <c r="L8660"/>
      <c r="M8660"/>
      <c r="N8660"/>
      <c r="O8660"/>
      <c r="P8660"/>
      <c r="Q8660"/>
      <c r="R8660"/>
      <c r="S8660"/>
      <c r="T8660"/>
      <c r="U8660"/>
    </row>
    <row r="8661" spans="2:21" x14ac:dyDescent="0.35">
      <c r="B8661" s="8"/>
      <c r="C8661"/>
      <c r="D8661"/>
      <c r="E8661"/>
      <c r="F8661"/>
      <c r="G8661" s="6"/>
      <c r="H8661"/>
      <c r="I8661"/>
      <c r="J8661"/>
      <c r="K8661"/>
      <c r="L8661"/>
      <c r="M8661"/>
      <c r="N8661"/>
      <c r="O8661"/>
      <c r="P8661"/>
      <c r="Q8661"/>
      <c r="R8661"/>
      <c r="S8661"/>
      <c r="T8661"/>
      <c r="U8661"/>
    </row>
    <row r="8662" spans="2:21" x14ac:dyDescent="0.35">
      <c r="B8662" s="8"/>
      <c r="C8662"/>
      <c r="D8662"/>
      <c r="E8662"/>
      <c r="F8662"/>
      <c r="G8662" s="6"/>
      <c r="H8662"/>
      <c r="I8662"/>
      <c r="J8662"/>
      <c r="K8662"/>
      <c r="L8662"/>
      <c r="M8662"/>
      <c r="N8662"/>
      <c r="O8662"/>
      <c r="P8662"/>
      <c r="Q8662"/>
      <c r="R8662"/>
      <c r="S8662"/>
      <c r="T8662"/>
      <c r="U8662"/>
    </row>
    <row r="8663" spans="2:21" x14ac:dyDescent="0.35">
      <c r="B8663" s="8"/>
      <c r="C8663"/>
      <c r="D8663"/>
      <c r="E8663"/>
      <c r="F8663"/>
      <c r="G8663" s="6"/>
      <c r="H8663"/>
      <c r="I8663"/>
      <c r="J8663"/>
      <c r="K8663"/>
      <c r="L8663"/>
      <c r="M8663"/>
      <c r="N8663"/>
      <c r="O8663"/>
      <c r="P8663"/>
      <c r="Q8663"/>
      <c r="R8663"/>
      <c r="S8663"/>
      <c r="T8663"/>
      <c r="U8663"/>
    </row>
    <row r="8664" spans="2:21" x14ac:dyDescent="0.35">
      <c r="B8664" s="8"/>
      <c r="C8664"/>
      <c r="D8664"/>
      <c r="E8664"/>
      <c r="F8664"/>
      <c r="G8664" s="6"/>
      <c r="H8664"/>
      <c r="I8664"/>
      <c r="J8664"/>
      <c r="K8664"/>
      <c r="L8664"/>
      <c r="M8664"/>
      <c r="N8664"/>
      <c r="O8664"/>
      <c r="P8664"/>
      <c r="Q8664"/>
      <c r="R8664"/>
      <c r="S8664"/>
      <c r="T8664"/>
      <c r="U8664"/>
    </row>
    <row r="8665" spans="2:21" x14ac:dyDescent="0.35">
      <c r="B8665" s="8"/>
      <c r="C8665"/>
      <c r="D8665"/>
      <c r="E8665"/>
      <c r="F8665"/>
      <c r="G8665" s="6"/>
      <c r="H8665"/>
      <c r="I8665"/>
      <c r="J8665"/>
      <c r="K8665"/>
      <c r="L8665"/>
      <c r="M8665"/>
      <c r="N8665"/>
      <c r="O8665"/>
      <c r="P8665"/>
      <c r="Q8665"/>
      <c r="R8665"/>
      <c r="S8665"/>
      <c r="T8665"/>
      <c r="U8665"/>
    </row>
    <row r="8666" spans="2:21" x14ac:dyDescent="0.35">
      <c r="B8666" s="8"/>
      <c r="C8666"/>
      <c r="D8666"/>
      <c r="E8666"/>
      <c r="F8666"/>
      <c r="G8666" s="6"/>
      <c r="H8666"/>
      <c r="I8666"/>
      <c r="J8666"/>
      <c r="K8666"/>
      <c r="L8666"/>
      <c r="M8666"/>
      <c r="N8666"/>
      <c r="O8666"/>
      <c r="P8666"/>
      <c r="Q8666"/>
      <c r="R8666"/>
      <c r="S8666"/>
      <c r="T8666"/>
      <c r="U8666"/>
    </row>
    <row r="8667" spans="2:21" x14ac:dyDescent="0.35">
      <c r="B8667" s="8"/>
      <c r="C8667"/>
      <c r="D8667"/>
      <c r="E8667"/>
      <c r="F8667"/>
      <c r="G8667" s="6"/>
      <c r="H8667"/>
      <c r="I8667"/>
      <c r="J8667"/>
      <c r="K8667"/>
      <c r="L8667"/>
      <c r="M8667"/>
      <c r="N8667"/>
      <c r="O8667"/>
      <c r="P8667"/>
      <c r="Q8667"/>
      <c r="R8667"/>
      <c r="S8667"/>
      <c r="T8667"/>
      <c r="U8667"/>
    </row>
    <row r="8668" spans="2:21" x14ac:dyDescent="0.35">
      <c r="B8668" s="8"/>
      <c r="C8668"/>
      <c r="D8668"/>
      <c r="E8668"/>
      <c r="F8668"/>
      <c r="G8668" s="6"/>
      <c r="H8668"/>
      <c r="I8668"/>
      <c r="J8668"/>
      <c r="K8668"/>
      <c r="L8668"/>
      <c r="M8668"/>
      <c r="N8668"/>
      <c r="O8668"/>
      <c r="P8668"/>
      <c r="Q8668"/>
      <c r="R8668"/>
      <c r="S8668"/>
      <c r="T8668"/>
      <c r="U8668"/>
    </row>
    <row r="8669" spans="2:21" x14ac:dyDescent="0.35">
      <c r="B8669" s="8"/>
      <c r="C8669"/>
      <c r="D8669"/>
      <c r="E8669"/>
      <c r="F8669"/>
      <c r="G8669" s="6"/>
      <c r="H8669"/>
      <c r="I8669"/>
      <c r="J8669"/>
      <c r="K8669"/>
      <c r="L8669"/>
      <c r="M8669"/>
      <c r="N8669"/>
      <c r="O8669"/>
      <c r="P8669"/>
      <c r="Q8669"/>
      <c r="R8669"/>
      <c r="S8669"/>
      <c r="T8669"/>
      <c r="U8669"/>
    </row>
    <row r="8670" spans="2:21" x14ac:dyDescent="0.35">
      <c r="B8670" s="8"/>
      <c r="C8670"/>
      <c r="D8670"/>
      <c r="E8670"/>
      <c r="F8670"/>
      <c r="G8670" s="6"/>
      <c r="H8670"/>
      <c r="I8670"/>
      <c r="J8670"/>
      <c r="K8670"/>
      <c r="L8670"/>
      <c r="M8670"/>
      <c r="N8670"/>
      <c r="O8670"/>
      <c r="P8670"/>
      <c r="Q8670"/>
      <c r="R8670"/>
      <c r="S8670"/>
      <c r="T8670"/>
      <c r="U8670"/>
    </row>
    <row r="8671" spans="2:21" x14ac:dyDescent="0.35">
      <c r="B8671" s="8"/>
      <c r="C8671"/>
      <c r="D8671"/>
      <c r="E8671"/>
      <c r="F8671"/>
      <c r="G8671" s="6"/>
      <c r="H8671"/>
      <c r="I8671"/>
      <c r="J8671"/>
      <c r="K8671"/>
      <c r="L8671"/>
      <c r="M8671"/>
      <c r="N8671"/>
      <c r="O8671"/>
      <c r="P8671"/>
      <c r="Q8671"/>
      <c r="R8671"/>
      <c r="S8671"/>
      <c r="T8671"/>
      <c r="U8671"/>
    </row>
    <row r="8672" spans="2:21" x14ac:dyDescent="0.35">
      <c r="B8672" s="8"/>
      <c r="C8672"/>
      <c r="D8672"/>
      <c r="E8672"/>
      <c r="F8672"/>
      <c r="G8672" s="6"/>
      <c r="H8672"/>
      <c r="I8672"/>
      <c r="J8672"/>
      <c r="K8672"/>
      <c r="L8672"/>
      <c r="M8672"/>
      <c r="N8672"/>
      <c r="O8672"/>
      <c r="P8672"/>
      <c r="Q8672"/>
      <c r="R8672"/>
      <c r="S8672"/>
      <c r="T8672"/>
      <c r="U8672"/>
    </row>
    <row r="8673" spans="2:21" x14ac:dyDescent="0.35">
      <c r="B8673" s="8"/>
      <c r="C8673"/>
      <c r="D8673"/>
      <c r="E8673"/>
      <c r="F8673"/>
      <c r="G8673" s="6"/>
      <c r="H8673"/>
      <c r="I8673"/>
      <c r="J8673"/>
      <c r="K8673"/>
      <c r="L8673"/>
      <c r="M8673"/>
      <c r="N8673"/>
      <c r="O8673"/>
      <c r="P8673"/>
      <c r="Q8673"/>
      <c r="R8673"/>
      <c r="S8673"/>
      <c r="T8673"/>
      <c r="U8673"/>
    </row>
    <row r="8674" spans="2:21" x14ac:dyDescent="0.35">
      <c r="B8674" s="8"/>
      <c r="C8674"/>
      <c r="D8674"/>
      <c r="E8674"/>
      <c r="F8674"/>
      <c r="G8674" s="6"/>
      <c r="H8674"/>
      <c r="I8674"/>
      <c r="J8674"/>
      <c r="K8674"/>
      <c r="L8674"/>
      <c r="M8674"/>
      <c r="N8674"/>
      <c r="O8674"/>
      <c r="P8674"/>
      <c r="Q8674"/>
      <c r="R8674"/>
      <c r="S8674"/>
      <c r="T8674"/>
      <c r="U8674"/>
    </row>
    <row r="8675" spans="2:21" x14ac:dyDescent="0.35">
      <c r="B8675" s="8"/>
      <c r="C8675"/>
      <c r="D8675"/>
      <c r="E8675"/>
      <c r="F8675"/>
      <c r="G8675" s="6"/>
      <c r="H8675"/>
      <c r="I8675"/>
      <c r="J8675"/>
      <c r="K8675"/>
      <c r="L8675"/>
      <c r="M8675"/>
      <c r="N8675"/>
      <c r="O8675"/>
      <c r="P8675"/>
      <c r="Q8675"/>
      <c r="R8675"/>
      <c r="S8675"/>
      <c r="T8675"/>
      <c r="U8675"/>
    </row>
    <row r="8676" spans="2:21" x14ac:dyDescent="0.35">
      <c r="B8676" s="8"/>
      <c r="C8676"/>
      <c r="D8676"/>
      <c r="E8676"/>
      <c r="F8676"/>
      <c r="G8676" s="6"/>
      <c r="H8676"/>
      <c r="I8676"/>
      <c r="J8676"/>
      <c r="K8676"/>
      <c r="L8676"/>
      <c r="M8676"/>
      <c r="N8676"/>
      <c r="O8676"/>
      <c r="P8676"/>
      <c r="Q8676"/>
      <c r="R8676"/>
      <c r="S8676"/>
      <c r="T8676"/>
      <c r="U8676"/>
    </row>
    <row r="8677" spans="2:21" x14ac:dyDescent="0.35">
      <c r="B8677" s="8"/>
      <c r="C8677"/>
      <c r="D8677"/>
      <c r="E8677"/>
      <c r="F8677"/>
      <c r="G8677" s="6"/>
      <c r="H8677"/>
      <c r="I8677"/>
      <c r="J8677"/>
      <c r="K8677"/>
      <c r="L8677"/>
      <c r="M8677"/>
      <c r="N8677"/>
      <c r="O8677"/>
      <c r="P8677"/>
      <c r="Q8677"/>
      <c r="R8677"/>
      <c r="S8677"/>
      <c r="T8677"/>
      <c r="U8677"/>
    </row>
    <row r="8678" spans="2:21" x14ac:dyDescent="0.35">
      <c r="B8678" s="8"/>
      <c r="C8678"/>
      <c r="D8678"/>
      <c r="E8678"/>
      <c r="F8678"/>
      <c r="G8678" s="6"/>
      <c r="H8678"/>
      <c r="I8678"/>
      <c r="J8678"/>
      <c r="K8678"/>
      <c r="L8678"/>
      <c r="M8678"/>
      <c r="N8678"/>
      <c r="O8678"/>
      <c r="P8678"/>
      <c r="Q8678"/>
      <c r="R8678"/>
      <c r="S8678"/>
      <c r="T8678"/>
      <c r="U8678"/>
    </row>
    <row r="8679" spans="2:21" x14ac:dyDescent="0.35">
      <c r="B8679" s="8"/>
      <c r="C8679"/>
      <c r="D8679"/>
      <c r="E8679"/>
      <c r="F8679"/>
      <c r="G8679" s="6"/>
      <c r="H8679"/>
      <c r="I8679"/>
      <c r="J8679"/>
      <c r="K8679"/>
      <c r="L8679"/>
      <c r="M8679"/>
      <c r="N8679"/>
      <c r="O8679"/>
      <c r="P8679"/>
      <c r="Q8679"/>
      <c r="R8679"/>
      <c r="S8679"/>
      <c r="T8679"/>
      <c r="U8679"/>
    </row>
    <row r="8680" spans="2:21" x14ac:dyDescent="0.35">
      <c r="B8680" s="8"/>
      <c r="C8680"/>
      <c r="D8680"/>
      <c r="E8680"/>
      <c r="F8680"/>
      <c r="G8680" s="6"/>
      <c r="H8680"/>
      <c r="I8680"/>
      <c r="J8680"/>
      <c r="K8680"/>
      <c r="L8680"/>
      <c r="M8680"/>
      <c r="N8680"/>
      <c r="O8680"/>
      <c r="P8680"/>
      <c r="Q8680"/>
      <c r="R8680"/>
      <c r="S8680"/>
      <c r="T8680"/>
      <c r="U8680"/>
    </row>
    <row r="8681" spans="2:21" x14ac:dyDescent="0.35">
      <c r="B8681" s="8"/>
      <c r="C8681"/>
      <c r="D8681"/>
      <c r="E8681"/>
      <c r="F8681"/>
      <c r="G8681" s="6"/>
      <c r="H8681"/>
      <c r="I8681"/>
      <c r="J8681"/>
      <c r="K8681"/>
      <c r="L8681"/>
      <c r="M8681"/>
      <c r="N8681"/>
      <c r="O8681"/>
      <c r="P8681"/>
      <c r="Q8681"/>
      <c r="R8681"/>
      <c r="S8681"/>
      <c r="T8681"/>
      <c r="U8681"/>
    </row>
    <row r="8682" spans="2:21" x14ac:dyDescent="0.35">
      <c r="B8682" s="8"/>
      <c r="C8682"/>
      <c r="D8682"/>
      <c r="E8682"/>
      <c r="F8682"/>
      <c r="G8682" s="6"/>
      <c r="H8682"/>
      <c r="I8682"/>
      <c r="J8682"/>
      <c r="K8682"/>
      <c r="L8682"/>
      <c r="M8682"/>
      <c r="N8682"/>
      <c r="O8682"/>
      <c r="P8682"/>
      <c r="Q8682"/>
      <c r="R8682"/>
      <c r="S8682"/>
      <c r="T8682"/>
      <c r="U8682"/>
    </row>
    <row r="8683" spans="2:21" x14ac:dyDescent="0.35">
      <c r="B8683" s="8"/>
      <c r="C8683"/>
      <c r="D8683"/>
      <c r="E8683"/>
      <c r="F8683"/>
      <c r="G8683" s="6"/>
      <c r="H8683"/>
      <c r="I8683"/>
      <c r="J8683"/>
      <c r="K8683"/>
      <c r="L8683"/>
      <c r="M8683"/>
      <c r="N8683"/>
      <c r="O8683"/>
      <c r="P8683"/>
      <c r="Q8683"/>
      <c r="R8683"/>
      <c r="S8683"/>
      <c r="T8683"/>
      <c r="U8683"/>
    </row>
    <row r="8684" spans="2:21" x14ac:dyDescent="0.35">
      <c r="B8684" s="8"/>
      <c r="C8684"/>
      <c r="D8684"/>
      <c r="E8684"/>
      <c r="F8684"/>
      <c r="G8684" s="6"/>
      <c r="H8684"/>
      <c r="I8684"/>
      <c r="J8684"/>
      <c r="K8684"/>
      <c r="L8684"/>
      <c r="M8684"/>
      <c r="N8684"/>
      <c r="O8684"/>
      <c r="P8684"/>
      <c r="Q8684"/>
      <c r="R8684"/>
      <c r="S8684"/>
      <c r="T8684"/>
      <c r="U8684"/>
    </row>
    <row r="8685" spans="2:21" x14ac:dyDescent="0.35">
      <c r="B8685" s="8"/>
      <c r="C8685"/>
      <c r="D8685"/>
      <c r="E8685"/>
      <c r="F8685"/>
      <c r="G8685" s="6"/>
      <c r="H8685"/>
      <c r="I8685"/>
      <c r="J8685"/>
      <c r="K8685"/>
      <c r="L8685"/>
      <c r="M8685"/>
      <c r="N8685"/>
      <c r="O8685"/>
      <c r="P8685"/>
      <c r="Q8685"/>
      <c r="R8685"/>
      <c r="S8685"/>
      <c r="T8685"/>
      <c r="U8685"/>
    </row>
    <row r="8686" spans="2:21" x14ac:dyDescent="0.35">
      <c r="B8686" s="8"/>
      <c r="C8686"/>
      <c r="D8686"/>
      <c r="E8686"/>
      <c r="F8686"/>
      <c r="G8686" s="6"/>
      <c r="H8686"/>
      <c r="I8686"/>
      <c r="J8686"/>
      <c r="K8686"/>
      <c r="L8686"/>
      <c r="M8686"/>
      <c r="N8686"/>
      <c r="O8686"/>
      <c r="P8686"/>
      <c r="Q8686"/>
      <c r="R8686"/>
      <c r="S8686"/>
      <c r="T8686"/>
      <c r="U8686"/>
    </row>
    <row r="8687" spans="2:21" x14ac:dyDescent="0.35">
      <c r="B8687" s="8"/>
      <c r="C8687"/>
      <c r="D8687"/>
      <c r="E8687"/>
      <c r="F8687"/>
      <c r="G8687" s="6"/>
      <c r="H8687"/>
      <c r="I8687"/>
      <c r="J8687"/>
      <c r="K8687"/>
      <c r="L8687"/>
      <c r="M8687"/>
      <c r="N8687"/>
      <c r="O8687"/>
      <c r="P8687"/>
      <c r="Q8687"/>
      <c r="R8687"/>
      <c r="S8687"/>
      <c r="T8687"/>
      <c r="U8687"/>
    </row>
    <row r="8688" spans="2:21" x14ac:dyDescent="0.35">
      <c r="B8688" s="8"/>
      <c r="C8688"/>
      <c r="D8688"/>
      <c r="E8688"/>
      <c r="F8688"/>
      <c r="G8688" s="6"/>
      <c r="H8688"/>
      <c r="I8688"/>
      <c r="J8688"/>
      <c r="K8688"/>
      <c r="L8688"/>
      <c r="M8688"/>
      <c r="N8688"/>
      <c r="O8688"/>
      <c r="P8688"/>
      <c r="Q8688"/>
      <c r="R8688"/>
      <c r="S8688"/>
      <c r="T8688"/>
      <c r="U8688"/>
    </row>
    <row r="8689" spans="2:21" x14ac:dyDescent="0.35">
      <c r="B8689" s="8"/>
      <c r="C8689"/>
      <c r="D8689"/>
      <c r="E8689"/>
      <c r="F8689"/>
      <c r="G8689" s="6"/>
      <c r="H8689"/>
      <c r="I8689"/>
      <c r="J8689"/>
      <c r="K8689"/>
      <c r="L8689"/>
      <c r="M8689"/>
      <c r="N8689"/>
      <c r="O8689"/>
      <c r="P8689"/>
      <c r="Q8689"/>
      <c r="R8689"/>
      <c r="S8689"/>
      <c r="T8689"/>
      <c r="U8689"/>
    </row>
    <row r="8690" spans="2:21" x14ac:dyDescent="0.35">
      <c r="B8690" s="8"/>
      <c r="C8690"/>
      <c r="D8690"/>
      <c r="E8690"/>
      <c r="F8690"/>
      <c r="G8690" s="6"/>
      <c r="H8690"/>
      <c r="I8690"/>
      <c r="J8690"/>
      <c r="K8690"/>
      <c r="L8690"/>
      <c r="M8690"/>
      <c r="N8690"/>
      <c r="O8690"/>
      <c r="P8690"/>
      <c r="Q8690"/>
      <c r="R8690"/>
      <c r="S8690"/>
      <c r="T8690"/>
      <c r="U8690"/>
    </row>
    <row r="8691" spans="2:21" x14ac:dyDescent="0.35">
      <c r="B8691" s="8"/>
      <c r="C8691"/>
      <c r="D8691"/>
      <c r="E8691"/>
      <c r="F8691"/>
      <c r="G8691" s="6"/>
      <c r="H8691"/>
      <c r="I8691"/>
      <c r="J8691"/>
      <c r="K8691"/>
      <c r="L8691"/>
      <c r="M8691"/>
      <c r="N8691"/>
      <c r="O8691"/>
      <c r="P8691"/>
      <c r="Q8691"/>
      <c r="R8691"/>
      <c r="S8691"/>
      <c r="T8691"/>
      <c r="U8691"/>
    </row>
    <row r="8692" spans="2:21" x14ac:dyDescent="0.35">
      <c r="B8692" s="8"/>
      <c r="C8692"/>
      <c r="D8692"/>
      <c r="E8692"/>
      <c r="F8692"/>
      <c r="G8692" s="6"/>
      <c r="H8692"/>
      <c r="I8692"/>
      <c r="J8692"/>
      <c r="K8692"/>
      <c r="L8692"/>
      <c r="M8692"/>
      <c r="N8692"/>
      <c r="O8692"/>
      <c r="P8692"/>
      <c r="Q8692"/>
      <c r="R8692"/>
      <c r="S8692"/>
      <c r="T8692"/>
      <c r="U8692"/>
    </row>
    <row r="8693" spans="2:21" x14ac:dyDescent="0.35">
      <c r="B8693" s="8"/>
      <c r="C8693"/>
      <c r="D8693"/>
      <c r="E8693"/>
      <c r="F8693"/>
      <c r="G8693" s="6"/>
      <c r="H8693"/>
      <c r="I8693"/>
      <c r="J8693"/>
      <c r="K8693"/>
      <c r="L8693"/>
      <c r="M8693"/>
      <c r="N8693"/>
      <c r="O8693"/>
      <c r="P8693"/>
      <c r="Q8693"/>
      <c r="R8693"/>
      <c r="S8693"/>
      <c r="T8693"/>
      <c r="U8693"/>
    </row>
    <row r="8694" spans="2:21" x14ac:dyDescent="0.35">
      <c r="B8694" s="8"/>
      <c r="C8694"/>
      <c r="D8694"/>
      <c r="E8694"/>
      <c r="F8694"/>
      <c r="G8694" s="6"/>
      <c r="H8694"/>
      <c r="I8694"/>
      <c r="J8694"/>
      <c r="K8694"/>
      <c r="L8694"/>
      <c r="M8694"/>
      <c r="N8694"/>
      <c r="O8694"/>
      <c r="P8694"/>
      <c r="Q8694"/>
      <c r="R8694"/>
      <c r="S8694"/>
      <c r="T8694"/>
      <c r="U8694"/>
    </row>
    <row r="8695" spans="2:21" x14ac:dyDescent="0.35">
      <c r="B8695" s="8"/>
      <c r="C8695"/>
      <c r="D8695"/>
      <c r="E8695"/>
      <c r="F8695"/>
      <c r="G8695" s="6"/>
      <c r="H8695"/>
      <c r="I8695"/>
      <c r="J8695"/>
      <c r="K8695"/>
      <c r="L8695"/>
      <c r="M8695"/>
      <c r="N8695"/>
      <c r="O8695"/>
      <c r="P8695"/>
      <c r="Q8695"/>
      <c r="R8695"/>
      <c r="S8695"/>
      <c r="T8695"/>
      <c r="U8695"/>
    </row>
    <row r="8696" spans="2:21" x14ac:dyDescent="0.35">
      <c r="B8696" s="8"/>
      <c r="C8696"/>
      <c r="D8696"/>
      <c r="E8696"/>
      <c r="F8696"/>
      <c r="G8696" s="6"/>
      <c r="H8696"/>
      <c r="I8696"/>
      <c r="J8696"/>
      <c r="K8696"/>
      <c r="L8696"/>
      <c r="M8696"/>
      <c r="N8696"/>
      <c r="O8696"/>
      <c r="P8696"/>
      <c r="Q8696"/>
      <c r="R8696"/>
      <c r="S8696"/>
      <c r="T8696"/>
      <c r="U8696"/>
    </row>
    <row r="8697" spans="2:21" x14ac:dyDescent="0.35">
      <c r="B8697" s="8"/>
      <c r="C8697"/>
      <c r="D8697"/>
      <c r="E8697"/>
      <c r="F8697"/>
      <c r="G8697" s="6"/>
      <c r="H8697"/>
      <c r="I8697"/>
      <c r="J8697"/>
      <c r="K8697"/>
      <c r="L8697"/>
      <c r="M8697"/>
      <c r="N8697"/>
      <c r="O8697"/>
      <c r="P8697"/>
      <c r="Q8697"/>
      <c r="R8697"/>
      <c r="S8697"/>
      <c r="T8697"/>
      <c r="U8697"/>
    </row>
    <row r="8698" spans="2:21" x14ac:dyDescent="0.35">
      <c r="B8698" s="8"/>
      <c r="C8698"/>
      <c r="D8698"/>
      <c r="E8698"/>
      <c r="F8698"/>
      <c r="G8698" s="6"/>
      <c r="H8698"/>
      <c r="I8698"/>
      <c r="J8698"/>
      <c r="K8698"/>
      <c r="L8698"/>
      <c r="M8698"/>
      <c r="N8698"/>
      <c r="O8698"/>
      <c r="P8698"/>
      <c r="Q8698"/>
      <c r="R8698"/>
      <c r="S8698"/>
      <c r="T8698"/>
      <c r="U8698"/>
    </row>
    <row r="8699" spans="2:21" x14ac:dyDescent="0.35">
      <c r="B8699" s="8"/>
      <c r="C8699"/>
      <c r="D8699"/>
      <c r="E8699"/>
      <c r="F8699"/>
      <c r="G8699" s="6"/>
      <c r="H8699"/>
      <c r="I8699"/>
      <c r="J8699"/>
      <c r="K8699"/>
      <c r="L8699"/>
      <c r="M8699"/>
      <c r="N8699"/>
      <c r="O8699"/>
      <c r="P8699"/>
      <c r="Q8699"/>
      <c r="R8699"/>
      <c r="S8699"/>
      <c r="T8699"/>
      <c r="U8699"/>
    </row>
    <row r="8700" spans="2:21" x14ac:dyDescent="0.35">
      <c r="B8700" s="8"/>
      <c r="C8700"/>
      <c r="D8700"/>
      <c r="E8700"/>
      <c r="F8700"/>
      <c r="G8700" s="6"/>
      <c r="H8700"/>
      <c r="I8700"/>
      <c r="J8700"/>
      <c r="K8700"/>
      <c r="L8700"/>
      <c r="M8700"/>
      <c r="N8700"/>
      <c r="O8700"/>
      <c r="P8700"/>
      <c r="Q8700"/>
      <c r="R8700"/>
      <c r="S8700"/>
      <c r="T8700"/>
      <c r="U8700"/>
    </row>
    <row r="8701" spans="2:21" x14ac:dyDescent="0.35">
      <c r="B8701" s="8"/>
      <c r="C8701"/>
      <c r="D8701"/>
      <c r="E8701"/>
      <c r="F8701"/>
      <c r="G8701" s="6"/>
      <c r="H8701"/>
      <c r="I8701"/>
      <c r="J8701"/>
      <c r="K8701"/>
      <c r="L8701"/>
      <c r="M8701"/>
      <c r="N8701"/>
      <c r="O8701"/>
      <c r="P8701"/>
      <c r="Q8701"/>
      <c r="R8701"/>
      <c r="S8701"/>
      <c r="T8701"/>
      <c r="U8701"/>
    </row>
    <row r="8702" spans="2:21" x14ac:dyDescent="0.35">
      <c r="B8702" s="8"/>
      <c r="C8702"/>
      <c r="D8702"/>
      <c r="E8702"/>
      <c r="F8702"/>
      <c r="G8702" s="6"/>
      <c r="H8702"/>
      <c r="I8702"/>
      <c r="J8702"/>
      <c r="K8702"/>
      <c r="L8702"/>
      <c r="M8702"/>
      <c r="N8702"/>
      <c r="O8702"/>
      <c r="P8702"/>
      <c r="Q8702"/>
      <c r="R8702"/>
      <c r="S8702"/>
      <c r="T8702"/>
      <c r="U8702"/>
    </row>
    <row r="8703" spans="2:21" x14ac:dyDescent="0.35">
      <c r="B8703" s="8"/>
      <c r="C8703"/>
      <c r="D8703"/>
      <c r="E8703"/>
      <c r="F8703"/>
      <c r="G8703" s="6"/>
      <c r="H8703"/>
      <c r="I8703"/>
      <c r="J8703"/>
      <c r="K8703"/>
      <c r="L8703"/>
      <c r="M8703"/>
      <c r="N8703"/>
      <c r="O8703"/>
      <c r="P8703"/>
      <c r="Q8703"/>
      <c r="R8703"/>
      <c r="S8703"/>
      <c r="T8703"/>
      <c r="U8703"/>
    </row>
    <row r="8704" spans="2:21" x14ac:dyDescent="0.35">
      <c r="B8704" s="8"/>
      <c r="C8704"/>
      <c r="D8704"/>
      <c r="E8704"/>
      <c r="F8704"/>
      <c r="G8704" s="6"/>
      <c r="H8704"/>
      <c r="I8704"/>
      <c r="J8704"/>
      <c r="K8704"/>
      <c r="L8704"/>
      <c r="M8704"/>
      <c r="N8704"/>
      <c r="O8704"/>
      <c r="P8704"/>
      <c r="Q8704"/>
      <c r="R8704"/>
      <c r="S8704"/>
      <c r="T8704"/>
      <c r="U8704"/>
    </row>
    <row r="8705" spans="2:21" x14ac:dyDescent="0.35">
      <c r="B8705" s="8"/>
      <c r="C8705"/>
      <c r="D8705"/>
      <c r="E8705"/>
      <c r="F8705"/>
      <c r="G8705" s="6"/>
      <c r="H8705"/>
      <c r="I8705"/>
      <c r="J8705"/>
      <c r="K8705"/>
      <c r="L8705"/>
      <c r="M8705"/>
      <c r="N8705"/>
      <c r="O8705"/>
      <c r="P8705"/>
      <c r="Q8705"/>
      <c r="R8705"/>
      <c r="S8705"/>
      <c r="T8705"/>
      <c r="U8705"/>
    </row>
    <row r="8706" spans="2:21" x14ac:dyDescent="0.35">
      <c r="B8706" s="8"/>
      <c r="C8706"/>
      <c r="D8706"/>
      <c r="E8706"/>
      <c r="F8706"/>
      <c r="G8706" s="6"/>
      <c r="H8706"/>
      <c r="I8706"/>
      <c r="J8706"/>
      <c r="K8706"/>
      <c r="L8706"/>
      <c r="M8706"/>
      <c r="N8706"/>
      <c r="O8706"/>
      <c r="P8706"/>
      <c r="Q8706"/>
      <c r="R8706"/>
      <c r="S8706"/>
      <c r="T8706"/>
      <c r="U8706"/>
    </row>
    <row r="8707" spans="2:21" x14ac:dyDescent="0.35">
      <c r="B8707" s="8"/>
      <c r="C8707"/>
      <c r="D8707"/>
      <c r="E8707"/>
      <c r="F8707"/>
      <c r="G8707" s="6"/>
      <c r="H8707"/>
      <c r="I8707"/>
      <c r="J8707"/>
      <c r="K8707"/>
      <c r="L8707"/>
      <c r="M8707"/>
      <c r="N8707"/>
      <c r="O8707"/>
      <c r="P8707"/>
      <c r="Q8707"/>
      <c r="R8707"/>
      <c r="S8707"/>
      <c r="T8707"/>
      <c r="U8707"/>
    </row>
    <row r="8708" spans="2:21" x14ac:dyDescent="0.35">
      <c r="B8708" s="8"/>
      <c r="C8708"/>
      <c r="D8708"/>
      <c r="E8708"/>
      <c r="F8708"/>
      <c r="G8708" s="6"/>
      <c r="H8708"/>
      <c r="I8708"/>
      <c r="J8708"/>
      <c r="K8708"/>
      <c r="L8708"/>
      <c r="M8708"/>
      <c r="N8708"/>
      <c r="O8708"/>
      <c r="P8708"/>
      <c r="Q8708"/>
      <c r="R8708"/>
      <c r="S8708"/>
      <c r="T8708"/>
      <c r="U8708"/>
    </row>
    <row r="8709" spans="2:21" x14ac:dyDescent="0.35">
      <c r="B8709" s="8"/>
      <c r="C8709"/>
      <c r="D8709"/>
      <c r="E8709"/>
      <c r="F8709"/>
      <c r="G8709" s="6"/>
      <c r="H8709"/>
      <c r="I8709"/>
      <c r="J8709"/>
      <c r="K8709"/>
      <c r="L8709"/>
      <c r="M8709"/>
      <c r="N8709"/>
      <c r="O8709"/>
      <c r="P8709"/>
      <c r="Q8709"/>
      <c r="R8709"/>
      <c r="S8709"/>
      <c r="T8709"/>
      <c r="U8709"/>
    </row>
    <row r="8710" spans="2:21" x14ac:dyDescent="0.35">
      <c r="B8710" s="8"/>
      <c r="C8710"/>
      <c r="D8710"/>
      <c r="E8710"/>
      <c r="F8710"/>
      <c r="G8710" s="6"/>
      <c r="H8710"/>
      <c r="I8710"/>
      <c r="J8710"/>
      <c r="K8710"/>
      <c r="L8710"/>
      <c r="M8710"/>
      <c r="N8710"/>
      <c r="O8710"/>
      <c r="P8710"/>
      <c r="Q8710"/>
      <c r="R8710"/>
      <c r="S8710"/>
      <c r="T8710"/>
      <c r="U8710"/>
    </row>
    <row r="8711" spans="2:21" x14ac:dyDescent="0.35">
      <c r="B8711" s="8"/>
      <c r="C8711"/>
      <c r="D8711"/>
      <c r="E8711"/>
      <c r="F8711"/>
      <c r="G8711" s="6"/>
      <c r="H8711"/>
      <c r="I8711"/>
      <c r="J8711"/>
      <c r="K8711"/>
      <c r="L8711"/>
      <c r="M8711"/>
      <c r="N8711"/>
      <c r="O8711"/>
      <c r="P8711"/>
      <c r="Q8711"/>
      <c r="R8711"/>
      <c r="S8711"/>
      <c r="T8711"/>
      <c r="U8711"/>
    </row>
    <row r="8712" spans="2:21" x14ac:dyDescent="0.35">
      <c r="B8712" s="8"/>
      <c r="C8712"/>
      <c r="D8712"/>
      <c r="E8712"/>
      <c r="F8712"/>
      <c r="G8712" s="6"/>
      <c r="H8712"/>
      <c r="I8712"/>
      <c r="J8712"/>
      <c r="K8712"/>
      <c r="L8712"/>
      <c r="M8712"/>
      <c r="N8712"/>
      <c r="O8712"/>
      <c r="P8712"/>
      <c r="Q8712"/>
      <c r="R8712"/>
      <c r="S8712"/>
      <c r="T8712"/>
      <c r="U8712"/>
    </row>
    <row r="8713" spans="2:21" x14ac:dyDescent="0.35">
      <c r="B8713" s="8"/>
      <c r="C8713"/>
      <c r="D8713"/>
      <c r="E8713"/>
      <c r="F8713"/>
      <c r="G8713" s="6"/>
      <c r="H8713"/>
      <c r="I8713"/>
      <c r="J8713"/>
      <c r="K8713"/>
      <c r="L8713"/>
      <c r="M8713"/>
      <c r="N8713"/>
      <c r="O8713"/>
      <c r="P8713"/>
      <c r="Q8713"/>
      <c r="R8713"/>
      <c r="S8713"/>
      <c r="T8713"/>
      <c r="U8713"/>
    </row>
    <row r="8714" spans="2:21" x14ac:dyDescent="0.35">
      <c r="B8714" s="8"/>
      <c r="C8714"/>
      <c r="D8714"/>
      <c r="E8714"/>
      <c r="F8714"/>
      <c r="G8714" s="6"/>
      <c r="H8714"/>
      <c r="I8714"/>
      <c r="J8714"/>
      <c r="K8714"/>
      <c r="L8714"/>
      <c r="M8714"/>
      <c r="N8714"/>
      <c r="O8714"/>
      <c r="P8714"/>
      <c r="Q8714"/>
      <c r="R8714"/>
      <c r="S8714"/>
      <c r="T8714"/>
      <c r="U8714"/>
    </row>
    <row r="8715" spans="2:21" x14ac:dyDescent="0.35">
      <c r="B8715" s="8"/>
      <c r="C8715"/>
      <c r="D8715"/>
      <c r="E8715"/>
      <c r="F8715"/>
      <c r="G8715" s="6"/>
      <c r="H8715"/>
      <c r="I8715"/>
      <c r="J8715"/>
      <c r="K8715"/>
      <c r="L8715"/>
      <c r="M8715"/>
      <c r="N8715"/>
      <c r="O8715"/>
      <c r="P8715"/>
      <c r="Q8715"/>
      <c r="R8715"/>
      <c r="S8715"/>
      <c r="T8715"/>
      <c r="U8715"/>
    </row>
    <row r="8716" spans="2:21" x14ac:dyDescent="0.35">
      <c r="B8716" s="8"/>
      <c r="C8716"/>
      <c r="D8716"/>
      <c r="E8716"/>
      <c r="F8716"/>
      <c r="G8716" s="6"/>
      <c r="H8716"/>
      <c r="I8716"/>
      <c r="J8716"/>
      <c r="K8716"/>
      <c r="L8716"/>
      <c r="M8716"/>
      <c r="N8716"/>
      <c r="O8716"/>
      <c r="P8716"/>
      <c r="Q8716"/>
      <c r="R8716"/>
      <c r="S8716"/>
      <c r="T8716"/>
      <c r="U8716"/>
    </row>
    <row r="8717" spans="2:21" x14ac:dyDescent="0.35">
      <c r="B8717" s="8"/>
      <c r="C8717"/>
      <c r="D8717"/>
      <c r="E8717"/>
      <c r="F8717"/>
      <c r="G8717" s="6"/>
      <c r="H8717"/>
      <c r="I8717"/>
      <c r="J8717"/>
      <c r="K8717"/>
      <c r="L8717"/>
      <c r="M8717"/>
      <c r="N8717"/>
      <c r="O8717"/>
      <c r="P8717"/>
      <c r="Q8717"/>
      <c r="R8717"/>
      <c r="S8717"/>
      <c r="T8717"/>
      <c r="U8717"/>
    </row>
    <row r="8718" spans="2:21" x14ac:dyDescent="0.35">
      <c r="B8718" s="8"/>
      <c r="C8718"/>
      <c r="D8718"/>
      <c r="E8718"/>
      <c r="F8718"/>
      <c r="G8718" s="6"/>
      <c r="H8718"/>
      <c r="I8718"/>
      <c r="J8718"/>
      <c r="K8718"/>
      <c r="L8718"/>
      <c r="M8718"/>
      <c r="N8718"/>
      <c r="O8718"/>
      <c r="P8718"/>
      <c r="Q8718"/>
      <c r="R8718"/>
      <c r="S8718"/>
      <c r="T8718"/>
      <c r="U8718"/>
    </row>
    <row r="8719" spans="2:21" x14ac:dyDescent="0.35">
      <c r="B8719" s="8"/>
      <c r="C8719"/>
      <c r="D8719"/>
      <c r="E8719"/>
      <c r="F8719"/>
      <c r="G8719" s="6"/>
      <c r="H8719"/>
      <c r="I8719"/>
      <c r="J8719"/>
      <c r="K8719"/>
      <c r="L8719"/>
      <c r="M8719"/>
      <c r="N8719"/>
      <c r="O8719"/>
      <c r="P8719"/>
      <c r="Q8719"/>
      <c r="R8719"/>
      <c r="S8719"/>
      <c r="T8719"/>
      <c r="U8719"/>
    </row>
    <row r="8720" spans="2:21" x14ac:dyDescent="0.35">
      <c r="B8720" s="8"/>
      <c r="C8720"/>
      <c r="D8720"/>
      <c r="E8720"/>
      <c r="F8720"/>
      <c r="G8720" s="6"/>
      <c r="H8720"/>
      <c r="I8720"/>
      <c r="J8720"/>
      <c r="K8720"/>
      <c r="L8720"/>
      <c r="M8720"/>
      <c r="N8720"/>
      <c r="O8720"/>
      <c r="P8720"/>
      <c r="Q8720"/>
      <c r="R8720"/>
      <c r="S8720"/>
      <c r="T8720"/>
      <c r="U8720"/>
    </row>
    <row r="8721" spans="2:21" x14ac:dyDescent="0.35">
      <c r="B8721" s="8"/>
      <c r="C8721"/>
      <c r="D8721"/>
      <c r="E8721"/>
      <c r="F8721"/>
      <c r="G8721" s="6"/>
      <c r="H8721"/>
      <c r="I8721"/>
      <c r="J8721"/>
      <c r="K8721"/>
      <c r="L8721"/>
      <c r="M8721"/>
      <c r="N8721"/>
      <c r="O8721"/>
      <c r="P8721"/>
      <c r="Q8721"/>
      <c r="R8721"/>
      <c r="S8721"/>
      <c r="T8721"/>
      <c r="U8721"/>
    </row>
    <row r="8722" spans="2:21" x14ac:dyDescent="0.35">
      <c r="B8722" s="8"/>
      <c r="C8722"/>
      <c r="D8722"/>
      <c r="E8722"/>
      <c r="F8722"/>
      <c r="G8722" s="6"/>
      <c r="H8722"/>
      <c r="I8722"/>
      <c r="J8722"/>
      <c r="K8722"/>
      <c r="L8722"/>
      <c r="M8722"/>
      <c r="N8722"/>
      <c r="O8722"/>
      <c r="P8722"/>
      <c r="Q8722"/>
      <c r="R8722"/>
      <c r="S8722"/>
      <c r="T8722"/>
      <c r="U8722"/>
    </row>
    <row r="8723" spans="2:21" x14ac:dyDescent="0.35">
      <c r="B8723" s="8"/>
      <c r="C8723"/>
      <c r="D8723"/>
      <c r="E8723"/>
      <c r="F8723"/>
      <c r="G8723" s="6"/>
      <c r="H8723"/>
      <c r="I8723"/>
      <c r="J8723"/>
      <c r="K8723"/>
      <c r="L8723"/>
      <c r="M8723"/>
      <c r="N8723"/>
      <c r="O8723"/>
      <c r="P8723"/>
      <c r="Q8723"/>
      <c r="R8723"/>
      <c r="S8723"/>
      <c r="T8723"/>
      <c r="U8723"/>
    </row>
    <row r="8724" spans="2:21" x14ac:dyDescent="0.35">
      <c r="B8724" s="8"/>
      <c r="C8724"/>
      <c r="D8724"/>
      <c r="E8724"/>
      <c r="F8724"/>
      <c r="G8724" s="6"/>
      <c r="H8724"/>
      <c r="I8724"/>
      <c r="J8724"/>
      <c r="K8724"/>
      <c r="L8724"/>
      <c r="M8724"/>
      <c r="N8724"/>
      <c r="O8724"/>
      <c r="P8724"/>
      <c r="Q8724"/>
      <c r="R8724"/>
      <c r="S8724"/>
      <c r="T8724"/>
      <c r="U8724"/>
    </row>
    <row r="8725" spans="2:21" x14ac:dyDescent="0.35">
      <c r="B8725" s="8"/>
      <c r="C8725"/>
      <c r="D8725"/>
      <c r="E8725"/>
      <c r="F8725"/>
      <c r="G8725" s="6"/>
      <c r="H8725"/>
      <c r="I8725"/>
      <c r="J8725"/>
      <c r="K8725"/>
      <c r="L8725"/>
      <c r="M8725"/>
      <c r="N8725"/>
      <c r="O8725"/>
      <c r="P8725"/>
      <c r="Q8725"/>
      <c r="R8725"/>
      <c r="S8725"/>
      <c r="T8725"/>
      <c r="U8725"/>
    </row>
    <row r="8726" spans="2:21" x14ac:dyDescent="0.35">
      <c r="B8726" s="8"/>
      <c r="C8726"/>
      <c r="D8726"/>
      <c r="E8726"/>
      <c r="F8726"/>
      <c r="G8726" s="6"/>
      <c r="H8726"/>
      <c r="I8726"/>
      <c r="J8726"/>
      <c r="K8726"/>
      <c r="L8726"/>
      <c r="M8726"/>
      <c r="N8726"/>
      <c r="O8726"/>
      <c r="P8726"/>
      <c r="Q8726"/>
      <c r="R8726"/>
      <c r="S8726"/>
      <c r="T8726"/>
      <c r="U8726"/>
    </row>
    <row r="8727" spans="2:21" x14ac:dyDescent="0.35">
      <c r="B8727" s="8"/>
      <c r="C8727"/>
      <c r="D8727"/>
      <c r="E8727"/>
      <c r="F8727"/>
      <c r="G8727" s="6"/>
      <c r="H8727"/>
      <c r="I8727"/>
      <c r="J8727"/>
      <c r="K8727"/>
      <c r="L8727"/>
      <c r="M8727"/>
      <c r="N8727"/>
      <c r="O8727"/>
      <c r="P8727"/>
      <c r="Q8727"/>
      <c r="R8727"/>
      <c r="S8727"/>
      <c r="T8727"/>
      <c r="U8727"/>
    </row>
    <row r="8728" spans="2:21" x14ac:dyDescent="0.35">
      <c r="B8728" s="8"/>
      <c r="C8728"/>
      <c r="D8728"/>
      <c r="E8728"/>
      <c r="F8728"/>
      <c r="G8728" s="6"/>
      <c r="H8728"/>
      <c r="I8728"/>
      <c r="J8728"/>
      <c r="K8728"/>
      <c r="L8728"/>
      <c r="M8728"/>
      <c r="N8728"/>
      <c r="O8728"/>
      <c r="P8728"/>
      <c r="Q8728"/>
      <c r="R8728"/>
      <c r="S8728"/>
      <c r="T8728"/>
      <c r="U8728"/>
    </row>
    <row r="8729" spans="2:21" x14ac:dyDescent="0.35">
      <c r="B8729" s="8"/>
      <c r="C8729"/>
      <c r="D8729"/>
      <c r="E8729"/>
      <c r="F8729"/>
      <c r="G8729" s="6"/>
      <c r="H8729"/>
      <c r="I8729"/>
      <c r="J8729"/>
      <c r="K8729"/>
      <c r="L8729"/>
      <c r="M8729"/>
      <c r="N8729"/>
      <c r="O8729"/>
      <c r="P8729"/>
      <c r="Q8729"/>
      <c r="R8729"/>
      <c r="S8729"/>
      <c r="T8729"/>
      <c r="U8729"/>
    </row>
    <row r="8730" spans="2:21" x14ac:dyDescent="0.35">
      <c r="B8730" s="8"/>
      <c r="C8730"/>
      <c r="D8730"/>
      <c r="E8730"/>
      <c r="F8730"/>
      <c r="G8730" s="6"/>
      <c r="H8730"/>
      <c r="I8730"/>
      <c r="J8730"/>
      <c r="K8730"/>
      <c r="L8730"/>
      <c r="M8730"/>
      <c r="N8730"/>
      <c r="O8730"/>
      <c r="P8730"/>
      <c r="Q8730"/>
      <c r="R8730"/>
      <c r="S8730"/>
      <c r="T8730"/>
      <c r="U8730"/>
    </row>
    <row r="8731" spans="2:21" x14ac:dyDescent="0.35">
      <c r="B8731" s="8"/>
      <c r="C8731"/>
      <c r="D8731"/>
      <c r="E8731"/>
      <c r="F8731"/>
      <c r="G8731" s="6"/>
      <c r="H8731"/>
      <c r="I8731"/>
      <c r="J8731"/>
      <c r="K8731"/>
      <c r="L8731"/>
      <c r="M8731"/>
      <c r="N8731"/>
      <c r="O8731"/>
      <c r="P8731"/>
      <c r="Q8731"/>
      <c r="R8731"/>
      <c r="S8731"/>
      <c r="T8731"/>
      <c r="U8731"/>
    </row>
    <row r="8732" spans="2:21" x14ac:dyDescent="0.35">
      <c r="B8732" s="8"/>
      <c r="C8732"/>
      <c r="D8732"/>
      <c r="E8732"/>
      <c r="F8732"/>
      <c r="G8732" s="6"/>
      <c r="H8732"/>
      <c r="I8732"/>
      <c r="J8732"/>
      <c r="K8732"/>
      <c r="L8732"/>
      <c r="M8732"/>
      <c r="N8732"/>
      <c r="O8732"/>
      <c r="P8732"/>
      <c r="Q8732"/>
      <c r="R8732"/>
      <c r="S8732"/>
      <c r="T8732"/>
      <c r="U8732"/>
    </row>
    <row r="8733" spans="2:21" x14ac:dyDescent="0.35">
      <c r="B8733" s="8"/>
      <c r="C8733"/>
      <c r="D8733"/>
      <c r="E8733"/>
      <c r="F8733"/>
      <c r="G8733" s="6"/>
      <c r="H8733"/>
      <c r="I8733"/>
      <c r="J8733"/>
      <c r="K8733"/>
      <c r="L8733"/>
      <c r="M8733"/>
      <c r="N8733"/>
      <c r="O8733"/>
      <c r="P8733"/>
      <c r="Q8733"/>
      <c r="R8733"/>
      <c r="S8733"/>
      <c r="T8733"/>
      <c r="U8733"/>
    </row>
    <row r="8734" spans="2:21" x14ac:dyDescent="0.35">
      <c r="B8734" s="8"/>
      <c r="C8734"/>
      <c r="D8734"/>
      <c r="E8734"/>
      <c r="F8734"/>
      <c r="G8734" s="6"/>
      <c r="H8734"/>
      <c r="I8734"/>
      <c r="J8734"/>
      <c r="K8734"/>
      <c r="L8734"/>
      <c r="M8734"/>
      <c r="N8734"/>
      <c r="O8734"/>
      <c r="P8734"/>
      <c r="Q8734"/>
      <c r="R8734"/>
      <c r="S8734"/>
      <c r="T8734"/>
      <c r="U8734"/>
    </row>
    <row r="8735" spans="2:21" x14ac:dyDescent="0.35">
      <c r="B8735" s="8"/>
      <c r="C8735"/>
      <c r="D8735"/>
      <c r="E8735"/>
      <c r="F8735"/>
      <c r="G8735" s="6"/>
      <c r="H8735"/>
      <c r="I8735"/>
      <c r="J8735"/>
      <c r="K8735"/>
      <c r="L8735"/>
      <c r="M8735"/>
      <c r="N8735"/>
      <c r="O8735"/>
      <c r="P8735"/>
      <c r="Q8735"/>
      <c r="R8735"/>
      <c r="S8735"/>
      <c r="T8735"/>
      <c r="U8735"/>
    </row>
    <row r="8736" spans="2:21" x14ac:dyDescent="0.35">
      <c r="B8736" s="8"/>
      <c r="C8736"/>
      <c r="D8736"/>
      <c r="E8736"/>
      <c r="F8736"/>
      <c r="G8736" s="6"/>
      <c r="H8736"/>
      <c r="I8736"/>
      <c r="J8736"/>
      <c r="K8736"/>
      <c r="L8736"/>
      <c r="M8736"/>
      <c r="N8736"/>
      <c r="O8736"/>
      <c r="P8736"/>
      <c r="Q8736"/>
      <c r="R8736"/>
      <c r="S8736"/>
      <c r="T8736"/>
      <c r="U8736"/>
    </row>
    <row r="8737" spans="2:21" x14ac:dyDescent="0.35">
      <c r="B8737" s="8"/>
      <c r="C8737"/>
      <c r="D8737"/>
      <c r="E8737"/>
      <c r="F8737"/>
      <c r="G8737" s="6"/>
      <c r="H8737"/>
      <c r="I8737"/>
      <c r="J8737"/>
      <c r="K8737"/>
      <c r="L8737"/>
      <c r="M8737"/>
      <c r="N8737"/>
      <c r="O8737"/>
      <c r="P8737"/>
      <c r="Q8737"/>
      <c r="R8737"/>
      <c r="S8737"/>
      <c r="T8737"/>
      <c r="U8737"/>
    </row>
    <row r="8738" spans="2:21" x14ac:dyDescent="0.35">
      <c r="B8738" s="8"/>
      <c r="C8738"/>
      <c r="D8738"/>
      <c r="E8738"/>
      <c r="F8738"/>
      <c r="G8738" s="6"/>
      <c r="H8738"/>
      <c r="I8738"/>
      <c r="J8738"/>
      <c r="K8738"/>
      <c r="L8738"/>
      <c r="M8738"/>
      <c r="N8738"/>
      <c r="O8738"/>
      <c r="P8738"/>
      <c r="Q8738"/>
      <c r="R8738"/>
      <c r="S8738"/>
      <c r="T8738"/>
      <c r="U8738"/>
    </row>
    <row r="8739" spans="2:21" x14ac:dyDescent="0.35">
      <c r="B8739" s="8"/>
      <c r="C8739"/>
      <c r="D8739"/>
      <c r="E8739"/>
      <c r="F8739"/>
      <c r="G8739" s="6"/>
      <c r="H8739"/>
      <c r="I8739"/>
      <c r="J8739"/>
      <c r="K8739"/>
      <c r="L8739"/>
      <c r="M8739"/>
      <c r="N8739"/>
      <c r="O8739"/>
      <c r="P8739"/>
      <c r="Q8739"/>
      <c r="R8739"/>
      <c r="S8739"/>
      <c r="T8739"/>
      <c r="U8739"/>
    </row>
    <row r="8740" spans="2:21" x14ac:dyDescent="0.35">
      <c r="B8740" s="8"/>
      <c r="C8740"/>
      <c r="D8740"/>
      <c r="E8740"/>
      <c r="F8740"/>
      <c r="G8740" s="6"/>
      <c r="H8740"/>
      <c r="I8740"/>
      <c r="J8740"/>
      <c r="K8740"/>
      <c r="L8740"/>
      <c r="M8740"/>
      <c r="N8740"/>
      <c r="O8740"/>
      <c r="P8740"/>
      <c r="Q8740"/>
      <c r="R8740"/>
      <c r="S8740"/>
      <c r="T8740"/>
      <c r="U8740"/>
    </row>
    <row r="8741" spans="2:21" x14ac:dyDescent="0.35">
      <c r="B8741" s="8"/>
      <c r="C8741"/>
      <c r="D8741"/>
      <c r="E8741"/>
      <c r="F8741"/>
      <c r="G8741" s="6"/>
      <c r="H8741"/>
      <c r="I8741"/>
      <c r="J8741"/>
      <c r="K8741"/>
      <c r="L8741"/>
      <c r="M8741"/>
      <c r="N8741"/>
      <c r="O8741"/>
      <c r="P8741"/>
      <c r="Q8741"/>
      <c r="R8741"/>
      <c r="S8741"/>
      <c r="T8741"/>
      <c r="U8741"/>
    </row>
    <row r="8742" spans="2:21" x14ac:dyDescent="0.35">
      <c r="B8742" s="8"/>
      <c r="C8742"/>
      <c r="D8742"/>
      <c r="E8742"/>
      <c r="F8742"/>
      <c r="G8742" s="6"/>
      <c r="H8742"/>
      <c r="I8742"/>
      <c r="J8742"/>
      <c r="K8742"/>
      <c r="L8742"/>
      <c r="M8742"/>
      <c r="N8742"/>
      <c r="O8742"/>
      <c r="P8742"/>
      <c r="Q8742"/>
      <c r="R8742"/>
      <c r="S8742"/>
      <c r="T8742"/>
      <c r="U8742"/>
    </row>
    <row r="8743" spans="2:21" x14ac:dyDescent="0.35">
      <c r="B8743" s="8"/>
      <c r="C8743"/>
      <c r="D8743"/>
      <c r="E8743"/>
      <c r="F8743"/>
      <c r="G8743" s="6"/>
      <c r="H8743"/>
      <c r="I8743"/>
      <c r="J8743"/>
      <c r="K8743"/>
      <c r="L8743"/>
      <c r="M8743"/>
      <c r="N8743"/>
      <c r="O8743"/>
      <c r="P8743"/>
      <c r="Q8743"/>
      <c r="R8743"/>
      <c r="S8743"/>
      <c r="T8743"/>
      <c r="U8743"/>
    </row>
    <row r="8744" spans="2:21" x14ac:dyDescent="0.35">
      <c r="B8744" s="8"/>
      <c r="C8744"/>
      <c r="D8744"/>
      <c r="E8744"/>
      <c r="F8744"/>
      <c r="G8744" s="6"/>
      <c r="H8744"/>
      <c r="I8744"/>
      <c r="J8744"/>
      <c r="K8744"/>
      <c r="L8744"/>
      <c r="M8744"/>
      <c r="N8744"/>
      <c r="O8744"/>
      <c r="P8744"/>
      <c r="Q8744"/>
      <c r="R8744"/>
      <c r="S8744"/>
      <c r="T8744"/>
      <c r="U8744"/>
    </row>
    <row r="8745" spans="2:21" x14ac:dyDescent="0.35">
      <c r="B8745" s="8"/>
      <c r="C8745"/>
      <c r="D8745"/>
      <c r="E8745"/>
      <c r="F8745"/>
      <c r="G8745" s="6"/>
      <c r="H8745"/>
      <c r="I8745"/>
      <c r="J8745"/>
      <c r="K8745"/>
      <c r="L8745"/>
      <c r="M8745"/>
      <c r="N8745"/>
      <c r="O8745"/>
      <c r="P8745"/>
      <c r="Q8745"/>
      <c r="R8745"/>
      <c r="S8745"/>
      <c r="T8745"/>
      <c r="U8745"/>
    </row>
    <row r="8746" spans="2:21" x14ac:dyDescent="0.35">
      <c r="B8746" s="8"/>
      <c r="C8746"/>
      <c r="D8746"/>
      <c r="E8746"/>
      <c r="F8746"/>
      <c r="G8746" s="6"/>
      <c r="H8746"/>
      <c r="I8746"/>
      <c r="J8746"/>
      <c r="K8746"/>
      <c r="L8746"/>
      <c r="M8746"/>
      <c r="N8746"/>
      <c r="O8746"/>
      <c r="P8746"/>
      <c r="Q8746"/>
      <c r="R8746"/>
      <c r="S8746"/>
      <c r="T8746"/>
      <c r="U8746"/>
    </row>
    <row r="8747" spans="2:21" x14ac:dyDescent="0.35">
      <c r="B8747" s="8"/>
      <c r="C8747"/>
      <c r="D8747"/>
      <c r="E8747"/>
      <c r="F8747"/>
      <c r="G8747" s="6"/>
      <c r="H8747"/>
      <c r="I8747"/>
      <c r="J8747"/>
      <c r="K8747"/>
      <c r="L8747"/>
      <c r="M8747"/>
      <c r="N8747"/>
      <c r="O8747"/>
      <c r="P8747"/>
      <c r="Q8747"/>
      <c r="R8747"/>
      <c r="S8747"/>
      <c r="T8747"/>
      <c r="U8747"/>
    </row>
    <row r="8748" spans="2:21" x14ac:dyDescent="0.35">
      <c r="B8748" s="8"/>
      <c r="C8748"/>
      <c r="D8748"/>
      <c r="E8748"/>
      <c r="F8748"/>
      <c r="G8748" s="6"/>
      <c r="H8748"/>
      <c r="I8748"/>
      <c r="J8748"/>
      <c r="K8748"/>
      <c r="L8748"/>
      <c r="M8748"/>
      <c r="N8748"/>
      <c r="O8748"/>
      <c r="P8748"/>
      <c r="Q8748"/>
      <c r="R8748"/>
      <c r="S8748"/>
      <c r="T8748"/>
      <c r="U8748"/>
    </row>
    <row r="8749" spans="2:21" x14ac:dyDescent="0.35">
      <c r="B8749" s="8"/>
      <c r="C8749"/>
      <c r="D8749"/>
      <c r="E8749"/>
      <c r="F8749"/>
      <c r="G8749" s="6"/>
      <c r="H8749"/>
      <c r="I8749"/>
      <c r="J8749"/>
      <c r="K8749"/>
      <c r="L8749"/>
      <c r="M8749"/>
      <c r="N8749"/>
      <c r="O8749"/>
      <c r="P8749"/>
      <c r="Q8749"/>
      <c r="R8749"/>
      <c r="S8749"/>
      <c r="T8749"/>
      <c r="U8749"/>
    </row>
    <row r="8750" spans="2:21" x14ac:dyDescent="0.35">
      <c r="B8750" s="8"/>
      <c r="C8750"/>
      <c r="D8750"/>
      <c r="E8750"/>
      <c r="F8750"/>
      <c r="G8750" s="6"/>
      <c r="H8750"/>
      <c r="I8750"/>
      <c r="J8750"/>
      <c r="K8750"/>
      <c r="L8750"/>
      <c r="M8750"/>
      <c r="N8750"/>
      <c r="O8750"/>
      <c r="P8750"/>
      <c r="Q8750"/>
      <c r="R8750"/>
      <c r="S8750"/>
      <c r="T8750"/>
      <c r="U8750"/>
    </row>
    <row r="8751" spans="2:21" x14ac:dyDescent="0.35">
      <c r="B8751" s="8"/>
      <c r="C8751"/>
      <c r="D8751"/>
      <c r="E8751"/>
      <c r="F8751"/>
      <c r="G8751" s="6"/>
      <c r="H8751"/>
      <c r="I8751"/>
      <c r="J8751"/>
      <c r="K8751"/>
      <c r="L8751"/>
      <c r="M8751"/>
      <c r="N8751"/>
      <c r="O8751"/>
      <c r="P8751"/>
      <c r="Q8751"/>
      <c r="R8751"/>
      <c r="S8751"/>
      <c r="T8751"/>
      <c r="U8751"/>
    </row>
    <row r="8752" spans="2:21" x14ac:dyDescent="0.35">
      <c r="B8752" s="8"/>
      <c r="C8752"/>
      <c r="D8752"/>
      <c r="E8752"/>
      <c r="F8752"/>
      <c r="G8752" s="6"/>
      <c r="H8752"/>
      <c r="I8752"/>
      <c r="J8752"/>
      <c r="K8752"/>
      <c r="L8752"/>
      <c r="M8752"/>
      <c r="N8752"/>
      <c r="O8752"/>
      <c r="P8752"/>
      <c r="Q8752"/>
      <c r="R8752"/>
      <c r="S8752"/>
      <c r="T8752"/>
      <c r="U8752"/>
    </row>
    <row r="8753" spans="2:21" x14ac:dyDescent="0.35">
      <c r="B8753" s="8"/>
      <c r="C8753"/>
      <c r="D8753"/>
      <c r="E8753"/>
      <c r="F8753"/>
      <c r="G8753" s="6"/>
      <c r="H8753"/>
      <c r="I8753"/>
      <c r="J8753"/>
      <c r="K8753"/>
      <c r="L8753"/>
      <c r="M8753"/>
      <c r="N8753"/>
      <c r="O8753"/>
      <c r="P8753"/>
      <c r="Q8753"/>
      <c r="R8753"/>
      <c r="S8753"/>
      <c r="T8753"/>
      <c r="U8753"/>
    </row>
    <row r="8754" spans="2:21" x14ac:dyDescent="0.35">
      <c r="B8754" s="8"/>
      <c r="C8754"/>
      <c r="D8754"/>
      <c r="E8754"/>
      <c r="F8754"/>
      <c r="G8754" s="6"/>
      <c r="H8754"/>
      <c r="I8754"/>
      <c r="J8754"/>
      <c r="K8754"/>
      <c r="L8754"/>
      <c r="M8754"/>
      <c r="N8754"/>
      <c r="O8754"/>
      <c r="P8754"/>
      <c r="Q8754"/>
      <c r="R8754"/>
      <c r="S8754"/>
      <c r="T8754"/>
      <c r="U8754"/>
    </row>
    <row r="8755" spans="2:21" x14ac:dyDescent="0.35">
      <c r="B8755" s="8"/>
      <c r="C8755"/>
      <c r="D8755"/>
      <c r="E8755"/>
      <c r="F8755"/>
      <c r="G8755" s="6"/>
      <c r="H8755"/>
      <c r="I8755"/>
      <c r="J8755"/>
      <c r="K8755"/>
      <c r="L8755"/>
      <c r="M8755"/>
      <c r="N8755"/>
      <c r="O8755"/>
      <c r="P8755"/>
      <c r="Q8755"/>
      <c r="R8755"/>
      <c r="S8755"/>
      <c r="T8755"/>
      <c r="U8755"/>
    </row>
    <row r="8756" spans="2:21" x14ac:dyDescent="0.35">
      <c r="B8756" s="8"/>
      <c r="C8756"/>
      <c r="D8756"/>
      <c r="E8756"/>
      <c r="F8756"/>
      <c r="G8756" s="6"/>
      <c r="H8756"/>
      <c r="I8756"/>
      <c r="J8756"/>
      <c r="K8756"/>
      <c r="L8756"/>
      <c r="M8756"/>
      <c r="N8756"/>
      <c r="O8756"/>
      <c r="P8756"/>
      <c r="Q8756"/>
      <c r="R8756"/>
      <c r="S8756"/>
      <c r="T8756"/>
      <c r="U8756"/>
    </row>
    <row r="8757" spans="2:21" x14ac:dyDescent="0.35">
      <c r="B8757" s="8"/>
      <c r="C8757"/>
      <c r="D8757"/>
      <c r="E8757"/>
      <c r="F8757"/>
      <c r="G8757" s="6"/>
      <c r="H8757"/>
      <c r="I8757"/>
      <c r="J8757"/>
      <c r="K8757"/>
      <c r="L8757"/>
      <c r="M8757"/>
      <c r="N8757"/>
      <c r="O8757"/>
      <c r="P8757"/>
      <c r="Q8757"/>
      <c r="R8757"/>
      <c r="S8757"/>
      <c r="T8757"/>
      <c r="U8757"/>
    </row>
    <row r="8758" spans="2:21" x14ac:dyDescent="0.35">
      <c r="B8758" s="8"/>
      <c r="C8758"/>
      <c r="D8758"/>
      <c r="E8758"/>
      <c r="F8758"/>
      <c r="G8758" s="6"/>
      <c r="H8758"/>
      <c r="I8758"/>
      <c r="J8758"/>
      <c r="K8758"/>
      <c r="L8758"/>
      <c r="M8758"/>
      <c r="N8758"/>
      <c r="O8758"/>
      <c r="P8758"/>
      <c r="Q8758"/>
      <c r="R8758"/>
      <c r="S8758"/>
      <c r="T8758"/>
      <c r="U8758"/>
    </row>
    <row r="8759" spans="2:21" x14ac:dyDescent="0.35">
      <c r="B8759" s="8"/>
      <c r="C8759"/>
      <c r="D8759"/>
      <c r="E8759"/>
      <c r="F8759"/>
      <c r="G8759" s="6"/>
      <c r="H8759"/>
      <c r="I8759"/>
      <c r="J8759"/>
      <c r="K8759"/>
      <c r="L8759"/>
      <c r="M8759"/>
      <c r="N8759"/>
      <c r="O8759"/>
      <c r="P8759"/>
      <c r="Q8759"/>
      <c r="R8759"/>
      <c r="S8759"/>
      <c r="T8759"/>
      <c r="U8759"/>
    </row>
    <row r="8760" spans="2:21" x14ac:dyDescent="0.35">
      <c r="B8760" s="8"/>
      <c r="C8760"/>
      <c r="D8760"/>
      <c r="E8760"/>
      <c r="F8760"/>
      <c r="G8760" s="6"/>
      <c r="H8760"/>
      <c r="I8760"/>
      <c r="J8760"/>
      <c r="K8760"/>
      <c r="L8760"/>
      <c r="M8760"/>
      <c r="N8760"/>
      <c r="O8760"/>
      <c r="P8760"/>
      <c r="Q8760"/>
      <c r="R8760"/>
      <c r="S8760"/>
      <c r="T8760"/>
      <c r="U8760"/>
    </row>
    <row r="8761" spans="2:21" x14ac:dyDescent="0.35">
      <c r="B8761" s="8"/>
      <c r="C8761"/>
      <c r="D8761"/>
      <c r="E8761"/>
      <c r="F8761"/>
      <c r="G8761" s="6"/>
      <c r="H8761"/>
      <c r="I8761"/>
      <c r="J8761"/>
      <c r="K8761"/>
      <c r="L8761"/>
      <c r="M8761"/>
      <c r="N8761"/>
      <c r="O8761"/>
      <c r="P8761"/>
      <c r="Q8761"/>
      <c r="R8761"/>
      <c r="S8761"/>
      <c r="T8761"/>
      <c r="U8761"/>
    </row>
    <row r="8762" spans="2:21" x14ac:dyDescent="0.35">
      <c r="B8762" s="8"/>
      <c r="C8762"/>
      <c r="D8762"/>
      <c r="E8762"/>
      <c r="F8762"/>
      <c r="G8762" s="6"/>
      <c r="H8762"/>
      <c r="I8762"/>
      <c r="J8762"/>
      <c r="K8762"/>
      <c r="L8762"/>
      <c r="M8762"/>
      <c r="N8762"/>
      <c r="O8762"/>
      <c r="P8762"/>
      <c r="Q8762"/>
      <c r="R8762"/>
      <c r="S8762"/>
      <c r="T8762"/>
      <c r="U8762"/>
    </row>
    <row r="8763" spans="2:21" x14ac:dyDescent="0.35">
      <c r="B8763" s="8"/>
      <c r="C8763"/>
      <c r="D8763"/>
      <c r="E8763"/>
      <c r="F8763"/>
      <c r="G8763" s="6"/>
      <c r="H8763"/>
      <c r="I8763"/>
      <c r="J8763"/>
      <c r="K8763"/>
      <c r="L8763"/>
      <c r="M8763"/>
      <c r="N8763"/>
      <c r="O8763"/>
      <c r="P8763"/>
      <c r="Q8763"/>
      <c r="R8763"/>
      <c r="S8763"/>
      <c r="T8763"/>
      <c r="U8763"/>
    </row>
    <row r="8764" spans="2:21" x14ac:dyDescent="0.35">
      <c r="B8764" s="8"/>
      <c r="C8764"/>
      <c r="D8764"/>
      <c r="E8764"/>
      <c r="F8764"/>
      <c r="G8764" s="6"/>
      <c r="H8764"/>
      <c r="I8764"/>
      <c r="J8764"/>
      <c r="K8764"/>
      <c r="L8764"/>
      <c r="M8764"/>
      <c r="N8764"/>
      <c r="O8764"/>
      <c r="P8764"/>
      <c r="Q8764"/>
      <c r="R8764"/>
      <c r="S8764"/>
      <c r="T8764"/>
      <c r="U8764"/>
    </row>
    <row r="8765" spans="2:21" x14ac:dyDescent="0.35">
      <c r="B8765" s="8"/>
      <c r="C8765"/>
      <c r="D8765"/>
      <c r="E8765"/>
      <c r="F8765"/>
      <c r="G8765" s="6"/>
      <c r="H8765"/>
      <c r="I8765"/>
      <c r="J8765"/>
      <c r="K8765"/>
      <c r="L8765"/>
      <c r="M8765"/>
      <c r="N8765"/>
      <c r="O8765"/>
      <c r="P8765"/>
      <c r="Q8765"/>
      <c r="R8765"/>
      <c r="S8765"/>
      <c r="T8765"/>
      <c r="U8765"/>
    </row>
    <row r="8766" spans="2:21" x14ac:dyDescent="0.35">
      <c r="B8766" s="8"/>
      <c r="C8766"/>
      <c r="D8766"/>
      <c r="E8766"/>
      <c r="F8766"/>
      <c r="G8766" s="6"/>
      <c r="H8766"/>
      <c r="I8766"/>
      <c r="J8766"/>
      <c r="K8766"/>
      <c r="L8766"/>
      <c r="M8766"/>
      <c r="N8766"/>
      <c r="O8766"/>
      <c r="P8766"/>
      <c r="Q8766"/>
      <c r="R8766"/>
      <c r="S8766"/>
      <c r="T8766"/>
      <c r="U8766"/>
    </row>
    <row r="8767" spans="2:21" x14ac:dyDescent="0.35">
      <c r="B8767" s="8"/>
      <c r="C8767"/>
      <c r="D8767"/>
      <c r="E8767"/>
      <c r="F8767"/>
      <c r="G8767" s="6"/>
      <c r="H8767"/>
      <c r="I8767"/>
      <c r="J8767"/>
      <c r="K8767"/>
      <c r="L8767"/>
      <c r="M8767"/>
      <c r="N8767"/>
      <c r="O8767"/>
      <c r="P8767"/>
      <c r="Q8767"/>
      <c r="R8767"/>
      <c r="S8767"/>
      <c r="T8767"/>
      <c r="U8767"/>
    </row>
    <row r="8768" spans="2:21" x14ac:dyDescent="0.35">
      <c r="B8768" s="8"/>
      <c r="C8768"/>
      <c r="D8768"/>
      <c r="E8768"/>
      <c r="F8768"/>
      <c r="G8768" s="6"/>
      <c r="H8768"/>
      <c r="I8768"/>
      <c r="J8768"/>
      <c r="K8768"/>
      <c r="L8768"/>
      <c r="M8768"/>
      <c r="N8768"/>
      <c r="O8768"/>
      <c r="P8768"/>
      <c r="Q8768"/>
      <c r="R8768"/>
      <c r="S8768"/>
      <c r="T8768"/>
      <c r="U8768"/>
    </row>
    <row r="8769" spans="2:21" x14ac:dyDescent="0.35">
      <c r="B8769" s="8"/>
      <c r="C8769"/>
      <c r="D8769"/>
      <c r="E8769"/>
      <c r="F8769"/>
      <c r="G8769" s="6"/>
      <c r="H8769"/>
      <c r="I8769"/>
      <c r="J8769"/>
      <c r="K8769"/>
      <c r="L8769"/>
      <c r="M8769"/>
      <c r="N8769"/>
      <c r="O8769"/>
      <c r="P8769"/>
      <c r="Q8769"/>
      <c r="R8769"/>
      <c r="S8769"/>
      <c r="T8769"/>
      <c r="U8769"/>
    </row>
    <row r="8770" spans="2:21" x14ac:dyDescent="0.35">
      <c r="B8770" s="8"/>
      <c r="C8770"/>
      <c r="D8770"/>
      <c r="E8770"/>
      <c r="F8770"/>
      <c r="G8770" s="6"/>
      <c r="H8770"/>
      <c r="I8770"/>
      <c r="J8770"/>
      <c r="K8770"/>
      <c r="L8770"/>
      <c r="M8770"/>
      <c r="N8770"/>
      <c r="O8770"/>
      <c r="P8770"/>
      <c r="Q8770"/>
      <c r="R8770"/>
      <c r="S8770"/>
      <c r="T8770"/>
      <c r="U8770"/>
    </row>
    <row r="8771" spans="2:21" x14ac:dyDescent="0.35">
      <c r="B8771" s="8"/>
      <c r="C8771"/>
      <c r="D8771"/>
      <c r="E8771"/>
      <c r="F8771"/>
      <c r="G8771" s="6"/>
      <c r="H8771"/>
      <c r="I8771"/>
      <c r="J8771"/>
      <c r="K8771"/>
      <c r="L8771"/>
      <c r="M8771"/>
      <c r="N8771"/>
      <c r="O8771"/>
      <c r="P8771"/>
      <c r="Q8771"/>
      <c r="R8771"/>
      <c r="S8771"/>
      <c r="T8771"/>
      <c r="U8771"/>
    </row>
    <row r="8772" spans="2:21" x14ac:dyDescent="0.35">
      <c r="B8772" s="8"/>
      <c r="C8772"/>
      <c r="D8772"/>
      <c r="E8772"/>
      <c r="F8772"/>
      <c r="G8772" s="6"/>
      <c r="H8772"/>
      <c r="I8772"/>
      <c r="J8772"/>
      <c r="K8772"/>
      <c r="L8772"/>
      <c r="M8772"/>
      <c r="N8772"/>
      <c r="O8772"/>
      <c r="P8772"/>
      <c r="Q8772"/>
      <c r="R8772"/>
      <c r="S8772"/>
      <c r="T8772"/>
      <c r="U8772"/>
    </row>
    <row r="8773" spans="2:21" x14ac:dyDescent="0.35">
      <c r="B8773" s="8"/>
      <c r="C8773"/>
      <c r="D8773"/>
      <c r="E8773"/>
      <c r="F8773"/>
      <c r="G8773" s="6"/>
      <c r="H8773"/>
      <c r="I8773"/>
      <c r="J8773"/>
      <c r="K8773"/>
      <c r="L8773"/>
      <c r="M8773"/>
      <c r="N8773"/>
      <c r="O8773"/>
      <c r="P8773"/>
      <c r="Q8773"/>
      <c r="R8773"/>
      <c r="S8773"/>
      <c r="T8773"/>
      <c r="U8773"/>
    </row>
    <row r="8774" spans="2:21" x14ac:dyDescent="0.35">
      <c r="B8774" s="8"/>
      <c r="C8774"/>
      <c r="D8774"/>
      <c r="E8774"/>
      <c r="F8774"/>
      <c r="G8774" s="6"/>
      <c r="H8774"/>
      <c r="I8774"/>
      <c r="J8774"/>
      <c r="K8774"/>
      <c r="L8774"/>
      <c r="M8774"/>
      <c r="N8774"/>
      <c r="O8774"/>
      <c r="P8774"/>
      <c r="Q8774"/>
      <c r="R8774"/>
      <c r="S8774"/>
      <c r="T8774"/>
      <c r="U8774"/>
    </row>
    <row r="8775" spans="2:21" x14ac:dyDescent="0.35">
      <c r="B8775" s="8"/>
      <c r="C8775"/>
      <c r="D8775"/>
      <c r="E8775"/>
      <c r="F8775"/>
      <c r="G8775" s="6"/>
      <c r="H8775"/>
      <c r="I8775"/>
      <c r="J8775"/>
      <c r="K8775"/>
      <c r="L8775"/>
      <c r="M8775"/>
      <c r="N8775"/>
      <c r="O8775"/>
      <c r="P8775"/>
      <c r="Q8775"/>
      <c r="R8775"/>
      <c r="S8775"/>
      <c r="T8775"/>
      <c r="U8775"/>
    </row>
    <row r="8776" spans="2:21" x14ac:dyDescent="0.35">
      <c r="B8776" s="8"/>
      <c r="C8776"/>
      <c r="D8776"/>
      <c r="E8776"/>
      <c r="F8776"/>
      <c r="G8776" s="6"/>
      <c r="H8776"/>
      <c r="I8776"/>
      <c r="J8776"/>
      <c r="K8776"/>
      <c r="L8776"/>
      <c r="M8776"/>
      <c r="N8776"/>
      <c r="O8776"/>
      <c r="P8776"/>
      <c r="Q8776"/>
      <c r="R8776"/>
      <c r="S8776"/>
      <c r="T8776"/>
      <c r="U8776"/>
    </row>
    <row r="8777" spans="2:21" x14ac:dyDescent="0.35">
      <c r="B8777" s="8"/>
      <c r="C8777"/>
      <c r="D8777"/>
      <c r="E8777"/>
      <c r="F8777"/>
      <c r="G8777" s="6"/>
      <c r="H8777"/>
      <c r="I8777"/>
      <c r="J8777"/>
      <c r="K8777"/>
      <c r="L8777"/>
      <c r="M8777"/>
      <c r="N8777"/>
      <c r="O8777"/>
      <c r="P8777"/>
      <c r="Q8777"/>
      <c r="R8777"/>
      <c r="S8777"/>
      <c r="T8777"/>
      <c r="U8777"/>
    </row>
    <row r="8778" spans="2:21" x14ac:dyDescent="0.35">
      <c r="B8778" s="8"/>
      <c r="C8778"/>
      <c r="D8778"/>
      <c r="E8778"/>
      <c r="F8778"/>
      <c r="G8778" s="6"/>
      <c r="H8778"/>
      <c r="I8778"/>
      <c r="J8778"/>
      <c r="K8778"/>
      <c r="L8778"/>
      <c r="M8778"/>
      <c r="N8778"/>
      <c r="O8778"/>
      <c r="P8778"/>
      <c r="Q8778"/>
      <c r="R8778"/>
      <c r="S8778"/>
      <c r="T8778"/>
      <c r="U8778"/>
    </row>
    <row r="8779" spans="2:21" x14ac:dyDescent="0.35">
      <c r="B8779" s="8"/>
      <c r="C8779"/>
      <c r="D8779"/>
      <c r="E8779"/>
      <c r="F8779"/>
      <c r="G8779" s="6"/>
      <c r="H8779"/>
      <c r="I8779"/>
      <c r="J8779"/>
      <c r="K8779"/>
      <c r="L8779"/>
      <c r="M8779"/>
      <c r="N8779"/>
      <c r="O8779"/>
      <c r="P8779"/>
      <c r="Q8779"/>
      <c r="R8779"/>
      <c r="S8779"/>
      <c r="T8779"/>
      <c r="U8779"/>
    </row>
    <row r="8780" spans="2:21" x14ac:dyDescent="0.35">
      <c r="B8780" s="8"/>
      <c r="C8780"/>
      <c r="D8780"/>
      <c r="E8780"/>
      <c r="F8780"/>
      <c r="G8780" s="6"/>
      <c r="H8780"/>
      <c r="I8780"/>
      <c r="J8780"/>
      <c r="K8780"/>
      <c r="L8780"/>
      <c r="M8780"/>
      <c r="N8780"/>
      <c r="O8780"/>
      <c r="P8780"/>
      <c r="Q8780"/>
      <c r="R8780"/>
      <c r="S8780"/>
      <c r="T8780"/>
      <c r="U8780"/>
    </row>
    <row r="8781" spans="2:21" x14ac:dyDescent="0.35">
      <c r="B8781" s="8"/>
      <c r="C8781"/>
      <c r="D8781"/>
      <c r="E8781"/>
      <c r="F8781"/>
      <c r="G8781" s="6"/>
      <c r="H8781"/>
      <c r="I8781"/>
      <c r="J8781"/>
      <c r="K8781"/>
      <c r="L8781"/>
      <c r="M8781"/>
      <c r="N8781"/>
      <c r="O8781"/>
      <c r="P8781"/>
      <c r="Q8781"/>
      <c r="R8781"/>
      <c r="S8781"/>
      <c r="T8781"/>
      <c r="U8781"/>
    </row>
    <row r="8782" spans="2:21" x14ac:dyDescent="0.35">
      <c r="B8782" s="8"/>
      <c r="C8782"/>
      <c r="D8782"/>
      <c r="E8782"/>
      <c r="F8782"/>
      <c r="G8782" s="6"/>
      <c r="H8782"/>
      <c r="I8782"/>
      <c r="J8782"/>
      <c r="K8782"/>
      <c r="L8782"/>
      <c r="M8782"/>
      <c r="N8782"/>
      <c r="O8782"/>
      <c r="P8782"/>
      <c r="Q8782"/>
      <c r="R8782"/>
      <c r="S8782"/>
      <c r="T8782"/>
      <c r="U8782"/>
    </row>
    <row r="8783" spans="2:21" x14ac:dyDescent="0.35">
      <c r="B8783" s="8"/>
      <c r="C8783"/>
      <c r="D8783"/>
      <c r="E8783"/>
      <c r="F8783"/>
      <c r="G8783" s="6"/>
      <c r="H8783"/>
      <c r="I8783"/>
      <c r="J8783"/>
      <c r="K8783"/>
      <c r="L8783"/>
      <c r="M8783"/>
      <c r="N8783"/>
      <c r="O8783"/>
      <c r="P8783"/>
      <c r="Q8783"/>
      <c r="R8783"/>
      <c r="S8783"/>
      <c r="T8783"/>
      <c r="U8783"/>
    </row>
    <row r="8784" spans="2:21" x14ac:dyDescent="0.35">
      <c r="B8784" s="8"/>
      <c r="C8784"/>
      <c r="D8784"/>
      <c r="E8784"/>
      <c r="F8784"/>
      <c r="G8784" s="6"/>
      <c r="H8784"/>
      <c r="I8784"/>
      <c r="J8784"/>
      <c r="K8784"/>
      <c r="L8784"/>
      <c r="M8784"/>
      <c r="N8784"/>
      <c r="O8784"/>
      <c r="P8784"/>
      <c r="Q8784"/>
      <c r="R8784"/>
      <c r="S8784"/>
      <c r="T8784"/>
      <c r="U8784"/>
    </row>
    <row r="8785" spans="2:21" x14ac:dyDescent="0.35">
      <c r="B8785" s="8"/>
      <c r="C8785"/>
      <c r="D8785"/>
      <c r="E8785"/>
      <c r="F8785"/>
      <c r="G8785" s="6"/>
      <c r="H8785"/>
      <c r="I8785"/>
      <c r="J8785"/>
      <c r="K8785"/>
      <c r="L8785"/>
      <c r="M8785"/>
      <c r="N8785"/>
      <c r="O8785"/>
      <c r="P8785"/>
      <c r="Q8785"/>
      <c r="R8785"/>
      <c r="S8785"/>
      <c r="T8785"/>
      <c r="U8785"/>
    </row>
    <row r="8786" spans="2:21" x14ac:dyDescent="0.35">
      <c r="B8786" s="8"/>
      <c r="C8786"/>
      <c r="D8786"/>
      <c r="E8786"/>
      <c r="F8786"/>
      <c r="G8786" s="6"/>
      <c r="H8786"/>
      <c r="I8786"/>
      <c r="J8786"/>
      <c r="K8786"/>
      <c r="L8786"/>
      <c r="M8786"/>
      <c r="N8786"/>
      <c r="O8786"/>
      <c r="P8786"/>
      <c r="Q8786"/>
      <c r="R8786"/>
      <c r="S8786"/>
      <c r="T8786"/>
      <c r="U8786"/>
    </row>
    <row r="8787" spans="2:21" x14ac:dyDescent="0.35">
      <c r="B8787" s="8"/>
      <c r="C8787"/>
      <c r="D8787"/>
      <c r="E8787"/>
      <c r="F8787"/>
      <c r="G8787" s="6"/>
      <c r="H8787"/>
      <c r="I8787"/>
      <c r="J8787"/>
      <c r="K8787"/>
      <c r="L8787"/>
      <c r="M8787"/>
      <c r="N8787"/>
      <c r="O8787"/>
      <c r="P8787"/>
      <c r="Q8787"/>
      <c r="R8787"/>
      <c r="S8787"/>
      <c r="T8787"/>
      <c r="U8787"/>
    </row>
    <row r="8788" spans="2:21" x14ac:dyDescent="0.35">
      <c r="B8788" s="8"/>
      <c r="C8788"/>
      <c r="D8788"/>
      <c r="E8788"/>
      <c r="F8788"/>
      <c r="G8788" s="6"/>
      <c r="H8788"/>
      <c r="I8788"/>
      <c r="J8788"/>
      <c r="K8788"/>
      <c r="L8788"/>
      <c r="M8788"/>
      <c r="N8788"/>
      <c r="O8788"/>
      <c r="P8788"/>
      <c r="Q8788"/>
      <c r="R8788"/>
      <c r="S8788"/>
      <c r="T8788"/>
      <c r="U8788"/>
    </row>
    <row r="8789" spans="2:21" x14ac:dyDescent="0.35">
      <c r="B8789" s="8"/>
      <c r="C8789"/>
      <c r="D8789"/>
      <c r="E8789"/>
      <c r="F8789"/>
      <c r="G8789" s="6"/>
      <c r="H8789"/>
      <c r="I8789"/>
      <c r="J8789"/>
      <c r="K8789"/>
      <c r="L8789"/>
      <c r="M8789"/>
      <c r="N8789"/>
      <c r="O8789"/>
      <c r="P8789"/>
      <c r="Q8789"/>
      <c r="R8789"/>
      <c r="S8789"/>
      <c r="T8789"/>
      <c r="U8789"/>
    </row>
    <row r="8790" spans="2:21" x14ac:dyDescent="0.35">
      <c r="B8790" s="8"/>
      <c r="C8790"/>
      <c r="D8790"/>
      <c r="E8790"/>
      <c r="F8790"/>
      <c r="G8790" s="6"/>
      <c r="H8790"/>
      <c r="I8790"/>
      <c r="J8790"/>
      <c r="K8790"/>
      <c r="L8790"/>
      <c r="M8790"/>
      <c r="N8790"/>
      <c r="O8790"/>
      <c r="P8790"/>
      <c r="Q8790"/>
      <c r="R8790"/>
      <c r="S8790"/>
      <c r="T8790"/>
      <c r="U8790"/>
    </row>
    <row r="8791" spans="2:21" x14ac:dyDescent="0.35">
      <c r="B8791" s="8"/>
      <c r="C8791"/>
      <c r="D8791"/>
      <c r="E8791"/>
      <c r="F8791"/>
      <c r="G8791" s="6"/>
      <c r="H8791"/>
      <c r="I8791"/>
      <c r="J8791"/>
      <c r="K8791"/>
      <c r="L8791"/>
      <c r="M8791"/>
      <c r="N8791"/>
      <c r="O8791"/>
      <c r="P8791"/>
      <c r="Q8791"/>
      <c r="R8791"/>
      <c r="S8791"/>
      <c r="T8791"/>
      <c r="U8791"/>
    </row>
    <row r="8792" spans="2:21" x14ac:dyDescent="0.35">
      <c r="B8792" s="8"/>
      <c r="C8792"/>
      <c r="D8792"/>
      <c r="E8792"/>
      <c r="F8792"/>
      <c r="G8792" s="6"/>
      <c r="H8792"/>
      <c r="I8792"/>
      <c r="J8792"/>
      <c r="K8792"/>
      <c r="L8792"/>
      <c r="M8792"/>
      <c r="N8792"/>
      <c r="O8792"/>
      <c r="P8792"/>
      <c r="Q8792"/>
      <c r="R8792"/>
      <c r="S8792"/>
      <c r="T8792"/>
      <c r="U8792"/>
    </row>
    <row r="8793" spans="2:21" x14ac:dyDescent="0.35">
      <c r="B8793" s="8"/>
      <c r="C8793"/>
      <c r="D8793"/>
      <c r="E8793"/>
      <c r="F8793"/>
      <c r="G8793" s="6"/>
      <c r="H8793"/>
      <c r="I8793"/>
      <c r="J8793"/>
      <c r="K8793"/>
      <c r="L8793"/>
      <c r="M8793"/>
      <c r="N8793"/>
      <c r="O8793"/>
      <c r="P8793"/>
      <c r="Q8793"/>
      <c r="R8793"/>
      <c r="S8793"/>
      <c r="T8793"/>
      <c r="U8793"/>
    </row>
    <row r="8794" spans="2:21" x14ac:dyDescent="0.35">
      <c r="B8794" s="8"/>
      <c r="C8794"/>
      <c r="D8794"/>
      <c r="E8794"/>
      <c r="F8794"/>
      <c r="G8794" s="6"/>
      <c r="H8794"/>
      <c r="I8794"/>
      <c r="J8794"/>
      <c r="K8794"/>
      <c r="L8794"/>
      <c r="M8794"/>
      <c r="N8794"/>
      <c r="O8794"/>
      <c r="P8794"/>
      <c r="Q8794"/>
      <c r="R8794"/>
      <c r="S8794"/>
      <c r="T8794"/>
      <c r="U8794"/>
    </row>
    <row r="8795" spans="2:21" x14ac:dyDescent="0.35">
      <c r="B8795" s="8"/>
      <c r="C8795"/>
      <c r="D8795"/>
      <c r="E8795"/>
      <c r="F8795"/>
      <c r="G8795" s="6"/>
      <c r="H8795"/>
      <c r="I8795"/>
      <c r="J8795"/>
      <c r="K8795"/>
      <c r="L8795"/>
      <c r="M8795"/>
      <c r="N8795"/>
      <c r="O8795"/>
      <c r="P8795"/>
      <c r="Q8795"/>
      <c r="R8795"/>
      <c r="S8795"/>
      <c r="T8795"/>
      <c r="U8795"/>
    </row>
    <row r="8796" spans="2:21" x14ac:dyDescent="0.35">
      <c r="B8796" s="8"/>
      <c r="C8796"/>
      <c r="D8796"/>
      <c r="E8796"/>
      <c r="F8796"/>
      <c r="G8796" s="6"/>
      <c r="H8796"/>
      <c r="I8796"/>
      <c r="J8796"/>
      <c r="K8796"/>
      <c r="L8796"/>
      <c r="M8796"/>
      <c r="N8796"/>
      <c r="O8796"/>
      <c r="P8796"/>
      <c r="Q8796"/>
      <c r="R8796"/>
      <c r="S8796"/>
      <c r="T8796"/>
      <c r="U8796"/>
    </row>
    <row r="8797" spans="2:21" x14ac:dyDescent="0.35">
      <c r="B8797" s="8"/>
      <c r="C8797"/>
      <c r="D8797"/>
      <c r="E8797"/>
      <c r="F8797"/>
      <c r="G8797" s="6"/>
      <c r="H8797"/>
      <c r="I8797"/>
      <c r="J8797"/>
      <c r="K8797"/>
      <c r="L8797"/>
      <c r="M8797"/>
      <c r="N8797"/>
      <c r="O8797"/>
      <c r="P8797"/>
      <c r="Q8797"/>
      <c r="R8797"/>
      <c r="S8797"/>
      <c r="T8797"/>
      <c r="U8797"/>
    </row>
    <row r="8798" spans="2:21" x14ac:dyDescent="0.35">
      <c r="B8798" s="8"/>
      <c r="C8798"/>
      <c r="D8798"/>
      <c r="E8798"/>
      <c r="F8798"/>
      <c r="G8798" s="6"/>
      <c r="H8798"/>
      <c r="I8798"/>
      <c r="J8798"/>
      <c r="K8798"/>
      <c r="L8798"/>
      <c r="M8798"/>
      <c r="N8798"/>
      <c r="O8798"/>
      <c r="P8798"/>
      <c r="Q8798"/>
      <c r="R8798"/>
      <c r="S8798"/>
      <c r="T8798"/>
      <c r="U8798"/>
    </row>
    <row r="8799" spans="2:21" x14ac:dyDescent="0.35">
      <c r="B8799" s="8"/>
      <c r="C8799"/>
      <c r="D8799"/>
      <c r="E8799"/>
      <c r="F8799"/>
      <c r="G8799" s="6"/>
      <c r="H8799"/>
      <c r="I8799"/>
      <c r="J8799"/>
      <c r="K8799"/>
      <c r="L8799"/>
      <c r="M8799"/>
      <c r="N8799"/>
      <c r="O8799"/>
      <c r="P8799"/>
      <c r="Q8799"/>
      <c r="R8799"/>
      <c r="S8799"/>
      <c r="T8799"/>
      <c r="U8799"/>
    </row>
    <row r="8800" spans="2:21" x14ac:dyDescent="0.35">
      <c r="B8800" s="8"/>
      <c r="C8800"/>
      <c r="D8800"/>
      <c r="E8800"/>
      <c r="F8800"/>
      <c r="G8800" s="6"/>
      <c r="H8800"/>
      <c r="I8800"/>
      <c r="J8800"/>
      <c r="K8800"/>
      <c r="L8800"/>
      <c r="M8800"/>
      <c r="N8800"/>
      <c r="O8800"/>
      <c r="P8800"/>
      <c r="Q8800"/>
      <c r="R8800"/>
      <c r="S8800"/>
      <c r="T8800"/>
      <c r="U8800"/>
    </row>
    <row r="8801" spans="2:21" x14ac:dyDescent="0.35">
      <c r="B8801" s="8"/>
      <c r="C8801"/>
      <c r="D8801"/>
      <c r="E8801"/>
      <c r="F8801"/>
      <c r="G8801" s="6"/>
      <c r="H8801"/>
      <c r="I8801"/>
      <c r="J8801"/>
      <c r="K8801"/>
      <c r="L8801"/>
      <c r="M8801"/>
      <c r="N8801"/>
      <c r="O8801"/>
      <c r="P8801"/>
      <c r="Q8801"/>
      <c r="R8801"/>
      <c r="S8801"/>
      <c r="T8801"/>
      <c r="U8801"/>
    </row>
    <row r="8802" spans="2:21" x14ac:dyDescent="0.35">
      <c r="B8802" s="8"/>
      <c r="C8802"/>
      <c r="D8802"/>
      <c r="E8802"/>
      <c r="F8802"/>
      <c r="G8802" s="6"/>
      <c r="H8802"/>
      <c r="I8802"/>
      <c r="J8802"/>
      <c r="K8802"/>
      <c r="L8802"/>
      <c r="M8802"/>
      <c r="N8802"/>
      <c r="O8802"/>
      <c r="P8802"/>
      <c r="Q8802"/>
      <c r="R8802"/>
      <c r="S8802"/>
      <c r="T8802"/>
      <c r="U8802"/>
    </row>
    <row r="8803" spans="2:21" x14ac:dyDescent="0.35">
      <c r="B8803" s="8"/>
      <c r="C8803"/>
      <c r="D8803"/>
      <c r="E8803"/>
      <c r="F8803"/>
      <c r="G8803" s="6"/>
      <c r="H8803"/>
      <c r="I8803"/>
      <c r="J8803"/>
      <c r="K8803"/>
      <c r="L8803"/>
      <c r="M8803"/>
      <c r="N8803"/>
      <c r="O8803"/>
      <c r="P8803"/>
      <c r="Q8803"/>
      <c r="R8803"/>
      <c r="S8803"/>
      <c r="T8803"/>
      <c r="U8803"/>
    </row>
    <row r="8804" spans="2:21" x14ac:dyDescent="0.35">
      <c r="B8804" s="8"/>
      <c r="C8804"/>
      <c r="D8804"/>
      <c r="E8804"/>
      <c r="F8804"/>
      <c r="G8804" s="6"/>
      <c r="H8804"/>
      <c r="I8804"/>
      <c r="J8804"/>
      <c r="K8804"/>
      <c r="L8804"/>
      <c r="M8804"/>
      <c r="N8804"/>
      <c r="O8804"/>
      <c r="P8804"/>
      <c r="Q8804"/>
      <c r="R8804"/>
      <c r="S8804"/>
      <c r="T8804"/>
      <c r="U8804"/>
    </row>
    <row r="8805" spans="2:21" x14ac:dyDescent="0.35">
      <c r="B8805" s="8"/>
      <c r="C8805"/>
      <c r="D8805"/>
      <c r="E8805"/>
      <c r="F8805"/>
      <c r="G8805" s="6"/>
      <c r="H8805"/>
      <c r="I8805"/>
      <c r="J8805"/>
      <c r="K8805"/>
      <c r="L8805"/>
      <c r="M8805"/>
      <c r="N8805"/>
      <c r="O8805"/>
      <c r="P8805"/>
      <c r="Q8805"/>
      <c r="R8805"/>
      <c r="S8805"/>
      <c r="T8805"/>
      <c r="U8805"/>
    </row>
    <row r="8806" spans="2:21" x14ac:dyDescent="0.35">
      <c r="B8806" s="8"/>
      <c r="C8806"/>
      <c r="D8806"/>
      <c r="E8806"/>
      <c r="F8806"/>
      <c r="G8806" s="6"/>
      <c r="H8806"/>
      <c r="I8806"/>
      <c r="J8806"/>
      <c r="K8806"/>
      <c r="L8806"/>
      <c r="M8806"/>
      <c r="N8806"/>
      <c r="O8806"/>
      <c r="P8806"/>
      <c r="Q8806"/>
      <c r="R8806"/>
      <c r="S8806"/>
      <c r="T8806"/>
      <c r="U8806"/>
    </row>
    <row r="8807" spans="2:21" x14ac:dyDescent="0.35">
      <c r="B8807" s="8"/>
      <c r="C8807"/>
      <c r="D8807"/>
      <c r="E8807"/>
      <c r="F8807"/>
      <c r="G8807" s="6"/>
      <c r="H8807"/>
      <c r="I8807"/>
      <c r="J8807"/>
      <c r="K8807"/>
      <c r="L8807"/>
      <c r="M8807"/>
      <c r="N8807"/>
      <c r="O8807"/>
      <c r="P8807"/>
      <c r="Q8807"/>
      <c r="R8807"/>
      <c r="S8807"/>
      <c r="T8807"/>
      <c r="U8807"/>
    </row>
    <row r="8808" spans="2:21" x14ac:dyDescent="0.35">
      <c r="B8808" s="8"/>
      <c r="C8808"/>
      <c r="D8808"/>
      <c r="E8808"/>
      <c r="F8808"/>
      <c r="G8808" s="6"/>
      <c r="H8808"/>
      <c r="I8808"/>
      <c r="J8808"/>
      <c r="K8808"/>
      <c r="L8808"/>
      <c r="M8808"/>
      <c r="N8808"/>
      <c r="O8808"/>
      <c r="P8808"/>
      <c r="Q8808"/>
      <c r="R8808"/>
      <c r="S8808"/>
      <c r="T8808"/>
      <c r="U8808"/>
    </row>
    <row r="8809" spans="2:21" x14ac:dyDescent="0.35">
      <c r="B8809" s="8"/>
      <c r="C8809"/>
      <c r="D8809"/>
      <c r="E8809"/>
      <c r="F8809"/>
      <c r="G8809" s="6"/>
      <c r="H8809"/>
      <c r="I8809"/>
      <c r="J8809"/>
      <c r="K8809"/>
      <c r="L8809"/>
      <c r="M8809"/>
      <c r="N8809"/>
      <c r="O8809"/>
      <c r="P8809"/>
      <c r="Q8809"/>
      <c r="R8809"/>
      <c r="S8809"/>
      <c r="T8809"/>
      <c r="U8809"/>
    </row>
    <row r="8810" spans="2:21" x14ac:dyDescent="0.35">
      <c r="B8810" s="8"/>
      <c r="C8810"/>
      <c r="D8810"/>
      <c r="E8810"/>
      <c r="F8810"/>
      <c r="G8810" s="6"/>
      <c r="H8810"/>
      <c r="I8810"/>
      <c r="J8810"/>
      <c r="K8810"/>
      <c r="L8810"/>
      <c r="M8810"/>
      <c r="N8810"/>
      <c r="O8810"/>
      <c r="P8810"/>
      <c r="Q8810"/>
      <c r="R8810"/>
      <c r="S8810"/>
      <c r="T8810"/>
      <c r="U8810"/>
    </row>
    <row r="8811" spans="2:21" x14ac:dyDescent="0.35">
      <c r="B8811" s="8"/>
      <c r="C8811"/>
      <c r="D8811"/>
      <c r="E8811"/>
      <c r="F8811"/>
      <c r="G8811" s="6"/>
      <c r="H8811"/>
      <c r="I8811"/>
      <c r="J8811"/>
      <c r="K8811"/>
      <c r="L8811"/>
      <c r="M8811"/>
      <c r="N8811"/>
      <c r="O8811"/>
      <c r="P8811"/>
      <c r="Q8811"/>
      <c r="R8811"/>
      <c r="S8811"/>
      <c r="T8811"/>
      <c r="U8811"/>
    </row>
    <row r="8812" spans="2:21" x14ac:dyDescent="0.35">
      <c r="B8812" s="8"/>
      <c r="C8812"/>
      <c r="D8812"/>
      <c r="E8812"/>
      <c r="F8812"/>
      <c r="G8812" s="6"/>
      <c r="H8812"/>
      <c r="I8812"/>
      <c r="J8812"/>
      <c r="K8812"/>
      <c r="L8812"/>
      <c r="M8812"/>
      <c r="N8812"/>
      <c r="O8812"/>
      <c r="P8812"/>
      <c r="Q8812"/>
      <c r="R8812"/>
      <c r="S8812"/>
      <c r="T8812"/>
      <c r="U8812"/>
    </row>
    <row r="8813" spans="2:21" x14ac:dyDescent="0.35">
      <c r="B8813" s="8"/>
      <c r="C8813"/>
      <c r="D8813"/>
      <c r="E8813"/>
      <c r="F8813"/>
      <c r="G8813" s="6"/>
      <c r="H8813"/>
      <c r="I8813"/>
      <c r="J8813"/>
      <c r="K8813"/>
      <c r="L8813"/>
      <c r="M8813"/>
      <c r="N8813"/>
      <c r="O8813"/>
      <c r="P8813"/>
      <c r="Q8813"/>
      <c r="R8813"/>
      <c r="S8813"/>
      <c r="T8813"/>
      <c r="U8813"/>
    </row>
    <row r="8814" spans="2:21" x14ac:dyDescent="0.35">
      <c r="B8814" s="8"/>
      <c r="C8814"/>
      <c r="D8814"/>
      <c r="E8814"/>
      <c r="F8814"/>
      <c r="G8814" s="6"/>
      <c r="H8814"/>
      <c r="I8814"/>
      <c r="J8814"/>
      <c r="K8814"/>
      <c r="L8814"/>
      <c r="M8814"/>
      <c r="N8814"/>
      <c r="O8814"/>
      <c r="P8814"/>
      <c r="Q8814"/>
      <c r="R8814"/>
      <c r="S8814"/>
      <c r="T8814"/>
      <c r="U8814"/>
    </row>
    <row r="8815" spans="2:21" x14ac:dyDescent="0.35">
      <c r="B8815" s="8"/>
      <c r="C8815"/>
      <c r="D8815"/>
      <c r="E8815"/>
      <c r="F8815"/>
      <c r="G8815" s="6"/>
      <c r="H8815"/>
      <c r="I8815"/>
      <c r="J8815"/>
      <c r="K8815"/>
      <c r="L8815"/>
      <c r="M8815"/>
      <c r="N8815"/>
      <c r="O8815"/>
      <c r="P8815"/>
      <c r="Q8815"/>
      <c r="R8815"/>
      <c r="S8815"/>
      <c r="T8815"/>
      <c r="U8815"/>
    </row>
    <row r="8816" spans="2:21" x14ac:dyDescent="0.35">
      <c r="B8816" s="8"/>
      <c r="C8816"/>
      <c r="D8816"/>
      <c r="E8816"/>
      <c r="F8816"/>
      <c r="G8816" s="6"/>
      <c r="H8816"/>
      <c r="I8816"/>
      <c r="J8816"/>
      <c r="K8816"/>
      <c r="L8816"/>
      <c r="M8816"/>
      <c r="N8816"/>
      <c r="O8816"/>
      <c r="P8816"/>
      <c r="Q8816"/>
      <c r="R8816"/>
      <c r="S8816"/>
      <c r="T8816"/>
      <c r="U8816"/>
    </row>
    <row r="8817" spans="2:21" x14ac:dyDescent="0.35">
      <c r="B8817" s="8"/>
      <c r="C8817"/>
      <c r="D8817"/>
      <c r="E8817"/>
      <c r="F8817"/>
      <c r="G8817" s="6"/>
      <c r="H8817"/>
      <c r="I8817"/>
      <c r="J8817"/>
      <c r="K8817"/>
      <c r="L8817"/>
      <c r="M8817"/>
      <c r="N8817"/>
      <c r="O8817"/>
      <c r="P8817"/>
      <c r="Q8817"/>
      <c r="R8817"/>
      <c r="S8817"/>
      <c r="T8817"/>
      <c r="U8817"/>
    </row>
    <row r="8818" spans="2:21" x14ac:dyDescent="0.35">
      <c r="B8818" s="8"/>
      <c r="C8818"/>
      <c r="D8818"/>
      <c r="E8818"/>
      <c r="F8818"/>
      <c r="G8818" s="6"/>
      <c r="H8818"/>
      <c r="I8818"/>
      <c r="J8818"/>
      <c r="K8818"/>
      <c r="L8818"/>
      <c r="M8818"/>
      <c r="N8818"/>
      <c r="O8818"/>
      <c r="P8818"/>
      <c r="Q8818"/>
      <c r="R8818"/>
      <c r="S8818"/>
      <c r="T8818"/>
      <c r="U8818"/>
    </row>
    <row r="8819" spans="2:21" x14ac:dyDescent="0.35">
      <c r="B8819" s="8"/>
      <c r="C8819"/>
      <c r="D8819"/>
      <c r="E8819"/>
      <c r="F8819"/>
      <c r="G8819" s="6"/>
      <c r="H8819"/>
      <c r="I8819"/>
      <c r="J8819"/>
      <c r="K8819"/>
      <c r="L8819"/>
      <c r="M8819"/>
      <c r="N8819"/>
      <c r="O8819"/>
      <c r="P8819"/>
      <c r="Q8819"/>
      <c r="R8819"/>
      <c r="S8819"/>
      <c r="T8819"/>
      <c r="U8819"/>
    </row>
    <row r="8820" spans="2:21" x14ac:dyDescent="0.35">
      <c r="B8820" s="8"/>
      <c r="C8820"/>
      <c r="D8820"/>
      <c r="E8820"/>
      <c r="F8820"/>
      <c r="G8820" s="6"/>
      <c r="H8820"/>
      <c r="I8820"/>
      <c r="J8820"/>
      <c r="K8820"/>
      <c r="L8820"/>
      <c r="M8820"/>
      <c r="N8820"/>
      <c r="O8820"/>
      <c r="P8820"/>
      <c r="Q8820"/>
      <c r="R8820"/>
      <c r="S8820"/>
      <c r="T8820"/>
      <c r="U8820"/>
    </row>
    <row r="8821" spans="2:21" x14ac:dyDescent="0.35">
      <c r="B8821" s="8"/>
      <c r="C8821"/>
      <c r="D8821"/>
      <c r="E8821"/>
      <c r="F8821"/>
      <c r="G8821" s="6"/>
      <c r="H8821"/>
      <c r="I8821"/>
      <c r="J8821"/>
      <c r="K8821"/>
      <c r="L8821"/>
      <c r="M8821"/>
      <c r="N8821"/>
      <c r="O8821"/>
      <c r="P8821"/>
      <c r="Q8821"/>
      <c r="R8821"/>
      <c r="S8821"/>
      <c r="T8821"/>
      <c r="U8821"/>
    </row>
    <row r="8822" spans="2:21" x14ac:dyDescent="0.35">
      <c r="B8822" s="8"/>
      <c r="C8822"/>
      <c r="D8822"/>
      <c r="E8822"/>
      <c r="F8822"/>
      <c r="G8822" s="6"/>
      <c r="H8822"/>
      <c r="I8822"/>
      <c r="J8822"/>
      <c r="K8822"/>
      <c r="L8822"/>
      <c r="M8822"/>
      <c r="N8822"/>
      <c r="O8822"/>
      <c r="P8822"/>
      <c r="Q8822"/>
      <c r="R8822"/>
      <c r="S8822"/>
      <c r="T8822"/>
      <c r="U8822"/>
    </row>
    <row r="8823" spans="2:21" x14ac:dyDescent="0.35">
      <c r="B8823" s="8"/>
      <c r="C8823"/>
      <c r="D8823"/>
      <c r="E8823"/>
      <c r="F8823"/>
      <c r="G8823" s="6"/>
      <c r="H8823"/>
      <c r="I8823"/>
      <c r="J8823"/>
      <c r="K8823"/>
      <c r="L8823"/>
      <c r="M8823"/>
      <c r="N8823"/>
      <c r="O8823"/>
      <c r="P8823"/>
      <c r="Q8823"/>
      <c r="R8823"/>
      <c r="S8823"/>
      <c r="T8823"/>
      <c r="U8823"/>
    </row>
    <row r="8824" spans="2:21" x14ac:dyDescent="0.35">
      <c r="B8824" s="8"/>
      <c r="C8824"/>
      <c r="D8824"/>
      <c r="E8824"/>
      <c r="F8824"/>
      <c r="G8824" s="6"/>
      <c r="H8824"/>
      <c r="I8824"/>
      <c r="J8824"/>
      <c r="K8824"/>
      <c r="L8824"/>
      <c r="M8824"/>
      <c r="N8824"/>
      <c r="O8824"/>
      <c r="P8824"/>
      <c r="Q8824"/>
      <c r="R8824"/>
      <c r="S8824"/>
      <c r="T8824"/>
      <c r="U8824"/>
    </row>
    <row r="8825" spans="2:21" x14ac:dyDescent="0.35">
      <c r="B8825" s="8"/>
      <c r="C8825"/>
      <c r="D8825"/>
      <c r="E8825"/>
      <c r="F8825"/>
      <c r="G8825" s="6"/>
      <c r="H8825"/>
      <c r="I8825"/>
      <c r="J8825"/>
      <c r="K8825"/>
      <c r="L8825"/>
      <c r="M8825"/>
      <c r="N8825"/>
      <c r="O8825"/>
      <c r="P8825"/>
      <c r="Q8825"/>
      <c r="R8825"/>
      <c r="S8825"/>
      <c r="T8825"/>
      <c r="U8825"/>
    </row>
    <row r="8826" spans="2:21" x14ac:dyDescent="0.35">
      <c r="B8826" s="8"/>
      <c r="C8826"/>
      <c r="D8826"/>
      <c r="E8826"/>
      <c r="F8826"/>
      <c r="G8826" s="6"/>
      <c r="H8826"/>
      <c r="I8826"/>
      <c r="J8826"/>
      <c r="K8826"/>
      <c r="L8826"/>
      <c r="M8826"/>
      <c r="N8826"/>
      <c r="O8826"/>
      <c r="P8826"/>
      <c r="Q8826"/>
      <c r="R8826"/>
      <c r="S8826"/>
      <c r="T8826"/>
      <c r="U8826"/>
    </row>
    <row r="8827" spans="2:21" x14ac:dyDescent="0.35">
      <c r="B8827" s="8"/>
      <c r="C8827"/>
      <c r="D8827"/>
      <c r="E8827"/>
      <c r="F8827"/>
      <c r="G8827" s="6"/>
      <c r="H8827"/>
      <c r="I8827"/>
      <c r="J8827"/>
      <c r="K8827"/>
      <c r="L8827"/>
      <c r="M8827"/>
      <c r="N8827"/>
      <c r="O8827"/>
      <c r="P8827"/>
      <c r="Q8827"/>
      <c r="R8827"/>
      <c r="S8827"/>
      <c r="T8827"/>
      <c r="U8827"/>
    </row>
    <row r="8828" spans="2:21" x14ac:dyDescent="0.35">
      <c r="B8828" s="8"/>
      <c r="C8828"/>
      <c r="D8828"/>
      <c r="E8828"/>
      <c r="F8828"/>
      <c r="G8828" s="6"/>
      <c r="H8828"/>
      <c r="I8828"/>
      <c r="J8828"/>
      <c r="K8828"/>
      <c r="L8828"/>
      <c r="M8828"/>
      <c r="N8828"/>
      <c r="O8828"/>
      <c r="P8828"/>
      <c r="Q8828"/>
      <c r="R8828"/>
      <c r="S8828"/>
      <c r="T8828"/>
      <c r="U8828"/>
    </row>
    <row r="8829" spans="2:21" x14ac:dyDescent="0.35">
      <c r="B8829" s="8"/>
      <c r="C8829"/>
      <c r="D8829"/>
      <c r="E8829"/>
      <c r="F8829"/>
      <c r="G8829" s="6"/>
      <c r="H8829"/>
      <c r="I8829"/>
      <c r="J8829"/>
      <c r="K8829"/>
      <c r="L8829"/>
      <c r="M8829"/>
      <c r="N8829"/>
      <c r="O8829"/>
      <c r="P8829"/>
      <c r="Q8829"/>
      <c r="R8829"/>
      <c r="S8829"/>
      <c r="T8829"/>
      <c r="U8829"/>
    </row>
    <row r="8830" spans="2:21" x14ac:dyDescent="0.35">
      <c r="B8830" s="8"/>
      <c r="C8830"/>
      <c r="D8830"/>
      <c r="E8830"/>
      <c r="F8830"/>
      <c r="G8830" s="6"/>
      <c r="H8830"/>
      <c r="I8830"/>
      <c r="J8830"/>
      <c r="K8830"/>
      <c r="L8830"/>
      <c r="M8830"/>
      <c r="N8830"/>
      <c r="O8830"/>
      <c r="P8830"/>
      <c r="Q8830"/>
      <c r="R8830"/>
      <c r="S8830"/>
      <c r="T8830"/>
      <c r="U8830"/>
    </row>
    <row r="8831" spans="2:21" x14ac:dyDescent="0.35">
      <c r="B8831" s="8"/>
      <c r="C8831"/>
      <c r="D8831"/>
      <c r="E8831"/>
      <c r="F8831"/>
      <c r="G8831" s="6"/>
      <c r="H8831"/>
      <c r="I8831"/>
      <c r="J8831"/>
      <c r="K8831"/>
      <c r="L8831"/>
      <c r="M8831"/>
      <c r="N8831"/>
      <c r="O8831"/>
      <c r="P8831"/>
      <c r="Q8831"/>
      <c r="R8831"/>
      <c r="S8831"/>
      <c r="T8831"/>
      <c r="U8831"/>
    </row>
    <row r="8832" spans="2:21" x14ac:dyDescent="0.35">
      <c r="B8832" s="8"/>
      <c r="C8832"/>
      <c r="D8832"/>
      <c r="E8832"/>
      <c r="F8832"/>
      <c r="G8832" s="6"/>
      <c r="H8832"/>
      <c r="I8832"/>
      <c r="J8832"/>
      <c r="K8832"/>
      <c r="L8832"/>
      <c r="M8832"/>
      <c r="N8832"/>
      <c r="O8832"/>
      <c r="P8832"/>
      <c r="Q8832"/>
      <c r="R8832"/>
      <c r="S8832"/>
      <c r="T8832"/>
      <c r="U8832"/>
    </row>
    <row r="8833" spans="2:21" x14ac:dyDescent="0.35">
      <c r="B8833" s="8"/>
      <c r="C8833"/>
      <c r="D8833"/>
      <c r="E8833"/>
      <c r="F8833"/>
      <c r="G8833" s="6"/>
      <c r="H8833"/>
      <c r="I8833"/>
      <c r="J8833"/>
      <c r="K8833"/>
      <c r="L8833"/>
      <c r="M8833"/>
      <c r="N8833"/>
      <c r="O8833"/>
      <c r="P8833"/>
      <c r="Q8833"/>
      <c r="R8833"/>
      <c r="S8833"/>
      <c r="T8833"/>
      <c r="U8833"/>
    </row>
    <row r="8834" spans="2:21" x14ac:dyDescent="0.35">
      <c r="B8834" s="8"/>
      <c r="C8834"/>
      <c r="D8834"/>
      <c r="E8834"/>
      <c r="F8834"/>
      <c r="G8834" s="6"/>
      <c r="H8834"/>
      <c r="I8834"/>
      <c r="J8834"/>
      <c r="K8834"/>
      <c r="L8834"/>
      <c r="M8834"/>
      <c r="N8834"/>
      <c r="O8834"/>
      <c r="P8834"/>
      <c r="Q8834"/>
      <c r="R8834"/>
      <c r="S8834"/>
      <c r="T8834"/>
      <c r="U8834"/>
    </row>
    <row r="8835" spans="2:21" x14ac:dyDescent="0.35">
      <c r="B8835" s="8"/>
      <c r="C8835"/>
      <c r="D8835"/>
      <c r="E8835"/>
      <c r="F8835"/>
      <c r="G8835" s="6"/>
      <c r="H8835"/>
      <c r="I8835"/>
      <c r="J8835"/>
      <c r="K8835"/>
      <c r="L8835"/>
      <c r="M8835"/>
      <c r="N8835"/>
      <c r="O8835"/>
      <c r="P8835"/>
      <c r="Q8835"/>
      <c r="R8835"/>
      <c r="S8835"/>
      <c r="T8835"/>
      <c r="U8835"/>
    </row>
    <row r="8836" spans="2:21" x14ac:dyDescent="0.35">
      <c r="B8836" s="8"/>
      <c r="C8836"/>
      <c r="D8836"/>
      <c r="E8836"/>
      <c r="F8836"/>
      <c r="G8836" s="6"/>
      <c r="H8836"/>
      <c r="I8836"/>
      <c r="J8836"/>
      <c r="K8836"/>
      <c r="L8836"/>
      <c r="M8836"/>
      <c r="N8836"/>
      <c r="O8836"/>
      <c r="P8836"/>
      <c r="Q8836"/>
      <c r="R8836"/>
      <c r="S8836"/>
      <c r="T8836"/>
      <c r="U8836"/>
    </row>
    <row r="8837" spans="2:21" x14ac:dyDescent="0.35">
      <c r="B8837" s="8"/>
      <c r="C8837"/>
      <c r="D8837"/>
      <c r="E8837"/>
      <c r="F8837"/>
      <c r="G8837" s="6"/>
      <c r="H8837"/>
      <c r="I8837"/>
      <c r="J8837"/>
      <c r="K8837"/>
      <c r="L8837"/>
      <c r="M8837"/>
      <c r="N8837"/>
      <c r="O8837"/>
      <c r="P8837"/>
      <c r="Q8837"/>
      <c r="R8837"/>
      <c r="S8837"/>
      <c r="T8837"/>
      <c r="U8837"/>
    </row>
    <row r="8838" spans="2:21" x14ac:dyDescent="0.35">
      <c r="B8838" s="8"/>
      <c r="C8838"/>
      <c r="D8838"/>
      <c r="E8838"/>
      <c r="F8838"/>
      <c r="G8838" s="6"/>
      <c r="H8838"/>
      <c r="I8838"/>
      <c r="J8838"/>
      <c r="K8838"/>
      <c r="L8838"/>
      <c r="M8838"/>
      <c r="N8838"/>
      <c r="O8838"/>
      <c r="P8838"/>
      <c r="Q8838"/>
      <c r="R8838"/>
      <c r="S8838"/>
      <c r="T8838"/>
      <c r="U8838"/>
    </row>
    <row r="8839" spans="2:21" x14ac:dyDescent="0.35">
      <c r="B8839" s="8"/>
      <c r="C8839"/>
      <c r="D8839"/>
      <c r="E8839"/>
      <c r="F8839"/>
      <c r="G8839" s="6"/>
      <c r="H8839"/>
      <c r="I8839"/>
      <c r="J8839"/>
      <c r="K8839"/>
      <c r="L8839"/>
      <c r="M8839"/>
      <c r="N8839"/>
      <c r="O8839"/>
      <c r="P8839"/>
      <c r="Q8839"/>
      <c r="R8839"/>
      <c r="S8839"/>
      <c r="T8839"/>
      <c r="U8839"/>
    </row>
    <row r="8840" spans="2:21" x14ac:dyDescent="0.35">
      <c r="B8840" s="8"/>
      <c r="C8840"/>
      <c r="D8840"/>
      <c r="E8840"/>
      <c r="F8840"/>
      <c r="G8840" s="6"/>
      <c r="H8840"/>
      <c r="I8840"/>
      <c r="J8840"/>
      <c r="K8840"/>
      <c r="L8840"/>
      <c r="M8840"/>
      <c r="N8840"/>
      <c r="O8840"/>
      <c r="P8840"/>
      <c r="Q8840"/>
      <c r="R8840"/>
      <c r="S8840"/>
      <c r="T8840"/>
      <c r="U8840"/>
    </row>
    <row r="8841" spans="2:21" x14ac:dyDescent="0.35">
      <c r="B8841" s="8"/>
      <c r="C8841"/>
      <c r="D8841"/>
      <c r="E8841"/>
      <c r="F8841"/>
      <c r="G8841" s="6"/>
      <c r="H8841"/>
      <c r="I8841"/>
      <c r="J8841"/>
      <c r="K8841"/>
      <c r="L8841"/>
      <c r="M8841"/>
      <c r="N8841"/>
      <c r="O8841"/>
      <c r="P8841"/>
      <c r="Q8841"/>
      <c r="R8841"/>
      <c r="S8841"/>
      <c r="T8841"/>
      <c r="U8841"/>
    </row>
    <row r="8842" spans="2:21" x14ac:dyDescent="0.35">
      <c r="B8842" s="8"/>
      <c r="C8842"/>
      <c r="D8842"/>
      <c r="E8842"/>
      <c r="F8842"/>
      <c r="G8842" s="6"/>
      <c r="H8842"/>
      <c r="I8842"/>
      <c r="J8842"/>
      <c r="K8842"/>
      <c r="L8842"/>
      <c r="M8842"/>
      <c r="N8842"/>
      <c r="O8842"/>
      <c r="P8842"/>
      <c r="Q8842"/>
      <c r="R8842"/>
      <c r="S8842"/>
      <c r="T8842"/>
      <c r="U8842"/>
    </row>
    <row r="8843" spans="2:21" x14ac:dyDescent="0.35">
      <c r="B8843" s="8"/>
      <c r="C8843"/>
      <c r="D8843"/>
      <c r="E8843"/>
      <c r="F8843"/>
      <c r="G8843" s="6"/>
      <c r="H8843"/>
      <c r="I8843"/>
      <c r="J8843"/>
      <c r="K8843"/>
      <c r="L8843"/>
      <c r="M8843"/>
      <c r="N8843"/>
      <c r="O8843"/>
      <c r="P8843"/>
      <c r="Q8843"/>
      <c r="R8843"/>
      <c r="S8843"/>
      <c r="T8843"/>
      <c r="U8843"/>
    </row>
    <row r="8844" spans="2:21" x14ac:dyDescent="0.35">
      <c r="B8844" s="8"/>
      <c r="C8844"/>
      <c r="D8844"/>
      <c r="E8844"/>
      <c r="F8844"/>
      <c r="G8844" s="6"/>
      <c r="H8844"/>
      <c r="I8844"/>
      <c r="J8844"/>
      <c r="K8844"/>
      <c r="L8844"/>
      <c r="M8844"/>
      <c r="N8844"/>
      <c r="O8844"/>
      <c r="P8844"/>
      <c r="Q8844"/>
      <c r="R8844"/>
      <c r="S8844"/>
      <c r="T8844"/>
      <c r="U8844"/>
    </row>
    <row r="8845" spans="2:21" x14ac:dyDescent="0.35">
      <c r="B8845" s="8"/>
      <c r="C8845"/>
      <c r="D8845"/>
      <c r="E8845"/>
      <c r="F8845"/>
      <c r="G8845" s="6"/>
      <c r="H8845"/>
      <c r="I8845"/>
      <c r="J8845"/>
      <c r="K8845"/>
      <c r="L8845"/>
      <c r="M8845"/>
      <c r="N8845"/>
      <c r="O8845"/>
      <c r="P8845"/>
      <c r="Q8845"/>
      <c r="R8845"/>
      <c r="S8845"/>
      <c r="T8845"/>
      <c r="U8845"/>
    </row>
    <row r="8846" spans="2:21" x14ac:dyDescent="0.35">
      <c r="B8846" s="8"/>
      <c r="C8846"/>
      <c r="D8846"/>
      <c r="E8846"/>
      <c r="F8846"/>
      <c r="G8846" s="6"/>
      <c r="H8846"/>
      <c r="I8846"/>
      <c r="J8846"/>
      <c r="K8846"/>
      <c r="L8846"/>
      <c r="M8846"/>
      <c r="N8846"/>
      <c r="O8846"/>
      <c r="P8846"/>
      <c r="Q8846"/>
      <c r="R8846"/>
      <c r="S8846"/>
      <c r="T8846"/>
      <c r="U8846"/>
    </row>
    <row r="8847" spans="2:21" x14ac:dyDescent="0.35">
      <c r="B8847" s="8"/>
      <c r="C8847"/>
      <c r="D8847"/>
      <c r="E8847"/>
      <c r="F8847"/>
      <c r="G8847" s="6"/>
      <c r="H8847"/>
      <c r="I8847"/>
      <c r="J8847"/>
      <c r="K8847"/>
      <c r="L8847"/>
      <c r="M8847"/>
      <c r="N8847"/>
      <c r="O8847"/>
      <c r="P8847"/>
      <c r="Q8847"/>
      <c r="R8847"/>
      <c r="S8847"/>
      <c r="T8847"/>
      <c r="U8847"/>
    </row>
    <row r="8848" spans="2:21" x14ac:dyDescent="0.35">
      <c r="B8848" s="8"/>
      <c r="C8848"/>
      <c r="D8848"/>
      <c r="E8848"/>
      <c r="F8848"/>
      <c r="G8848" s="6"/>
      <c r="H8848"/>
      <c r="I8848"/>
      <c r="J8848"/>
      <c r="K8848"/>
      <c r="L8848"/>
      <c r="M8848"/>
      <c r="N8848"/>
      <c r="O8848"/>
      <c r="P8848"/>
      <c r="Q8848"/>
      <c r="R8848"/>
      <c r="S8848"/>
      <c r="T8848"/>
      <c r="U8848"/>
    </row>
    <row r="8849" spans="2:21" x14ac:dyDescent="0.35">
      <c r="B8849" s="8"/>
      <c r="C8849"/>
      <c r="D8849"/>
      <c r="E8849"/>
      <c r="F8849"/>
      <c r="G8849" s="6"/>
      <c r="H8849"/>
      <c r="I8849"/>
      <c r="J8849"/>
      <c r="K8849"/>
      <c r="L8849"/>
      <c r="M8849"/>
      <c r="N8849"/>
      <c r="O8849"/>
      <c r="P8849"/>
      <c r="Q8849"/>
      <c r="R8849"/>
      <c r="S8849"/>
      <c r="T8849"/>
      <c r="U8849"/>
    </row>
    <row r="8850" spans="2:21" x14ac:dyDescent="0.35">
      <c r="B8850" s="8"/>
      <c r="C8850"/>
      <c r="D8850"/>
      <c r="E8850"/>
      <c r="F8850"/>
      <c r="G8850" s="6"/>
      <c r="H8850"/>
      <c r="I8850"/>
      <c r="J8850"/>
      <c r="K8850"/>
      <c r="L8850"/>
      <c r="M8850"/>
      <c r="N8850"/>
      <c r="O8850"/>
      <c r="P8850"/>
      <c r="Q8850"/>
      <c r="R8850"/>
      <c r="S8850"/>
      <c r="T8850"/>
      <c r="U8850"/>
    </row>
    <row r="8851" spans="2:21" x14ac:dyDescent="0.35">
      <c r="B8851" s="8"/>
      <c r="C8851"/>
      <c r="D8851"/>
      <c r="E8851"/>
      <c r="F8851"/>
      <c r="G8851" s="6"/>
      <c r="H8851"/>
      <c r="I8851"/>
      <c r="J8851"/>
      <c r="K8851"/>
      <c r="L8851"/>
      <c r="M8851"/>
      <c r="N8851"/>
      <c r="O8851"/>
      <c r="P8851"/>
      <c r="Q8851"/>
      <c r="R8851"/>
      <c r="S8851"/>
      <c r="T8851"/>
      <c r="U8851"/>
    </row>
    <row r="8852" spans="2:21" x14ac:dyDescent="0.35">
      <c r="B8852" s="8"/>
      <c r="C8852"/>
      <c r="D8852"/>
      <c r="E8852"/>
      <c r="F8852"/>
      <c r="G8852" s="6"/>
      <c r="H8852"/>
      <c r="I8852"/>
      <c r="J8852"/>
      <c r="K8852"/>
      <c r="L8852"/>
      <c r="M8852"/>
      <c r="N8852"/>
      <c r="O8852"/>
      <c r="P8852"/>
      <c r="Q8852"/>
      <c r="R8852"/>
      <c r="S8852"/>
      <c r="T8852"/>
      <c r="U8852"/>
    </row>
    <row r="8853" spans="2:21" x14ac:dyDescent="0.35">
      <c r="B8853" s="8"/>
      <c r="C8853"/>
      <c r="D8853"/>
      <c r="E8853"/>
      <c r="F8853"/>
      <c r="G8853" s="6"/>
      <c r="H8853"/>
      <c r="I8853"/>
      <c r="J8853"/>
      <c r="K8853"/>
      <c r="L8853"/>
      <c r="M8853"/>
      <c r="N8853"/>
      <c r="O8853"/>
      <c r="P8853"/>
      <c r="Q8853"/>
      <c r="R8853"/>
      <c r="S8853"/>
      <c r="T8853"/>
      <c r="U8853"/>
    </row>
    <row r="8854" spans="2:21" x14ac:dyDescent="0.35">
      <c r="B8854" s="8"/>
      <c r="C8854"/>
      <c r="D8854"/>
      <c r="E8854"/>
      <c r="F8854"/>
      <c r="G8854" s="6"/>
      <c r="H8854"/>
      <c r="I8854"/>
      <c r="J8854"/>
      <c r="K8854"/>
      <c r="L8854"/>
      <c r="M8854"/>
      <c r="N8854"/>
      <c r="O8854"/>
      <c r="P8854"/>
      <c r="Q8854"/>
      <c r="R8854"/>
      <c r="S8854"/>
      <c r="T8854"/>
      <c r="U8854"/>
    </row>
    <row r="8855" spans="2:21" x14ac:dyDescent="0.35">
      <c r="B8855" s="8"/>
      <c r="C8855"/>
      <c r="D8855"/>
      <c r="E8855"/>
      <c r="F8855"/>
      <c r="G8855" s="6"/>
      <c r="H8855"/>
      <c r="I8855"/>
      <c r="J8855"/>
      <c r="K8855"/>
      <c r="L8855"/>
      <c r="M8855"/>
      <c r="N8855"/>
      <c r="O8855"/>
      <c r="P8855"/>
      <c r="Q8855"/>
      <c r="R8855"/>
      <c r="S8855"/>
      <c r="T8855"/>
      <c r="U8855"/>
    </row>
    <row r="8856" spans="2:21" x14ac:dyDescent="0.35">
      <c r="B8856" s="8"/>
      <c r="C8856"/>
      <c r="D8856"/>
      <c r="E8856"/>
      <c r="F8856"/>
      <c r="G8856" s="6"/>
      <c r="H8856"/>
      <c r="I8856"/>
      <c r="J8856"/>
      <c r="K8856"/>
      <c r="L8856"/>
      <c r="M8856"/>
      <c r="N8856"/>
      <c r="O8856"/>
      <c r="P8856"/>
      <c r="Q8856"/>
      <c r="R8856"/>
      <c r="S8856"/>
      <c r="T8856"/>
      <c r="U8856"/>
    </row>
    <row r="8857" spans="2:21" x14ac:dyDescent="0.35">
      <c r="B8857" s="8"/>
      <c r="C8857"/>
      <c r="D8857"/>
      <c r="E8857"/>
      <c r="F8857"/>
      <c r="G8857" s="6"/>
      <c r="H8857"/>
      <c r="I8857"/>
      <c r="J8857"/>
      <c r="K8857"/>
      <c r="L8857"/>
      <c r="M8857"/>
      <c r="N8857"/>
      <c r="O8857"/>
      <c r="P8857"/>
      <c r="Q8857"/>
      <c r="R8857"/>
      <c r="S8857"/>
      <c r="T8857"/>
      <c r="U8857"/>
    </row>
    <row r="8858" spans="2:21" x14ac:dyDescent="0.35">
      <c r="B8858" s="8"/>
      <c r="C8858"/>
      <c r="D8858"/>
      <c r="E8858"/>
      <c r="F8858"/>
      <c r="G8858" s="6"/>
      <c r="H8858"/>
      <c r="I8858"/>
      <c r="J8858"/>
      <c r="K8858"/>
      <c r="L8858"/>
      <c r="M8858"/>
      <c r="N8858"/>
      <c r="O8858"/>
      <c r="P8858"/>
      <c r="Q8858"/>
      <c r="R8858"/>
      <c r="S8858"/>
      <c r="T8858"/>
      <c r="U8858"/>
    </row>
    <row r="8859" spans="2:21" x14ac:dyDescent="0.35">
      <c r="B8859" s="8"/>
      <c r="C8859"/>
      <c r="D8859"/>
      <c r="E8859"/>
      <c r="F8859"/>
      <c r="G8859" s="6"/>
      <c r="H8859"/>
      <c r="I8859"/>
      <c r="J8859"/>
      <c r="K8859"/>
      <c r="L8859"/>
      <c r="M8859"/>
      <c r="N8859"/>
      <c r="O8859"/>
      <c r="P8859"/>
      <c r="Q8859"/>
      <c r="R8859"/>
      <c r="S8859"/>
      <c r="T8859"/>
      <c r="U8859"/>
    </row>
    <row r="8860" spans="2:21" x14ac:dyDescent="0.35">
      <c r="B8860" s="8"/>
      <c r="C8860"/>
      <c r="D8860"/>
      <c r="E8860"/>
      <c r="F8860"/>
      <c r="G8860" s="6"/>
      <c r="H8860"/>
      <c r="I8860"/>
      <c r="J8860"/>
      <c r="K8860"/>
      <c r="L8860"/>
      <c r="M8860"/>
      <c r="N8860"/>
      <c r="O8860"/>
      <c r="P8860"/>
      <c r="Q8860"/>
      <c r="R8860"/>
      <c r="S8860"/>
      <c r="T8860"/>
      <c r="U8860"/>
    </row>
    <row r="8861" spans="2:21" x14ac:dyDescent="0.35">
      <c r="B8861" s="8"/>
      <c r="C8861"/>
      <c r="D8861"/>
      <c r="E8861"/>
      <c r="F8861"/>
      <c r="G8861" s="6"/>
      <c r="H8861"/>
      <c r="I8861"/>
      <c r="J8861"/>
      <c r="K8861"/>
      <c r="L8861"/>
      <c r="M8861"/>
      <c r="N8861"/>
      <c r="O8861"/>
      <c r="P8861"/>
      <c r="Q8861"/>
      <c r="R8861"/>
      <c r="S8861"/>
      <c r="T8861"/>
      <c r="U8861"/>
    </row>
    <row r="8862" spans="2:21" x14ac:dyDescent="0.35">
      <c r="B8862" s="8"/>
      <c r="C8862"/>
      <c r="D8862"/>
      <c r="E8862"/>
      <c r="F8862"/>
      <c r="G8862" s="6"/>
      <c r="H8862"/>
      <c r="I8862"/>
      <c r="J8862"/>
      <c r="K8862"/>
      <c r="L8862"/>
      <c r="M8862"/>
      <c r="N8862"/>
      <c r="O8862"/>
      <c r="P8862"/>
      <c r="Q8862"/>
      <c r="R8862"/>
      <c r="S8862"/>
      <c r="T8862"/>
      <c r="U8862"/>
    </row>
    <row r="8863" spans="2:21" x14ac:dyDescent="0.35">
      <c r="B8863" s="8"/>
      <c r="C8863"/>
      <c r="D8863"/>
      <c r="E8863"/>
      <c r="F8863"/>
      <c r="G8863" s="6"/>
      <c r="H8863"/>
      <c r="I8863"/>
      <c r="J8863"/>
      <c r="K8863"/>
      <c r="L8863"/>
      <c r="M8863"/>
      <c r="N8863"/>
      <c r="O8863"/>
      <c r="P8863"/>
      <c r="Q8863"/>
      <c r="R8863"/>
      <c r="S8863"/>
      <c r="T8863"/>
      <c r="U8863"/>
    </row>
    <row r="8864" spans="2:21" x14ac:dyDescent="0.35">
      <c r="B8864" s="8"/>
      <c r="C8864"/>
      <c r="D8864"/>
      <c r="E8864"/>
      <c r="F8864"/>
      <c r="G8864" s="6"/>
      <c r="H8864"/>
      <c r="I8864"/>
      <c r="J8864"/>
      <c r="K8864"/>
      <c r="L8864"/>
      <c r="M8864"/>
      <c r="N8864"/>
      <c r="O8864"/>
      <c r="P8864"/>
      <c r="Q8864"/>
      <c r="R8864"/>
      <c r="S8864"/>
      <c r="T8864"/>
      <c r="U8864"/>
    </row>
    <row r="8865" spans="2:21" x14ac:dyDescent="0.35">
      <c r="B8865" s="8"/>
      <c r="C8865"/>
      <c r="D8865"/>
      <c r="E8865"/>
      <c r="F8865"/>
      <c r="G8865" s="6"/>
      <c r="H8865"/>
      <c r="I8865"/>
      <c r="J8865"/>
      <c r="K8865"/>
      <c r="L8865"/>
      <c r="M8865"/>
      <c r="N8865"/>
      <c r="O8865"/>
      <c r="P8865"/>
      <c r="Q8865"/>
      <c r="R8865"/>
      <c r="S8865"/>
      <c r="T8865"/>
      <c r="U8865"/>
    </row>
    <row r="8866" spans="2:21" x14ac:dyDescent="0.35">
      <c r="B8866" s="8"/>
      <c r="C8866"/>
      <c r="D8866"/>
      <c r="E8866"/>
      <c r="F8866"/>
      <c r="G8866" s="6"/>
      <c r="H8866"/>
      <c r="I8866"/>
      <c r="J8866"/>
      <c r="K8866"/>
      <c r="L8866"/>
      <c r="M8866"/>
      <c r="N8866"/>
      <c r="O8866"/>
      <c r="P8866"/>
      <c r="Q8866"/>
      <c r="R8866"/>
      <c r="S8866"/>
      <c r="T8866"/>
      <c r="U8866"/>
    </row>
    <row r="8867" spans="2:21" x14ac:dyDescent="0.35">
      <c r="B8867" s="8"/>
      <c r="C8867"/>
      <c r="D8867"/>
      <c r="E8867"/>
      <c r="F8867"/>
      <c r="G8867" s="6"/>
      <c r="H8867"/>
      <c r="I8867"/>
      <c r="J8867"/>
      <c r="K8867"/>
      <c r="L8867"/>
      <c r="M8867"/>
      <c r="N8867"/>
      <c r="O8867"/>
      <c r="P8867"/>
      <c r="Q8867"/>
      <c r="R8867"/>
      <c r="S8867"/>
      <c r="T8867"/>
      <c r="U8867"/>
    </row>
    <row r="8868" spans="2:21" x14ac:dyDescent="0.35">
      <c r="B8868" s="8"/>
      <c r="C8868"/>
      <c r="D8868"/>
      <c r="E8868"/>
      <c r="F8868"/>
      <c r="G8868" s="6"/>
      <c r="H8868"/>
      <c r="I8868"/>
      <c r="J8868"/>
      <c r="K8868"/>
      <c r="L8868"/>
      <c r="M8868"/>
      <c r="N8868"/>
      <c r="O8868"/>
      <c r="P8868"/>
      <c r="Q8868"/>
      <c r="R8868"/>
      <c r="S8868"/>
      <c r="T8868"/>
      <c r="U8868"/>
    </row>
    <row r="8869" spans="2:21" x14ac:dyDescent="0.35">
      <c r="B8869" s="8"/>
      <c r="C8869"/>
      <c r="D8869"/>
      <c r="E8869"/>
      <c r="F8869"/>
      <c r="G8869" s="6"/>
      <c r="H8869"/>
      <c r="I8869"/>
      <c r="J8869"/>
      <c r="K8869"/>
      <c r="L8869"/>
      <c r="M8869"/>
      <c r="N8869"/>
      <c r="O8869"/>
      <c r="P8869"/>
      <c r="Q8869"/>
      <c r="R8869"/>
      <c r="S8869"/>
      <c r="T8869"/>
      <c r="U8869"/>
    </row>
    <row r="8870" spans="2:21" x14ac:dyDescent="0.35">
      <c r="B8870" s="8"/>
      <c r="C8870"/>
      <c r="D8870"/>
      <c r="E8870"/>
      <c r="F8870"/>
      <c r="G8870" s="6"/>
      <c r="H8870"/>
      <c r="I8870"/>
      <c r="J8870"/>
      <c r="K8870"/>
      <c r="L8870"/>
      <c r="M8870"/>
      <c r="N8870"/>
      <c r="O8870"/>
      <c r="P8870"/>
      <c r="Q8870"/>
      <c r="R8870"/>
      <c r="S8870"/>
      <c r="T8870"/>
      <c r="U8870"/>
    </row>
    <row r="8871" spans="2:21" x14ac:dyDescent="0.35">
      <c r="B8871" s="8"/>
      <c r="C8871"/>
      <c r="D8871"/>
      <c r="E8871"/>
      <c r="F8871"/>
      <c r="G8871" s="6"/>
      <c r="H8871"/>
      <c r="I8871"/>
      <c r="J8871"/>
      <c r="K8871"/>
      <c r="L8871"/>
      <c r="M8871"/>
      <c r="N8871"/>
      <c r="O8871"/>
      <c r="P8871"/>
      <c r="Q8871"/>
      <c r="R8871"/>
      <c r="S8871"/>
      <c r="T8871"/>
      <c r="U8871"/>
    </row>
    <row r="8872" spans="2:21" x14ac:dyDescent="0.35">
      <c r="B8872" s="8"/>
      <c r="C8872"/>
      <c r="D8872"/>
      <c r="E8872"/>
      <c r="F8872"/>
      <c r="G8872" s="6"/>
      <c r="H8872"/>
      <c r="I8872"/>
      <c r="J8872"/>
      <c r="K8872"/>
      <c r="L8872"/>
      <c r="M8872"/>
      <c r="N8872"/>
      <c r="O8872"/>
      <c r="P8872"/>
      <c r="Q8872"/>
      <c r="R8872"/>
      <c r="S8872"/>
      <c r="T8872"/>
      <c r="U8872"/>
    </row>
    <row r="8873" spans="2:21" x14ac:dyDescent="0.35">
      <c r="B8873" s="8"/>
      <c r="C8873"/>
      <c r="D8873"/>
      <c r="E8873"/>
      <c r="F8873"/>
      <c r="G8873" s="6"/>
      <c r="H8873"/>
      <c r="I8873"/>
      <c r="J8873"/>
      <c r="K8873"/>
      <c r="L8873"/>
      <c r="M8873"/>
      <c r="N8873"/>
      <c r="O8873"/>
      <c r="P8873"/>
      <c r="Q8873"/>
      <c r="R8873"/>
      <c r="S8873"/>
      <c r="T8873"/>
      <c r="U8873"/>
    </row>
    <row r="8874" spans="2:21" x14ac:dyDescent="0.35">
      <c r="B8874" s="8"/>
      <c r="C8874"/>
      <c r="D8874"/>
      <c r="E8874"/>
      <c r="F8874"/>
      <c r="G8874" s="6"/>
      <c r="H8874"/>
      <c r="I8874"/>
      <c r="J8874"/>
      <c r="K8874"/>
      <c r="L8874"/>
      <c r="M8874"/>
      <c r="N8874"/>
      <c r="O8874"/>
      <c r="P8874"/>
      <c r="Q8874"/>
      <c r="R8874"/>
      <c r="S8874"/>
      <c r="T8874"/>
      <c r="U8874"/>
    </row>
    <row r="8875" spans="2:21" x14ac:dyDescent="0.35">
      <c r="B8875" s="8"/>
      <c r="C8875"/>
      <c r="D8875"/>
      <c r="E8875"/>
      <c r="F8875"/>
      <c r="G8875" s="6"/>
      <c r="H8875"/>
      <c r="I8875"/>
      <c r="J8875"/>
      <c r="K8875"/>
      <c r="L8875"/>
      <c r="M8875"/>
      <c r="N8875"/>
      <c r="O8875"/>
      <c r="P8875"/>
      <c r="Q8875"/>
      <c r="R8875"/>
      <c r="S8875"/>
      <c r="T8875"/>
      <c r="U8875"/>
    </row>
    <row r="8876" spans="2:21" x14ac:dyDescent="0.35">
      <c r="B8876" s="8"/>
      <c r="C8876"/>
      <c r="D8876"/>
      <c r="E8876"/>
      <c r="F8876"/>
      <c r="G8876" s="6"/>
      <c r="H8876"/>
      <c r="I8876"/>
      <c r="J8876"/>
      <c r="K8876"/>
      <c r="L8876"/>
      <c r="M8876"/>
      <c r="N8876"/>
      <c r="O8876"/>
      <c r="P8876"/>
      <c r="Q8876"/>
      <c r="R8876"/>
      <c r="S8876"/>
      <c r="T8876"/>
      <c r="U8876"/>
    </row>
    <row r="8877" spans="2:21" x14ac:dyDescent="0.35">
      <c r="B8877" s="8"/>
      <c r="C8877"/>
      <c r="D8877"/>
      <c r="E8877"/>
      <c r="F8877"/>
      <c r="G8877" s="6"/>
      <c r="H8877"/>
      <c r="I8877"/>
      <c r="J8877"/>
      <c r="K8877"/>
      <c r="L8877"/>
      <c r="M8877"/>
      <c r="N8877"/>
      <c r="O8877"/>
      <c r="P8877"/>
      <c r="Q8877"/>
      <c r="R8877"/>
      <c r="S8877"/>
      <c r="T8877"/>
      <c r="U8877"/>
    </row>
    <row r="8878" spans="2:21" x14ac:dyDescent="0.35">
      <c r="B8878" s="8"/>
      <c r="C8878"/>
      <c r="D8878"/>
      <c r="E8878"/>
      <c r="F8878"/>
      <c r="G8878" s="6"/>
      <c r="H8878"/>
      <c r="I8878"/>
      <c r="J8878"/>
      <c r="K8878"/>
      <c r="L8878"/>
      <c r="M8878"/>
      <c r="N8878"/>
      <c r="O8878"/>
      <c r="P8878"/>
      <c r="Q8878"/>
      <c r="R8878"/>
      <c r="S8878"/>
      <c r="T8878"/>
      <c r="U8878"/>
    </row>
    <row r="8879" spans="2:21" x14ac:dyDescent="0.35">
      <c r="B8879" s="8"/>
      <c r="C8879"/>
      <c r="D8879"/>
      <c r="E8879"/>
      <c r="F8879"/>
      <c r="G8879" s="6"/>
      <c r="H8879"/>
      <c r="I8879"/>
      <c r="J8879"/>
      <c r="K8879"/>
      <c r="L8879"/>
      <c r="M8879"/>
      <c r="N8879"/>
      <c r="O8879"/>
      <c r="P8879"/>
      <c r="Q8879"/>
      <c r="R8879"/>
      <c r="S8879"/>
      <c r="T8879"/>
      <c r="U8879"/>
    </row>
    <row r="8880" spans="2:21" x14ac:dyDescent="0.35">
      <c r="B8880" s="8"/>
      <c r="C8880"/>
      <c r="D8880"/>
      <c r="E8880"/>
      <c r="F8880"/>
      <c r="G8880" s="6"/>
      <c r="H8880"/>
      <c r="I8880"/>
      <c r="J8880"/>
      <c r="K8880"/>
      <c r="L8880"/>
      <c r="M8880"/>
      <c r="N8880"/>
      <c r="O8880"/>
      <c r="P8880"/>
      <c r="Q8880"/>
      <c r="R8880"/>
      <c r="S8880"/>
      <c r="T8880"/>
      <c r="U8880"/>
    </row>
    <row r="8881" spans="2:21" x14ac:dyDescent="0.35">
      <c r="B8881" s="8"/>
      <c r="C8881"/>
      <c r="D8881"/>
      <c r="E8881"/>
      <c r="F8881"/>
      <c r="G8881" s="6"/>
      <c r="H8881"/>
      <c r="I8881"/>
      <c r="J8881"/>
      <c r="K8881"/>
      <c r="L8881"/>
      <c r="M8881"/>
      <c r="N8881"/>
      <c r="O8881"/>
      <c r="P8881"/>
      <c r="Q8881"/>
      <c r="R8881"/>
      <c r="S8881"/>
      <c r="T8881"/>
      <c r="U8881"/>
    </row>
    <row r="8882" spans="2:21" x14ac:dyDescent="0.35">
      <c r="B8882" s="8"/>
      <c r="C8882"/>
      <c r="D8882"/>
      <c r="E8882"/>
      <c r="F8882"/>
      <c r="G8882" s="6"/>
      <c r="H8882"/>
      <c r="I8882"/>
      <c r="J8882"/>
      <c r="K8882"/>
      <c r="L8882"/>
      <c r="M8882"/>
      <c r="N8882"/>
      <c r="O8882"/>
      <c r="P8882"/>
      <c r="Q8882"/>
      <c r="R8882"/>
      <c r="S8882"/>
      <c r="T8882"/>
      <c r="U8882"/>
    </row>
    <row r="8883" spans="2:21" x14ac:dyDescent="0.35">
      <c r="B8883" s="8"/>
      <c r="C8883"/>
      <c r="D8883"/>
      <c r="E8883"/>
      <c r="F8883"/>
      <c r="G8883" s="6"/>
      <c r="H8883"/>
      <c r="I8883"/>
      <c r="J8883"/>
      <c r="K8883"/>
      <c r="L8883"/>
      <c r="M8883"/>
      <c r="N8883"/>
      <c r="O8883"/>
      <c r="P8883"/>
      <c r="Q8883"/>
      <c r="R8883"/>
      <c r="S8883"/>
      <c r="T8883"/>
      <c r="U8883"/>
    </row>
    <row r="8884" spans="2:21" x14ac:dyDescent="0.35">
      <c r="B8884" s="8"/>
      <c r="C8884"/>
      <c r="D8884"/>
      <c r="E8884"/>
      <c r="F8884"/>
      <c r="G8884" s="6"/>
      <c r="H8884"/>
      <c r="I8884"/>
      <c r="J8884"/>
      <c r="K8884"/>
      <c r="L8884"/>
      <c r="M8884"/>
      <c r="N8884"/>
      <c r="O8884"/>
      <c r="P8884"/>
      <c r="Q8884"/>
      <c r="R8884"/>
      <c r="S8884"/>
      <c r="T8884"/>
      <c r="U8884"/>
    </row>
    <row r="8885" spans="2:21" x14ac:dyDescent="0.35">
      <c r="B8885" s="8"/>
      <c r="C8885"/>
      <c r="D8885"/>
      <c r="E8885"/>
      <c r="F8885"/>
      <c r="G8885" s="6"/>
      <c r="H8885"/>
      <c r="I8885"/>
      <c r="J8885"/>
      <c r="K8885"/>
      <c r="L8885"/>
      <c r="M8885"/>
      <c r="N8885"/>
      <c r="O8885"/>
      <c r="P8885"/>
      <c r="Q8885"/>
      <c r="R8885"/>
      <c r="S8885"/>
      <c r="T8885"/>
      <c r="U8885"/>
    </row>
    <row r="8886" spans="2:21" x14ac:dyDescent="0.35">
      <c r="B8886" s="8"/>
      <c r="C8886"/>
      <c r="D8886"/>
      <c r="E8886"/>
      <c r="F8886"/>
      <c r="G8886" s="6"/>
      <c r="H8886"/>
      <c r="I8886"/>
      <c r="J8886"/>
      <c r="K8886"/>
      <c r="L8886"/>
      <c r="M8886"/>
      <c r="N8886"/>
      <c r="O8886"/>
      <c r="P8886"/>
      <c r="Q8886"/>
      <c r="R8886"/>
      <c r="S8886"/>
      <c r="T8886"/>
      <c r="U8886"/>
    </row>
    <row r="8887" spans="2:21" x14ac:dyDescent="0.35">
      <c r="B8887" s="8"/>
      <c r="C8887"/>
      <c r="D8887"/>
      <c r="E8887"/>
      <c r="F8887"/>
      <c r="G8887" s="6"/>
      <c r="H8887"/>
      <c r="I8887"/>
      <c r="J8887"/>
      <c r="K8887"/>
      <c r="L8887"/>
      <c r="M8887"/>
      <c r="N8887"/>
      <c r="O8887"/>
      <c r="P8887"/>
      <c r="Q8887"/>
      <c r="R8887"/>
      <c r="S8887"/>
      <c r="T8887"/>
      <c r="U8887"/>
    </row>
    <row r="8888" spans="2:21" x14ac:dyDescent="0.35">
      <c r="B8888" s="8"/>
      <c r="C8888"/>
      <c r="D8888"/>
      <c r="E8888"/>
      <c r="F8888"/>
      <c r="G8888" s="6"/>
      <c r="H8888"/>
      <c r="I8888"/>
      <c r="J8888"/>
      <c r="K8888"/>
      <c r="L8888"/>
      <c r="M8888"/>
      <c r="N8888"/>
      <c r="O8888"/>
      <c r="P8888"/>
      <c r="Q8888"/>
      <c r="R8888"/>
      <c r="S8888"/>
      <c r="T8888"/>
      <c r="U8888"/>
    </row>
    <row r="8889" spans="2:21" x14ac:dyDescent="0.35">
      <c r="B8889" s="8"/>
      <c r="C8889"/>
      <c r="D8889"/>
      <c r="E8889"/>
      <c r="F8889"/>
      <c r="G8889" s="6"/>
      <c r="H8889"/>
      <c r="I8889"/>
      <c r="J8889"/>
      <c r="K8889"/>
      <c r="L8889"/>
      <c r="M8889"/>
      <c r="N8889"/>
      <c r="O8889"/>
      <c r="P8889"/>
      <c r="Q8889"/>
      <c r="R8889"/>
      <c r="S8889"/>
      <c r="T8889"/>
      <c r="U8889"/>
    </row>
    <row r="8890" spans="2:21" x14ac:dyDescent="0.35">
      <c r="B8890" s="8"/>
      <c r="C8890"/>
      <c r="D8890"/>
      <c r="E8890"/>
      <c r="F8890"/>
      <c r="G8890" s="6"/>
      <c r="H8890"/>
      <c r="I8890"/>
      <c r="J8890"/>
      <c r="K8890"/>
      <c r="L8890"/>
      <c r="M8890"/>
      <c r="N8890"/>
      <c r="O8890"/>
      <c r="P8890"/>
      <c r="Q8890"/>
      <c r="R8890"/>
      <c r="S8890"/>
      <c r="T8890"/>
      <c r="U8890"/>
    </row>
    <row r="8891" spans="2:21" x14ac:dyDescent="0.35">
      <c r="B8891" s="8"/>
      <c r="C8891"/>
      <c r="D8891"/>
      <c r="E8891"/>
      <c r="F8891"/>
      <c r="G8891" s="6"/>
      <c r="H8891"/>
      <c r="I8891"/>
      <c r="J8891"/>
      <c r="K8891"/>
      <c r="L8891"/>
      <c r="M8891"/>
      <c r="N8891"/>
      <c r="O8891"/>
      <c r="P8891"/>
      <c r="Q8891"/>
      <c r="R8891"/>
      <c r="S8891"/>
      <c r="T8891"/>
      <c r="U8891"/>
    </row>
    <row r="8892" spans="2:21" x14ac:dyDescent="0.35">
      <c r="B8892" s="8"/>
      <c r="C8892"/>
      <c r="D8892"/>
      <c r="E8892"/>
      <c r="F8892"/>
      <c r="G8892" s="6"/>
      <c r="H8892"/>
      <c r="I8892"/>
      <c r="J8892"/>
      <c r="K8892"/>
      <c r="L8892"/>
      <c r="M8892"/>
      <c r="N8892"/>
      <c r="O8892"/>
      <c r="P8892"/>
      <c r="Q8892"/>
      <c r="R8892"/>
      <c r="S8892"/>
      <c r="T8892"/>
      <c r="U8892"/>
    </row>
    <row r="8893" spans="2:21" x14ac:dyDescent="0.35">
      <c r="B8893" s="8"/>
      <c r="C8893"/>
      <c r="D8893"/>
      <c r="E8893"/>
      <c r="F8893"/>
      <c r="G8893" s="6"/>
      <c r="H8893"/>
      <c r="I8893"/>
      <c r="J8893"/>
      <c r="K8893"/>
      <c r="L8893"/>
      <c r="M8893"/>
      <c r="N8893"/>
      <c r="O8893"/>
      <c r="P8893"/>
      <c r="Q8893"/>
      <c r="R8893"/>
      <c r="S8893"/>
      <c r="T8893"/>
      <c r="U8893"/>
    </row>
    <row r="8894" spans="2:21" x14ac:dyDescent="0.35">
      <c r="B8894" s="8"/>
      <c r="C8894"/>
      <c r="D8894"/>
      <c r="E8894"/>
      <c r="F8894"/>
      <c r="G8894" s="6"/>
      <c r="H8894"/>
      <c r="I8894"/>
      <c r="J8894"/>
      <c r="K8894"/>
      <c r="L8894"/>
      <c r="M8894"/>
      <c r="N8894"/>
      <c r="O8894"/>
      <c r="P8894"/>
      <c r="Q8894"/>
      <c r="R8894"/>
      <c r="S8894"/>
      <c r="T8894"/>
      <c r="U8894"/>
    </row>
    <row r="8895" spans="2:21" x14ac:dyDescent="0.35">
      <c r="B8895" s="8"/>
      <c r="C8895"/>
      <c r="D8895"/>
      <c r="E8895"/>
      <c r="F8895"/>
      <c r="G8895" s="6"/>
      <c r="H8895"/>
      <c r="I8895"/>
      <c r="J8895"/>
      <c r="K8895"/>
      <c r="L8895"/>
      <c r="M8895"/>
      <c r="N8895"/>
      <c r="O8895"/>
      <c r="P8895"/>
      <c r="Q8895"/>
      <c r="R8895"/>
      <c r="S8895"/>
      <c r="T8895"/>
      <c r="U8895"/>
    </row>
    <row r="8896" spans="2:21" x14ac:dyDescent="0.35">
      <c r="B8896" s="8"/>
      <c r="C8896"/>
      <c r="D8896"/>
      <c r="E8896"/>
      <c r="F8896"/>
      <c r="G8896" s="6"/>
      <c r="H8896"/>
      <c r="I8896"/>
      <c r="J8896"/>
      <c r="K8896"/>
      <c r="L8896"/>
      <c r="M8896"/>
      <c r="N8896"/>
      <c r="O8896"/>
      <c r="P8896"/>
      <c r="Q8896"/>
      <c r="R8896"/>
      <c r="S8896"/>
      <c r="T8896"/>
      <c r="U8896"/>
    </row>
    <row r="8897" spans="2:21" x14ac:dyDescent="0.35">
      <c r="B8897" s="8"/>
      <c r="C8897"/>
      <c r="D8897"/>
      <c r="E8897"/>
      <c r="F8897"/>
      <c r="G8897" s="6"/>
      <c r="H8897"/>
      <c r="I8897"/>
      <c r="J8897"/>
      <c r="K8897"/>
      <c r="L8897"/>
      <c r="M8897"/>
      <c r="N8897"/>
      <c r="O8897"/>
      <c r="P8897"/>
      <c r="Q8897"/>
      <c r="R8897"/>
      <c r="S8897"/>
      <c r="T8897"/>
      <c r="U8897"/>
    </row>
    <row r="8898" spans="2:21" x14ac:dyDescent="0.35">
      <c r="B8898" s="8"/>
      <c r="C8898"/>
      <c r="D8898"/>
      <c r="E8898"/>
      <c r="F8898"/>
      <c r="G8898" s="6"/>
      <c r="H8898"/>
      <c r="I8898"/>
      <c r="J8898"/>
      <c r="K8898"/>
      <c r="L8898"/>
      <c r="M8898"/>
      <c r="N8898"/>
      <c r="O8898"/>
      <c r="P8898"/>
      <c r="Q8898"/>
      <c r="R8898"/>
      <c r="S8898"/>
      <c r="T8898"/>
      <c r="U8898"/>
    </row>
    <row r="8899" spans="2:21" x14ac:dyDescent="0.35">
      <c r="B8899" s="8"/>
      <c r="C8899"/>
      <c r="D8899"/>
      <c r="E8899"/>
      <c r="F8899"/>
      <c r="G8899" s="6"/>
      <c r="H8899"/>
      <c r="I8899"/>
      <c r="J8899"/>
      <c r="K8899"/>
      <c r="L8899"/>
      <c r="M8899"/>
      <c r="N8899"/>
      <c r="O8899"/>
      <c r="P8899"/>
      <c r="Q8899"/>
      <c r="R8899"/>
      <c r="S8899"/>
      <c r="T8899"/>
      <c r="U8899"/>
    </row>
    <row r="8900" spans="2:21" x14ac:dyDescent="0.35">
      <c r="B8900" s="8"/>
      <c r="C8900"/>
      <c r="D8900"/>
      <c r="E8900"/>
      <c r="F8900"/>
      <c r="G8900" s="6"/>
      <c r="H8900"/>
      <c r="I8900"/>
      <c r="J8900"/>
      <c r="K8900"/>
      <c r="L8900"/>
      <c r="M8900"/>
      <c r="N8900"/>
      <c r="O8900"/>
      <c r="P8900"/>
      <c r="Q8900"/>
      <c r="R8900"/>
      <c r="S8900"/>
      <c r="T8900"/>
      <c r="U8900"/>
    </row>
    <row r="8901" spans="2:21" x14ac:dyDescent="0.35">
      <c r="B8901" s="8"/>
      <c r="C8901"/>
      <c r="D8901"/>
      <c r="E8901"/>
      <c r="F8901"/>
      <c r="G8901" s="6"/>
      <c r="H8901"/>
      <c r="I8901"/>
      <c r="J8901"/>
      <c r="K8901"/>
      <c r="L8901"/>
      <c r="M8901"/>
      <c r="N8901"/>
      <c r="O8901"/>
      <c r="P8901"/>
      <c r="Q8901"/>
      <c r="R8901"/>
      <c r="S8901"/>
      <c r="T8901"/>
      <c r="U8901"/>
    </row>
    <row r="8902" spans="2:21" x14ac:dyDescent="0.35">
      <c r="B8902" s="8"/>
      <c r="C8902"/>
      <c r="D8902"/>
      <c r="E8902"/>
      <c r="F8902"/>
      <c r="G8902" s="6"/>
      <c r="H8902"/>
      <c r="I8902"/>
      <c r="J8902"/>
      <c r="K8902"/>
      <c r="L8902"/>
      <c r="M8902"/>
      <c r="N8902"/>
      <c r="O8902"/>
      <c r="P8902"/>
      <c r="Q8902"/>
      <c r="R8902"/>
      <c r="S8902"/>
      <c r="T8902"/>
      <c r="U8902"/>
    </row>
    <row r="8903" spans="2:21" x14ac:dyDescent="0.35">
      <c r="B8903" s="8"/>
      <c r="C8903"/>
      <c r="D8903"/>
      <c r="E8903"/>
      <c r="F8903"/>
      <c r="G8903" s="6"/>
      <c r="H8903"/>
      <c r="I8903"/>
      <c r="J8903"/>
      <c r="K8903"/>
      <c r="L8903"/>
      <c r="M8903"/>
      <c r="N8903"/>
      <c r="O8903"/>
      <c r="P8903"/>
      <c r="Q8903"/>
      <c r="R8903"/>
      <c r="S8903"/>
      <c r="T8903"/>
      <c r="U8903"/>
    </row>
    <row r="8904" spans="2:21" x14ac:dyDescent="0.35">
      <c r="B8904" s="8"/>
      <c r="C8904"/>
      <c r="D8904"/>
      <c r="E8904"/>
      <c r="F8904"/>
      <c r="G8904" s="6"/>
      <c r="H8904"/>
      <c r="I8904"/>
      <c r="J8904"/>
      <c r="K8904"/>
      <c r="L8904"/>
      <c r="M8904"/>
      <c r="N8904"/>
      <c r="O8904"/>
      <c r="P8904"/>
      <c r="Q8904"/>
      <c r="R8904"/>
      <c r="S8904"/>
      <c r="T8904"/>
      <c r="U8904"/>
    </row>
    <row r="8905" spans="2:21" x14ac:dyDescent="0.35">
      <c r="B8905" s="8"/>
      <c r="C8905"/>
      <c r="D8905"/>
      <c r="E8905"/>
      <c r="F8905"/>
      <c r="G8905" s="6"/>
      <c r="H8905"/>
      <c r="I8905"/>
      <c r="J8905"/>
      <c r="K8905"/>
      <c r="L8905"/>
      <c r="M8905"/>
      <c r="N8905"/>
      <c r="O8905"/>
      <c r="P8905"/>
      <c r="Q8905"/>
      <c r="R8905"/>
      <c r="S8905"/>
      <c r="T8905"/>
      <c r="U8905"/>
    </row>
    <row r="8906" spans="2:21" x14ac:dyDescent="0.35">
      <c r="B8906" s="8"/>
      <c r="C8906"/>
      <c r="D8906"/>
      <c r="E8906"/>
      <c r="F8906"/>
      <c r="G8906" s="6"/>
      <c r="H8906"/>
      <c r="I8906"/>
      <c r="J8906"/>
      <c r="K8906"/>
      <c r="L8906"/>
      <c r="M8906"/>
      <c r="N8906"/>
      <c r="O8906"/>
      <c r="P8906"/>
      <c r="Q8906"/>
      <c r="R8906"/>
      <c r="S8906"/>
      <c r="T8906"/>
      <c r="U8906"/>
    </row>
    <row r="8907" spans="2:21" x14ac:dyDescent="0.35">
      <c r="B8907" s="8"/>
      <c r="C8907"/>
      <c r="D8907"/>
      <c r="E8907"/>
      <c r="F8907"/>
      <c r="G8907" s="6"/>
      <c r="H8907"/>
      <c r="I8907"/>
      <c r="J8907"/>
      <c r="K8907"/>
      <c r="L8907"/>
      <c r="M8907"/>
      <c r="N8907"/>
      <c r="O8907"/>
      <c r="P8907"/>
      <c r="Q8907"/>
      <c r="R8907"/>
      <c r="S8907"/>
      <c r="T8907"/>
      <c r="U8907"/>
    </row>
    <row r="8908" spans="2:21" x14ac:dyDescent="0.35">
      <c r="B8908" s="8"/>
      <c r="C8908"/>
      <c r="D8908"/>
      <c r="E8908"/>
      <c r="F8908"/>
      <c r="G8908" s="6"/>
      <c r="H8908"/>
      <c r="I8908"/>
      <c r="J8908"/>
      <c r="K8908"/>
      <c r="L8908"/>
      <c r="M8908"/>
      <c r="N8908"/>
      <c r="O8908"/>
      <c r="P8908"/>
      <c r="Q8908"/>
      <c r="R8908"/>
      <c r="S8908"/>
      <c r="T8908"/>
      <c r="U8908"/>
    </row>
    <row r="8909" spans="2:21" x14ac:dyDescent="0.35">
      <c r="B8909" s="8"/>
      <c r="C8909"/>
      <c r="D8909"/>
      <c r="E8909"/>
      <c r="F8909"/>
      <c r="G8909" s="6"/>
      <c r="H8909"/>
      <c r="I8909"/>
      <c r="J8909"/>
      <c r="K8909"/>
      <c r="L8909"/>
      <c r="M8909"/>
      <c r="N8909"/>
      <c r="O8909"/>
      <c r="P8909"/>
      <c r="Q8909"/>
      <c r="R8909"/>
      <c r="S8909"/>
      <c r="T8909"/>
      <c r="U8909"/>
    </row>
    <row r="8910" spans="2:21" x14ac:dyDescent="0.35">
      <c r="B8910" s="8"/>
      <c r="C8910"/>
      <c r="D8910"/>
      <c r="E8910"/>
      <c r="F8910"/>
      <c r="G8910" s="6"/>
      <c r="H8910"/>
      <c r="I8910"/>
      <c r="J8910"/>
      <c r="K8910"/>
      <c r="L8910"/>
      <c r="M8910"/>
      <c r="N8910"/>
      <c r="O8910"/>
      <c r="P8910"/>
      <c r="Q8910"/>
      <c r="R8910"/>
      <c r="S8910"/>
      <c r="T8910"/>
      <c r="U8910"/>
    </row>
    <row r="8911" spans="2:21" x14ac:dyDescent="0.35">
      <c r="B8911" s="8"/>
      <c r="C8911"/>
      <c r="D8911"/>
      <c r="E8911"/>
      <c r="F8911"/>
      <c r="G8911" s="6"/>
      <c r="H8911"/>
      <c r="I8911"/>
      <c r="J8911"/>
      <c r="K8911"/>
      <c r="L8911"/>
      <c r="M8911"/>
      <c r="N8911"/>
      <c r="O8911"/>
      <c r="P8911"/>
      <c r="Q8911"/>
      <c r="R8911"/>
      <c r="S8911"/>
      <c r="T8911"/>
      <c r="U8911"/>
    </row>
    <row r="8912" spans="2:21" x14ac:dyDescent="0.35">
      <c r="B8912" s="8"/>
      <c r="C8912"/>
      <c r="D8912"/>
      <c r="E8912"/>
      <c r="F8912"/>
      <c r="G8912" s="6"/>
      <c r="H8912"/>
      <c r="I8912"/>
      <c r="J8912"/>
      <c r="K8912"/>
      <c r="L8912"/>
      <c r="M8912"/>
      <c r="N8912"/>
      <c r="O8912"/>
      <c r="P8912"/>
      <c r="Q8912"/>
      <c r="R8912"/>
      <c r="S8912"/>
      <c r="T8912"/>
      <c r="U8912"/>
    </row>
    <row r="8913" spans="2:21" x14ac:dyDescent="0.35">
      <c r="B8913" s="8"/>
      <c r="C8913"/>
      <c r="D8913"/>
      <c r="E8913"/>
      <c r="F8913"/>
      <c r="G8913" s="6"/>
      <c r="H8913"/>
      <c r="I8913"/>
      <c r="J8913"/>
      <c r="K8913"/>
      <c r="L8913"/>
      <c r="M8913"/>
      <c r="N8913"/>
      <c r="O8913"/>
      <c r="P8913"/>
      <c r="Q8913"/>
      <c r="R8913"/>
      <c r="S8913"/>
      <c r="T8913"/>
      <c r="U8913"/>
    </row>
    <row r="8914" spans="2:21" x14ac:dyDescent="0.35">
      <c r="B8914" s="8"/>
      <c r="C8914"/>
      <c r="D8914"/>
      <c r="E8914"/>
      <c r="F8914"/>
      <c r="G8914" s="6"/>
      <c r="H8914"/>
      <c r="I8914"/>
      <c r="J8914"/>
      <c r="K8914"/>
      <c r="L8914"/>
      <c r="M8914"/>
      <c r="N8914"/>
      <c r="O8914"/>
      <c r="P8914"/>
      <c r="Q8914"/>
      <c r="R8914"/>
      <c r="S8914"/>
      <c r="T8914"/>
      <c r="U8914"/>
    </row>
    <row r="8915" spans="2:21" x14ac:dyDescent="0.35">
      <c r="B8915" s="8"/>
      <c r="C8915"/>
      <c r="D8915"/>
      <c r="E8915"/>
      <c r="F8915"/>
      <c r="G8915" s="6"/>
      <c r="H8915"/>
      <c r="I8915"/>
      <c r="J8915"/>
      <c r="K8915"/>
      <c r="L8915"/>
      <c r="M8915"/>
      <c r="N8915"/>
      <c r="O8915"/>
      <c r="P8915"/>
      <c r="Q8915"/>
      <c r="R8915"/>
      <c r="S8915"/>
      <c r="T8915"/>
      <c r="U8915"/>
    </row>
    <row r="8916" spans="2:21" x14ac:dyDescent="0.35">
      <c r="B8916" s="8"/>
      <c r="C8916"/>
      <c r="D8916"/>
      <c r="E8916"/>
      <c r="F8916"/>
      <c r="G8916" s="6"/>
      <c r="H8916"/>
      <c r="I8916"/>
      <c r="J8916"/>
      <c r="K8916"/>
      <c r="L8916"/>
      <c r="M8916"/>
      <c r="N8916"/>
      <c r="O8916"/>
      <c r="P8916"/>
      <c r="Q8916"/>
      <c r="R8916"/>
      <c r="S8916"/>
      <c r="T8916"/>
      <c r="U8916"/>
    </row>
    <row r="8917" spans="2:21" x14ac:dyDescent="0.35">
      <c r="B8917" s="8"/>
      <c r="C8917"/>
      <c r="D8917"/>
      <c r="E8917"/>
      <c r="F8917"/>
      <c r="G8917" s="6"/>
      <c r="H8917"/>
      <c r="I8917"/>
      <c r="J8917"/>
      <c r="K8917"/>
      <c r="L8917"/>
      <c r="M8917"/>
      <c r="N8917"/>
      <c r="O8917"/>
      <c r="P8917"/>
      <c r="Q8917"/>
      <c r="R8917"/>
      <c r="S8917"/>
      <c r="T8917"/>
      <c r="U8917"/>
    </row>
    <row r="8918" spans="2:21" x14ac:dyDescent="0.35">
      <c r="B8918" s="8"/>
      <c r="C8918"/>
      <c r="D8918"/>
      <c r="E8918"/>
      <c r="F8918"/>
      <c r="G8918" s="6"/>
      <c r="H8918"/>
      <c r="I8918"/>
      <c r="J8918"/>
      <c r="K8918"/>
      <c r="L8918"/>
      <c r="M8918"/>
      <c r="N8918"/>
      <c r="O8918"/>
      <c r="P8918"/>
      <c r="Q8918"/>
      <c r="R8918"/>
      <c r="S8918"/>
      <c r="T8918"/>
      <c r="U8918"/>
    </row>
    <row r="8919" spans="2:21" x14ac:dyDescent="0.35">
      <c r="B8919" s="8"/>
      <c r="C8919"/>
      <c r="D8919"/>
      <c r="E8919"/>
      <c r="F8919"/>
      <c r="G8919" s="6"/>
      <c r="H8919"/>
      <c r="I8919"/>
      <c r="J8919"/>
      <c r="K8919"/>
      <c r="L8919"/>
      <c r="M8919"/>
      <c r="N8919"/>
      <c r="O8919"/>
      <c r="P8919"/>
      <c r="Q8919"/>
      <c r="R8919"/>
      <c r="S8919"/>
      <c r="T8919"/>
      <c r="U8919"/>
    </row>
    <row r="8920" spans="2:21" x14ac:dyDescent="0.35">
      <c r="B8920" s="8"/>
      <c r="C8920"/>
      <c r="D8920"/>
      <c r="E8920"/>
      <c r="F8920"/>
      <c r="G8920" s="6"/>
      <c r="H8920"/>
      <c r="I8920"/>
      <c r="J8920"/>
      <c r="K8920"/>
      <c r="L8920"/>
      <c r="M8920"/>
      <c r="N8920"/>
      <c r="O8920"/>
      <c r="P8920"/>
      <c r="Q8920"/>
      <c r="R8920"/>
      <c r="S8920"/>
      <c r="T8920"/>
      <c r="U8920"/>
    </row>
    <row r="8921" spans="2:21" x14ac:dyDescent="0.35">
      <c r="B8921" s="8"/>
      <c r="C8921"/>
      <c r="D8921"/>
      <c r="E8921"/>
      <c r="F8921"/>
      <c r="G8921" s="6"/>
      <c r="H8921"/>
      <c r="I8921"/>
      <c r="J8921"/>
      <c r="K8921"/>
      <c r="L8921"/>
      <c r="M8921"/>
      <c r="N8921"/>
      <c r="O8921"/>
      <c r="P8921"/>
      <c r="Q8921"/>
      <c r="R8921"/>
      <c r="S8921"/>
      <c r="T8921"/>
      <c r="U8921"/>
    </row>
    <row r="8922" spans="2:21" x14ac:dyDescent="0.35">
      <c r="B8922" s="8"/>
      <c r="C8922"/>
      <c r="D8922"/>
      <c r="E8922"/>
      <c r="F8922"/>
      <c r="G8922" s="6"/>
      <c r="H8922"/>
      <c r="I8922"/>
      <c r="J8922"/>
      <c r="K8922"/>
      <c r="L8922"/>
      <c r="M8922"/>
      <c r="N8922"/>
      <c r="O8922"/>
      <c r="P8922"/>
      <c r="Q8922"/>
      <c r="R8922"/>
      <c r="S8922"/>
      <c r="T8922"/>
      <c r="U8922"/>
    </row>
    <row r="8923" spans="2:21" x14ac:dyDescent="0.35">
      <c r="B8923" s="8"/>
      <c r="C8923"/>
      <c r="D8923"/>
      <c r="E8923"/>
      <c r="F8923"/>
      <c r="G8923" s="6"/>
      <c r="H8923"/>
      <c r="I8923"/>
      <c r="J8923"/>
      <c r="K8923"/>
      <c r="L8923"/>
      <c r="M8923"/>
      <c r="N8923"/>
      <c r="O8923"/>
      <c r="P8923"/>
      <c r="Q8923"/>
      <c r="R8923"/>
      <c r="S8923"/>
      <c r="T8923"/>
      <c r="U8923"/>
    </row>
    <row r="8924" spans="2:21" x14ac:dyDescent="0.35">
      <c r="B8924" s="8"/>
      <c r="C8924"/>
      <c r="D8924"/>
      <c r="E8924"/>
      <c r="F8924"/>
      <c r="G8924" s="6"/>
      <c r="H8924"/>
      <c r="I8924"/>
      <c r="J8924"/>
      <c r="K8924"/>
      <c r="L8924"/>
      <c r="M8924"/>
      <c r="N8924"/>
      <c r="O8924"/>
      <c r="P8924"/>
      <c r="Q8924"/>
      <c r="R8924"/>
      <c r="S8924"/>
      <c r="T8924"/>
      <c r="U8924"/>
    </row>
    <row r="8925" spans="2:21" x14ac:dyDescent="0.35">
      <c r="B8925" s="8"/>
      <c r="C8925"/>
      <c r="D8925"/>
      <c r="E8925"/>
      <c r="F8925"/>
      <c r="G8925" s="6"/>
      <c r="H8925"/>
      <c r="I8925"/>
      <c r="J8925"/>
      <c r="K8925"/>
      <c r="L8925"/>
      <c r="M8925"/>
      <c r="N8925"/>
      <c r="O8925"/>
      <c r="P8925"/>
      <c r="Q8925"/>
      <c r="R8925"/>
      <c r="S8925"/>
      <c r="T8925"/>
      <c r="U8925"/>
    </row>
    <row r="8926" spans="2:21" x14ac:dyDescent="0.35">
      <c r="B8926" s="8"/>
      <c r="C8926"/>
      <c r="D8926"/>
      <c r="E8926"/>
      <c r="F8926"/>
      <c r="G8926" s="6"/>
      <c r="H8926"/>
      <c r="I8926"/>
      <c r="J8926"/>
      <c r="K8926"/>
      <c r="L8926"/>
      <c r="M8926"/>
      <c r="N8926"/>
      <c r="O8926"/>
      <c r="P8926"/>
      <c r="Q8926"/>
      <c r="R8926"/>
      <c r="S8926"/>
      <c r="T8926"/>
      <c r="U8926"/>
    </row>
    <row r="8927" spans="2:21" x14ac:dyDescent="0.35">
      <c r="B8927" s="8"/>
      <c r="C8927"/>
      <c r="D8927"/>
      <c r="E8927"/>
      <c r="F8927"/>
      <c r="G8927" s="6"/>
      <c r="H8927"/>
      <c r="I8927"/>
      <c r="J8927"/>
      <c r="K8927"/>
      <c r="L8927"/>
      <c r="M8927"/>
      <c r="N8927"/>
      <c r="O8927"/>
      <c r="P8927"/>
      <c r="Q8927"/>
      <c r="R8927"/>
      <c r="S8927"/>
      <c r="T8927"/>
      <c r="U8927"/>
    </row>
    <row r="8928" spans="2:21" x14ac:dyDescent="0.35">
      <c r="B8928" s="8"/>
      <c r="C8928"/>
      <c r="D8928"/>
      <c r="E8928"/>
      <c r="F8928"/>
      <c r="G8928" s="6"/>
      <c r="H8928"/>
      <c r="I8928"/>
      <c r="J8928"/>
      <c r="K8928"/>
      <c r="L8928"/>
      <c r="M8928"/>
      <c r="N8928"/>
      <c r="O8928"/>
      <c r="P8928"/>
      <c r="Q8928"/>
      <c r="R8928"/>
      <c r="S8928"/>
      <c r="T8928"/>
      <c r="U8928"/>
    </row>
    <row r="8929" spans="2:21" x14ac:dyDescent="0.35">
      <c r="B8929" s="8"/>
      <c r="C8929"/>
      <c r="D8929"/>
      <c r="E8929"/>
      <c r="F8929"/>
      <c r="G8929" s="6"/>
      <c r="H8929"/>
      <c r="I8929"/>
      <c r="J8929"/>
      <c r="K8929"/>
      <c r="L8929"/>
      <c r="M8929"/>
      <c r="N8929"/>
      <c r="O8929"/>
      <c r="P8929"/>
      <c r="Q8929"/>
      <c r="R8929"/>
      <c r="S8929"/>
      <c r="T8929"/>
      <c r="U8929"/>
    </row>
    <row r="8930" spans="2:21" x14ac:dyDescent="0.35">
      <c r="B8930" s="8"/>
      <c r="C8930"/>
      <c r="D8930"/>
      <c r="E8930"/>
      <c r="F8930"/>
      <c r="G8930" s="6"/>
      <c r="H8930"/>
      <c r="I8930"/>
      <c r="J8930"/>
      <c r="K8930"/>
      <c r="L8930"/>
      <c r="M8930"/>
      <c r="N8930"/>
      <c r="O8930"/>
      <c r="P8930"/>
      <c r="Q8930"/>
      <c r="R8930"/>
      <c r="S8930"/>
      <c r="T8930"/>
      <c r="U8930"/>
    </row>
    <row r="8931" spans="2:21" x14ac:dyDescent="0.35">
      <c r="B8931" s="8"/>
      <c r="C8931"/>
      <c r="D8931"/>
      <c r="E8931"/>
      <c r="F8931"/>
      <c r="G8931" s="6"/>
      <c r="H8931"/>
      <c r="I8931"/>
      <c r="J8931"/>
      <c r="K8931"/>
      <c r="L8931"/>
      <c r="M8931"/>
      <c r="N8931"/>
      <c r="O8931"/>
      <c r="P8931"/>
      <c r="Q8931"/>
      <c r="R8931"/>
      <c r="S8931"/>
      <c r="T8931"/>
      <c r="U8931"/>
    </row>
    <row r="8932" spans="2:21" x14ac:dyDescent="0.35">
      <c r="B8932" s="8"/>
      <c r="C8932"/>
      <c r="D8932"/>
      <c r="E8932"/>
      <c r="F8932"/>
      <c r="G8932" s="6"/>
      <c r="H8932"/>
      <c r="I8932"/>
      <c r="J8932"/>
      <c r="K8932"/>
      <c r="L8932"/>
      <c r="M8932"/>
      <c r="N8932"/>
      <c r="O8932"/>
      <c r="P8932"/>
      <c r="Q8932"/>
      <c r="R8932"/>
      <c r="S8932"/>
      <c r="T8932"/>
      <c r="U8932"/>
    </row>
    <row r="8933" spans="2:21" x14ac:dyDescent="0.35">
      <c r="B8933" s="8"/>
      <c r="C8933"/>
      <c r="D8933"/>
      <c r="E8933"/>
      <c r="F8933"/>
      <c r="G8933" s="6"/>
      <c r="H8933"/>
      <c r="I8933"/>
      <c r="J8933"/>
      <c r="K8933"/>
      <c r="L8933"/>
      <c r="M8933"/>
      <c r="N8933"/>
      <c r="O8933"/>
      <c r="P8933"/>
      <c r="Q8933"/>
      <c r="R8933"/>
      <c r="S8933"/>
      <c r="T8933"/>
      <c r="U8933"/>
    </row>
    <row r="8934" spans="2:21" x14ac:dyDescent="0.35">
      <c r="B8934" s="8"/>
      <c r="C8934"/>
      <c r="D8934"/>
      <c r="E8934"/>
      <c r="F8934"/>
      <c r="G8934" s="6"/>
      <c r="H8934"/>
      <c r="I8934"/>
      <c r="J8934"/>
      <c r="K8934"/>
      <c r="L8934"/>
      <c r="M8934"/>
      <c r="N8934"/>
      <c r="O8934"/>
      <c r="P8934"/>
      <c r="Q8934"/>
      <c r="R8934"/>
      <c r="S8934"/>
      <c r="T8934"/>
      <c r="U8934"/>
    </row>
    <row r="8935" spans="2:21" x14ac:dyDescent="0.35">
      <c r="B8935" s="8"/>
      <c r="C8935"/>
      <c r="D8935"/>
      <c r="E8935"/>
      <c r="F8935"/>
      <c r="G8935" s="6"/>
      <c r="H8935"/>
      <c r="I8935"/>
      <c r="J8935"/>
      <c r="K8935"/>
      <c r="L8935"/>
      <c r="M8935"/>
      <c r="N8935"/>
      <c r="O8935"/>
      <c r="P8935"/>
      <c r="Q8935"/>
      <c r="R8935"/>
      <c r="S8935"/>
      <c r="T8935"/>
      <c r="U8935"/>
    </row>
    <row r="8936" spans="2:21" x14ac:dyDescent="0.35">
      <c r="B8936" s="8"/>
      <c r="C8936"/>
      <c r="D8936"/>
      <c r="E8936"/>
      <c r="F8936"/>
      <c r="G8936" s="6"/>
      <c r="H8936"/>
      <c r="I8936"/>
      <c r="J8936"/>
      <c r="K8936"/>
      <c r="L8936"/>
      <c r="M8936"/>
      <c r="N8936"/>
      <c r="O8936"/>
      <c r="P8936"/>
      <c r="Q8936"/>
      <c r="R8936"/>
      <c r="S8936"/>
      <c r="T8936"/>
      <c r="U8936"/>
    </row>
    <row r="8937" spans="2:21" x14ac:dyDescent="0.35">
      <c r="B8937" s="8"/>
      <c r="C8937"/>
      <c r="D8937"/>
      <c r="E8937"/>
      <c r="F8937"/>
      <c r="G8937" s="6"/>
      <c r="H8937"/>
      <c r="I8937"/>
      <c r="J8937"/>
      <c r="K8937"/>
      <c r="L8937"/>
      <c r="M8937"/>
      <c r="N8937"/>
      <c r="O8937"/>
      <c r="P8937"/>
      <c r="Q8937"/>
      <c r="R8937"/>
      <c r="S8937"/>
      <c r="T8937"/>
      <c r="U8937"/>
    </row>
    <row r="8938" spans="2:21" x14ac:dyDescent="0.35">
      <c r="B8938" s="8"/>
      <c r="C8938"/>
      <c r="D8938"/>
      <c r="E8938"/>
      <c r="F8938"/>
      <c r="G8938" s="6"/>
      <c r="H8938"/>
      <c r="I8938"/>
      <c r="J8938"/>
      <c r="K8938"/>
      <c r="L8938"/>
      <c r="M8938"/>
      <c r="N8938"/>
      <c r="O8938"/>
      <c r="P8938"/>
      <c r="Q8938"/>
      <c r="R8938"/>
      <c r="S8938"/>
      <c r="T8938"/>
      <c r="U8938"/>
    </row>
    <row r="8939" spans="2:21" x14ac:dyDescent="0.35">
      <c r="B8939" s="8"/>
      <c r="C8939"/>
      <c r="D8939"/>
      <c r="E8939"/>
      <c r="F8939"/>
      <c r="G8939" s="6"/>
      <c r="H8939"/>
      <c r="I8939"/>
      <c r="J8939"/>
      <c r="K8939"/>
      <c r="L8939"/>
      <c r="M8939"/>
      <c r="N8939"/>
      <c r="O8939"/>
      <c r="P8939"/>
      <c r="Q8939"/>
      <c r="R8939"/>
      <c r="S8939"/>
      <c r="T8939"/>
      <c r="U8939"/>
    </row>
    <row r="8940" spans="2:21" x14ac:dyDescent="0.35">
      <c r="B8940" s="8"/>
      <c r="C8940"/>
      <c r="D8940"/>
      <c r="E8940"/>
      <c r="F8940"/>
      <c r="G8940" s="6"/>
      <c r="H8940"/>
      <c r="I8940"/>
      <c r="J8940"/>
      <c r="K8940"/>
      <c r="L8940"/>
      <c r="M8940"/>
      <c r="N8940"/>
      <c r="O8940"/>
      <c r="P8940"/>
      <c r="Q8940"/>
      <c r="R8940"/>
      <c r="S8940"/>
      <c r="T8940"/>
      <c r="U8940"/>
    </row>
    <row r="8941" spans="2:21" x14ac:dyDescent="0.35">
      <c r="B8941" s="8"/>
      <c r="C8941"/>
      <c r="D8941"/>
      <c r="E8941"/>
      <c r="F8941"/>
      <c r="G8941" s="6"/>
      <c r="H8941"/>
      <c r="I8941"/>
      <c r="J8941"/>
      <c r="K8941"/>
      <c r="L8941"/>
      <c r="M8941"/>
      <c r="N8941"/>
      <c r="O8941"/>
      <c r="P8941"/>
      <c r="Q8941"/>
      <c r="R8941"/>
      <c r="S8941"/>
      <c r="T8941"/>
      <c r="U8941"/>
    </row>
    <row r="8942" spans="2:21" x14ac:dyDescent="0.35">
      <c r="B8942" s="8"/>
      <c r="C8942"/>
      <c r="D8942"/>
      <c r="E8942"/>
      <c r="F8942"/>
      <c r="G8942" s="6"/>
      <c r="H8942"/>
      <c r="I8942"/>
      <c r="J8942"/>
      <c r="K8942"/>
      <c r="L8942"/>
      <c r="M8942"/>
      <c r="N8942"/>
      <c r="O8942"/>
      <c r="P8942"/>
      <c r="Q8942"/>
      <c r="R8942"/>
      <c r="S8942"/>
      <c r="T8942"/>
      <c r="U8942"/>
    </row>
    <row r="8943" spans="2:21" x14ac:dyDescent="0.35">
      <c r="B8943" s="8"/>
      <c r="C8943"/>
      <c r="D8943"/>
      <c r="E8943"/>
      <c r="F8943"/>
      <c r="G8943" s="6"/>
      <c r="H8943"/>
      <c r="I8943"/>
      <c r="J8943"/>
      <c r="K8943"/>
      <c r="L8943"/>
      <c r="M8943"/>
      <c r="N8943"/>
      <c r="O8943"/>
      <c r="P8943"/>
      <c r="Q8943"/>
      <c r="R8943"/>
      <c r="S8943"/>
      <c r="T8943"/>
      <c r="U8943"/>
    </row>
    <row r="8944" spans="2:21" x14ac:dyDescent="0.35">
      <c r="B8944" s="8"/>
      <c r="C8944"/>
      <c r="D8944"/>
      <c r="E8944"/>
      <c r="F8944"/>
      <c r="G8944" s="6"/>
      <c r="H8944"/>
      <c r="I8944"/>
      <c r="J8944"/>
      <c r="K8944"/>
      <c r="L8944"/>
      <c r="M8944"/>
      <c r="N8944"/>
      <c r="O8944"/>
      <c r="P8944"/>
      <c r="Q8944"/>
      <c r="R8944"/>
      <c r="S8944"/>
      <c r="T8944"/>
      <c r="U8944"/>
    </row>
    <row r="8945" spans="2:21" x14ac:dyDescent="0.35">
      <c r="B8945" s="8"/>
      <c r="C8945"/>
      <c r="D8945"/>
      <c r="E8945"/>
      <c r="F8945"/>
      <c r="G8945" s="6"/>
      <c r="H8945"/>
      <c r="I8945"/>
      <c r="J8945"/>
      <c r="K8945"/>
      <c r="L8945"/>
      <c r="M8945"/>
      <c r="N8945"/>
      <c r="O8945"/>
      <c r="P8945"/>
      <c r="Q8945"/>
      <c r="R8945"/>
      <c r="S8945"/>
      <c r="T8945"/>
      <c r="U8945"/>
    </row>
    <row r="8946" spans="2:21" x14ac:dyDescent="0.35">
      <c r="B8946" s="8"/>
      <c r="C8946"/>
      <c r="D8946"/>
      <c r="E8946"/>
      <c r="F8946"/>
      <c r="G8946" s="6"/>
      <c r="H8946"/>
      <c r="I8946"/>
      <c r="J8946"/>
      <c r="K8946"/>
      <c r="L8946"/>
      <c r="M8946"/>
      <c r="N8946"/>
      <c r="O8946"/>
      <c r="P8946"/>
      <c r="Q8946"/>
      <c r="R8946"/>
      <c r="S8946"/>
      <c r="T8946"/>
      <c r="U8946"/>
    </row>
    <row r="8947" spans="2:21" x14ac:dyDescent="0.35">
      <c r="B8947" s="8"/>
      <c r="C8947"/>
      <c r="D8947"/>
      <c r="E8947"/>
      <c r="F8947"/>
      <c r="G8947" s="6"/>
      <c r="H8947"/>
      <c r="I8947"/>
      <c r="J8947"/>
      <c r="K8947"/>
      <c r="L8947"/>
      <c r="M8947"/>
      <c r="N8947"/>
      <c r="O8947"/>
      <c r="P8947"/>
      <c r="Q8947"/>
      <c r="R8947"/>
      <c r="S8947"/>
      <c r="T8947"/>
      <c r="U8947"/>
    </row>
    <row r="8948" spans="2:21" x14ac:dyDescent="0.35">
      <c r="B8948" s="8"/>
      <c r="C8948"/>
      <c r="D8948"/>
      <c r="E8948"/>
      <c r="F8948"/>
      <c r="G8948" s="6"/>
      <c r="H8948"/>
      <c r="I8948"/>
      <c r="J8948"/>
      <c r="K8948"/>
      <c r="L8948"/>
      <c r="M8948"/>
      <c r="N8948"/>
      <c r="O8948"/>
      <c r="P8948"/>
      <c r="Q8948"/>
      <c r="R8948"/>
      <c r="S8948"/>
      <c r="T8948"/>
      <c r="U8948"/>
    </row>
    <row r="8949" spans="2:21" x14ac:dyDescent="0.35">
      <c r="B8949" s="8"/>
      <c r="C8949"/>
      <c r="D8949"/>
      <c r="E8949"/>
      <c r="F8949"/>
      <c r="G8949" s="6"/>
      <c r="H8949"/>
      <c r="I8949"/>
      <c r="J8949"/>
      <c r="K8949"/>
      <c r="L8949"/>
      <c r="M8949"/>
      <c r="N8949"/>
      <c r="O8949"/>
      <c r="P8949"/>
      <c r="Q8949"/>
      <c r="R8949"/>
      <c r="S8949"/>
      <c r="T8949"/>
      <c r="U8949"/>
    </row>
    <row r="8950" spans="2:21" x14ac:dyDescent="0.35">
      <c r="B8950" s="8"/>
      <c r="C8950"/>
      <c r="D8950"/>
      <c r="E8950"/>
      <c r="F8950"/>
      <c r="G8950" s="6"/>
      <c r="H8950"/>
      <c r="I8950"/>
      <c r="J8950"/>
      <c r="K8950"/>
      <c r="L8950"/>
      <c r="M8950"/>
      <c r="N8950"/>
      <c r="O8950"/>
      <c r="P8950"/>
      <c r="Q8950"/>
      <c r="R8950"/>
      <c r="S8950"/>
      <c r="T8950"/>
      <c r="U8950"/>
    </row>
    <row r="8951" spans="2:21" x14ac:dyDescent="0.35">
      <c r="B8951" s="8"/>
      <c r="C8951"/>
      <c r="D8951"/>
      <c r="E8951"/>
      <c r="F8951"/>
      <c r="G8951" s="6"/>
      <c r="H8951"/>
      <c r="I8951"/>
      <c r="J8951"/>
      <c r="K8951"/>
      <c r="L8951"/>
      <c r="M8951"/>
      <c r="N8951"/>
      <c r="O8951"/>
      <c r="P8951"/>
      <c r="Q8951"/>
      <c r="R8951"/>
      <c r="S8951"/>
      <c r="T8951"/>
      <c r="U8951"/>
    </row>
    <row r="8952" spans="2:21" x14ac:dyDescent="0.35">
      <c r="B8952" s="8"/>
      <c r="C8952"/>
      <c r="D8952"/>
      <c r="E8952"/>
      <c r="F8952"/>
      <c r="G8952" s="6"/>
      <c r="H8952"/>
      <c r="I8952"/>
      <c r="J8952"/>
      <c r="K8952"/>
      <c r="L8952"/>
      <c r="M8952"/>
      <c r="N8952"/>
      <c r="O8952"/>
      <c r="P8952"/>
      <c r="Q8952"/>
      <c r="R8952"/>
      <c r="S8952"/>
      <c r="T8952"/>
      <c r="U8952"/>
    </row>
    <row r="8953" spans="2:21" x14ac:dyDescent="0.35">
      <c r="B8953" s="8"/>
      <c r="C8953"/>
      <c r="D8953"/>
      <c r="E8953"/>
      <c r="F8953"/>
      <c r="G8953" s="6"/>
      <c r="H8953"/>
      <c r="I8953"/>
      <c r="J8953"/>
      <c r="K8953"/>
      <c r="L8953"/>
      <c r="M8953"/>
      <c r="N8953"/>
      <c r="O8953"/>
      <c r="P8953"/>
      <c r="Q8953"/>
      <c r="R8953"/>
      <c r="S8953"/>
      <c r="T8953"/>
      <c r="U8953"/>
    </row>
    <row r="8954" spans="2:21" x14ac:dyDescent="0.35">
      <c r="B8954" s="8"/>
      <c r="C8954"/>
      <c r="D8954"/>
      <c r="E8954"/>
      <c r="F8954"/>
      <c r="G8954" s="6"/>
      <c r="H8954"/>
      <c r="I8954"/>
      <c r="J8954"/>
      <c r="K8954"/>
      <c r="L8954"/>
      <c r="M8954"/>
      <c r="N8954"/>
      <c r="O8954"/>
      <c r="P8954"/>
      <c r="Q8954"/>
      <c r="R8954"/>
      <c r="S8954"/>
      <c r="T8954"/>
      <c r="U8954"/>
    </row>
    <row r="8955" spans="2:21" x14ac:dyDescent="0.35">
      <c r="B8955" s="8"/>
      <c r="C8955"/>
      <c r="D8955"/>
      <c r="E8955"/>
      <c r="F8955"/>
      <c r="G8955" s="6"/>
      <c r="H8955"/>
      <c r="I8955"/>
      <c r="J8955"/>
      <c r="K8955"/>
      <c r="L8955"/>
      <c r="M8955"/>
      <c r="N8955"/>
      <c r="O8955"/>
      <c r="P8955"/>
      <c r="Q8955"/>
      <c r="R8955"/>
      <c r="S8955"/>
      <c r="T8955"/>
      <c r="U8955"/>
    </row>
    <row r="8956" spans="2:21" x14ac:dyDescent="0.35">
      <c r="B8956" s="8"/>
      <c r="C8956"/>
      <c r="D8956"/>
      <c r="E8956"/>
      <c r="F8956"/>
      <c r="G8956" s="6"/>
      <c r="H8956"/>
      <c r="I8956"/>
      <c r="J8956"/>
      <c r="K8956"/>
      <c r="L8956"/>
      <c r="M8956"/>
      <c r="N8956"/>
      <c r="O8956"/>
      <c r="P8956"/>
      <c r="Q8956"/>
      <c r="R8956"/>
      <c r="S8956"/>
      <c r="T8956"/>
      <c r="U8956"/>
    </row>
    <row r="8957" spans="2:21" x14ac:dyDescent="0.35">
      <c r="B8957" s="8"/>
      <c r="C8957"/>
      <c r="D8957"/>
      <c r="E8957"/>
      <c r="F8957"/>
      <c r="G8957" s="6"/>
      <c r="H8957"/>
      <c r="I8957"/>
      <c r="J8957"/>
      <c r="K8957"/>
      <c r="L8957"/>
      <c r="M8957"/>
      <c r="N8957"/>
      <c r="O8957"/>
      <c r="P8957"/>
      <c r="Q8957"/>
      <c r="R8957"/>
      <c r="S8957"/>
      <c r="T8957"/>
      <c r="U8957"/>
    </row>
    <row r="8958" spans="2:21" x14ac:dyDescent="0.35">
      <c r="B8958" s="8"/>
      <c r="C8958"/>
      <c r="D8958"/>
      <c r="E8958"/>
      <c r="F8958"/>
      <c r="G8958" s="6"/>
      <c r="H8958"/>
      <c r="I8958"/>
      <c r="J8958"/>
      <c r="K8958"/>
      <c r="L8958"/>
      <c r="M8958"/>
      <c r="N8958"/>
      <c r="O8958"/>
      <c r="P8958"/>
      <c r="Q8958"/>
      <c r="R8958"/>
      <c r="S8958"/>
      <c r="T8958"/>
      <c r="U8958"/>
    </row>
    <row r="8959" spans="2:21" x14ac:dyDescent="0.35">
      <c r="B8959" s="8"/>
      <c r="C8959"/>
      <c r="D8959"/>
      <c r="E8959"/>
      <c r="F8959"/>
      <c r="G8959" s="6"/>
      <c r="H8959"/>
      <c r="I8959"/>
      <c r="J8959"/>
      <c r="K8959"/>
      <c r="L8959"/>
      <c r="M8959"/>
      <c r="N8959"/>
      <c r="O8959"/>
      <c r="P8959"/>
      <c r="Q8959"/>
      <c r="R8959"/>
      <c r="S8959"/>
      <c r="T8959"/>
      <c r="U8959"/>
    </row>
    <row r="8960" spans="2:21" x14ac:dyDescent="0.35">
      <c r="B8960" s="8"/>
      <c r="C8960"/>
      <c r="D8960"/>
      <c r="E8960"/>
      <c r="F8960"/>
      <c r="G8960" s="6"/>
      <c r="H8960"/>
      <c r="I8960"/>
      <c r="J8960"/>
      <c r="K8960"/>
      <c r="L8960"/>
      <c r="M8960"/>
      <c r="N8960"/>
      <c r="O8960"/>
      <c r="P8960"/>
      <c r="Q8960"/>
      <c r="R8960"/>
      <c r="S8960"/>
      <c r="T8960"/>
      <c r="U8960"/>
    </row>
    <row r="8961" spans="2:21" x14ac:dyDescent="0.35">
      <c r="B8961" s="8"/>
      <c r="C8961"/>
      <c r="D8961"/>
      <c r="E8961"/>
      <c r="F8961"/>
      <c r="G8961" s="6"/>
      <c r="H8961"/>
      <c r="I8961"/>
      <c r="J8961"/>
      <c r="K8961"/>
      <c r="L8961"/>
      <c r="M8961"/>
      <c r="N8961"/>
      <c r="O8961"/>
      <c r="P8961"/>
      <c r="Q8961"/>
      <c r="R8961"/>
      <c r="S8961"/>
      <c r="T8961"/>
      <c r="U8961"/>
    </row>
    <row r="8962" spans="2:21" x14ac:dyDescent="0.35">
      <c r="B8962" s="8"/>
      <c r="C8962"/>
      <c r="D8962"/>
      <c r="E8962"/>
      <c r="F8962"/>
      <c r="G8962" s="6"/>
      <c r="H8962"/>
      <c r="I8962"/>
      <c r="J8962"/>
      <c r="K8962"/>
      <c r="L8962"/>
      <c r="M8962"/>
      <c r="N8962"/>
      <c r="O8962"/>
      <c r="P8962"/>
      <c r="Q8962"/>
      <c r="R8962"/>
      <c r="S8962"/>
      <c r="T8962"/>
      <c r="U8962"/>
    </row>
    <row r="8963" spans="2:21" x14ac:dyDescent="0.35">
      <c r="B8963" s="8"/>
      <c r="C8963"/>
      <c r="D8963"/>
      <c r="E8963"/>
      <c r="F8963"/>
      <c r="G8963" s="6"/>
      <c r="H8963"/>
      <c r="I8963"/>
      <c r="J8963"/>
      <c r="K8963"/>
      <c r="L8963"/>
      <c r="M8963"/>
      <c r="N8963"/>
      <c r="O8963"/>
      <c r="P8963"/>
      <c r="Q8963"/>
      <c r="R8963"/>
      <c r="S8963"/>
      <c r="T8963"/>
      <c r="U8963"/>
    </row>
    <row r="8964" spans="2:21" x14ac:dyDescent="0.35">
      <c r="B8964" s="8"/>
      <c r="C8964"/>
      <c r="D8964"/>
      <c r="E8964"/>
      <c r="F8964"/>
      <c r="G8964" s="6"/>
      <c r="H8964"/>
      <c r="I8964"/>
      <c r="J8964"/>
      <c r="K8964"/>
      <c r="L8964"/>
      <c r="M8964"/>
      <c r="N8964"/>
      <c r="O8964"/>
      <c r="P8964"/>
      <c r="Q8964"/>
      <c r="R8964"/>
      <c r="S8964"/>
      <c r="T8964"/>
      <c r="U8964"/>
    </row>
    <row r="8965" spans="2:21" x14ac:dyDescent="0.35">
      <c r="B8965" s="8"/>
      <c r="C8965"/>
      <c r="D8965"/>
      <c r="E8965"/>
      <c r="F8965"/>
      <c r="G8965" s="6"/>
      <c r="H8965"/>
      <c r="I8965"/>
      <c r="J8965"/>
      <c r="K8965"/>
      <c r="L8965"/>
      <c r="M8965"/>
      <c r="N8965"/>
      <c r="O8965"/>
      <c r="P8965"/>
      <c r="Q8965"/>
      <c r="R8965"/>
      <c r="S8965"/>
      <c r="T8965"/>
      <c r="U8965"/>
    </row>
    <row r="8966" spans="2:21" x14ac:dyDescent="0.35">
      <c r="B8966" s="8"/>
      <c r="C8966"/>
      <c r="D8966"/>
      <c r="E8966"/>
      <c r="F8966"/>
      <c r="G8966" s="6"/>
      <c r="H8966"/>
      <c r="I8966"/>
      <c r="J8966"/>
      <c r="K8966"/>
      <c r="L8966"/>
      <c r="M8966"/>
      <c r="N8966"/>
      <c r="O8966"/>
      <c r="P8966"/>
      <c r="Q8966"/>
      <c r="R8966"/>
      <c r="S8966"/>
      <c r="T8966"/>
      <c r="U8966"/>
    </row>
    <row r="8967" spans="2:21" x14ac:dyDescent="0.35">
      <c r="B8967" s="8"/>
      <c r="C8967"/>
      <c r="D8967"/>
      <c r="E8967"/>
      <c r="F8967"/>
      <c r="G8967" s="6"/>
      <c r="H8967"/>
      <c r="I8967"/>
      <c r="J8967"/>
      <c r="K8967"/>
      <c r="L8967"/>
      <c r="M8967"/>
      <c r="N8967"/>
      <c r="O8967"/>
      <c r="P8967"/>
      <c r="Q8967"/>
      <c r="R8967"/>
      <c r="S8967"/>
      <c r="T8967"/>
      <c r="U8967"/>
    </row>
    <row r="8968" spans="2:21" x14ac:dyDescent="0.35">
      <c r="B8968" s="8"/>
      <c r="C8968"/>
      <c r="D8968"/>
      <c r="E8968"/>
      <c r="F8968"/>
      <c r="G8968" s="6"/>
      <c r="H8968"/>
      <c r="I8968"/>
      <c r="J8968"/>
      <c r="K8968"/>
      <c r="L8968"/>
      <c r="M8968"/>
      <c r="N8968"/>
      <c r="O8968"/>
      <c r="P8968"/>
      <c r="Q8968"/>
      <c r="R8968"/>
      <c r="S8968"/>
      <c r="T8968"/>
      <c r="U8968"/>
    </row>
    <row r="8969" spans="2:21" x14ac:dyDescent="0.35">
      <c r="B8969" s="8"/>
      <c r="C8969"/>
      <c r="D8969"/>
      <c r="E8969"/>
      <c r="F8969"/>
      <c r="G8969" s="6"/>
      <c r="H8969"/>
      <c r="I8969"/>
      <c r="J8969"/>
      <c r="K8969"/>
      <c r="L8969"/>
      <c r="M8969"/>
      <c r="N8969"/>
      <c r="O8969"/>
      <c r="P8969"/>
      <c r="Q8969"/>
      <c r="R8969"/>
      <c r="S8969"/>
      <c r="T8969"/>
      <c r="U8969"/>
    </row>
    <row r="8970" spans="2:21" x14ac:dyDescent="0.35">
      <c r="B8970" s="8"/>
      <c r="C8970"/>
      <c r="D8970"/>
      <c r="E8970"/>
      <c r="F8970"/>
      <c r="G8970" s="6"/>
      <c r="H8970"/>
      <c r="I8970"/>
      <c r="J8970"/>
      <c r="K8970"/>
      <c r="L8970"/>
      <c r="M8970"/>
      <c r="N8970"/>
      <c r="O8970"/>
      <c r="P8970"/>
      <c r="Q8970"/>
      <c r="R8970"/>
      <c r="S8970"/>
      <c r="T8970"/>
      <c r="U8970"/>
    </row>
    <row r="8971" spans="2:21" x14ac:dyDescent="0.35">
      <c r="B8971" s="8"/>
      <c r="C8971"/>
      <c r="D8971"/>
      <c r="E8971"/>
      <c r="F8971"/>
      <c r="G8971" s="6"/>
      <c r="H8971"/>
      <c r="I8971"/>
      <c r="J8971"/>
      <c r="K8971"/>
      <c r="L8971"/>
      <c r="M8971"/>
      <c r="N8971"/>
      <c r="O8971"/>
      <c r="P8971"/>
      <c r="Q8971"/>
      <c r="R8971"/>
      <c r="S8971"/>
      <c r="T8971"/>
      <c r="U8971"/>
    </row>
    <row r="8972" spans="2:21" x14ac:dyDescent="0.35">
      <c r="B8972" s="8"/>
      <c r="C8972"/>
      <c r="D8972"/>
      <c r="E8972"/>
      <c r="F8972"/>
      <c r="G8972" s="6"/>
      <c r="H8972"/>
      <c r="I8972"/>
      <c r="J8972"/>
      <c r="K8972"/>
      <c r="L8972"/>
      <c r="M8972"/>
      <c r="N8972"/>
      <c r="O8972"/>
      <c r="P8972"/>
      <c r="Q8972"/>
      <c r="R8972"/>
      <c r="S8972"/>
      <c r="T8972"/>
      <c r="U8972"/>
    </row>
    <row r="8973" spans="2:21" x14ac:dyDescent="0.35">
      <c r="B8973" s="8"/>
      <c r="C8973"/>
      <c r="D8973"/>
      <c r="E8973"/>
      <c r="F8973"/>
      <c r="G8973" s="6"/>
      <c r="H8973"/>
      <c r="I8973"/>
      <c r="J8973"/>
      <c r="K8973"/>
      <c r="L8973"/>
      <c r="M8973"/>
      <c r="N8973"/>
      <c r="O8973"/>
      <c r="P8973"/>
      <c r="Q8973"/>
      <c r="R8973"/>
      <c r="S8973"/>
      <c r="T8973"/>
      <c r="U8973"/>
    </row>
    <row r="8974" spans="2:21" x14ac:dyDescent="0.35">
      <c r="B8974" s="8"/>
      <c r="C8974"/>
      <c r="D8974"/>
      <c r="E8974"/>
      <c r="F8974"/>
      <c r="G8974" s="6"/>
      <c r="H8974"/>
      <c r="I8974"/>
      <c r="J8974"/>
      <c r="K8974"/>
      <c r="L8974"/>
      <c r="M8974"/>
      <c r="N8974"/>
      <c r="O8974"/>
      <c r="P8974"/>
      <c r="Q8974"/>
      <c r="R8974"/>
      <c r="S8974"/>
      <c r="T8974"/>
      <c r="U8974"/>
    </row>
    <row r="8975" spans="2:21" x14ac:dyDescent="0.35">
      <c r="B8975" s="8"/>
      <c r="C8975"/>
      <c r="D8975"/>
      <c r="E8975"/>
      <c r="F8975"/>
      <c r="G8975" s="6"/>
      <c r="H8975"/>
      <c r="I8975"/>
      <c r="J8975"/>
      <c r="K8975"/>
      <c r="L8975"/>
      <c r="M8975"/>
      <c r="N8975"/>
      <c r="O8975"/>
      <c r="P8975"/>
      <c r="Q8975"/>
      <c r="R8975"/>
      <c r="S8975"/>
      <c r="T8975"/>
      <c r="U8975"/>
    </row>
    <row r="8976" spans="2:21" x14ac:dyDescent="0.35">
      <c r="B8976" s="8"/>
      <c r="C8976"/>
      <c r="D8976"/>
      <c r="E8976"/>
      <c r="F8976"/>
      <c r="G8976" s="6"/>
      <c r="H8976"/>
      <c r="I8976"/>
      <c r="J8976"/>
      <c r="K8976"/>
      <c r="L8976"/>
      <c r="M8976"/>
      <c r="N8976"/>
      <c r="O8976"/>
      <c r="P8976"/>
      <c r="Q8976"/>
      <c r="R8976"/>
      <c r="S8976"/>
      <c r="T8976"/>
      <c r="U8976"/>
    </row>
    <row r="8977" spans="2:21" x14ac:dyDescent="0.35">
      <c r="B8977" s="8"/>
      <c r="C8977"/>
      <c r="D8977"/>
      <c r="E8977"/>
      <c r="F8977"/>
      <c r="G8977" s="6"/>
      <c r="H8977"/>
      <c r="I8977"/>
      <c r="J8977"/>
      <c r="K8977"/>
      <c r="L8977"/>
      <c r="M8977"/>
      <c r="N8977"/>
      <c r="O8977"/>
      <c r="P8977"/>
      <c r="Q8977"/>
      <c r="R8977"/>
      <c r="S8977"/>
      <c r="T8977"/>
      <c r="U8977"/>
    </row>
    <row r="8978" spans="2:21" x14ac:dyDescent="0.35">
      <c r="B8978" s="8"/>
      <c r="C8978"/>
      <c r="D8978"/>
      <c r="E8978"/>
      <c r="F8978"/>
      <c r="G8978" s="6"/>
      <c r="H8978"/>
      <c r="I8978"/>
      <c r="J8978"/>
      <c r="K8978"/>
      <c r="L8978"/>
      <c r="M8978"/>
      <c r="N8978"/>
      <c r="O8978"/>
      <c r="P8978"/>
      <c r="Q8978"/>
      <c r="R8978"/>
      <c r="S8978"/>
      <c r="T8978"/>
      <c r="U8978"/>
    </row>
    <row r="8979" spans="2:21" x14ac:dyDescent="0.35">
      <c r="B8979" s="8"/>
      <c r="C8979"/>
      <c r="D8979"/>
      <c r="E8979"/>
      <c r="F8979"/>
      <c r="G8979" s="6"/>
      <c r="H8979"/>
      <c r="I8979"/>
      <c r="J8979"/>
      <c r="K8979"/>
      <c r="L8979"/>
      <c r="M8979"/>
      <c r="N8979"/>
      <c r="O8979"/>
      <c r="P8979"/>
      <c r="Q8979"/>
      <c r="R8979"/>
      <c r="S8979"/>
      <c r="T8979"/>
      <c r="U8979"/>
    </row>
    <row r="8980" spans="2:21" x14ac:dyDescent="0.35">
      <c r="B8980" s="8"/>
      <c r="C8980"/>
      <c r="D8980"/>
      <c r="E8980"/>
      <c r="F8980"/>
      <c r="G8980" s="6"/>
      <c r="H8980"/>
      <c r="I8980"/>
      <c r="J8980"/>
      <c r="K8980"/>
      <c r="L8980"/>
      <c r="M8980"/>
      <c r="N8980"/>
      <c r="O8980"/>
      <c r="P8980"/>
      <c r="Q8980"/>
      <c r="R8980"/>
      <c r="S8980"/>
      <c r="T8980"/>
      <c r="U8980"/>
    </row>
    <row r="8981" spans="2:21" x14ac:dyDescent="0.35">
      <c r="B8981" s="8"/>
      <c r="C8981"/>
      <c r="D8981"/>
      <c r="E8981"/>
      <c r="F8981"/>
      <c r="G8981" s="6"/>
      <c r="H8981"/>
      <c r="I8981"/>
      <c r="J8981"/>
      <c r="K8981"/>
      <c r="L8981"/>
      <c r="M8981"/>
      <c r="N8981"/>
      <c r="O8981"/>
      <c r="P8981"/>
      <c r="Q8981"/>
      <c r="R8981"/>
      <c r="S8981"/>
      <c r="T8981"/>
      <c r="U8981"/>
    </row>
    <row r="8982" spans="2:21" x14ac:dyDescent="0.35">
      <c r="B8982" s="8"/>
      <c r="C8982"/>
      <c r="D8982"/>
      <c r="E8982"/>
      <c r="F8982"/>
      <c r="G8982" s="6"/>
      <c r="H8982"/>
      <c r="I8982"/>
      <c r="J8982"/>
      <c r="K8982"/>
      <c r="L8982"/>
      <c r="M8982"/>
      <c r="N8982"/>
      <c r="O8982"/>
      <c r="P8982"/>
      <c r="Q8982"/>
      <c r="R8982"/>
      <c r="S8982"/>
      <c r="T8982"/>
      <c r="U8982"/>
    </row>
    <row r="8983" spans="2:21" x14ac:dyDescent="0.35">
      <c r="B8983" s="8"/>
      <c r="C8983"/>
      <c r="D8983"/>
      <c r="E8983"/>
      <c r="F8983"/>
      <c r="G8983" s="6"/>
      <c r="H8983"/>
      <c r="I8983"/>
      <c r="J8983"/>
      <c r="K8983"/>
      <c r="L8983"/>
      <c r="M8983"/>
      <c r="N8983"/>
      <c r="O8983"/>
      <c r="P8983"/>
      <c r="Q8983"/>
      <c r="R8983"/>
      <c r="S8983"/>
      <c r="T8983"/>
      <c r="U8983"/>
    </row>
    <row r="8984" spans="2:21" x14ac:dyDescent="0.35">
      <c r="B8984" s="8"/>
      <c r="C8984"/>
      <c r="D8984"/>
      <c r="E8984"/>
      <c r="F8984"/>
      <c r="G8984" s="6"/>
      <c r="H8984"/>
      <c r="I8984"/>
      <c r="J8984"/>
      <c r="K8984"/>
      <c r="L8984"/>
      <c r="M8984"/>
      <c r="N8984"/>
      <c r="O8984"/>
      <c r="P8984"/>
      <c r="Q8984"/>
      <c r="R8984"/>
      <c r="S8984"/>
      <c r="T8984"/>
      <c r="U8984"/>
    </row>
    <row r="8985" spans="2:21" x14ac:dyDescent="0.35">
      <c r="B8985" s="8"/>
      <c r="C8985"/>
      <c r="D8985"/>
      <c r="E8985"/>
      <c r="F8985"/>
      <c r="G8985" s="6"/>
      <c r="H8985"/>
      <c r="I8985"/>
      <c r="J8985"/>
      <c r="K8985"/>
      <c r="L8985"/>
      <c r="M8985"/>
      <c r="N8985"/>
      <c r="O8985"/>
      <c r="P8985"/>
      <c r="Q8985"/>
      <c r="R8985"/>
      <c r="S8985"/>
      <c r="T8985"/>
      <c r="U8985"/>
    </row>
    <row r="8986" spans="2:21" x14ac:dyDescent="0.35">
      <c r="B8986" s="8"/>
      <c r="C8986"/>
      <c r="D8986"/>
      <c r="E8986"/>
      <c r="F8986"/>
      <c r="G8986" s="6"/>
      <c r="H8986"/>
      <c r="I8986"/>
      <c r="J8986"/>
      <c r="K8986"/>
      <c r="L8986"/>
      <c r="M8986"/>
      <c r="N8986"/>
      <c r="O8986"/>
      <c r="P8986"/>
      <c r="Q8986"/>
      <c r="R8986"/>
      <c r="S8986"/>
      <c r="T8986"/>
      <c r="U8986"/>
    </row>
    <row r="8987" spans="2:21" x14ac:dyDescent="0.35">
      <c r="B8987" s="8"/>
      <c r="C8987"/>
      <c r="D8987"/>
      <c r="E8987"/>
      <c r="F8987"/>
      <c r="G8987" s="6"/>
      <c r="H8987"/>
      <c r="I8987"/>
      <c r="J8987"/>
      <c r="K8987"/>
      <c r="L8987"/>
      <c r="M8987"/>
      <c r="N8987"/>
      <c r="O8987"/>
      <c r="P8987"/>
      <c r="Q8987"/>
      <c r="R8987"/>
      <c r="S8987"/>
      <c r="T8987"/>
      <c r="U8987"/>
    </row>
    <row r="8988" spans="2:21" x14ac:dyDescent="0.35">
      <c r="B8988" s="8"/>
      <c r="C8988"/>
      <c r="D8988"/>
      <c r="E8988"/>
      <c r="F8988"/>
      <c r="G8988" s="6"/>
      <c r="H8988"/>
      <c r="I8988"/>
      <c r="J8988"/>
      <c r="K8988"/>
      <c r="L8988"/>
      <c r="M8988"/>
      <c r="N8988"/>
      <c r="O8988"/>
      <c r="P8988"/>
      <c r="Q8988"/>
      <c r="R8988"/>
      <c r="S8988"/>
      <c r="T8988"/>
      <c r="U8988"/>
    </row>
    <row r="8989" spans="2:21" x14ac:dyDescent="0.35">
      <c r="B8989" s="8"/>
      <c r="C8989"/>
      <c r="D8989"/>
      <c r="E8989"/>
      <c r="F8989"/>
      <c r="G8989" s="6"/>
      <c r="H8989"/>
      <c r="I8989"/>
      <c r="J8989"/>
      <c r="K8989"/>
      <c r="L8989"/>
      <c r="M8989"/>
      <c r="N8989"/>
      <c r="O8989"/>
      <c r="P8989"/>
      <c r="Q8989"/>
      <c r="R8989"/>
      <c r="S8989"/>
      <c r="T8989"/>
      <c r="U8989"/>
    </row>
    <row r="8990" spans="2:21" x14ac:dyDescent="0.35">
      <c r="B8990" s="8"/>
      <c r="C8990"/>
      <c r="D8990"/>
      <c r="E8990"/>
      <c r="F8990"/>
      <c r="G8990" s="6"/>
      <c r="H8990"/>
      <c r="I8990"/>
      <c r="J8990"/>
      <c r="K8990"/>
      <c r="L8990"/>
      <c r="M8990"/>
      <c r="N8990"/>
      <c r="O8990"/>
      <c r="P8990"/>
      <c r="Q8990"/>
      <c r="R8990"/>
      <c r="S8990"/>
      <c r="T8990"/>
      <c r="U8990"/>
    </row>
    <row r="8991" spans="2:21" x14ac:dyDescent="0.35">
      <c r="B8991" s="8"/>
      <c r="C8991"/>
      <c r="D8991"/>
      <c r="E8991"/>
      <c r="F8991"/>
      <c r="G8991" s="6"/>
      <c r="H8991"/>
      <c r="I8991"/>
      <c r="J8991"/>
      <c r="K8991"/>
      <c r="L8991"/>
      <c r="M8991"/>
      <c r="N8991"/>
      <c r="O8991"/>
      <c r="P8991"/>
      <c r="Q8991"/>
      <c r="R8991"/>
      <c r="S8991"/>
      <c r="T8991"/>
      <c r="U8991"/>
    </row>
    <row r="8992" spans="2:21" x14ac:dyDescent="0.35">
      <c r="B8992" s="8"/>
      <c r="C8992"/>
      <c r="D8992"/>
      <c r="E8992"/>
      <c r="F8992"/>
      <c r="G8992" s="6"/>
      <c r="H8992"/>
      <c r="I8992"/>
      <c r="J8992"/>
      <c r="K8992"/>
      <c r="L8992"/>
      <c r="M8992"/>
      <c r="N8992"/>
      <c r="O8992"/>
      <c r="P8992"/>
      <c r="Q8992"/>
      <c r="R8992"/>
      <c r="S8992"/>
      <c r="T8992"/>
      <c r="U8992"/>
    </row>
    <row r="8993" spans="2:21" x14ac:dyDescent="0.35">
      <c r="B8993" s="8"/>
      <c r="C8993"/>
      <c r="D8993"/>
      <c r="E8993"/>
      <c r="F8993"/>
      <c r="G8993" s="6"/>
      <c r="H8993"/>
      <c r="I8993"/>
      <c r="J8993"/>
      <c r="K8993"/>
      <c r="L8993"/>
      <c r="M8993"/>
      <c r="N8993"/>
      <c r="O8993"/>
      <c r="P8993"/>
      <c r="Q8993"/>
      <c r="R8993"/>
      <c r="S8993"/>
      <c r="T8993"/>
      <c r="U8993"/>
    </row>
    <row r="8994" spans="2:21" x14ac:dyDescent="0.35">
      <c r="B8994" s="8"/>
      <c r="C8994"/>
      <c r="D8994"/>
      <c r="E8994"/>
      <c r="F8994"/>
      <c r="G8994" s="6"/>
      <c r="H8994"/>
      <c r="I8994"/>
      <c r="J8994"/>
      <c r="K8994"/>
      <c r="L8994"/>
      <c r="M8994"/>
      <c r="N8994"/>
      <c r="O8994"/>
      <c r="P8994"/>
      <c r="Q8994"/>
      <c r="R8994"/>
      <c r="S8994"/>
      <c r="T8994"/>
      <c r="U8994"/>
    </row>
    <row r="8995" spans="2:21" x14ac:dyDescent="0.35">
      <c r="B8995" s="8"/>
      <c r="C8995"/>
      <c r="D8995"/>
      <c r="E8995"/>
      <c r="F8995"/>
      <c r="G8995" s="6"/>
      <c r="H8995"/>
      <c r="I8995"/>
      <c r="J8995"/>
      <c r="K8995"/>
      <c r="L8995"/>
      <c r="M8995"/>
      <c r="N8995"/>
      <c r="O8995"/>
      <c r="P8995"/>
      <c r="Q8995"/>
      <c r="R8995"/>
      <c r="S8995"/>
      <c r="T8995"/>
      <c r="U8995"/>
    </row>
    <row r="8996" spans="2:21" x14ac:dyDescent="0.35">
      <c r="B8996" s="8"/>
      <c r="C8996"/>
      <c r="D8996"/>
      <c r="E8996"/>
      <c r="F8996"/>
      <c r="G8996" s="6"/>
      <c r="H8996"/>
      <c r="I8996"/>
      <c r="J8996"/>
      <c r="K8996"/>
      <c r="L8996"/>
      <c r="M8996"/>
      <c r="N8996"/>
      <c r="O8996"/>
      <c r="P8996"/>
      <c r="Q8996"/>
      <c r="R8996"/>
      <c r="S8996"/>
      <c r="T8996"/>
      <c r="U8996"/>
    </row>
    <row r="8997" spans="2:21" x14ac:dyDescent="0.35">
      <c r="B8997" s="8"/>
      <c r="C8997"/>
      <c r="D8997"/>
      <c r="E8997"/>
      <c r="F8997"/>
      <c r="G8997" s="6"/>
      <c r="H8997"/>
      <c r="I8997"/>
      <c r="J8997"/>
      <c r="K8997"/>
      <c r="L8997"/>
      <c r="M8997"/>
      <c r="N8997"/>
      <c r="O8997"/>
      <c r="P8997"/>
      <c r="Q8997"/>
      <c r="R8997"/>
      <c r="S8997"/>
      <c r="T8997"/>
      <c r="U8997"/>
    </row>
    <row r="8998" spans="2:21" x14ac:dyDescent="0.35">
      <c r="B8998" s="8"/>
      <c r="C8998"/>
      <c r="D8998"/>
      <c r="E8998"/>
      <c r="F8998"/>
      <c r="G8998" s="6"/>
      <c r="H8998"/>
      <c r="I8998"/>
      <c r="J8998"/>
      <c r="K8998"/>
      <c r="L8998"/>
      <c r="M8998"/>
      <c r="N8998"/>
      <c r="O8998"/>
      <c r="P8998"/>
      <c r="Q8998"/>
      <c r="R8998"/>
      <c r="S8998"/>
      <c r="T8998"/>
      <c r="U8998"/>
    </row>
    <row r="8999" spans="2:21" x14ac:dyDescent="0.35">
      <c r="B8999" s="8"/>
      <c r="C8999"/>
      <c r="D8999"/>
      <c r="E8999"/>
      <c r="F8999"/>
      <c r="G8999" s="6"/>
      <c r="H8999"/>
      <c r="I8999"/>
      <c r="J8999"/>
      <c r="K8999"/>
      <c r="L8999"/>
      <c r="M8999"/>
      <c r="N8999"/>
      <c r="O8999"/>
      <c r="P8999"/>
      <c r="Q8999"/>
      <c r="R8999"/>
      <c r="S8999"/>
      <c r="T8999"/>
      <c r="U8999"/>
    </row>
    <row r="9000" spans="2:21" x14ac:dyDescent="0.35">
      <c r="B9000" s="8"/>
      <c r="C9000"/>
      <c r="D9000"/>
      <c r="E9000"/>
      <c r="F9000"/>
      <c r="G9000" s="6"/>
      <c r="H9000"/>
      <c r="I9000"/>
      <c r="J9000"/>
      <c r="K9000"/>
      <c r="L9000"/>
      <c r="M9000"/>
      <c r="N9000"/>
      <c r="O9000"/>
      <c r="P9000"/>
      <c r="Q9000"/>
      <c r="R9000"/>
      <c r="S9000"/>
      <c r="T9000"/>
      <c r="U9000"/>
    </row>
    <row r="9001" spans="2:21" x14ac:dyDescent="0.35">
      <c r="B9001" s="8"/>
      <c r="C9001"/>
      <c r="D9001"/>
      <c r="E9001"/>
      <c r="F9001"/>
      <c r="G9001" s="6"/>
      <c r="H9001"/>
      <c r="I9001"/>
      <c r="J9001"/>
      <c r="K9001"/>
      <c r="L9001"/>
      <c r="M9001"/>
      <c r="N9001"/>
      <c r="O9001"/>
      <c r="P9001"/>
      <c r="Q9001"/>
      <c r="R9001"/>
      <c r="S9001"/>
      <c r="T9001"/>
      <c r="U9001"/>
    </row>
    <row r="9002" spans="2:21" x14ac:dyDescent="0.35">
      <c r="B9002" s="8"/>
      <c r="C9002"/>
      <c r="D9002"/>
      <c r="E9002"/>
      <c r="F9002"/>
      <c r="G9002" s="6"/>
      <c r="H9002"/>
      <c r="I9002"/>
      <c r="J9002"/>
      <c r="K9002"/>
      <c r="L9002"/>
      <c r="M9002"/>
      <c r="N9002"/>
      <c r="O9002"/>
      <c r="P9002"/>
      <c r="Q9002"/>
      <c r="R9002"/>
      <c r="S9002"/>
      <c r="T9002"/>
      <c r="U9002"/>
    </row>
    <row r="9003" spans="2:21" x14ac:dyDescent="0.35">
      <c r="B9003" s="8"/>
      <c r="C9003"/>
      <c r="D9003"/>
      <c r="E9003"/>
      <c r="F9003"/>
      <c r="G9003" s="6"/>
      <c r="H9003"/>
      <c r="I9003"/>
      <c r="J9003"/>
      <c r="K9003"/>
      <c r="L9003"/>
      <c r="M9003"/>
      <c r="N9003"/>
      <c r="O9003"/>
      <c r="P9003"/>
      <c r="Q9003"/>
      <c r="R9003"/>
      <c r="S9003"/>
      <c r="T9003"/>
      <c r="U9003"/>
    </row>
    <row r="9004" spans="2:21" x14ac:dyDescent="0.35">
      <c r="B9004" s="8"/>
      <c r="C9004"/>
      <c r="D9004"/>
      <c r="E9004"/>
      <c r="F9004"/>
      <c r="G9004" s="6"/>
      <c r="H9004"/>
      <c r="I9004"/>
      <c r="J9004"/>
      <c r="K9004"/>
      <c r="L9004"/>
      <c r="M9004"/>
      <c r="N9004"/>
      <c r="O9004"/>
      <c r="P9004"/>
      <c r="Q9004"/>
      <c r="R9004"/>
      <c r="S9004"/>
      <c r="T9004"/>
      <c r="U9004"/>
    </row>
    <row r="9005" spans="2:21" x14ac:dyDescent="0.35">
      <c r="B9005" s="8"/>
      <c r="C9005"/>
      <c r="D9005"/>
      <c r="E9005"/>
      <c r="F9005"/>
      <c r="G9005" s="6"/>
      <c r="H9005"/>
      <c r="I9005"/>
      <c r="J9005"/>
      <c r="K9005"/>
      <c r="L9005"/>
      <c r="M9005"/>
      <c r="N9005"/>
      <c r="O9005"/>
      <c r="P9005"/>
      <c r="Q9005"/>
      <c r="R9005"/>
      <c r="S9005"/>
      <c r="T9005"/>
      <c r="U9005"/>
    </row>
    <row r="9006" spans="2:21" x14ac:dyDescent="0.35">
      <c r="B9006" s="8"/>
      <c r="C9006"/>
      <c r="D9006"/>
      <c r="E9006"/>
      <c r="F9006"/>
      <c r="G9006" s="6"/>
      <c r="H9006"/>
      <c r="I9006"/>
      <c r="J9006"/>
      <c r="K9006"/>
      <c r="L9006"/>
      <c r="M9006"/>
      <c r="N9006"/>
      <c r="O9006"/>
      <c r="P9006"/>
      <c r="Q9006"/>
      <c r="R9006"/>
      <c r="S9006"/>
      <c r="T9006"/>
      <c r="U9006"/>
    </row>
    <row r="9007" spans="2:21" x14ac:dyDescent="0.35">
      <c r="B9007" s="8"/>
      <c r="C9007"/>
      <c r="D9007"/>
      <c r="E9007"/>
      <c r="F9007"/>
      <c r="G9007" s="6"/>
      <c r="H9007"/>
      <c r="I9007"/>
      <c r="J9007"/>
      <c r="K9007"/>
      <c r="L9007"/>
      <c r="M9007"/>
      <c r="N9007"/>
      <c r="O9007"/>
      <c r="P9007"/>
      <c r="Q9007"/>
      <c r="R9007"/>
      <c r="S9007"/>
      <c r="T9007"/>
      <c r="U9007"/>
    </row>
    <row r="9008" spans="2:21" x14ac:dyDescent="0.35">
      <c r="B9008" s="8"/>
      <c r="C9008"/>
      <c r="D9008"/>
      <c r="E9008"/>
      <c r="F9008"/>
      <c r="G9008" s="6"/>
      <c r="H9008"/>
      <c r="I9008"/>
      <c r="J9008"/>
      <c r="K9008"/>
      <c r="L9008"/>
      <c r="M9008"/>
      <c r="N9008"/>
      <c r="O9008"/>
      <c r="P9008"/>
      <c r="Q9008"/>
      <c r="R9008"/>
      <c r="S9008"/>
      <c r="T9008"/>
      <c r="U9008"/>
    </row>
    <row r="9009" spans="2:21" x14ac:dyDescent="0.35">
      <c r="B9009" s="8"/>
      <c r="C9009"/>
      <c r="D9009"/>
      <c r="E9009"/>
      <c r="F9009"/>
      <c r="G9009" s="6"/>
      <c r="H9009"/>
      <c r="I9009"/>
      <c r="J9009"/>
      <c r="K9009"/>
      <c r="L9009"/>
      <c r="M9009"/>
      <c r="N9009"/>
      <c r="O9009"/>
      <c r="P9009"/>
      <c r="Q9009"/>
      <c r="R9009"/>
      <c r="S9009"/>
      <c r="T9009"/>
      <c r="U9009"/>
    </row>
    <row r="9010" spans="2:21" x14ac:dyDescent="0.35">
      <c r="B9010" s="8"/>
      <c r="C9010"/>
      <c r="D9010"/>
      <c r="E9010"/>
      <c r="F9010"/>
      <c r="G9010" s="6"/>
      <c r="H9010"/>
      <c r="I9010"/>
      <c r="J9010"/>
      <c r="K9010"/>
      <c r="L9010"/>
      <c r="M9010"/>
      <c r="N9010"/>
      <c r="O9010"/>
      <c r="P9010"/>
      <c r="Q9010"/>
      <c r="R9010"/>
      <c r="S9010"/>
      <c r="T9010"/>
      <c r="U9010"/>
    </row>
    <row r="9011" spans="2:21" x14ac:dyDescent="0.35">
      <c r="B9011" s="8"/>
      <c r="C9011"/>
      <c r="D9011"/>
      <c r="E9011"/>
      <c r="F9011"/>
      <c r="G9011" s="6"/>
      <c r="H9011"/>
      <c r="I9011"/>
      <c r="J9011"/>
      <c r="K9011"/>
      <c r="L9011"/>
      <c r="M9011"/>
      <c r="N9011"/>
      <c r="O9011"/>
      <c r="P9011"/>
      <c r="Q9011"/>
      <c r="R9011"/>
      <c r="S9011"/>
      <c r="T9011"/>
      <c r="U9011"/>
    </row>
    <row r="9012" spans="2:21" x14ac:dyDescent="0.35">
      <c r="B9012" s="8"/>
      <c r="C9012"/>
      <c r="D9012"/>
      <c r="E9012"/>
      <c r="F9012"/>
      <c r="G9012" s="6"/>
      <c r="H9012"/>
      <c r="I9012"/>
      <c r="J9012"/>
      <c r="K9012"/>
      <c r="L9012"/>
      <c r="M9012"/>
      <c r="N9012"/>
      <c r="O9012"/>
      <c r="P9012"/>
      <c r="Q9012"/>
      <c r="R9012"/>
      <c r="S9012"/>
      <c r="T9012"/>
      <c r="U9012"/>
    </row>
    <row r="9013" spans="2:21" x14ac:dyDescent="0.35">
      <c r="B9013" s="8"/>
      <c r="C9013"/>
      <c r="D9013"/>
      <c r="E9013"/>
      <c r="F9013"/>
      <c r="G9013" s="6"/>
      <c r="H9013"/>
      <c r="I9013"/>
      <c r="J9013"/>
      <c r="K9013"/>
      <c r="L9013"/>
      <c r="M9013"/>
      <c r="N9013"/>
      <c r="O9013"/>
      <c r="P9013"/>
      <c r="Q9013"/>
      <c r="R9013"/>
      <c r="S9013"/>
      <c r="T9013"/>
      <c r="U9013"/>
    </row>
    <row r="9014" spans="2:21" x14ac:dyDescent="0.35">
      <c r="B9014" s="8"/>
      <c r="C9014"/>
      <c r="D9014"/>
      <c r="E9014"/>
      <c r="F9014"/>
      <c r="G9014" s="6"/>
      <c r="H9014"/>
      <c r="I9014"/>
      <c r="J9014"/>
      <c r="K9014"/>
      <c r="L9014"/>
      <c r="M9014"/>
      <c r="N9014"/>
      <c r="O9014"/>
      <c r="P9014"/>
      <c r="Q9014"/>
      <c r="R9014"/>
      <c r="S9014"/>
      <c r="T9014"/>
      <c r="U9014"/>
    </row>
    <row r="9015" spans="2:21" x14ac:dyDescent="0.35">
      <c r="B9015" s="8"/>
      <c r="C9015"/>
      <c r="D9015"/>
      <c r="E9015"/>
      <c r="F9015"/>
      <c r="G9015" s="6"/>
      <c r="H9015"/>
      <c r="I9015"/>
      <c r="J9015"/>
      <c r="K9015"/>
      <c r="L9015"/>
      <c r="M9015"/>
      <c r="N9015"/>
      <c r="O9015"/>
      <c r="P9015"/>
      <c r="Q9015"/>
      <c r="R9015"/>
      <c r="S9015"/>
      <c r="T9015"/>
      <c r="U9015"/>
    </row>
    <row r="9016" spans="2:21" x14ac:dyDescent="0.35">
      <c r="B9016" s="8"/>
      <c r="C9016"/>
      <c r="D9016"/>
      <c r="E9016"/>
      <c r="F9016"/>
      <c r="G9016" s="6"/>
      <c r="H9016"/>
      <c r="I9016"/>
      <c r="J9016"/>
      <c r="K9016"/>
      <c r="L9016"/>
      <c r="M9016"/>
      <c r="N9016"/>
      <c r="O9016"/>
      <c r="P9016"/>
      <c r="Q9016"/>
      <c r="R9016"/>
      <c r="S9016"/>
      <c r="T9016"/>
      <c r="U9016"/>
    </row>
    <row r="9017" spans="2:21" x14ac:dyDescent="0.35">
      <c r="B9017" s="8"/>
      <c r="C9017"/>
      <c r="D9017"/>
      <c r="E9017"/>
      <c r="F9017"/>
      <c r="G9017" s="6"/>
      <c r="H9017"/>
      <c r="I9017"/>
      <c r="J9017"/>
      <c r="K9017"/>
      <c r="L9017"/>
      <c r="M9017"/>
      <c r="N9017"/>
      <c r="O9017"/>
      <c r="P9017"/>
      <c r="Q9017"/>
      <c r="R9017"/>
      <c r="S9017"/>
      <c r="T9017"/>
      <c r="U9017"/>
    </row>
    <row r="9018" spans="2:21" x14ac:dyDescent="0.35">
      <c r="B9018" s="8"/>
      <c r="C9018"/>
      <c r="D9018"/>
      <c r="E9018"/>
      <c r="F9018"/>
      <c r="G9018" s="6"/>
      <c r="H9018"/>
      <c r="I9018"/>
      <c r="J9018"/>
      <c r="K9018"/>
      <c r="L9018"/>
      <c r="M9018"/>
      <c r="N9018"/>
      <c r="O9018"/>
      <c r="P9018"/>
      <c r="Q9018"/>
      <c r="R9018"/>
      <c r="S9018"/>
      <c r="T9018"/>
      <c r="U9018"/>
    </row>
    <row r="9019" spans="2:21" x14ac:dyDescent="0.35">
      <c r="B9019" s="8"/>
      <c r="C9019"/>
      <c r="D9019"/>
      <c r="E9019"/>
      <c r="F9019"/>
      <c r="G9019" s="6"/>
      <c r="H9019"/>
      <c r="I9019"/>
      <c r="J9019"/>
      <c r="K9019"/>
      <c r="L9019"/>
      <c r="M9019"/>
      <c r="N9019"/>
      <c r="O9019"/>
      <c r="P9019"/>
      <c r="Q9019"/>
      <c r="R9019"/>
      <c r="S9019"/>
      <c r="T9019"/>
      <c r="U9019"/>
    </row>
    <row r="9020" spans="2:21" x14ac:dyDescent="0.35">
      <c r="B9020" s="8"/>
      <c r="C9020"/>
      <c r="D9020"/>
      <c r="E9020"/>
      <c r="F9020"/>
      <c r="G9020" s="6"/>
      <c r="H9020"/>
      <c r="I9020"/>
      <c r="J9020"/>
      <c r="K9020"/>
      <c r="L9020"/>
      <c r="M9020"/>
      <c r="N9020"/>
      <c r="O9020"/>
      <c r="P9020"/>
      <c r="Q9020"/>
      <c r="R9020"/>
      <c r="S9020"/>
      <c r="T9020"/>
      <c r="U9020"/>
    </row>
    <row r="9021" spans="2:21" x14ac:dyDescent="0.35">
      <c r="B9021" s="8"/>
      <c r="C9021"/>
      <c r="D9021"/>
      <c r="E9021"/>
      <c r="F9021"/>
      <c r="G9021" s="6"/>
      <c r="H9021"/>
      <c r="I9021"/>
      <c r="J9021"/>
      <c r="K9021"/>
      <c r="L9021"/>
      <c r="M9021"/>
      <c r="N9021"/>
      <c r="O9021"/>
      <c r="P9021"/>
      <c r="Q9021"/>
      <c r="R9021"/>
      <c r="S9021"/>
      <c r="T9021"/>
      <c r="U9021"/>
    </row>
    <row r="9022" spans="2:21" x14ac:dyDescent="0.35">
      <c r="B9022" s="8"/>
      <c r="C9022"/>
      <c r="D9022"/>
      <c r="E9022"/>
      <c r="F9022"/>
      <c r="G9022" s="6"/>
      <c r="H9022"/>
      <c r="I9022"/>
      <c r="J9022"/>
      <c r="K9022"/>
      <c r="L9022"/>
      <c r="M9022"/>
      <c r="N9022"/>
      <c r="O9022"/>
      <c r="P9022"/>
      <c r="Q9022"/>
      <c r="R9022"/>
      <c r="S9022"/>
      <c r="T9022"/>
      <c r="U9022"/>
    </row>
    <row r="9023" spans="2:21" x14ac:dyDescent="0.35">
      <c r="B9023" s="8"/>
      <c r="C9023"/>
      <c r="D9023"/>
      <c r="E9023"/>
      <c r="F9023"/>
      <c r="G9023" s="6"/>
      <c r="H9023"/>
      <c r="I9023"/>
      <c r="J9023"/>
      <c r="K9023"/>
      <c r="L9023"/>
      <c r="M9023"/>
      <c r="N9023"/>
      <c r="O9023"/>
      <c r="P9023"/>
      <c r="Q9023"/>
      <c r="R9023"/>
      <c r="S9023"/>
      <c r="T9023"/>
      <c r="U9023"/>
    </row>
    <row r="9024" spans="2:21" x14ac:dyDescent="0.35">
      <c r="B9024" s="8"/>
      <c r="C9024"/>
      <c r="D9024"/>
      <c r="E9024"/>
      <c r="F9024"/>
      <c r="G9024" s="6"/>
      <c r="H9024"/>
      <c r="I9024"/>
      <c r="J9024"/>
      <c r="K9024"/>
      <c r="L9024"/>
      <c r="M9024"/>
      <c r="N9024"/>
      <c r="O9024"/>
      <c r="P9024"/>
      <c r="Q9024"/>
      <c r="R9024"/>
      <c r="S9024"/>
      <c r="T9024"/>
      <c r="U9024"/>
    </row>
    <row r="9025" spans="2:21" x14ac:dyDescent="0.35">
      <c r="B9025" s="8"/>
      <c r="C9025"/>
      <c r="D9025"/>
      <c r="E9025"/>
      <c r="F9025"/>
      <c r="G9025" s="6"/>
      <c r="H9025"/>
      <c r="I9025"/>
      <c r="J9025"/>
      <c r="K9025"/>
      <c r="L9025"/>
      <c r="M9025"/>
      <c r="N9025"/>
      <c r="O9025"/>
      <c r="P9025"/>
      <c r="Q9025"/>
      <c r="R9025"/>
      <c r="S9025"/>
      <c r="T9025"/>
      <c r="U9025"/>
    </row>
    <row r="9026" spans="2:21" x14ac:dyDescent="0.35">
      <c r="B9026" s="8"/>
      <c r="C9026"/>
      <c r="D9026"/>
      <c r="E9026"/>
      <c r="F9026"/>
      <c r="G9026" s="6"/>
      <c r="H9026"/>
      <c r="I9026"/>
      <c r="J9026"/>
      <c r="K9026"/>
      <c r="L9026"/>
      <c r="M9026"/>
      <c r="N9026"/>
      <c r="O9026"/>
      <c r="P9026"/>
      <c r="Q9026"/>
      <c r="R9026"/>
      <c r="S9026"/>
      <c r="T9026"/>
      <c r="U9026"/>
    </row>
    <row r="9027" spans="2:21" x14ac:dyDescent="0.35">
      <c r="B9027" s="8"/>
      <c r="C9027"/>
      <c r="D9027"/>
      <c r="E9027"/>
      <c r="F9027"/>
      <c r="G9027" s="6"/>
      <c r="H9027"/>
      <c r="I9027"/>
      <c r="J9027"/>
      <c r="K9027"/>
      <c r="L9027"/>
      <c r="M9027"/>
      <c r="N9027"/>
      <c r="O9027"/>
      <c r="P9027"/>
      <c r="Q9027"/>
      <c r="R9027"/>
      <c r="S9027"/>
      <c r="T9027"/>
      <c r="U9027"/>
    </row>
    <row r="9028" spans="2:21" x14ac:dyDescent="0.35">
      <c r="B9028" s="8"/>
      <c r="C9028"/>
      <c r="D9028"/>
      <c r="E9028"/>
      <c r="F9028"/>
      <c r="G9028" s="6"/>
      <c r="H9028"/>
      <c r="I9028"/>
      <c r="J9028"/>
      <c r="K9028"/>
      <c r="L9028"/>
      <c r="M9028"/>
      <c r="N9028"/>
      <c r="O9028"/>
      <c r="P9028"/>
      <c r="Q9028"/>
      <c r="R9028"/>
      <c r="S9028"/>
      <c r="T9028"/>
      <c r="U9028"/>
    </row>
    <row r="9029" spans="2:21" x14ac:dyDescent="0.35">
      <c r="B9029" s="8"/>
      <c r="C9029"/>
      <c r="D9029"/>
      <c r="E9029"/>
      <c r="F9029"/>
      <c r="G9029" s="6"/>
      <c r="H9029"/>
      <c r="I9029"/>
      <c r="J9029"/>
      <c r="K9029"/>
      <c r="L9029"/>
      <c r="M9029"/>
      <c r="N9029"/>
      <c r="O9029"/>
      <c r="P9029"/>
      <c r="Q9029"/>
      <c r="R9029"/>
      <c r="S9029"/>
      <c r="T9029"/>
      <c r="U9029"/>
    </row>
    <row r="9030" spans="2:21" x14ac:dyDescent="0.35">
      <c r="B9030" s="8"/>
      <c r="C9030"/>
      <c r="D9030"/>
      <c r="E9030"/>
      <c r="F9030"/>
      <c r="G9030" s="6"/>
      <c r="H9030"/>
      <c r="I9030"/>
      <c r="J9030"/>
      <c r="K9030"/>
      <c r="L9030"/>
      <c r="M9030"/>
      <c r="N9030"/>
      <c r="O9030"/>
      <c r="P9030"/>
      <c r="Q9030"/>
      <c r="R9030"/>
      <c r="S9030"/>
      <c r="T9030"/>
      <c r="U9030"/>
    </row>
    <row r="9031" spans="2:21" x14ac:dyDescent="0.35">
      <c r="B9031" s="8"/>
      <c r="C9031"/>
      <c r="D9031"/>
      <c r="E9031"/>
      <c r="F9031"/>
      <c r="G9031" s="6"/>
      <c r="H9031"/>
      <c r="I9031"/>
      <c r="J9031"/>
      <c r="K9031"/>
      <c r="L9031"/>
      <c r="M9031"/>
      <c r="N9031"/>
      <c r="O9031"/>
      <c r="P9031"/>
      <c r="Q9031"/>
      <c r="R9031"/>
      <c r="S9031"/>
      <c r="T9031"/>
      <c r="U9031"/>
    </row>
    <row r="9032" spans="2:21" x14ac:dyDescent="0.35">
      <c r="B9032" s="8"/>
      <c r="C9032"/>
      <c r="D9032"/>
      <c r="E9032"/>
      <c r="F9032"/>
      <c r="G9032" s="6"/>
      <c r="H9032"/>
      <c r="I9032"/>
      <c r="J9032"/>
      <c r="K9032"/>
      <c r="L9032"/>
      <c r="M9032"/>
      <c r="N9032"/>
      <c r="O9032"/>
      <c r="P9032"/>
      <c r="Q9032"/>
      <c r="R9032"/>
      <c r="S9032"/>
      <c r="T9032"/>
      <c r="U9032"/>
    </row>
    <row r="9033" spans="2:21" x14ac:dyDescent="0.35">
      <c r="B9033" s="8"/>
      <c r="C9033"/>
      <c r="D9033"/>
      <c r="E9033"/>
      <c r="F9033"/>
      <c r="G9033" s="6"/>
      <c r="H9033"/>
      <c r="I9033"/>
      <c r="J9033"/>
      <c r="K9033"/>
      <c r="L9033"/>
      <c r="M9033"/>
      <c r="N9033"/>
      <c r="O9033"/>
      <c r="P9033"/>
      <c r="Q9033"/>
      <c r="R9033"/>
      <c r="S9033"/>
      <c r="T9033"/>
      <c r="U9033"/>
    </row>
    <row r="9034" spans="2:21" x14ac:dyDescent="0.35">
      <c r="B9034" s="8"/>
      <c r="C9034"/>
      <c r="D9034"/>
      <c r="E9034"/>
      <c r="F9034"/>
      <c r="G9034" s="6"/>
      <c r="H9034"/>
      <c r="I9034"/>
      <c r="J9034"/>
      <c r="K9034"/>
      <c r="L9034"/>
      <c r="M9034"/>
      <c r="N9034"/>
      <c r="O9034"/>
      <c r="P9034"/>
      <c r="Q9034"/>
      <c r="R9034"/>
      <c r="S9034"/>
      <c r="T9034"/>
      <c r="U9034"/>
    </row>
    <row r="9035" spans="2:21" x14ac:dyDescent="0.35">
      <c r="B9035" s="8"/>
      <c r="C9035"/>
      <c r="D9035"/>
      <c r="E9035"/>
      <c r="F9035"/>
      <c r="G9035" s="6"/>
      <c r="H9035"/>
      <c r="I9035"/>
      <c r="J9035"/>
      <c r="K9035"/>
      <c r="L9035"/>
      <c r="M9035"/>
      <c r="N9035"/>
      <c r="O9035"/>
      <c r="P9035"/>
      <c r="Q9035"/>
      <c r="R9035"/>
      <c r="S9035"/>
      <c r="T9035"/>
      <c r="U9035"/>
    </row>
    <row r="9036" spans="2:21" x14ac:dyDescent="0.35">
      <c r="B9036" s="8"/>
      <c r="C9036"/>
      <c r="D9036"/>
      <c r="E9036"/>
      <c r="F9036"/>
      <c r="G9036" s="6"/>
      <c r="H9036"/>
      <c r="I9036"/>
      <c r="J9036"/>
      <c r="K9036"/>
      <c r="L9036"/>
      <c r="M9036"/>
      <c r="N9036"/>
      <c r="O9036"/>
      <c r="P9036"/>
      <c r="Q9036"/>
      <c r="R9036"/>
      <c r="S9036"/>
      <c r="T9036"/>
      <c r="U9036"/>
    </row>
    <row r="9037" spans="2:21" x14ac:dyDescent="0.35">
      <c r="B9037" s="8"/>
      <c r="C9037"/>
      <c r="D9037"/>
      <c r="E9037"/>
      <c r="F9037"/>
      <c r="G9037" s="6"/>
      <c r="H9037"/>
      <c r="I9037"/>
      <c r="J9037"/>
      <c r="K9037"/>
      <c r="L9037"/>
      <c r="M9037"/>
      <c r="N9037"/>
      <c r="O9037"/>
      <c r="P9037"/>
      <c r="Q9037"/>
      <c r="R9037"/>
      <c r="S9037"/>
      <c r="T9037"/>
      <c r="U9037"/>
    </row>
    <row r="9038" spans="2:21" x14ac:dyDescent="0.35">
      <c r="B9038" s="8"/>
      <c r="C9038"/>
      <c r="D9038"/>
      <c r="E9038"/>
      <c r="F9038"/>
      <c r="G9038" s="6"/>
      <c r="H9038"/>
      <c r="I9038"/>
      <c r="J9038"/>
      <c r="K9038"/>
      <c r="L9038"/>
      <c r="M9038"/>
      <c r="N9038"/>
      <c r="O9038"/>
      <c r="P9038"/>
      <c r="Q9038"/>
      <c r="R9038"/>
      <c r="S9038"/>
      <c r="T9038"/>
      <c r="U9038"/>
    </row>
    <row r="9039" spans="2:21" x14ac:dyDescent="0.35">
      <c r="B9039" s="8"/>
      <c r="C9039"/>
      <c r="D9039"/>
      <c r="E9039"/>
      <c r="F9039"/>
      <c r="G9039" s="6"/>
      <c r="H9039"/>
      <c r="I9039"/>
      <c r="J9039"/>
      <c r="K9039"/>
      <c r="L9039"/>
      <c r="M9039"/>
      <c r="N9039"/>
      <c r="O9039"/>
      <c r="P9039"/>
      <c r="Q9039"/>
      <c r="R9039"/>
      <c r="S9039"/>
      <c r="T9039"/>
      <c r="U9039"/>
    </row>
    <row r="9040" spans="2:21" x14ac:dyDescent="0.35">
      <c r="B9040" s="8"/>
      <c r="C9040"/>
      <c r="D9040"/>
      <c r="E9040"/>
      <c r="F9040"/>
      <c r="G9040" s="6"/>
      <c r="H9040"/>
      <c r="I9040"/>
      <c r="J9040"/>
      <c r="K9040"/>
      <c r="L9040"/>
      <c r="M9040"/>
      <c r="N9040"/>
      <c r="O9040"/>
      <c r="P9040"/>
      <c r="Q9040"/>
      <c r="R9040"/>
      <c r="S9040"/>
      <c r="T9040"/>
      <c r="U9040"/>
    </row>
    <row r="9041" spans="2:21" x14ac:dyDescent="0.35">
      <c r="B9041" s="8"/>
      <c r="C9041"/>
      <c r="D9041"/>
      <c r="E9041"/>
      <c r="F9041"/>
      <c r="G9041" s="6"/>
      <c r="H9041"/>
      <c r="I9041"/>
      <c r="J9041"/>
      <c r="K9041"/>
      <c r="L9041"/>
      <c r="M9041"/>
      <c r="N9041"/>
      <c r="O9041"/>
      <c r="P9041"/>
      <c r="Q9041"/>
      <c r="R9041"/>
      <c r="S9041"/>
      <c r="T9041"/>
      <c r="U9041"/>
    </row>
    <row r="9042" spans="2:21" x14ac:dyDescent="0.35">
      <c r="B9042" s="8"/>
      <c r="C9042"/>
      <c r="D9042"/>
      <c r="E9042"/>
      <c r="F9042"/>
      <c r="G9042" s="6"/>
      <c r="H9042"/>
      <c r="I9042"/>
      <c r="J9042"/>
      <c r="K9042"/>
      <c r="L9042"/>
      <c r="M9042"/>
      <c r="N9042"/>
      <c r="O9042"/>
      <c r="P9042"/>
      <c r="Q9042"/>
      <c r="R9042"/>
      <c r="S9042"/>
      <c r="T9042"/>
      <c r="U9042"/>
    </row>
    <row r="9043" spans="2:21" x14ac:dyDescent="0.35">
      <c r="B9043" s="8"/>
      <c r="C9043"/>
      <c r="D9043"/>
      <c r="E9043"/>
      <c r="F9043"/>
      <c r="G9043" s="6"/>
      <c r="H9043"/>
      <c r="I9043"/>
      <c r="J9043"/>
      <c r="K9043"/>
      <c r="L9043"/>
      <c r="M9043"/>
      <c r="N9043"/>
      <c r="O9043"/>
      <c r="P9043"/>
      <c r="Q9043"/>
      <c r="R9043"/>
      <c r="S9043"/>
      <c r="T9043"/>
      <c r="U9043"/>
    </row>
    <row r="9044" spans="2:21" x14ac:dyDescent="0.35">
      <c r="B9044" s="8"/>
      <c r="C9044"/>
      <c r="D9044"/>
      <c r="E9044"/>
      <c r="F9044"/>
      <c r="G9044" s="6"/>
      <c r="H9044"/>
      <c r="I9044"/>
      <c r="J9044"/>
      <c r="K9044"/>
      <c r="L9044"/>
      <c r="M9044"/>
      <c r="N9044"/>
      <c r="O9044"/>
      <c r="P9044"/>
      <c r="Q9044"/>
      <c r="R9044"/>
      <c r="S9044"/>
      <c r="T9044"/>
      <c r="U9044"/>
    </row>
    <row r="9045" spans="2:21" x14ac:dyDescent="0.35">
      <c r="B9045" s="8"/>
      <c r="C9045"/>
      <c r="D9045"/>
      <c r="E9045"/>
      <c r="F9045"/>
      <c r="G9045" s="6"/>
      <c r="H9045"/>
      <c r="I9045"/>
      <c r="J9045"/>
      <c r="K9045"/>
      <c r="L9045"/>
      <c r="M9045"/>
      <c r="N9045"/>
      <c r="O9045"/>
      <c r="P9045"/>
      <c r="Q9045"/>
      <c r="R9045"/>
      <c r="S9045"/>
      <c r="T9045"/>
      <c r="U9045"/>
    </row>
    <row r="9046" spans="2:21" x14ac:dyDescent="0.35">
      <c r="B9046" s="8"/>
      <c r="C9046"/>
      <c r="D9046"/>
      <c r="E9046"/>
      <c r="F9046"/>
      <c r="G9046" s="6"/>
      <c r="H9046"/>
      <c r="I9046"/>
      <c r="J9046"/>
      <c r="K9046"/>
      <c r="L9046"/>
      <c r="M9046"/>
      <c r="N9046"/>
      <c r="O9046"/>
      <c r="P9046"/>
      <c r="Q9046"/>
      <c r="R9046"/>
      <c r="S9046"/>
      <c r="T9046"/>
      <c r="U9046"/>
    </row>
    <row r="9047" spans="2:21" x14ac:dyDescent="0.35">
      <c r="B9047" s="8"/>
      <c r="C9047"/>
      <c r="D9047"/>
      <c r="E9047"/>
      <c r="F9047"/>
      <c r="G9047" s="6"/>
      <c r="H9047"/>
      <c r="I9047"/>
      <c r="J9047"/>
      <c r="K9047"/>
      <c r="L9047"/>
      <c r="M9047"/>
      <c r="N9047"/>
      <c r="O9047"/>
      <c r="P9047"/>
      <c r="Q9047"/>
      <c r="R9047"/>
      <c r="S9047"/>
      <c r="T9047"/>
      <c r="U9047"/>
    </row>
    <row r="9048" spans="2:21" x14ac:dyDescent="0.35">
      <c r="B9048" s="8"/>
      <c r="C9048"/>
      <c r="D9048"/>
      <c r="E9048"/>
      <c r="F9048"/>
      <c r="G9048" s="6"/>
      <c r="H9048"/>
      <c r="I9048"/>
      <c r="J9048"/>
      <c r="K9048"/>
      <c r="L9048"/>
      <c r="M9048"/>
      <c r="N9048"/>
      <c r="O9048"/>
      <c r="P9048"/>
      <c r="Q9048"/>
      <c r="R9048"/>
      <c r="S9048"/>
      <c r="T9048"/>
      <c r="U9048"/>
    </row>
    <row r="9049" spans="2:21" x14ac:dyDescent="0.35">
      <c r="B9049" s="8"/>
      <c r="C9049"/>
      <c r="D9049"/>
      <c r="E9049"/>
      <c r="F9049"/>
      <c r="G9049" s="6"/>
      <c r="H9049"/>
      <c r="I9049"/>
      <c r="J9049"/>
      <c r="K9049"/>
      <c r="L9049"/>
      <c r="M9049"/>
      <c r="N9049"/>
      <c r="O9049"/>
      <c r="P9049"/>
      <c r="Q9049"/>
      <c r="R9049"/>
      <c r="S9049"/>
      <c r="T9049"/>
      <c r="U9049"/>
    </row>
    <row r="9050" spans="2:21" x14ac:dyDescent="0.35">
      <c r="B9050" s="8"/>
      <c r="C9050"/>
      <c r="D9050"/>
      <c r="E9050"/>
      <c r="F9050"/>
      <c r="G9050" s="6"/>
      <c r="H9050"/>
      <c r="I9050"/>
      <c r="J9050"/>
      <c r="K9050"/>
      <c r="L9050"/>
      <c r="M9050"/>
      <c r="N9050"/>
      <c r="O9050"/>
      <c r="P9050"/>
      <c r="Q9050"/>
      <c r="R9050"/>
      <c r="S9050"/>
      <c r="T9050"/>
      <c r="U9050"/>
    </row>
    <row r="9051" spans="2:21" x14ac:dyDescent="0.35">
      <c r="B9051" s="8"/>
      <c r="C9051"/>
      <c r="D9051"/>
      <c r="E9051"/>
      <c r="F9051"/>
      <c r="G9051" s="6"/>
      <c r="H9051"/>
      <c r="I9051"/>
      <c r="J9051"/>
      <c r="K9051"/>
      <c r="L9051"/>
      <c r="M9051"/>
      <c r="N9051"/>
      <c r="O9051"/>
      <c r="P9051"/>
      <c r="Q9051"/>
      <c r="R9051"/>
      <c r="S9051"/>
      <c r="T9051"/>
      <c r="U9051"/>
    </row>
    <row r="9052" spans="2:21" x14ac:dyDescent="0.35">
      <c r="B9052" s="8"/>
      <c r="C9052"/>
      <c r="D9052"/>
      <c r="E9052"/>
      <c r="F9052"/>
      <c r="G9052" s="6"/>
      <c r="H9052"/>
      <c r="I9052"/>
      <c r="J9052"/>
      <c r="K9052"/>
      <c r="L9052"/>
      <c r="M9052"/>
      <c r="N9052"/>
      <c r="O9052"/>
      <c r="P9052"/>
      <c r="Q9052"/>
      <c r="R9052"/>
      <c r="S9052"/>
      <c r="T9052"/>
      <c r="U9052"/>
    </row>
    <row r="9053" spans="2:21" x14ac:dyDescent="0.35">
      <c r="B9053" s="8"/>
      <c r="C9053"/>
      <c r="D9053"/>
      <c r="E9053"/>
      <c r="F9053"/>
      <c r="G9053" s="6"/>
      <c r="H9053"/>
      <c r="I9053"/>
      <c r="J9053"/>
      <c r="K9053"/>
      <c r="L9053"/>
      <c r="M9053"/>
      <c r="N9053"/>
      <c r="O9053"/>
      <c r="P9053"/>
      <c r="Q9053"/>
      <c r="R9053"/>
      <c r="S9053"/>
      <c r="T9053"/>
      <c r="U9053"/>
    </row>
    <row r="9054" spans="2:21" x14ac:dyDescent="0.35">
      <c r="B9054" s="8"/>
      <c r="C9054"/>
      <c r="D9054"/>
      <c r="E9054"/>
      <c r="F9054"/>
      <c r="G9054" s="6"/>
      <c r="H9054"/>
      <c r="I9054"/>
      <c r="J9054"/>
      <c r="K9054"/>
      <c r="L9054"/>
      <c r="M9054"/>
      <c r="N9054"/>
      <c r="O9054"/>
      <c r="P9054"/>
      <c r="Q9054"/>
      <c r="R9054"/>
      <c r="S9054"/>
      <c r="T9054"/>
      <c r="U9054"/>
    </row>
    <row r="9055" spans="2:21" x14ac:dyDescent="0.35">
      <c r="B9055" s="8"/>
      <c r="C9055"/>
      <c r="D9055"/>
      <c r="E9055"/>
      <c r="F9055"/>
      <c r="G9055" s="6"/>
      <c r="H9055"/>
      <c r="I9055"/>
      <c r="J9055"/>
      <c r="K9055"/>
      <c r="L9055"/>
      <c r="M9055"/>
      <c r="N9055"/>
      <c r="O9055"/>
      <c r="P9055"/>
      <c r="Q9055"/>
      <c r="R9055"/>
      <c r="S9055"/>
      <c r="T9055"/>
      <c r="U9055"/>
    </row>
    <row r="9056" spans="2:21" x14ac:dyDescent="0.35">
      <c r="B9056" s="8"/>
      <c r="C9056"/>
      <c r="D9056"/>
      <c r="E9056"/>
      <c r="F9056"/>
      <c r="G9056" s="6"/>
      <c r="H9056"/>
      <c r="I9056"/>
      <c r="J9056"/>
      <c r="K9056"/>
      <c r="L9056"/>
      <c r="M9056"/>
      <c r="N9056"/>
      <c r="O9056"/>
      <c r="P9056"/>
      <c r="Q9056"/>
      <c r="R9056"/>
      <c r="S9056"/>
      <c r="T9056"/>
      <c r="U9056"/>
    </row>
    <row r="9057" spans="2:21" x14ac:dyDescent="0.35">
      <c r="B9057" s="8"/>
      <c r="C9057"/>
      <c r="D9057"/>
      <c r="E9057"/>
      <c r="F9057"/>
      <c r="G9057" s="6"/>
      <c r="H9057"/>
      <c r="I9057"/>
      <c r="J9057"/>
      <c r="K9057"/>
      <c r="L9057"/>
      <c r="M9057"/>
      <c r="N9057"/>
      <c r="O9057"/>
      <c r="P9057"/>
      <c r="Q9057"/>
      <c r="R9057"/>
      <c r="S9057"/>
      <c r="T9057"/>
      <c r="U9057"/>
    </row>
    <row r="9058" spans="2:21" x14ac:dyDescent="0.35">
      <c r="B9058" s="8"/>
      <c r="C9058"/>
      <c r="D9058"/>
      <c r="E9058"/>
      <c r="F9058"/>
      <c r="G9058" s="6"/>
      <c r="H9058"/>
      <c r="I9058"/>
      <c r="J9058"/>
      <c r="K9058"/>
      <c r="L9058"/>
      <c r="M9058"/>
      <c r="N9058"/>
      <c r="O9058"/>
      <c r="P9058"/>
      <c r="Q9058"/>
      <c r="R9058"/>
      <c r="S9058"/>
      <c r="T9058"/>
      <c r="U9058"/>
    </row>
    <row r="9059" spans="2:21" x14ac:dyDescent="0.35">
      <c r="B9059" s="8"/>
      <c r="C9059"/>
      <c r="D9059"/>
      <c r="E9059"/>
      <c r="F9059"/>
      <c r="G9059" s="6"/>
      <c r="H9059"/>
      <c r="I9059"/>
      <c r="J9059"/>
      <c r="K9059"/>
      <c r="L9059"/>
      <c r="M9059"/>
      <c r="N9059"/>
      <c r="O9059"/>
      <c r="P9059"/>
      <c r="Q9059"/>
      <c r="R9059"/>
      <c r="S9059"/>
      <c r="T9059"/>
      <c r="U9059"/>
    </row>
    <row r="9060" spans="2:21" x14ac:dyDescent="0.35">
      <c r="B9060" s="8"/>
      <c r="C9060"/>
      <c r="D9060"/>
      <c r="E9060"/>
      <c r="F9060"/>
      <c r="G9060" s="6"/>
      <c r="H9060"/>
      <c r="I9060"/>
      <c r="J9060"/>
      <c r="K9060"/>
      <c r="L9060"/>
      <c r="M9060"/>
      <c r="N9060"/>
      <c r="O9060"/>
      <c r="P9060"/>
      <c r="Q9060"/>
      <c r="R9060"/>
      <c r="S9060"/>
      <c r="T9060"/>
      <c r="U9060"/>
    </row>
    <row r="9061" spans="2:21" x14ac:dyDescent="0.35">
      <c r="B9061" s="8"/>
      <c r="C9061"/>
      <c r="D9061"/>
      <c r="E9061"/>
      <c r="F9061"/>
      <c r="G9061" s="6"/>
      <c r="H9061"/>
      <c r="I9061"/>
      <c r="J9061"/>
      <c r="K9061"/>
      <c r="L9061"/>
      <c r="M9061"/>
      <c r="N9061"/>
      <c r="O9061"/>
      <c r="P9061"/>
      <c r="Q9061"/>
      <c r="R9061"/>
      <c r="S9061"/>
      <c r="T9061"/>
      <c r="U9061"/>
    </row>
    <row r="9062" spans="2:21" x14ac:dyDescent="0.35">
      <c r="B9062" s="8"/>
      <c r="C9062"/>
      <c r="D9062"/>
      <c r="E9062"/>
      <c r="F9062"/>
      <c r="G9062" s="6"/>
      <c r="H9062"/>
      <c r="I9062"/>
      <c r="J9062"/>
      <c r="K9062"/>
      <c r="L9062"/>
      <c r="M9062"/>
      <c r="N9062"/>
      <c r="O9062"/>
      <c r="P9062"/>
      <c r="Q9062"/>
      <c r="R9062"/>
      <c r="S9062"/>
      <c r="T9062"/>
      <c r="U9062"/>
    </row>
    <row r="9063" spans="2:21" x14ac:dyDescent="0.35">
      <c r="B9063" s="8"/>
      <c r="C9063"/>
      <c r="D9063"/>
      <c r="E9063"/>
      <c r="F9063"/>
      <c r="G9063" s="6"/>
      <c r="H9063"/>
      <c r="I9063"/>
      <c r="J9063"/>
      <c r="K9063"/>
      <c r="L9063"/>
      <c r="M9063"/>
      <c r="N9063"/>
      <c r="O9063"/>
      <c r="P9063"/>
      <c r="Q9063"/>
      <c r="R9063"/>
      <c r="S9063"/>
      <c r="T9063"/>
      <c r="U9063"/>
    </row>
    <row r="9064" spans="2:21" x14ac:dyDescent="0.35">
      <c r="B9064" s="8"/>
      <c r="C9064"/>
      <c r="D9064"/>
      <c r="E9064"/>
      <c r="F9064"/>
      <c r="G9064" s="6"/>
      <c r="H9064"/>
      <c r="I9064"/>
      <c r="J9064"/>
      <c r="K9064"/>
      <c r="L9064"/>
      <c r="M9064"/>
      <c r="N9064"/>
      <c r="O9064"/>
      <c r="P9064"/>
      <c r="Q9064"/>
      <c r="R9064"/>
      <c r="S9064"/>
      <c r="T9064"/>
      <c r="U9064"/>
    </row>
    <row r="9065" spans="2:21" x14ac:dyDescent="0.35">
      <c r="B9065" s="8"/>
      <c r="C9065"/>
      <c r="D9065"/>
      <c r="E9065"/>
      <c r="F9065"/>
      <c r="G9065" s="6"/>
      <c r="H9065"/>
      <c r="I9065"/>
      <c r="J9065"/>
      <c r="K9065"/>
      <c r="L9065"/>
      <c r="M9065"/>
      <c r="N9065"/>
      <c r="O9065"/>
      <c r="P9065"/>
      <c r="Q9065"/>
      <c r="R9065"/>
      <c r="S9065"/>
      <c r="T9065"/>
      <c r="U9065"/>
    </row>
    <row r="9066" spans="2:21" x14ac:dyDescent="0.35">
      <c r="B9066" s="8"/>
      <c r="C9066"/>
      <c r="D9066"/>
      <c r="E9066"/>
      <c r="F9066"/>
      <c r="G9066" s="6"/>
      <c r="H9066"/>
      <c r="I9066"/>
      <c r="J9066"/>
      <c r="K9066"/>
      <c r="L9066"/>
      <c r="M9066"/>
      <c r="N9066"/>
      <c r="O9066"/>
      <c r="P9066"/>
      <c r="Q9066"/>
      <c r="R9066"/>
      <c r="S9066"/>
      <c r="T9066"/>
      <c r="U9066"/>
    </row>
    <row r="9067" spans="2:21" x14ac:dyDescent="0.35">
      <c r="B9067" s="8"/>
      <c r="C9067"/>
      <c r="D9067"/>
      <c r="E9067"/>
      <c r="F9067"/>
      <c r="G9067" s="6"/>
      <c r="H9067"/>
      <c r="I9067"/>
      <c r="J9067"/>
      <c r="K9067"/>
      <c r="L9067"/>
      <c r="M9067"/>
      <c r="N9067"/>
      <c r="O9067"/>
      <c r="P9067"/>
      <c r="Q9067"/>
      <c r="R9067"/>
      <c r="S9067"/>
      <c r="T9067"/>
      <c r="U9067"/>
    </row>
    <row r="9068" spans="2:21" x14ac:dyDescent="0.35">
      <c r="B9068" s="8"/>
      <c r="C9068"/>
      <c r="D9068"/>
      <c r="E9068"/>
      <c r="F9068"/>
      <c r="G9068" s="6"/>
      <c r="H9068"/>
      <c r="I9068"/>
      <c r="J9068"/>
      <c r="K9068"/>
      <c r="L9068"/>
      <c r="M9068"/>
      <c r="N9068"/>
      <c r="O9068"/>
      <c r="P9068"/>
      <c r="Q9068"/>
      <c r="R9068"/>
      <c r="S9068"/>
      <c r="T9068"/>
      <c r="U9068"/>
    </row>
    <row r="9069" spans="2:21" x14ac:dyDescent="0.35">
      <c r="B9069" s="8"/>
      <c r="C9069"/>
      <c r="D9069"/>
      <c r="E9069"/>
      <c r="F9069"/>
      <c r="G9069" s="6"/>
      <c r="H9069"/>
      <c r="I9069"/>
      <c r="J9069"/>
      <c r="K9069"/>
      <c r="L9069"/>
      <c r="M9069"/>
      <c r="N9069"/>
      <c r="O9069"/>
      <c r="P9069"/>
      <c r="Q9069"/>
      <c r="R9069"/>
      <c r="S9069"/>
      <c r="T9069"/>
      <c r="U9069"/>
    </row>
    <row r="9070" spans="2:21" x14ac:dyDescent="0.35">
      <c r="B9070" s="8"/>
      <c r="C9070"/>
      <c r="D9070"/>
      <c r="E9070"/>
      <c r="F9070"/>
      <c r="G9070" s="6"/>
      <c r="H9070"/>
      <c r="I9070"/>
      <c r="J9070"/>
      <c r="K9070"/>
      <c r="L9070"/>
      <c r="M9070"/>
      <c r="N9070"/>
      <c r="O9070"/>
      <c r="P9070"/>
      <c r="Q9070"/>
      <c r="R9070"/>
      <c r="S9070"/>
      <c r="T9070"/>
      <c r="U9070"/>
    </row>
    <row r="9071" spans="2:21" x14ac:dyDescent="0.35">
      <c r="B9071" s="8"/>
      <c r="C9071"/>
      <c r="D9071"/>
      <c r="E9071"/>
      <c r="F9071"/>
      <c r="G9071" s="6"/>
      <c r="H9071"/>
      <c r="I9071"/>
      <c r="J9071"/>
      <c r="K9071"/>
      <c r="L9071"/>
      <c r="M9071"/>
      <c r="N9071"/>
      <c r="O9071"/>
      <c r="P9071"/>
      <c r="Q9071"/>
      <c r="R9071"/>
      <c r="S9071"/>
      <c r="T9071"/>
      <c r="U9071"/>
    </row>
    <row r="9072" spans="2:21" x14ac:dyDescent="0.35">
      <c r="B9072" s="8"/>
      <c r="C9072"/>
      <c r="D9072"/>
      <c r="E9072"/>
      <c r="F9072"/>
      <c r="G9072" s="6"/>
      <c r="H9072"/>
      <c r="I9072"/>
      <c r="J9072"/>
      <c r="K9072"/>
      <c r="L9072"/>
      <c r="M9072"/>
      <c r="N9072"/>
      <c r="O9072"/>
      <c r="P9072"/>
      <c r="Q9072"/>
      <c r="R9072"/>
      <c r="S9072"/>
      <c r="T9072"/>
      <c r="U9072"/>
    </row>
    <row r="9073" spans="2:21" x14ac:dyDescent="0.35">
      <c r="B9073" s="8"/>
      <c r="C9073"/>
      <c r="D9073"/>
      <c r="E9073"/>
      <c r="F9073"/>
      <c r="G9073" s="6"/>
      <c r="H9073"/>
      <c r="I9073"/>
      <c r="J9073"/>
      <c r="K9073"/>
      <c r="L9073"/>
      <c r="M9073"/>
      <c r="N9073"/>
      <c r="O9073"/>
      <c r="P9073"/>
      <c r="Q9073"/>
      <c r="R9073"/>
      <c r="S9073"/>
      <c r="T9073"/>
      <c r="U9073"/>
    </row>
    <row r="9074" spans="2:21" x14ac:dyDescent="0.35">
      <c r="B9074" s="8"/>
      <c r="C9074"/>
      <c r="D9074"/>
      <c r="E9074"/>
      <c r="F9074"/>
      <c r="G9074" s="6"/>
      <c r="H9074"/>
      <c r="I9074"/>
      <c r="J9074"/>
      <c r="K9074"/>
      <c r="L9074"/>
      <c r="M9074"/>
      <c r="N9074"/>
      <c r="O9074"/>
      <c r="P9074"/>
      <c r="Q9074"/>
      <c r="R9074"/>
      <c r="S9074"/>
      <c r="T9074"/>
      <c r="U9074"/>
    </row>
    <row r="9075" spans="2:21" x14ac:dyDescent="0.35">
      <c r="B9075" s="8"/>
      <c r="C9075"/>
      <c r="D9075"/>
      <c r="E9075"/>
      <c r="F9075"/>
      <c r="G9075" s="6"/>
      <c r="H9075"/>
      <c r="I9075"/>
      <c r="J9075"/>
      <c r="K9075"/>
      <c r="L9075"/>
      <c r="M9075"/>
      <c r="N9075"/>
      <c r="O9075"/>
      <c r="P9075"/>
      <c r="Q9075"/>
      <c r="R9075"/>
      <c r="S9075"/>
      <c r="T9075"/>
      <c r="U9075"/>
    </row>
    <row r="9076" spans="2:21" x14ac:dyDescent="0.35">
      <c r="B9076" s="8"/>
      <c r="C9076"/>
      <c r="D9076"/>
      <c r="E9076"/>
      <c r="F9076"/>
      <c r="G9076" s="6"/>
      <c r="H9076"/>
      <c r="I9076"/>
      <c r="J9076"/>
      <c r="K9076"/>
      <c r="L9076"/>
      <c r="M9076"/>
      <c r="N9076"/>
      <c r="O9076"/>
      <c r="P9076"/>
      <c r="Q9076"/>
      <c r="R9076"/>
      <c r="S9076"/>
      <c r="T9076"/>
      <c r="U9076"/>
    </row>
    <row r="9077" spans="2:21" x14ac:dyDescent="0.35">
      <c r="B9077" s="8"/>
      <c r="C9077"/>
      <c r="D9077"/>
      <c r="E9077"/>
      <c r="F9077"/>
      <c r="G9077" s="6"/>
      <c r="H9077"/>
      <c r="I9077"/>
      <c r="J9077"/>
      <c r="K9077"/>
      <c r="L9077"/>
      <c r="M9077"/>
      <c r="N9077"/>
      <c r="O9077"/>
      <c r="P9077"/>
      <c r="Q9077"/>
      <c r="R9077"/>
      <c r="S9077"/>
      <c r="T9077"/>
      <c r="U9077"/>
    </row>
    <row r="9078" spans="2:21" x14ac:dyDescent="0.35">
      <c r="B9078" s="8"/>
      <c r="C9078"/>
      <c r="D9078"/>
      <c r="E9078"/>
      <c r="F9078"/>
      <c r="G9078" s="6"/>
      <c r="H9078"/>
      <c r="I9078"/>
      <c r="J9078"/>
      <c r="K9078"/>
      <c r="L9078"/>
      <c r="M9078"/>
      <c r="N9078"/>
      <c r="O9078"/>
      <c r="P9078"/>
      <c r="Q9078"/>
      <c r="R9078"/>
      <c r="S9078"/>
      <c r="T9078"/>
      <c r="U9078"/>
    </row>
    <row r="9079" spans="2:21" x14ac:dyDescent="0.35">
      <c r="B9079" s="8"/>
      <c r="C9079"/>
      <c r="D9079"/>
      <c r="E9079"/>
      <c r="F9079"/>
      <c r="G9079" s="6"/>
      <c r="H9079"/>
      <c r="I9079"/>
      <c r="J9079"/>
      <c r="K9079"/>
      <c r="L9079"/>
      <c r="M9079"/>
      <c r="N9079"/>
      <c r="O9079"/>
      <c r="P9079"/>
      <c r="Q9079"/>
      <c r="R9079"/>
      <c r="S9079"/>
      <c r="T9079"/>
      <c r="U9079"/>
    </row>
    <row r="9080" spans="2:21" x14ac:dyDescent="0.35">
      <c r="B9080" s="8"/>
      <c r="C9080"/>
      <c r="D9080"/>
      <c r="E9080"/>
      <c r="F9080"/>
      <c r="G9080" s="6"/>
      <c r="H9080"/>
      <c r="I9080"/>
      <c r="J9080"/>
      <c r="K9080"/>
      <c r="L9080"/>
      <c r="M9080"/>
      <c r="N9080"/>
      <c r="O9080"/>
      <c r="P9080"/>
      <c r="Q9080"/>
      <c r="R9080"/>
      <c r="S9080"/>
      <c r="T9080"/>
      <c r="U9080"/>
    </row>
    <row r="9081" spans="2:21" x14ac:dyDescent="0.35">
      <c r="B9081" s="8"/>
      <c r="C9081"/>
      <c r="D9081"/>
      <c r="E9081"/>
      <c r="F9081"/>
      <c r="G9081" s="6"/>
      <c r="H9081"/>
      <c r="I9081"/>
      <c r="J9081"/>
      <c r="K9081"/>
      <c r="L9081"/>
      <c r="M9081"/>
      <c r="N9081"/>
      <c r="O9081"/>
      <c r="P9081"/>
      <c r="Q9081"/>
      <c r="R9081"/>
      <c r="S9081"/>
      <c r="T9081"/>
      <c r="U9081"/>
    </row>
    <row r="9082" spans="2:21" x14ac:dyDescent="0.35">
      <c r="B9082" s="8"/>
      <c r="C9082"/>
      <c r="D9082"/>
      <c r="E9082"/>
      <c r="F9082"/>
      <c r="G9082" s="6"/>
      <c r="H9082"/>
      <c r="I9082"/>
      <c r="J9082"/>
      <c r="K9082"/>
      <c r="L9082"/>
      <c r="M9082"/>
      <c r="N9082"/>
      <c r="O9082"/>
      <c r="P9082"/>
      <c r="Q9082"/>
      <c r="R9082"/>
      <c r="S9082"/>
      <c r="T9082"/>
      <c r="U9082"/>
    </row>
    <row r="9083" spans="2:21" x14ac:dyDescent="0.35">
      <c r="B9083" s="8"/>
      <c r="C9083"/>
      <c r="D9083"/>
      <c r="E9083"/>
      <c r="F9083"/>
      <c r="G9083" s="6"/>
      <c r="H9083"/>
      <c r="I9083"/>
      <c r="J9083"/>
      <c r="K9083"/>
      <c r="L9083"/>
      <c r="M9083"/>
      <c r="N9083"/>
      <c r="O9083"/>
      <c r="P9083"/>
      <c r="Q9083"/>
      <c r="R9083"/>
      <c r="S9083"/>
      <c r="T9083"/>
      <c r="U9083"/>
    </row>
    <row r="9084" spans="2:21" x14ac:dyDescent="0.35">
      <c r="B9084" s="8"/>
      <c r="C9084"/>
      <c r="D9084"/>
      <c r="E9084"/>
      <c r="F9084"/>
      <c r="G9084" s="6"/>
      <c r="H9084"/>
      <c r="I9084"/>
      <c r="J9084"/>
      <c r="K9084"/>
      <c r="L9084"/>
      <c r="M9084"/>
      <c r="N9084"/>
      <c r="O9084"/>
      <c r="P9084"/>
      <c r="Q9084"/>
      <c r="R9084"/>
      <c r="S9084"/>
      <c r="T9084"/>
      <c r="U9084"/>
    </row>
    <row r="9085" spans="2:21" x14ac:dyDescent="0.35">
      <c r="B9085" s="8"/>
      <c r="C9085"/>
      <c r="D9085"/>
      <c r="E9085"/>
      <c r="F9085"/>
      <c r="G9085" s="6"/>
      <c r="H9085"/>
      <c r="I9085"/>
      <c r="J9085"/>
      <c r="K9085"/>
      <c r="L9085"/>
      <c r="M9085"/>
      <c r="N9085"/>
      <c r="O9085"/>
      <c r="P9085"/>
      <c r="Q9085"/>
      <c r="R9085"/>
      <c r="S9085"/>
      <c r="T9085"/>
      <c r="U9085"/>
    </row>
    <row r="9086" spans="2:21" x14ac:dyDescent="0.35">
      <c r="B9086" s="8"/>
      <c r="C9086"/>
      <c r="D9086"/>
      <c r="E9086"/>
      <c r="F9086"/>
      <c r="G9086" s="6"/>
      <c r="H9086"/>
      <c r="I9086"/>
      <c r="J9086"/>
      <c r="K9086"/>
      <c r="L9086"/>
      <c r="M9086"/>
      <c r="N9086"/>
      <c r="O9086"/>
      <c r="P9086"/>
      <c r="Q9086"/>
      <c r="R9086"/>
      <c r="S9086"/>
      <c r="T9086"/>
      <c r="U9086"/>
    </row>
    <row r="9087" spans="2:21" x14ac:dyDescent="0.35">
      <c r="B9087" s="8"/>
      <c r="C9087"/>
      <c r="D9087"/>
      <c r="E9087"/>
      <c r="F9087"/>
      <c r="G9087" s="6"/>
      <c r="H9087"/>
      <c r="I9087"/>
      <c r="J9087"/>
      <c r="K9087"/>
      <c r="L9087"/>
      <c r="M9087"/>
      <c r="N9087"/>
      <c r="O9087"/>
      <c r="P9087"/>
      <c r="Q9087"/>
      <c r="R9087"/>
      <c r="S9087"/>
      <c r="T9087"/>
      <c r="U9087"/>
    </row>
    <row r="9088" spans="2:21" x14ac:dyDescent="0.35">
      <c r="B9088" s="8"/>
      <c r="C9088"/>
      <c r="D9088"/>
      <c r="E9088"/>
      <c r="F9088"/>
      <c r="G9088" s="6"/>
      <c r="H9088"/>
      <c r="I9088"/>
      <c r="J9088"/>
      <c r="K9088"/>
      <c r="L9088"/>
      <c r="M9088"/>
      <c r="N9088"/>
      <c r="O9088"/>
      <c r="P9088"/>
      <c r="Q9088"/>
      <c r="R9088"/>
      <c r="S9088"/>
      <c r="T9088"/>
      <c r="U9088"/>
    </row>
    <row r="9089" spans="2:21" x14ac:dyDescent="0.35">
      <c r="B9089" s="8"/>
      <c r="C9089"/>
      <c r="D9089"/>
      <c r="E9089"/>
      <c r="F9089"/>
      <c r="G9089" s="6"/>
      <c r="H9089"/>
      <c r="I9089"/>
      <c r="J9089"/>
      <c r="K9089"/>
      <c r="L9089"/>
      <c r="M9089"/>
      <c r="N9089"/>
      <c r="O9089"/>
      <c r="P9089"/>
      <c r="Q9089"/>
      <c r="R9089"/>
      <c r="S9089"/>
      <c r="T9089"/>
      <c r="U9089"/>
    </row>
    <row r="9090" spans="2:21" x14ac:dyDescent="0.35">
      <c r="B9090" s="8"/>
      <c r="C9090"/>
      <c r="D9090"/>
      <c r="E9090"/>
      <c r="F9090"/>
      <c r="G9090" s="6"/>
      <c r="H9090"/>
      <c r="I9090"/>
      <c r="J9090"/>
      <c r="K9090"/>
      <c r="L9090"/>
      <c r="M9090"/>
      <c r="N9090"/>
      <c r="O9090"/>
      <c r="P9090"/>
      <c r="Q9090"/>
      <c r="R9090"/>
      <c r="S9090"/>
      <c r="T9090"/>
      <c r="U9090"/>
    </row>
    <row r="9091" spans="2:21" x14ac:dyDescent="0.35">
      <c r="B9091" s="8"/>
      <c r="C9091"/>
      <c r="D9091"/>
      <c r="E9091"/>
      <c r="F9091"/>
      <c r="G9091" s="6"/>
      <c r="H9091"/>
      <c r="I9091"/>
      <c r="J9091"/>
      <c r="K9091"/>
      <c r="L9091"/>
      <c r="M9091"/>
      <c r="N9091"/>
      <c r="O9091"/>
      <c r="P9091"/>
      <c r="Q9091"/>
      <c r="R9091"/>
      <c r="S9091"/>
      <c r="T9091"/>
      <c r="U9091"/>
    </row>
    <row r="9092" spans="2:21" x14ac:dyDescent="0.35">
      <c r="B9092" s="8"/>
      <c r="C9092"/>
      <c r="D9092"/>
      <c r="E9092"/>
      <c r="F9092"/>
      <c r="G9092" s="6"/>
      <c r="H9092"/>
      <c r="I9092"/>
      <c r="J9092"/>
      <c r="K9092"/>
      <c r="L9092"/>
      <c r="M9092"/>
      <c r="N9092"/>
      <c r="O9092"/>
      <c r="P9092"/>
      <c r="Q9092"/>
      <c r="R9092"/>
      <c r="S9092"/>
      <c r="T9092"/>
      <c r="U9092"/>
    </row>
    <row r="9093" spans="2:21" x14ac:dyDescent="0.35">
      <c r="B9093" s="8"/>
      <c r="C9093"/>
      <c r="D9093"/>
      <c r="E9093"/>
      <c r="F9093"/>
      <c r="G9093" s="6"/>
      <c r="H9093"/>
      <c r="I9093"/>
      <c r="J9093"/>
      <c r="K9093"/>
      <c r="L9093"/>
      <c r="M9093"/>
      <c r="N9093"/>
      <c r="O9093"/>
      <c r="P9093"/>
      <c r="Q9093"/>
      <c r="R9093"/>
      <c r="S9093"/>
      <c r="T9093"/>
      <c r="U9093"/>
    </row>
    <row r="9094" spans="2:21" x14ac:dyDescent="0.35">
      <c r="B9094" s="8"/>
      <c r="C9094"/>
      <c r="D9094"/>
      <c r="E9094"/>
      <c r="F9094"/>
      <c r="G9094" s="6"/>
      <c r="H9094"/>
      <c r="I9094"/>
      <c r="J9094"/>
      <c r="K9094"/>
      <c r="L9094"/>
      <c r="M9094"/>
      <c r="N9094"/>
      <c r="O9094"/>
      <c r="P9094"/>
      <c r="Q9094"/>
      <c r="R9094"/>
      <c r="S9094"/>
      <c r="T9094"/>
      <c r="U9094"/>
    </row>
    <row r="9095" spans="2:21" x14ac:dyDescent="0.35">
      <c r="B9095" s="8"/>
      <c r="C9095"/>
      <c r="D9095"/>
      <c r="E9095"/>
      <c r="F9095"/>
      <c r="G9095" s="6"/>
      <c r="H9095"/>
      <c r="I9095"/>
      <c r="J9095"/>
      <c r="K9095"/>
      <c r="L9095"/>
      <c r="M9095"/>
      <c r="N9095"/>
      <c r="O9095"/>
      <c r="P9095"/>
      <c r="Q9095"/>
      <c r="R9095"/>
      <c r="S9095"/>
      <c r="T9095"/>
      <c r="U9095"/>
    </row>
    <row r="9096" spans="2:21" x14ac:dyDescent="0.35">
      <c r="B9096" s="8"/>
      <c r="C9096"/>
      <c r="D9096"/>
      <c r="E9096"/>
      <c r="F9096"/>
      <c r="G9096" s="6"/>
      <c r="H9096"/>
      <c r="I9096"/>
      <c r="J9096"/>
      <c r="K9096"/>
      <c r="L9096"/>
      <c r="M9096"/>
      <c r="N9096"/>
      <c r="O9096"/>
      <c r="P9096"/>
      <c r="Q9096"/>
      <c r="R9096"/>
      <c r="S9096"/>
      <c r="T9096"/>
      <c r="U9096"/>
    </row>
    <row r="9097" spans="2:21" x14ac:dyDescent="0.35">
      <c r="B9097" s="8"/>
      <c r="C9097"/>
      <c r="D9097"/>
      <c r="E9097"/>
      <c r="F9097"/>
      <c r="G9097" s="6"/>
      <c r="H9097"/>
      <c r="I9097"/>
      <c r="J9097"/>
      <c r="K9097"/>
      <c r="L9097"/>
      <c r="M9097"/>
      <c r="N9097"/>
      <c r="O9097"/>
      <c r="P9097"/>
      <c r="Q9097"/>
      <c r="R9097"/>
      <c r="S9097"/>
      <c r="T9097"/>
      <c r="U9097"/>
    </row>
    <row r="9098" spans="2:21" x14ac:dyDescent="0.35">
      <c r="B9098" s="8"/>
      <c r="C9098"/>
      <c r="D9098"/>
      <c r="E9098"/>
      <c r="F9098"/>
      <c r="G9098" s="6"/>
      <c r="H9098"/>
      <c r="I9098"/>
      <c r="J9098"/>
      <c r="K9098"/>
      <c r="L9098"/>
      <c r="M9098"/>
      <c r="N9098"/>
      <c r="O9098"/>
      <c r="P9098"/>
      <c r="Q9098"/>
      <c r="R9098"/>
      <c r="S9098"/>
      <c r="T9098"/>
      <c r="U9098"/>
    </row>
    <row r="9099" spans="2:21" x14ac:dyDescent="0.35">
      <c r="B9099" s="8"/>
      <c r="C9099"/>
      <c r="D9099"/>
      <c r="E9099"/>
      <c r="F9099"/>
      <c r="G9099" s="6"/>
      <c r="H9099"/>
      <c r="I9099"/>
      <c r="J9099"/>
      <c r="K9099"/>
      <c r="L9099"/>
      <c r="M9099"/>
      <c r="N9099"/>
      <c r="O9099"/>
      <c r="P9099"/>
      <c r="Q9099"/>
      <c r="R9099"/>
      <c r="S9099"/>
      <c r="T9099"/>
      <c r="U9099"/>
    </row>
    <row r="9100" spans="2:21" x14ac:dyDescent="0.35">
      <c r="B9100" s="8"/>
      <c r="C9100"/>
      <c r="D9100"/>
      <c r="E9100"/>
      <c r="F9100"/>
      <c r="G9100" s="6"/>
      <c r="H9100"/>
      <c r="I9100"/>
      <c r="J9100"/>
      <c r="K9100"/>
      <c r="L9100"/>
      <c r="M9100"/>
      <c r="N9100"/>
      <c r="O9100"/>
      <c r="P9100"/>
      <c r="Q9100"/>
      <c r="R9100"/>
      <c r="S9100"/>
      <c r="T9100"/>
      <c r="U9100"/>
    </row>
    <row r="9101" spans="2:21" x14ac:dyDescent="0.35">
      <c r="B9101" s="8"/>
      <c r="C9101"/>
      <c r="D9101"/>
      <c r="E9101"/>
      <c r="F9101"/>
      <c r="G9101" s="6"/>
      <c r="H9101"/>
      <c r="I9101"/>
      <c r="J9101"/>
      <c r="K9101"/>
      <c r="L9101"/>
      <c r="M9101"/>
      <c r="N9101"/>
      <c r="O9101"/>
      <c r="P9101"/>
      <c r="Q9101"/>
      <c r="R9101"/>
      <c r="S9101"/>
      <c r="T9101"/>
      <c r="U9101"/>
    </row>
    <row r="9102" spans="2:21" x14ac:dyDescent="0.35">
      <c r="B9102" s="8"/>
      <c r="C9102"/>
      <c r="D9102"/>
      <c r="E9102"/>
      <c r="F9102"/>
      <c r="G9102" s="6"/>
      <c r="H9102"/>
      <c r="I9102"/>
      <c r="J9102"/>
      <c r="K9102"/>
      <c r="L9102"/>
      <c r="M9102"/>
      <c r="N9102"/>
      <c r="O9102"/>
      <c r="P9102"/>
      <c r="Q9102"/>
      <c r="R9102"/>
      <c r="S9102"/>
      <c r="T9102"/>
      <c r="U9102"/>
    </row>
    <row r="9103" spans="2:21" x14ac:dyDescent="0.35">
      <c r="B9103" s="8"/>
      <c r="C9103"/>
      <c r="D9103"/>
      <c r="E9103"/>
      <c r="F9103"/>
      <c r="G9103" s="6"/>
      <c r="H9103"/>
      <c r="I9103"/>
      <c r="J9103"/>
      <c r="K9103"/>
      <c r="L9103"/>
      <c r="M9103"/>
      <c r="N9103"/>
      <c r="O9103"/>
      <c r="P9103"/>
      <c r="Q9103"/>
      <c r="R9103"/>
      <c r="S9103"/>
      <c r="T9103"/>
      <c r="U9103"/>
    </row>
    <row r="9104" spans="2:21" x14ac:dyDescent="0.35">
      <c r="B9104" s="8"/>
      <c r="C9104"/>
      <c r="D9104"/>
      <c r="E9104"/>
      <c r="F9104"/>
      <c r="G9104" s="6"/>
      <c r="H9104"/>
      <c r="I9104"/>
      <c r="J9104"/>
      <c r="K9104"/>
      <c r="L9104"/>
      <c r="M9104"/>
      <c r="N9104"/>
      <c r="O9104"/>
      <c r="P9104"/>
      <c r="Q9104"/>
      <c r="R9104"/>
      <c r="S9104"/>
      <c r="T9104"/>
      <c r="U9104"/>
    </row>
    <row r="9105" spans="2:21" x14ac:dyDescent="0.35">
      <c r="B9105" s="8"/>
      <c r="C9105"/>
      <c r="D9105"/>
      <c r="E9105"/>
      <c r="F9105"/>
      <c r="G9105" s="6"/>
      <c r="H9105"/>
      <c r="I9105"/>
      <c r="J9105"/>
      <c r="K9105"/>
      <c r="L9105"/>
      <c r="M9105"/>
      <c r="N9105"/>
      <c r="O9105"/>
      <c r="P9105"/>
      <c r="Q9105"/>
      <c r="R9105"/>
      <c r="S9105"/>
      <c r="T9105"/>
      <c r="U9105"/>
    </row>
    <row r="9106" spans="2:21" x14ac:dyDescent="0.35">
      <c r="B9106" s="8"/>
      <c r="C9106"/>
      <c r="D9106"/>
      <c r="E9106"/>
      <c r="F9106"/>
      <c r="G9106" s="6"/>
      <c r="H9106"/>
      <c r="I9106"/>
      <c r="J9106"/>
      <c r="K9106"/>
      <c r="L9106"/>
      <c r="M9106"/>
      <c r="N9106"/>
      <c r="O9106"/>
      <c r="P9106"/>
      <c r="Q9106"/>
      <c r="R9106"/>
      <c r="S9106"/>
      <c r="T9106"/>
      <c r="U9106"/>
    </row>
    <row r="9107" spans="2:21" x14ac:dyDescent="0.35">
      <c r="B9107" s="8"/>
      <c r="C9107"/>
      <c r="D9107"/>
      <c r="E9107"/>
      <c r="F9107"/>
      <c r="G9107" s="6"/>
      <c r="H9107"/>
      <c r="I9107"/>
      <c r="J9107"/>
      <c r="K9107"/>
      <c r="L9107"/>
      <c r="M9107"/>
      <c r="N9107"/>
      <c r="O9107"/>
      <c r="P9107"/>
      <c r="Q9107"/>
      <c r="R9107"/>
      <c r="S9107"/>
      <c r="T9107"/>
      <c r="U9107"/>
    </row>
    <row r="9108" spans="2:21" x14ac:dyDescent="0.35">
      <c r="B9108" s="8"/>
      <c r="C9108"/>
      <c r="D9108"/>
      <c r="E9108"/>
      <c r="F9108"/>
      <c r="G9108" s="6"/>
      <c r="H9108"/>
      <c r="I9108"/>
      <c r="J9108"/>
      <c r="K9108"/>
      <c r="L9108"/>
      <c r="M9108"/>
      <c r="N9108"/>
      <c r="O9108"/>
      <c r="P9108"/>
      <c r="Q9108"/>
      <c r="R9108"/>
      <c r="S9108"/>
      <c r="T9108"/>
      <c r="U9108"/>
    </row>
    <row r="9109" spans="2:21" x14ac:dyDescent="0.35">
      <c r="B9109" s="8"/>
      <c r="C9109"/>
      <c r="D9109"/>
      <c r="E9109"/>
      <c r="F9109"/>
      <c r="G9109" s="6"/>
      <c r="H9109"/>
      <c r="I9109"/>
      <c r="J9109"/>
      <c r="K9109"/>
      <c r="L9109"/>
      <c r="M9109"/>
      <c r="N9109"/>
      <c r="O9109"/>
      <c r="P9109"/>
      <c r="Q9109"/>
      <c r="R9109"/>
      <c r="S9109"/>
      <c r="T9109"/>
      <c r="U9109"/>
    </row>
    <row r="9110" spans="2:21" x14ac:dyDescent="0.35">
      <c r="B9110" s="8"/>
      <c r="C9110"/>
      <c r="D9110"/>
      <c r="E9110"/>
      <c r="F9110"/>
      <c r="G9110" s="6"/>
      <c r="H9110"/>
      <c r="I9110"/>
      <c r="J9110"/>
      <c r="K9110"/>
      <c r="L9110"/>
      <c r="M9110"/>
      <c r="N9110"/>
      <c r="O9110"/>
      <c r="P9110"/>
      <c r="Q9110"/>
      <c r="R9110"/>
      <c r="S9110"/>
      <c r="T9110"/>
      <c r="U9110"/>
    </row>
    <row r="9111" spans="2:21" x14ac:dyDescent="0.35">
      <c r="B9111" s="8"/>
      <c r="C9111"/>
      <c r="D9111"/>
      <c r="E9111"/>
      <c r="F9111"/>
      <c r="G9111" s="6"/>
      <c r="H9111"/>
      <c r="I9111"/>
      <c r="J9111"/>
      <c r="K9111"/>
      <c r="L9111"/>
      <c r="M9111"/>
      <c r="N9111"/>
      <c r="O9111"/>
      <c r="P9111"/>
      <c r="Q9111"/>
      <c r="R9111"/>
      <c r="S9111"/>
      <c r="T9111"/>
      <c r="U9111"/>
    </row>
    <row r="9112" spans="2:21" x14ac:dyDescent="0.35">
      <c r="B9112" s="8"/>
      <c r="C9112"/>
      <c r="D9112"/>
      <c r="E9112"/>
      <c r="F9112"/>
      <c r="G9112" s="6"/>
      <c r="H9112"/>
      <c r="I9112"/>
      <c r="J9112"/>
      <c r="K9112"/>
      <c r="L9112"/>
      <c r="M9112"/>
      <c r="N9112"/>
      <c r="O9112"/>
      <c r="P9112"/>
      <c r="Q9112"/>
      <c r="R9112"/>
      <c r="S9112"/>
      <c r="T9112"/>
      <c r="U9112"/>
    </row>
    <row r="9113" spans="2:21" x14ac:dyDescent="0.35">
      <c r="B9113" s="8"/>
      <c r="C9113"/>
      <c r="D9113"/>
      <c r="E9113"/>
      <c r="F9113"/>
      <c r="G9113" s="6"/>
      <c r="H9113"/>
      <c r="I9113"/>
      <c r="J9113"/>
      <c r="K9113"/>
      <c r="L9113"/>
      <c r="M9113"/>
      <c r="N9113"/>
      <c r="O9113"/>
      <c r="P9113"/>
      <c r="Q9113"/>
      <c r="R9113"/>
      <c r="S9113"/>
      <c r="T9113"/>
      <c r="U9113"/>
    </row>
    <row r="9114" spans="2:21" x14ac:dyDescent="0.35">
      <c r="B9114" s="8"/>
      <c r="C9114"/>
      <c r="D9114"/>
      <c r="E9114"/>
      <c r="F9114"/>
      <c r="G9114" s="6"/>
      <c r="H9114"/>
      <c r="I9114"/>
      <c r="J9114"/>
      <c r="K9114"/>
      <c r="L9114"/>
      <c r="M9114"/>
      <c r="N9114"/>
      <c r="O9114"/>
      <c r="P9114"/>
      <c r="Q9114"/>
      <c r="R9114"/>
      <c r="S9114"/>
      <c r="T9114"/>
      <c r="U9114"/>
    </row>
    <row r="9115" spans="2:21" x14ac:dyDescent="0.35">
      <c r="B9115" s="8"/>
      <c r="C9115"/>
      <c r="D9115"/>
      <c r="E9115"/>
      <c r="F9115"/>
      <c r="G9115" s="6"/>
      <c r="H9115"/>
      <c r="I9115"/>
      <c r="J9115"/>
      <c r="K9115"/>
      <c r="L9115"/>
      <c r="M9115"/>
      <c r="N9115"/>
      <c r="O9115"/>
      <c r="P9115"/>
      <c r="Q9115"/>
      <c r="R9115"/>
      <c r="S9115"/>
      <c r="T9115"/>
      <c r="U9115"/>
    </row>
    <row r="9116" spans="2:21" x14ac:dyDescent="0.35">
      <c r="B9116" s="8"/>
      <c r="C9116"/>
      <c r="D9116"/>
      <c r="E9116"/>
      <c r="F9116"/>
      <c r="G9116" s="6"/>
      <c r="H9116"/>
      <c r="I9116"/>
      <c r="J9116"/>
      <c r="K9116"/>
      <c r="L9116"/>
      <c r="M9116"/>
      <c r="N9116"/>
      <c r="O9116"/>
      <c r="P9116"/>
      <c r="Q9116"/>
      <c r="R9116"/>
      <c r="S9116"/>
      <c r="T9116"/>
      <c r="U9116"/>
    </row>
    <row r="9117" spans="2:21" x14ac:dyDescent="0.35">
      <c r="B9117" s="8"/>
      <c r="C9117"/>
      <c r="D9117"/>
      <c r="E9117"/>
      <c r="F9117"/>
      <c r="G9117" s="6"/>
      <c r="H9117"/>
      <c r="I9117"/>
      <c r="J9117"/>
      <c r="K9117"/>
      <c r="L9117"/>
      <c r="M9117"/>
      <c r="N9117"/>
      <c r="O9117"/>
      <c r="P9117"/>
      <c r="Q9117"/>
      <c r="R9117"/>
      <c r="S9117"/>
      <c r="T9117"/>
      <c r="U9117"/>
    </row>
    <row r="9118" spans="2:21" x14ac:dyDescent="0.35">
      <c r="B9118" s="8"/>
      <c r="C9118"/>
      <c r="D9118"/>
      <c r="E9118"/>
      <c r="F9118"/>
      <c r="G9118" s="6"/>
      <c r="H9118"/>
      <c r="I9118"/>
      <c r="J9118"/>
      <c r="K9118"/>
      <c r="L9118"/>
      <c r="M9118"/>
      <c r="N9118"/>
      <c r="O9118"/>
      <c r="P9118"/>
      <c r="Q9118"/>
      <c r="R9118"/>
      <c r="S9118"/>
      <c r="T9118"/>
      <c r="U9118"/>
    </row>
    <row r="9119" spans="2:21" x14ac:dyDescent="0.35">
      <c r="B9119" s="8"/>
      <c r="C9119"/>
      <c r="D9119"/>
      <c r="E9119"/>
      <c r="F9119"/>
      <c r="G9119" s="6"/>
      <c r="H9119"/>
      <c r="I9119"/>
      <c r="J9119"/>
      <c r="K9119"/>
      <c r="L9119"/>
      <c r="M9119"/>
      <c r="N9119"/>
      <c r="O9119"/>
      <c r="P9119"/>
      <c r="Q9119"/>
      <c r="R9119"/>
      <c r="S9119"/>
      <c r="T9119"/>
      <c r="U9119"/>
    </row>
    <row r="9120" spans="2:21" x14ac:dyDescent="0.35">
      <c r="B9120" s="8"/>
      <c r="C9120"/>
      <c r="D9120"/>
      <c r="E9120"/>
      <c r="F9120"/>
      <c r="G9120" s="6"/>
      <c r="H9120"/>
      <c r="I9120"/>
      <c r="J9120"/>
      <c r="K9120"/>
      <c r="L9120"/>
      <c r="M9120"/>
      <c r="N9120"/>
      <c r="O9120"/>
      <c r="P9120"/>
      <c r="Q9120"/>
      <c r="R9120"/>
      <c r="S9120"/>
      <c r="T9120"/>
      <c r="U9120"/>
    </row>
    <row r="9121" spans="2:21" x14ac:dyDescent="0.35">
      <c r="B9121" s="8"/>
      <c r="C9121"/>
      <c r="D9121"/>
      <c r="E9121"/>
      <c r="F9121"/>
      <c r="G9121" s="6"/>
      <c r="H9121"/>
      <c r="I9121"/>
      <c r="J9121"/>
      <c r="K9121"/>
      <c r="L9121"/>
      <c r="M9121"/>
      <c r="N9121"/>
      <c r="O9121"/>
      <c r="P9121"/>
      <c r="Q9121"/>
      <c r="R9121"/>
      <c r="S9121"/>
      <c r="T9121"/>
      <c r="U9121"/>
    </row>
    <row r="9122" spans="2:21" x14ac:dyDescent="0.35">
      <c r="B9122" s="8"/>
      <c r="C9122"/>
      <c r="D9122"/>
      <c r="E9122"/>
      <c r="F9122"/>
      <c r="G9122" s="6"/>
      <c r="H9122"/>
      <c r="I9122"/>
      <c r="J9122"/>
      <c r="K9122"/>
      <c r="L9122"/>
      <c r="M9122"/>
      <c r="N9122"/>
      <c r="O9122"/>
      <c r="P9122"/>
      <c r="Q9122"/>
      <c r="R9122"/>
      <c r="S9122"/>
      <c r="T9122"/>
      <c r="U9122"/>
    </row>
    <row r="9123" spans="2:21" x14ac:dyDescent="0.35">
      <c r="B9123" s="8"/>
      <c r="C9123"/>
      <c r="D9123"/>
      <c r="E9123"/>
      <c r="F9123"/>
      <c r="G9123" s="6"/>
      <c r="H9123"/>
      <c r="I9123"/>
      <c r="J9123"/>
      <c r="K9123"/>
      <c r="L9123"/>
      <c r="M9123"/>
      <c r="N9123"/>
      <c r="O9123"/>
      <c r="P9123"/>
      <c r="Q9123"/>
      <c r="R9123"/>
      <c r="S9123"/>
      <c r="T9123"/>
      <c r="U9123"/>
    </row>
    <row r="9124" spans="2:21" x14ac:dyDescent="0.35">
      <c r="B9124" s="8"/>
      <c r="C9124"/>
      <c r="D9124"/>
      <c r="E9124"/>
      <c r="F9124"/>
      <c r="G9124" s="6"/>
      <c r="H9124"/>
      <c r="I9124"/>
      <c r="J9124"/>
      <c r="K9124"/>
      <c r="L9124"/>
      <c r="M9124"/>
      <c r="N9124"/>
      <c r="O9124"/>
      <c r="P9124"/>
      <c r="Q9124"/>
      <c r="R9124"/>
      <c r="S9124"/>
      <c r="T9124"/>
      <c r="U9124"/>
    </row>
    <row r="9125" spans="2:21" x14ac:dyDescent="0.35">
      <c r="B9125" s="8"/>
      <c r="C9125"/>
      <c r="D9125"/>
      <c r="E9125"/>
      <c r="F9125"/>
      <c r="G9125" s="6"/>
      <c r="H9125"/>
      <c r="I9125"/>
      <c r="J9125"/>
      <c r="K9125"/>
      <c r="L9125"/>
      <c r="M9125"/>
      <c r="N9125"/>
      <c r="O9125"/>
      <c r="P9125"/>
      <c r="Q9125"/>
      <c r="R9125"/>
      <c r="S9125"/>
      <c r="T9125"/>
      <c r="U9125"/>
    </row>
    <row r="9126" spans="2:21" x14ac:dyDescent="0.35">
      <c r="B9126" s="8"/>
      <c r="C9126"/>
      <c r="D9126"/>
      <c r="E9126"/>
      <c r="F9126"/>
      <c r="G9126" s="6"/>
      <c r="H9126"/>
      <c r="I9126"/>
      <c r="J9126"/>
      <c r="K9126"/>
      <c r="L9126"/>
      <c r="M9126"/>
      <c r="N9126"/>
      <c r="O9126"/>
      <c r="P9126"/>
      <c r="Q9126"/>
      <c r="R9126"/>
      <c r="S9126"/>
      <c r="T9126"/>
      <c r="U9126"/>
    </row>
    <row r="9127" spans="2:21" x14ac:dyDescent="0.35">
      <c r="B9127" s="8"/>
      <c r="C9127"/>
      <c r="D9127"/>
      <c r="E9127"/>
      <c r="F9127"/>
      <c r="G9127" s="6"/>
      <c r="H9127"/>
      <c r="I9127"/>
      <c r="J9127"/>
      <c r="K9127"/>
      <c r="L9127"/>
      <c r="M9127"/>
      <c r="N9127"/>
      <c r="O9127"/>
      <c r="P9127"/>
      <c r="Q9127"/>
      <c r="R9127"/>
      <c r="S9127"/>
      <c r="T9127"/>
      <c r="U9127"/>
    </row>
    <row r="9128" spans="2:21" x14ac:dyDescent="0.35">
      <c r="B9128" s="8"/>
      <c r="C9128"/>
      <c r="D9128"/>
      <c r="E9128"/>
      <c r="F9128"/>
      <c r="G9128" s="6"/>
      <c r="H9128"/>
      <c r="I9128"/>
      <c r="J9128"/>
      <c r="K9128"/>
      <c r="L9128"/>
      <c r="M9128"/>
      <c r="N9128"/>
      <c r="O9128"/>
      <c r="P9128"/>
      <c r="Q9128"/>
      <c r="R9128"/>
      <c r="S9128"/>
      <c r="T9128"/>
      <c r="U9128"/>
    </row>
    <row r="9129" spans="2:21" x14ac:dyDescent="0.35">
      <c r="B9129" s="8"/>
      <c r="C9129"/>
      <c r="D9129"/>
      <c r="E9129"/>
      <c r="F9129"/>
      <c r="G9129" s="6"/>
      <c r="H9129"/>
      <c r="I9129"/>
      <c r="J9129"/>
      <c r="K9129"/>
      <c r="L9129"/>
      <c r="M9129"/>
      <c r="N9129"/>
      <c r="O9129"/>
      <c r="P9129"/>
      <c r="Q9129"/>
      <c r="R9129"/>
      <c r="S9129"/>
      <c r="T9129"/>
      <c r="U9129"/>
    </row>
    <row r="9130" spans="2:21" x14ac:dyDescent="0.35">
      <c r="B9130" s="8"/>
      <c r="C9130"/>
      <c r="D9130"/>
      <c r="E9130"/>
      <c r="F9130"/>
      <c r="G9130" s="6"/>
      <c r="H9130"/>
      <c r="I9130"/>
      <c r="J9130"/>
      <c r="K9130"/>
      <c r="L9130"/>
      <c r="M9130"/>
      <c r="N9130"/>
      <c r="O9130"/>
      <c r="P9130"/>
      <c r="Q9130"/>
      <c r="R9130"/>
      <c r="S9130"/>
      <c r="T9130"/>
      <c r="U9130"/>
    </row>
    <row r="9131" spans="2:21" x14ac:dyDescent="0.35">
      <c r="B9131" s="8"/>
      <c r="C9131"/>
      <c r="D9131"/>
      <c r="E9131"/>
      <c r="F9131"/>
      <c r="G9131" s="6"/>
      <c r="H9131"/>
      <c r="I9131"/>
      <c r="J9131"/>
      <c r="K9131"/>
      <c r="L9131"/>
      <c r="M9131"/>
      <c r="N9131"/>
      <c r="O9131"/>
      <c r="P9131"/>
      <c r="Q9131"/>
      <c r="R9131"/>
      <c r="S9131"/>
      <c r="T9131"/>
      <c r="U9131"/>
    </row>
    <row r="9132" spans="2:21" x14ac:dyDescent="0.35">
      <c r="B9132" s="8"/>
      <c r="C9132"/>
      <c r="D9132"/>
      <c r="E9132"/>
      <c r="F9132"/>
      <c r="G9132" s="6"/>
      <c r="H9132"/>
      <c r="I9132"/>
      <c r="J9132"/>
      <c r="K9132"/>
      <c r="L9132"/>
      <c r="M9132"/>
      <c r="N9132"/>
      <c r="O9132"/>
      <c r="P9132"/>
      <c r="Q9132"/>
      <c r="R9132"/>
      <c r="S9132"/>
      <c r="T9132"/>
      <c r="U9132"/>
    </row>
    <row r="9133" spans="2:21" x14ac:dyDescent="0.35">
      <c r="B9133" s="8"/>
      <c r="C9133"/>
      <c r="D9133"/>
      <c r="E9133"/>
      <c r="F9133"/>
      <c r="G9133" s="6"/>
      <c r="H9133"/>
      <c r="I9133"/>
      <c r="J9133"/>
      <c r="K9133"/>
      <c r="L9133"/>
      <c r="M9133"/>
      <c r="N9133"/>
      <c r="O9133"/>
      <c r="P9133"/>
      <c r="Q9133"/>
      <c r="R9133"/>
      <c r="S9133"/>
      <c r="T9133"/>
      <c r="U9133"/>
    </row>
    <row r="9134" spans="2:21" x14ac:dyDescent="0.35">
      <c r="B9134" s="8"/>
      <c r="C9134"/>
      <c r="D9134"/>
      <c r="E9134"/>
      <c r="F9134"/>
      <c r="G9134" s="6"/>
      <c r="H9134"/>
      <c r="I9134"/>
      <c r="J9134"/>
      <c r="K9134"/>
      <c r="L9134"/>
      <c r="M9134"/>
      <c r="N9134"/>
      <c r="O9134"/>
      <c r="P9134"/>
      <c r="Q9134"/>
      <c r="R9134"/>
      <c r="S9134"/>
      <c r="T9134"/>
      <c r="U9134"/>
    </row>
    <row r="9135" spans="2:21" x14ac:dyDescent="0.35">
      <c r="B9135" s="8"/>
      <c r="C9135"/>
      <c r="D9135"/>
      <c r="E9135"/>
      <c r="F9135"/>
      <c r="G9135" s="6"/>
      <c r="H9135"/>
      <c r="I9135"/>
      <c r="J9135"/>
      <c r="K9135"/>
      <c r="L9135"/>
      <c r="M9135"/>
      <c r="N9135"/>
      <c r="O9135"/>
      <c r="P9135"/>
      <c r="Q9135"/>
      <c r="R9135"/>
      <c r="S9135"/>
      <c r="T9135"/>
      <c r="U9135"/>
    </row>
    <row r="9136" spans="2:21" x14ac:dyDescent="0.35">
      <c r="B9136" s="8"/>
      <c r="C9136"/>
      <c r="D9136"/>
      <c r="E9136"/>
      <c r="F9136"/>
      <c r="G9136" s="6"/>
      <c r="H9136"/>
      <c r="I9136"/>
      <c r="J9136"/>
      <c r="K9136"/>
      <c r="L9136"/>
      <c r="M9136"/>
      <c r="N9136"/>
      <c r="O9136"/>
      <c r="P9136"/>
      <c r="Q9136"/>
      <c r="R9136"/>
      <c r="S9136"/>
      <c r="T9136"/>
      <c r="U9136"/>
    </row>
    <row r="9137" spans="2:21" x14ac:dyDescent="0.35">
      <c r="B9137" s="8"/>
      <c r="C9137"/>
      <c r="D9137"/>
      <c r="E9137"/>
      <c r="F9137"/>
      <c r="G9137" s="6"/>
      <c r="H9137"/>
      <c r="I9137"/>
      <c r="J9137"/>
      <c r="K9137"/>
      <c r="L9137"/>
      <c r="M9137"/>
      <c r="N9137"/>
      <c r="O9137"/>
      <c r="P9137"/>
      <c r="Q9137"/>
      <c r="R9137"/>
      <c r="S9137"/>
      <c r="T9137"/>
      <c r="U9137"/>
    </row>
    <row r="9138" spans="2:21" x14ac:dyDescent="0.35">
      <c r="B9138" s="8"/>
      <c r="C9138"/>
      <c r="D9138"/>
      <c r="E9138"/>
      <c r="F9138"/>
      <c r="G9138" s="6"/>
      <c r="H9138"/>
      <c r="I9138"/>
      <c r="J9138"/>
      <c r="K9138"/>
      <c r="L9138"/>
      <c r="M9138"/>
      <c r="N9138"/>
      <c r="O9138"/>
      <c r="P9138"/>
      <c r="Q9138"/>
      <c r="R9138"/>
      <c r="S9138"/>
      <c r="T9138"/>
      <c r="U9138"/>
    </row>
    <row r="9139" spans="2:21" x14ac:dyDescent="0.35">
      <c r="B9139" s="8"/>
      <c r="C9139"/>
      <c r="D9139"/>
      <c r="E9139"/>
      <c r="F9139"/>
      <c r="G9139" s="6"/>
      <c r="H9139"/>
      <c r="I9139"/>
      <c r="J9139"/>
      <c r="K9139"/>
      <c r="L9139"/>
      <c r="M9139"/>
      <c r="N9139"/>
      <c r="O9139"/>
      <c r="P9139"/>
      <c r="Q9139"/>
      <c r="R9139"/>
      <c r="S9139"/>
      <c r="T9139"/>
      <c r="U9139"/>
    </row>
    <row r="9140" spans="2:21" x14ac:dyDescent="0.35">
      <c r="B9140" s="8"/>
      <c r="C9140"/>
      <c r="D9140"/>
      <c r="E9140"/>
      <c r="F9140"/>
      <c r="G9140" s="6"/>
      <c r="H9140"/>
      <c r="I9140"/>
      <c r="J9140"/>
      <c r="K9140"/>
      <c r="L9140"/>
      <c r="M9140"/>
      <c r="N9140"/>
      <c r="O9140"/>
      <c r="P9140"/>
      <c r="Q9140"/>
      <c r="R9140"/>
      <c r="S9140"/>
      <c r="T9140"/>
      <c r="U9140"/>
    </row>
    <row r="9141" spans="2:21" x14ac:dyDescent="0.35">
      <c r="B9141" s="8"/>
      <c r="C9141"/>
      <c r="D9141"/>
      <c r="E9141"/>
      <c r="F9141"/>
      <c r="G9141" s="6"/>
      <c r="H9141"/>
      <c r="I9141"/>
      <c r="J9141"/>
      <c r="K9141"/>
      <c r="L9141"/>
      <c r="M9141"/>
      <c r="N9141"/>
      <c r="O9141"/>
      <c r="P9141"/>
      <c r="Q9141"/>
      <c r="R9141"/>
      <c r="S9141"/>
      <c r="T9141"/>
      <c r="U9141"/>
    </row>
    <row r="9142" spans="2:21" x14ac:dyDescent="0.35">
      <c r="B9142" s="8"/>
      <c r="C9142"/>
      <c r="D9142"/>
      <c r="E9142"/>
      <c r="F9142"/>
      <c r="G9142" s="6"/>
      <c r="H9142"/>
      <c r="I9142"/>
      <c r="J9142"/>
      <c r="K9142"/>
      <c r="L9142"/>
      <c r="M9142"/>
      <c r="N9142"/>
      <c r="O9142"/>
      <c r="P9142"/>
      <c r="Q9142"/>
      <c r="R9142"/>
      <c r="S9142"/>
      <c r="T9142"/>
      <c r="U9142"/>
    </row>
    <row r="9143" spans="2:21" x14ac:dyDescent="0.35">
      <c r="B9143" s="8"/>
      <c r="C9143"/>
      <c r="D9143"/>
      <c r="E9143"/>
      <c r="F9143"/>
      <c r="G9143" s="6"/>
      <c r="H9143"/>
      <c r="I9143"/>
      <c r="J9143"/>
      <c r="K9143"/>
      <c r="L9143"/>
      <c r="M9143"/>
      <c r="N9143"/>
      <c r="O9143"/>
      <c r="P9143"/>
      <c r="Q9143"/>
      <c r="R9143"/>
      <c r="S9143"/>
      <c r="T9143"/>
      <c r="U9143"/>
    </row>
    <row r="9144" spans="2:21" x14ac:dyDescent="0.35">
      <c r="B9144" s="8"/>
      <c r="C9144"/>
      <c r="D9144"/>
      <c r="E9144"/>
      <c r="F9144"/>
      <c r="G9144" s="6"/>
      <c r="H9144"/>
      <c r="I9144"/>
      <c r="J9144"/>
      <c r="K9144"/>
      <c r="L9144"/>
      <c r="M9144"/>
      <c r="N9144"/>
      <c r="O9144"/>
      <c r="P9144"/>
      <c r="Q9144"/>
      <c r="R9144"/>
      <c r="S9144"/>
      <c r="T9144"/>
      <c r="U9144"/>
    </row>
    <row r="9145" spans="2:21" x14ac:dyDescent="0.35">
      <c r="B9145" s="8"/>
      <c r="C9145"/>
      <c r="D9145"/>
      <c r="E9145"/>
      <c r="F9145"/>
      <c r="G9145" s="6"/>
      <c r="H9145"/>
      <c r="I9145"/>
      <c r="J9145"/>
      <c r="K9145"/>
      <c r="L9145"/>
      <c r="M9145"/>
      <c r="N9145"/>
      <c r="O9145"/>
      <c r="P9145"/>
      <c r="Q9145"/>
      <c r="R9145"/>
      <c r="S9145"/>
      <c r="T9145"/>
      <c r="U9145"/>
    </row>
    <row r="9146" spans="2:21" x14ac:dyDescent="0.35">
      <c r="B9146" s="8"/>
      <c r="C9146"/>
      <c r="D9146"/>
      <c r="E9146"/>
      <c r="F9146"/>
      <c r="G9146" s="6"/>
      <c r="H9146"/>
      <c r="I9146"/>
      <c r="J9146"/>
      <c r="K9146"/>
      <c r="L9146"/>
      <c r="M9146"/>
      <c r="N9146"/>
      <c r="O9146"/>
      <c r="P9146"/>
      <c r="Q9146"/>
      <c r="R9146"/>
      <c r="S9146"/>
      <c r="T9146"/>
      <c r="U9146"/>
    </row>
    <row r="9147" spans="2:21" x14ac:dyDescent="0.35">
      <c r="B9147" s="8"/>
      <c r="C9147"/>
      <c r="D9147"/>
      <c r="E9147"/>
      <c r="F9147"/>
      <c r="G9147" s="6"/>
      <c r="H9147"/>
      <c r="I9147"/>
      <c r="J9147"/>
      <c r="K9147"/>
      <c r="L9147"/>
      <c r="M9147"/>
      <c r="N9147"/>
      <c r="O9147"/>
      <c r="P9147"/>
      <c r="Q9147"/>
      <c r="R9147"/>
      <c r="S9147"/>
      <c r="T9147"/>
      <c r="U9147"/>
    </row>
    <row r="9148" spans="2:21" x14ac:dyDescent="0.35">
      <c r="B9148" s="8"/>
      <c r="C9148"/>
      <c r="D9148"/>
      <c r="E9148"/>
      <c r="F9148"/>
      <c r="G9148" s="6"/>
      <c r="H9148"/>
      <c r="I9148"/>
      <c r="J9148"/>
      <c r="K9148"/>
      <c r="L9148"/>
      <c r="M9148"/>
      <c r="N9148"/>
      <c r="O9148"/>
      <c r="P9148"/>
      <c r="Q9148"/>
      <c r="R9148"/>
      <c r="S9148"/>
      <c r="T9148"/>
      <c r="U9148"/>
    </row>
    <row r="9149" spans="2:21" x14ac:dyDescent="0.35">
      <c r="B9149" s="8"/>
      <c r="C9149"/>
      <c r="D9149"/>
      <c r="E9149"/>
      <c r="F9149"/>
      <c r="G9149" s="6"/>
      <c r="H9149"/>
      <c r="I9149"/>
      <c r="J9149"/>
      <c r="K9149"/>
      <c r="L9149"/>
      <c r="M9149"/>
      <c r="N9149"/>
      <c r="O9149"/>
      <c r="P9149"/>
      <c r="Q9149"/>
      <c r="R9149"/>
      <c r="S9149"/>
      <c r="T9149"/>
      <c r="U9149"/>
    </row>
    <row r="9150" spans="2:21" x14ac:dyDescent="0.35">
      <c r="B9150" s="8"/>
      <c r="C9150"/>
      <c r="D9150"/>
      <c r="E9150"/>
      <c r="F9150"/>
      <c r="G9150" s="6"/>
      <c r="H9150"/>
      <c r="I9150"/>
      <c r="J9150"/>
      <c r="K9150"/>
      <c r="L9150"/>
      <c r="M9150"/>
      <c r="N9150"/>
      <c r="O9150"/>
      <c r="P9150"/>
      <c r="Q9150"/>
      <c r="R9150"/>
      <c r="S9150"/>
      <c r="T9150"/>
      <c r="U9150"/>
    </row>
    <row r="9151" spans="2:21" x14ac:dyDescent="0.35">
      <c r="B9151" s="8"/>
      <c r="C9151"/>
      <c r="D9151"/>
      <c r="E9151"/>
      <c r="F9151"/>
      <c r="G9151" s="6"/>
      <c r="H9151"/>
      <c r="I9151"/>
      <c r="J9151"/>
      <c r="K9151"/>
      <c r="L9151"/>
      <c r="M9151"/>
      <c r="N9151"/>
      <c r="O9151"/>
      <c r="P9151"/>
      <c r="Q9151"/>
      <c r="R9151"/>
      <c r="S9151"/>
      <c r="T9151"/>
      <c r="U9151"/>
    </row>
    <row r="9152" spans="2:21" x14ac:dyDescent="0.35">
      <c r="B9152" s="8"/>
      <c r="C9152"/>
      <c r="D9152"/>
      <c r="E9152"/>
      <c r="F9152"/>
      <c r="G9152" s="6"/>
      <c r="H9152"/>
      <c r="I9152"/>
      <c r="J9152"/>
      <c r="K9152"/>
      <c r="L9152"/>
      <c r="M9152"/>
      <c r="N9152"/>
      <c r="O9152"/>
      <c r="P9152"/>
      <c r="Q9152"/>
      <c r="R9152"/>
      <c r="S9152"/>
      <c r="T9152"/>
      <c r="U9152"/>
    </row>
    <row r="9153" spans="2:21" x14ac:dyDescent="0.35">
      <c r="B9153" s="8"/>
      <c r="C9153"/>
      <c r="D9153"/>
      <c r="E9153"/>
      <c r="F9153"/>
      <c r="G9153" s="6"/>
      <c r="H9153"/>
      <c r="I9153"/>
      <c r="J9153"/>
      <c r="K9153"/>
      <c r="L9153"/>
      <c r="M9153"/>
      <c r="N9153"/>
      <c r="O9153"/>
      <c r="P9153"/>
      <c r="Q9153"/>
      <c r="R9153"/>
      <c r="S9153"/>
      <c r="T9153"/>
      <c r="U9153"/>
    </row>
    <row r="9154" spans="2:21" x14ac:dyDescent="0.35">
      <c r="B9154" s="8"/>
      <c r="C9154"/>
      <c r="D9154"/>
      <c r="E9154"/>
      <c r="F9154"/>
      <c r="G9154" s="6"/>
      <c r="H9154"/>
      <c r="I9154"/>
      <c r="J9154"/>
      <c r="K9154"/>
      <c r="L9154"/>
      <c r="M9154"/>
      <c r="N9154"/>
      <c r="O9154"/>
      <c r="P9154"/>
      <c r="Q9154"/>
      <c r="R9154"/>
      <c r="S9154"/>
      <c r="T9154"/>
      <c r="U9154"/>
    </row>
    <row r="9155" spans="2:21" x14ac:dyDescent="0.35">
      <c r="B9155" s="8"/>
      <c r="C9155"/>
      <c r="D9155"/>
      <c r="E9155"/>
      <c r="F9155"/>
      <c r="G9155" s="6"/>
      <c r="H9155"/>
      <c r="I9155"/>
      <c r="J9155"/>
      <c r="K9155"/>
      <c r="L9155"/>
      <c r="M9155"/>
      <c r="N9155"/>
      <c r="O9155"/>
      <c r="P9155"/>
      <c r="Q9155"/>
      <c r="R9155"/>
      <c r="S9155"/>
      <c r="T9155"/>
      <c r="U9155"/>
    </row>
    <row r="9156" spans="2:21" x14ac:dyDescent="0.35">
      <c r="B9156" s="8"/>
      <c r="C9156"/>
      <c r="D9156"/>
      <c r="E9156"/>
      <c r="F9156"/>
      <c r="G9156" s="6"/>
      <c r="H9156"/>
      <c r="I9156"/>
      <c r="J9156"/>
      <c r="K9156"/>
      <c r="L9156"/>
      <c r="M9156"/>
      <c r="N9156"/>
      <c r="O9156"/>
      <c r="P9156"/>
      <c r="Q9156"/>
      <c r="R9156"/>
      <c r="S9156"/>
      <c r="T9156"/>
      <c r="U9156"/>
    </row>
    <row r="9157" spans="2:21" x14ac:dyDescent="0.35">
      <c r="B9157" s="8"/>
      <c r="C9157"/>
      <c r="D9157"/>
      <c r="E9157"/>
      <c r="F9157"/>
      <c r="G9157" s="6"/>
      <c r="H9157"/>
      <c r="I9157"/>
      <c r="J9157"/>
      <c r="K9157"/>
      <c r="L9157"/>
      <c r="M9157"/>
      <c r="N9157"/>
      <c r="O9157"/>
      <c r="P9157"/>
      <c r="Q9157"/>
      <c r="R9157"/>
      <c r="S9157"/>
      <c r="T9157"/>
      <c r="U9157"/>
    </row>
    <row r="9158" spans="2:21" x14ac:dyDescent="0.35">
      <c r="B9158" s="8"/>
      <c r="C9158"/>
      <c r="D9158"/>
      <c r="E9158"/>
      <c r="F9158"/>
      <c r="G9158" s="6"/>
      <c r="H9158"/>
      <c r="I9158"/>
      <c r="J9158"/>
      <c r="K9158"/>
      <c r="L9158"/>
      <c r="M9158"/>
      <c r="N9158"/>
      <c r="O9158"/>
      <c r="P9158"/>
      <c r="Q9158"/>
      <c r="R9158"/>
      <c r="S9158"/>
      <c r="T9158"/>
      <c r="U9158"/>
    </row>
    <row r="9159" spans="2:21" x14ac:dyDescent="0.35">
      <c r="B9159" s="8"/>
      <c r="C9159"/>
      <c r="D9159"/>
      <c r="E9159"/>
      <c r="F9159"/>
      <c r="G9159" s="6"/>
      <c r="H9159"/>
      <c r="I9159"/>
      <c r="J9159"/>
      <c r="K9159"/>
      <c r="L9159"/>
      <c r="M9159"/>
      <c r="N9159"/>
      <c r="O9159"/>
      <c r="P9159"/>
      <c r="Q9159"/>
      <c r="R9159"/>
      <c r="S9159"/>
      <c r="T9159"/>
      <c r="U9159"/>
    </row>
    <row r="9160" spans="2:21" x14ac:dyDescent="0.35">
      <c r="B9160" s="8"/>
      <c r="C9160"/>
      <c r="D9160"/>
      <c r="E9160"/>
      <c r="F9160"/>
      <c r="G9160" s="6"/>
      <c r="H9160"/>
      <c r="I9160"/>
      <c r="J9160"/>
      <c r="K9160"/>
      <c r="L9160"/>
      <c r="M9160"/>
      <c r="N9160"/>
      <c r="O9160"/>
      <c r="P9160"/>
      <c r="Q9160"/>
      <c r="R9160"/>
      <c r="S9160"/>
      <c r="T9160"/>
      <c r="U9160"/>
    </row>
    <row r="9161" spans="2:21" x14ac:dyDescent="0.35">
      <c r="B9161" s="8"/>
      <c r="C9161"/>
      <c r="D9161"/>
      <c r="E9161"/>
      <c r="F9161"/>
      <c r="G9161" s="6"/>
      <c r="H9161"/>
      <c r="I9161"/>
      <c r="J9161"/>
      <c r="K9161"/>
      <c r="L9161"/>
      <c r="M9161"/>
      <c r="N9161"/>
      <c r="O9161"/>
      <c r="P9161"/>
      <c r="Q9161"/>
      <c r="R9161"/>
      <c r="S9161"/>
      <c r="T9161"/>
      <c r="U9161"/>
    </row>
    <row r="9162" spans="2:21" x14ac:dyDescent="0.35">
      <c r="B9162" s="8"/>
      <c r="C9162"/>
      <c r="D9162"/>
      <c r="E9162"/>
      <c r="F9162"/>
      <c r="G9162" s="6"/>
      <c r="H9162"/>
      <c r="I9162"/>
      <c r="J9162"/>
      <c r="K9162"/>
      <c r="L9162"/>
      <c r="M9162"/>
      <c r="N9162"/>
      <c r="O9162"/>
      <c r="P9162"/>
      <c r="Q9162"/>
      <c r="R9162"/>
      <c r="S9162"/>
      <c r="T9162"/>
      <c r="U9162"/>
    </row>
    <row r="9163" spans="2:21" x14ac:dyDescent="0.35">
      <c r="B9163" s="8"/>
      <c r="C9163"/>
      <c r="D9163"/>
      <c r="E9163"/>
      <c r="F9163"/>
      <c r="G9163" s="6"/>
      <c r="H9163"/>
      <c r="I9163"/>
      <c r="J9163"/>
      <c r="K9163"/>
      <c r="L9163"/>
      <c r="M9163"/>
      <c r="N9163"/>
      <c r="O9163"/>
      <c r="P9163"/>
      <c r="Q9163"/>
      <c r="R9163"/>
      <c r="S9163"/>
      <c r="T9163"/>
      <c r="U9163"/>
    </row>
    <row r="9164" spans="2:21" x14ac:dyDescent="0.35">
      <c r="B9164" s="8"/>
      <c r="C9164"/>
      <c r="D9164"/>
      <c r="E9164"/>
      <c r="F9164"/>
      <c r="G9164" s="6"/>
      <c r="H9164"/>
      <c r="I9164"/>
      <c r="J9164"/>
      <c r="K9164"/>
      <c r="L9164"/>
      <c r="M9164"/>
      <c r="N9164"/>
      <c r="O9164"/>
      <c r="P9164"/>
      <c r="Q9164"/>
      <c r="R9164"/>
      <c r="S9164"/>
      <c r="T9164"/>
      <c r="U9164"/>
    </row>
    <row r="9165" spans="2:21" x14ac:dyDescent="0.35">
      <c r="B9165" s="8"/>
      <c r="C9165"/>
      <c r="D9165"/>
      <c r="E9165"/>
      <c r="F9165"/>
      <c r="G9165" s="6"/>
      <c r="H9165"/>
      <c r="I9165"/>
      <c r="J9165"/>
      <c r="K9165"/>
      <c r="L9165"/>
      <c r="M9165"/>
      <c r="N9165"/>
      <c r="O9165"/>
      <c r="P9165"/>
      <c r="Q9165"/>
      <c r="R9165"/>
      <c r="S9165"/>
      <c r="T9165"/>
      <c r="U9165"/>
    </row>
    <row r="9166" spans="2:21" x14ac:dyDescent="0.35">
      <c r="B9166" s="8"/>
      <c r="C9166"/>
      <c r="D9166"/>
      <c r="E9166"/>
      <c r="F9166"/>
      <c r="G9166" s="6"/>
      <c r="H9166"/>
      <c r="I9166"/>
      <c r="J9166"/>
      <c r="K9166"/>
      <c r="L9166"/>
      <c r="M9166"/>
      <c r="N9166"/>
      <c r="O9166"/>
      <c r="P9166"/>
      <c r="Q9166"/>
      <c r="R9166"/>
      <c r="S9166"/>
      <c r="T9166"/>
      <c r="U9166"/>
    </row>
    <row r="9167" spans="2:21" x14ac:dyDescent="0.35">
      <c r="B9167" s="8"/>
      <c r="C9167"/>
      <c r="D9167"/>
      <c r="E9167"/>
      <c r="F9167"/>
      <c r="G9167" s="6"/>
      <c r="H9167"/>
      <c r="I9167"/>
      <c r="J9167"/>
      <c r="K9167"/>
      <c r="L9167"/>
      <c r="M9167"/>
      <c r="N9167"/>
      <c r="O9167"/>
      <c r="P9167"/>
      <c r="Q9167"/>
      <c r="R9167"/>
      <c r="S9167"/>
      <c r="T9167"/>
      <c r="U9167"/>
    </row>
    <row r="9168" spans="2:21" x14ac:dyDescent="0.35">
      <c r="B9168" s="8"/>
      <c r="C9168"/>
      <c r="D9168"/>
      <c r="E9168"/>
      <c r="F9168"/>
      <c r="G9168" s="6"/>
      <c r="H9168"/>
      <c r="I9168"/>
      <c r="J9168"/>
      <c r="K9168"/>
      <c r="L9168"/>
      <c r="M9168"/>
      <c r="N9168"/>
      <c r="O9168"/>
      <c r="P9168"/>
      <c r="Q9168"/>
      <c r="R9168"/>
      <c r="S9168"/>
      <c r="T9168"/>
      <c r="U9168"/>
    </row>
    <row r="9169" spans="2:21" x14ac:dyDescent="0.35">
      <c r="B9169" s="8"/>
      <c r="C9169"/>
      <c r="D9169"/>
      <c r="E9169"/>
      <c r="F9169"/>
      <c r="G9169" s="6"/>
      <c r="H9169"/>
      <c r="I9169"/>
      <c r="J9169"/>
      <c r="K9169"/>
      <c r="L9169"/>
      <c r="M9169"/>
      <c r="N9169"/>
      <c r="O9169"/>
      <c r="P9169"/>
      <c r="Q9169"/>
      <c r="R9169"/>
      <c r="S9169"/>
      <c r="T9169"/>
      <c r="U9169"/>
    </row>
    <row r="9170" spans="2:21" x14ac:dyDescent="0.35">
      <c r="B9170" s="8"/>
      <c r="C9170"/>
      <c r="D9170"/>
      <c r="E9170"/>
      <c r="F9170"/>
      <c r="G9170" s="6"/>
      <c r="H9170"/>
      <c r="I9170"/>
      <c r="J9170"/>
      <c r="K9170"/>
      <c r="L9170"/>
      <c r="M9170"/>
      <c r="N9170"/>
      <c r="O9170"/>
      <c r="P9170"/>
      <c r="Q9170"/>
      <c r="R9170"/>
      <c r="S9170"/>
      <c r="T9170"/>
      <c r="U9170"/>
    </row>
    <row r="9171" spans="2:21" x14ac:dyDescent="0.35">
      <c r="B9171" s="8"/>
      <c r="C9171"/>
      <c r="D9171"/>
      <c r="E9171"/>
      <c r="F9171"/>
      <c r="G9171" s="6"/>
      <c r="H9171"/>
      <c r="I9171"/>
      <c r="J9171"/>
      <c r="K9171"/>
      <c r="L9171"/>
      <c r="M9171"/>
      <c r="N9171"/>
      <c r="O9171"/>
      <c r="P9171"/>
      <c r="Q9171"/>
      <c r="R9171"/>
      <c r="S9171"/>
      <c r="T9171"/>
      <c r="U9171"/>
    </row>
    <row r="9172" spans="2:21" x14ac:dyDescent="0.35">
      <c r="B9172" s="8"/>
      <c r="C9172"/>
      <c r="D9172"/>
      <c r="E9172"/>
      <c r="F9172"/>
      <c r="G9172" s="6"/>
      <c r="H9172"/>
      <c r="I9172"/>
      <c r="J9172"/>
      <c r="K9172"/>
      <c r="L9172"/>
      <c r="M9172"/>
      <c r="N9172"/>
      <c r="O9172"/>
      <c r="P9172"/>
      <c r="Q9172"/>
      <c r="R9172"/>
      <c r="S9172"/>
      <c r="T9172"/>
      <c r="U9172"/>
    </row>
    <row r="9173" spans="2:21" x14ac:dyDescent="0.35">
      <c r="B9173" s="8"/>
      <c r="C9173"/>
      <c r="D9173"/>
      <c r="E9173"/>
      <c r="F9173"/>
      <c r="G9173" s="6"/>
      <c r="H9173"/>
      <c r="I9173"/>
      <c r="J9173"/>
      <c r="K9173"/>
      <c r="L9173"/>
      <c r="M9173"/>
      <c r="N9173"/>
      <c r="O9173"/>
      <c r="P9173"/>
      <c r="Q9173"/>
      <c r="R9173"/>
      <c r="S9173"/>
      <c r="T9173"/>
      <c r="U9173"/>
    </row>
    <row r="9174" spans="2:21" x14ac:dyDescent="0.35">
      <c r="B9174" s="8"/>
      <c r="C9174"/>
      <c r="D9174"/>
      <c r="E9174"/>
      <c r="F9174"/>
      <c r="G9174" s="6"/>
      <c r="H9174"/>
      <c r="I9174"/>
      <c r="J9174"/>
      <c r="K9174"/>
      <c r="L9174"/>
      <c r="M9174"/>
      <c r="N9174"/>
      <c r="O9174"/>
      <c r="P9174"/>
      <c r="Q9174"/>
      <c r="R9174"/>
      <c r="S9174"/>
      <c r="T9174"/>
      <c r="U9174"/>
    </row>
    <row r="9175" spans="2:21" x14ac:dyDescent="0.35">
      <c r="B9175" s="8"/>
      <c r="C9175"/>
      <c r="D9175"/>
      <c r="E9175"/>
      <c r="F9175"/>
      <c r="G9175" s="6"/>
      <c r="H9175"/>
      <c r="I9175"/>
      <c r="J9175"/>
      <c r="K9175"/>
      <c r="L9175"/>
      <c r="M9175"/>
      <c r="N9175"/>
      <c r="O9175"/>
      <c r="P9175"/>
      <c r="Q9175"/>
      <c r="R9175"/>
      <c r="S9175"/>
      <c r="T9175"/>
      <c r="U9175"/>
    </row>
    <row r="9176" spans="2:21" x14ac:dyDescent="0.35">
      <c r="B9176" s="8"/>
      <c r="C9176"/>
      <c r="D9176"/>
      <c r="E9176"/>
      <c r="F9176"/>
      <c r="G9176" s="6"/>
      <c r="H9176"/>
      <c r="I9176"/>
      <c r="J9176"/>
      <c r="K9176"/>
      <c r="L9176"/>
      <c r="M9176"/>
      <c r="N9176"/>
      <c r="O9176"/>
      <c r="P9176"/>
      <c r="Q9176"/>
      <c r="R9176"/>
      <c r="S9176"/>
      <c r="T9176"/>
      <c r="U9176"/>
    </row>
    <row r="9177" spans="2:21" x14ac:dyDescent="0.35">
      <c r="B9177" s="8"/>
      <c r="C9177"/>
      <c r="D9177"/>
      <c r="E9177"/>
      <c r="F9177"/>
      <c r="G9177" s="6"/>
      <c r="H9177"/>
      <c r="I9177"/>
      <c r="J9177"/>
      <c r="K9177"/>
      <c r="L9177"/>
      <c r="M9177"/>
      <c r="N9177"/>
      <c r="O9177"/>
      <c r="P9177"/>
      <c r="Q9177"/>
      <c r="R9177"/>
      <c r="S9177"/>
      <c r="T9177"/>
      <c r="U9177"/>
    </row>
    <row r="9178" spans="2:21" x14ac:dyDescent="0.35">
      <c r="B9178" s="8"/>
      <c r="C9178"/>
      <c r="D9178"/>
      <c r="E9178"/>
      <c r="F9178"/>
      <c r="G9178" s="6"/>
      <c r="H9178"/>
      <c r="I9178"/>
      <c r="J9178"/>
      <c r="K9178"/>
      <c r="L9178"/>
      <c r="M9178"/>
      <c r="N9178"/>
      <c r="O9178"/>
      <c r="P9178"/>
      <c r="Q9178"/>
      <c r="R9178"/>
      <c r="S9178"/>
      <c r="T9178"/>
      <c r="U9178"/>
    </row>
    <row r="9179" spans="2:21" x14ac:dyDescent="0.35">
      <c r="B9179" s="8"/>
      <c r="C9179"/>
      <c r="D9179"/>
      <c r="E9179"/>
      <c r="F9179"/>
      <c r="G9179" s="6"/>
      <c r="H9179"/>
      <c r="I9179"/>
      <c r="J9179"/>
      <c r="K9179"/>
      <c r="L9179"/>
      <c r="M9179"/>
      <c r="N9179"/>
      <c r="O9179"/>
      <c r="P9179"/>
      <c r="Q9179"/>
      <c r="R9179"/>
      <c r="S9179"/>
      <c r="T9179"/>
      <c r="U9179"/>
    </row>
    <row r="9180" spans="2:21" x14ac:dyDescent="0.35">
      <c r="B9180" s="8"/>
      <c r="C9180"/>
      <c r="D9180"/>
      <c r="E9180"/>
      <c r="F9180"/>
      <c r="G9180" s="6"/>
      <c r="H9180"/>
      <c r="I9180"/>
      <c r="J9180"/>
      <c r="K9180"/>
      <c r="L9180"/>
      <c r="M9180"/>
      <c r="N9180"/>
      <c r="O9180"/>
      <c r="P9180"/>
      <c r="Q9180"/>
      <c r="R9180"/>
      <c r="S9180"/>
      <c r="T9180"/>
      <c r="U9180"/>
    </row>
    <row r="9181" spans="2:21" x14ac:dyDescent="0.35">
      <c r="B9181" s="8"/>
      <c r="C9181"/>
      <c r="D9181"/>
      <c r="E9181"/>
      <c r="F9181"/>
      <c r="G9181" s="6"/>
      <c r="H9181"/>
      <c r="I9181"/>
      <c r="J9181"/>
      <c r="K9181"/>
      <c r="L9181"/>
      <c r="M9181"/>
      <c r="N9181"/>
      <c r="O9181"/>
      <c r="P9181"/>
      <c r="Q9181"/>
      <c r="R9181"/>
      <c r="S9181"/>
      <c r="T9181"/>
      <c r="U9181"/>
    </row>
    <row r="9182" spans="2:21" x14ac:dyDescent="0.35">
      <c r="B9182" s="8"/>
      <c r="C9182"/>
      <c r="D9182"/>
      <c r="E9182"/>
      <c r="F9182"/>
      <c r="G9182" s="6"/>
      <c r="H9182"/>
      <c r="I9182"/>
      <c r="J9182"/>
      <c r="K9182"/>
      <c r="L9182"/>
      <c r="M9182"/>
      <c r="N9182"/>
      <c r="O9182"/>
      <c r="P9182"/>
      <c r="Q9182"/>
      <c r="R9182"/>
      <c r="S9182"/>
      <c r="T9182"/>
      <c r="U9182"/>
    </row>
    <row r="9183" spans="2:21" x14ac:dyDescent="0.35">
      <c r="B9183" s="8"/>
      <c r="C9183"/>
      <c r="D9183"/>
      <c r="E9183"/>
      <c r="F9183"/>
      <c r="G9183" s="6"/>
      <c r="H9183"/>
      <c r="I9183"/>
      <c r="J9183"/>
      <c r="K9183"/>
      <c r="L9183"/>
      <c r="M9183"/>
      <c r="N9183"/>
      <c r="O9183"/>
      <c r="P9183"/>
      <c r="Q9183"/>
      <c r="R9183"/>
      <c r="S9183"/>
      <c r="T9183"/>
      <c r="U9183"/>
    </row>
    <row r="9184" spans="2:21" x14ac:dyDescent="0.35">
      <c r="B9184" s="8"/>
      <c r="C9184"/>
      <c r="D9184"/>
      <c r="E9184"/>
      <c r="F9184"/>
      <c r="G9184" s="6"/>
      <c r="H9184"/>
      <c r="I9184"/>
      <c r="J9184"/>
      <c r="K9184"/>
      <c r="L9184"/>
      <c r="M9184"/>
      <c r="N9184"/>
      <c r="O9184"/>
      <c r="P9184"/>
      <c r="Q9184"/>
      <c r="R9184"/>
      <c r="S9184"/>
      <c r="T9184"/>
      <c r="U9184"/>
    </row>
    <row r="9185" spans="2:21" x14ac:dyDescent="0.35">
      <c r="B9185" s="8"/>
      <c r="C9185"/>
      <c r="D9185"/>
      <c r="E9185"/>
      <c r="F9185"/>
      <c r="G9185" s="6"/>
      <c r="H9185"/>
      <c r="I9185"/>
      <c r="J9185"/>
      <c r="K9185"/>
      <c r="L9185"/>
      <c r="M9185"/>
      <c r="N9185"/>
      <c r="O9185"/>
      <c r="P9185"/>
      <c r="Q9185"/>
      <c r="R9185"/>
      <c r="S9185"/>
      <c r="T9185"/>
      <c r="U9185"/>
    </row>
    <row r="9186" spans="2:21" x14ac:dyDescent="0.35">
      <c r="B9186" s="8"/>
      <c r="C9186"/>
      <c r="D9186"/>
      <c r="E9186"/>
      <c r="F9186"/>
      <c r="G9186" s="6"/>
      <c r="H9186"/>
      <c r="I9186"/>
      <c r="J9186"/>
      <c r="K9186"/>
      <c r="L9186"/>
      <c r="M9186"/>
      <c r="N9186"/>
      <c r="O9186"/>
      <c r="P9186"/>
      <c r="Q9186"/>
      <c r="R9186"/>
      <c r="S9186"/>
      <c r="T9186"/>
      <c r="U9186"/>
    </row>
    <row r="9187" spans="2:21" x14ac:dyDescent="0.35">
      <c r="B9187" s="8"/>
      <c r="C9187"/>
      <c r="D9187"/>
      <c r="E9187"/>
      <c r="F9187"/>
      <c r="G9187" s="6"/>
      <c r="H9187"/>
      <c r="I9187"/>
      <c r="J9187"/>
      <c r="K9187"/>
      <c r="L9187"/>
      <c r="M9187"/>
      <c r="N9187"/>
      <c r="O9187"/>
      <c r="P9187"/>
      <c r="Q9187"/>
      <c r="R9187"/>
      <c r="S9187"/>
      <c r="T9187"/>
      <c r="U9187"/>
    </row>
    <row r="9188" spans="2:21" x14ac:dyDescent="0.35">
      <c r="B9188" s="8"/>
      <c r="C9188"/>
      <c r="D9188"/>
      <c r="E9188"/>
      <c r="F9188"/>
      <c r="G9188" s="6"/>
      <c r="H9188"/>
      <c r="I9188"/>
      <c r="J9188"/>
      <c r="K9188"/>
      <c r="L9188"/>
      <c r="M9188"/>
      <c r="N9188"/>
      <c r="O9188"/>
      <c r="P9188"/>
      <c r="Q9188"/>
      <c r="R9188"/>
      <c r="S9188"/>
      <c r="T9188"/>
      <c r="U9188"/>
    </row>
    <row r="9189" spans="2:21" x14ac:dyDescent="0.35">
      <c r="B9189" s="8"/>
      <c r="C9189"/>
      <c r="D9189"/>
      <c r="E9189"/>
      <c r="F9189"/>
      <c r="G9189" s="6"/>
      <c r="H9189"/>
      <c r="I9189"/>
      <c r="J9189"/>
      <c r="K9189"/>
      <c r="L9189"/>
      <c r="M9189"/>
      <c r="N9189"/>
      <c r="O9189"/>
      <c r="P9189"/>
      <c r="Q9189"/>
      <c r="R9189"/>
      <c r="S9189"/>
      <c r="T9189"/>
      <c r="U9189"/>
    </row>
    <row r="9190" spans="2:21" x14ac:dyDescent="0.35">
      <c r="B9190" s="8"/>
      <c r="C9190"/>
      <c r="D9190"/>
      <c r="E9190"/>
      <c r="F9190"/>
      <c r="G9190" s="6"/>
      <c r="H9190"/>
      <c r="I9190"/>
      <c r="J9190"/>
      <c r="K9190"/>
      <c r="L9190"/>
      <c r="M9190"/>
      <c r="N9190"/>
      <c r="O9190"/>
      <c r="P9190"/>
      <c r="Q9190"/>
      <c r="R9190"/>
      <c r="S9190"/>
      <c r="T9190"/>
      <c r="U9190"/>
    </row>
    <row r="9191" spans="2:21" x14ac:dyDescent="0.35">
      <c r="B9191" s="8"/>
      <c r="C9191"/>
      <c r="D9191"/>
      <c r="E9191"/>
      <c r="F9191"/>
      <c r="G9191" s="6"/>
      <c r="H9191"/>
      <c r="I9191"/>
      <c r="J9191"/>
      <c r="K9191"/>
      <c r="L9191"/>
      <c r="M9191"/>
      <c r="N9191"/>
      <c r="O9191"/>
      <c r="P9191"/>
      <c r="Q9191"/>
      <c r="R9191"/>
      <c r="S9191"/>
      <c r="T9191"/>
      <c r="U9191"/>
    </row>
    <row r="9192" spans="2:21" x14ac:dyDescent="0.35">
      <c r="B9192" s="8"/>
      <c r="C9192"/>
      <c r="D9192"/>
      <c r="E9192"/>
      <c r="F9192"/>
      <c r="G9192" s="6"/>
      <c r="H9192"/>
      <c r="I9192"/>
      <c r="J9192"/>
      <c r="K9192"/>
      <c r="L9192"/>
      <c r="M9192"/>
      <c r="N9192"/>
      <c r="O9192"/>
      <c r="P9192"/>
      <c r="Q9192"/>
      <c r="R9192"/>
      <c r="S9192"/>
      <c r="T9192"/>
      <c r="U9192"/>
    </row>
    <row r="9193" spans="2:21" x14ac:dyDescent="0.35">
      <c r="B9193" s="8"/>
      <c r="C9193"/>
      <c r="D9193"/>
      <c r="E9193"/>
      <c r="F9193"/>
      <c r="G9193" s="6"/>
      <c r="H9193"/>
      <c r="I9193"/>
      <c r="J9193"/>
      <c r="K9193"/>
      <c r="L9193"/>
      <c r="M9193"/>
      <c r="N9193"/>
      <c r="O9193"/>
      <c r="P9193"/>
      <c r="Q9193"/>
      <c r="R9193"/>
      <c r="S9193"/>
      <c r="T9193"/>
      <c r="U9193"/>
    </row>
    <row r="9194" spans="2:21" x14ac:dyDescent="0.35">
      <c r="B9194" s="8"/>
      <c r="C9194"/>
      <c r="D9194"/>
      <c r="E9194"/>
      <c r="F9194"/>
      <c r="G9194" s="6"/>
      <c r="H9194"/>
      <c r="I9194"/>
      <c r="J9194"/>
      <c r="K9194"/>
      <c r="L9194"/>
      <c r="M9194"/>
      <c r="N9194"/>
      <c r="O9194"/>
      <c r="P9194"/>
      <c r="Q9194"/>
      <c r="R9194"/>
      <c r="S9194"/>
      <c r="T9194"/>
      <c r="U9194"/>
    </row>
    <row r="9195" spans="2:21" x14ac:dyDescent="0.35">
      <c r="B9195" s="8"/>
      <c r="C9195"/>
      <c r="D9195"/>
      <c r="E9195"/>
      <c r="F9195"/>
      <c r="G9195" s="6"/>
      <c r="H9195"/>
      <c r="I9195"/>
      <c r="J9195"/>
      <c r="K9195"/>
      <c r="L9195"/>
      <c r="M9195"/>
      <c r="N9195"/>
      <c r="O9195"/>
      <c r="P9195"/>
      <c r="Q9195"/>
      <c r="R9195"/>
      <c r="S9195"/>
      <c r="T9195"/>
      <c r="U9195"/>
    </row>
    <row r="9196" spans="2:21" x14ac:dyDescent="0.35">
      <c r="B9196" s="8"/>
      <c r="C9196"/>
      <c r="D9196"/>
      <c r="E9196"/>
      <c r="F9196"/>
      <c r="G9196" s="6"/>
      <c r="H9196"/>
      <c r="I9196"/>
      <c r="J9196"/>
      <c r="K9196"/>
      <c r="L9196"/>
      <c r="M9196"/>
      <c r="N9196"/>
      <c r="O9196"/>
      <c r="P9196"/>
      <c r="Q9196"/>
      <c r="R9196"/>
      <c r="S9196"/>
      <c r="T9196"/>
      <c r="U9196"/>
    </row>
    <row r="9197" spans="2:21" x14ac:dyDescent="0.35">
      <c r="B9197" s="8"/>
      <c r="C9197"/>
      <c r="D9197"/>
      <c r="E9197"/>
      <c r="F9197"/>
      <c r="G9197" s="6"/>
      <c r="H9197"/>
      <c r="I9197"/>
      <c r="J9197"/>
      <c r="K9197"/>
      <c r="L9197"/>
      <c r="M9197"/>
      <c r="N9197"/>
      <c r="O9197"/>
      <c r="P9197"/>
      <c r="Q9197"/>
      <c r="R9197"/>
      <c r="S9197"/>
      <c r="T9197"/>
      <c r="U9197"/>
    </row>
    <row r="9198" spans="2:21" x14ac:dyDescent="0.35">
      <c r="B9198" s="8"/>
      <c r="C9198"/>
      <c r="D9198"/>
      <c r="E9198"/>
      <c r="F9198"/>
      <c r="G9198" s="6"/>
      <c r="H9198"/>
      <c r="I9198"/>
      <c r="J9198"/>
      <c r="K9198"/>
      <c r="L9198"/>
      <c r="M9198"/>
      <c r="N9198"/>
      <c r="O9198"/>
      <c r="P9198"/>
      <c r="Q9198"/>
      <c r="R9198"/>
      <c r="S9198"/>
      <c r="T9198"/>
      <c r="U9198"/>
    </row>
    <row r="9199" spans="2:21" x14ac:dyDescent="0.35">
      <c r="B9199" s="8"/>
      <c r="C9199"/>
      <c r="D9199"/>
      <c r="E9199"/>
      <c r="F9199"/>
      <c r="G9199" s="6"/>
      <c r="H9199"/>
      <c r="I9199"/>
      <c r="J9199"/>
      <c r="K9199"/>
      <c r="L9199"/>
      <c r="M9199"/>
      <c r="N9199"/>
      <c r="O9199"/>
      <c r="P9199"/>
      <c r="Q9199"/>
      <c r="R9199"/>
      <c r="S9199"/>
      <c r="T9199"/>
      <c r="U9199"/>
    </row>
    <row r="9200" spans="2:21" x14ac:dyDescent="0.35">
      <c r="B9200" s="8"/>
      <c r="C9200"/>
      <c r="D9200"/>
      <c r="E9200"/>
      <c r="F9200"/>
      <c r="G9200" s="6"/>
      <c r="H9200"/>
      <c r="I9200"/>
      <c r="J9200"/>
      <c r="K9200"/>
      <c r="L9200"/>
      <c r="M9200"/>
      <c r="N9200"/>
      <c r="O9200"/>
      <c r="P9200"/>
      <c r="Q9200"/>
      <c r="R9200"/>
      <c r="S9200"/>
      <c r="T9200"/>
      <c r="U9200"/>
    </row>
    <row r="9201" spans="2:21" x14ac:dyDescent="0.35">
      <c r="B9201" s="8"/>
      <c r="C9201"/>
      <c r="D9201"/>
      <c r="E9201"/>
      <c r="F9201"/>
      <c r="G9201" s="6"/>
      <c r="H9201"/>
      <c r="I9201"/>
      <c r="J9201"/>
      <c r="K9201"/>
      <c r="L9201"/>
      <c r="M9201"/>
      <c r="N9201"/>
      <c r="O9201"/>
      <c r="P9201"/>
      <c r="Q9201"/>
      <c r="R9201"/>
      <c r="S9201"/>
      <c r="T9201"/>
      <c r="U9201"/>
    </row>
    <row r="9202" spans="2:21" x14ac:dyDescent="0.35">
      <c r="B9202" s="8"/>
      <c r="C9202"/>
      <c r="D9202"/>
      <c r="E9202"/>
      <c r="F9202"/>
      <c r="G9202" s="6"/>
      <c r="H9202"/>
      <c r="I9202"/>
      <c r="J9202"/>
      <c r="K9202"/>
      <c r="L9202"/>
      <c r="M9202"/>
      <c r="N9202"/>
      <c r="O9202"/>
      <c r="P9202"/>
      <c r="Q9202"/>
      <c r="R9202"/>
      <c r="S9202"/>
      <c r="T9202"/>
      <c r="U9202"/>
    </row>
    <row r="9203" spans="2:21" x14ac:dyDescent="0.35">
      <c r="B9203" s="8"/>
      <c r="C9203"/>
      <c r="D9203"/>
      <c r="E9203"/>
      <c r="F9203"/>
      <c r="G9203" s="6"/>
      <c r="H9203"/>
      <c r="I9203"/>
      <c r="J9203"/>
      <c r="K9203"/>
      <c r="L9203"/>
      <c r="M9203"/>
      <c r="N9203"/>
      <c r="O9203"/>
      <c r="P9203"/>
      <c r="Q9203"/>
      <c r="R9203"/>
      <c r="S9203"/>
      <c r="T9203"/>
      <c r="U9203"/>
    </row>
    <row r="9204" spans="2:21" x14ac:dyDescent="0.35">
      <c r="B9204" s="8"/>
      <c r="C9204"/>
      <c r="D9204"/>
      <c r="E9204"/>
      <c r="F9204"/>
      <c r="G9204" s="6"/>
      <c r="H9204"/>
      <c r="I9204"/>
      <c r="J9204"/>
      <c r="K9204"/>
      <c r="L9204"/>
      <c r="M9204"/>
      <c r="N9204"/>
      <c r="O9204"/>
      <c r="P9204"/>
      <c r="Q9204"/>
      <c r="R9204"/>
      <c r="S9204"/>
      <c r="T9204"/>
      <c r="U9204"/>
    </row>
    <row r="9205" spans="2:21" x14ac:dyDescent="0.35">
      <c r="B9205" s="8"/>
      <c r="C9205"/>
      <c r="D9205"/>
      <c r="E9205"/>
      <c r="F9205"/>
      <c r="G9205" s="6"/>
      <c r="H9205"/>
      <c r="I9205"/>
      <c r="J9205"/>
      <c r="K9205"/>
      <c r="L9205"/>
      <c r="M9205"/>
      <c r="N9205"/>
      <c r="O9205"/>
      <c r="P9205"/>
      <c r="Q9205"/>
      <c r="R9205"/>
      <c r="S9205"/>
      <c r="T9205"/>
      <c r="U9205"/>
    </row>
    <row r="9206" spans="2:21" x14ac:dyDescent="0.35">
      <c r="B9206" s="8"/>
      <c r="C9206"/>
      <c r="D9206"/>
      <c r="E9206"/>
      <c r="F9206"/>
      <c r="G9206" s="6"/>
      <c r="H9206"/>
      <c r="I9206"/>
      <c r="J9206"/>
      <c r="K9206"/>
      <c r="L9206"/>
      <c r="M9206"/>
      <c r="N9206"/>
      <c r="O9206"/>
      <c r="P9206"/>
      <c r="Q9206"/>
      <c r="R9206"/>
      <c r="S9206"/>
      <c r="T9206"/>
      <c r="U9206"/>
    </row>
    <row r="9207" spans="2:21" x14ac:dyDescent="0.35">
      <c r="B9207" s="8"/>
      <c r="C9207"/>
      <c r="D9207"/>
      <c r="E9207"/>
      <c r="F9207"/>
      <c r="G9207" s="6"/>
      <c r="H9207"/>
      <c r="I9207"/>
      <c r="J9207"/>
      <c r="K9207"/>
      <c r="L9207"/>
      <c r="M9207"/>
      <c r="N9207"/>
      <c r="O9207"/>
      <c r="P9207"/>
      <c r="Q9207"/>
      <c r="R9207"/>
      <c r="S9207"/>
      <c r="T9207"/>
      <c r="U9207"/>
    </row>
    <row r="9208" spans="2:21" x14ac:dyDescent="0.35">
      <c r="B9208" s="8"/>
      <c r="C9208"/>
      <c r="D9208"/>
      <c r="E9208"/>
      <c r="F9208"/>
      <c r="G9208" s="6"/>
      <c r="H9208"/>
      <c r="I9208"/>
      <c r="J9208"/>
      <c r="K9208"/>
      <c r="L9208"/>
      <c r="M9208"/>
      <c r="N9208"/>
      <c r="O9208"/>
      <c r="P9208"/>
      <c r="Q9208"/>
      <c r="R9208"/>
      <c r="S9208"/>
      <c r="T9208"/>
      <c r="U9208"/>
    </row>
    <row r="9209" spans="2:21" x14ac:dyDescent="0.35">
      <c r="B9209" s="8"/>
      <c r="C9209"/>
      <c r="D9209"/>
      <c r="E9209"/>
      <c r="F9209"/>
      <c r="G9209" s="6"/>
      <c r="H9209"/>
      <c r="I9209"/>
      <c r="J9209"/>
      <c r="K9209"/>
      <c r="L9209"/>
      <c r="M9209"/>
      <c r="N9209"/>
      <c r="O9209"/>
      <c r="P9209"/>
      <c r="Q9209"/>
      <c r="R9209"/>
      <c r="S9209"/>
      <c r="T9209"/>
      <c r="U9209"/>
    </row>
    <row r="9210" spans="2:21" x14ac:dyDescent="0.35">
      <c r="B9210" s="8"/>
      <c r="C9210"/>
      <c r="D9210"/>
      <c r="E9210"/>
      <c r="F9210"/>
      <c r="G9210" s="6"/>
      <c r="H9210"/>
      <c r="I9210"/>
      <c r="J9210"/>
      <c r="K9210"/>
      <c r="L9210"/>
      <c r="M9210"/>
      <c r="N9210"/>
      <c r="O9210"/>
      <c r="P9210"/>
      <c r="Q9210"/>
      <c r="R9210"/>
      <c r="S9210"/>
      <c r="T9210"/>
      <c r="U9210"/>
    </row>
    <row r="9211" spans="2:21" x14ac:dyDescent="0.35">
      <c r="B9211" s="8"/>
      <c r="C9211"/>
      <c r="D9211"/>
      <c r="E9211"/>
      <c r="F9211"/>
      <c r="G9211" s="6"/>
      <c r="H9211"/>
      <c r="I9211"/>
      <c r="J9211"/>
      <c r="K9211"/>
      <c r="L9211"/>
      <c r="M9211"/>
      <c r="N9211"/>
      <c r="O9211"/>
      <c r="P9211"/>
      <c r="Q9211"/>
      <c r="R9211"/>
      <c r="S9211"/>
      <c r="T9211"/>
      <c r="U9211"/>
    </row>
    <row r="9212" spans="2:21" x14ac:dyDescent="0.35">
      <c r="B9212" s="8"/>
      <c r="C9212"/>
      <c r="D9212"/>
      <c r="E9212"/>
      <c r="F9212"/>
      <c r="G9212" s="6"/>
      <c r="H9212"/>
      <c r="I9212"/>
      <c r="J9212"/>
      <c r="K9212"/>
      <c r="L9212"/>
      <c r="M9212"/>
      <c r="N9212"/>
      <c r="O9212"/>
      <c r="P9212"/>
      <c r="Q9212"/>
      <c r="R9212"/>
      <c r="S9212"/>
      <c r="T9212"/>
      <c r="U9212"/>
    </row>
    <row r="9213" spans="2:21" x14ac:dyDescent="0.35">
      <c r="B9213" s="8"/>
      <c r="C9213"/>
      <c r="D9213"/>
      <c r="E9213"/>
      <c r="F9213"/>
      <c r="G9213" s="6"/>
      <c r="H9213"/>
      <c r="I9213"/>
      <c r="J9213"/>
      <c r="K9213"/>
      <c r="L9213"/>
      <c r="M9213"/>
      <c r="N9213"/>
      <c r="O9213"/>
      <c r="P9213"/>
      <c r="Q9213"/>
      <c r="R9213"/>
      <c r="S9213"/>
      <c r="T9213"/>
      <c r="U9213"/>
    </row>
    <row r="9214" spans="2:21" x14ac:dyDescent="0.35">
      <c r="B9214" s="8"/>
      <c r="C9214"/>
      <c r="D9214"/>
      <c r="E9214"/>
      <c r="F9214"/>
      <c r="G9214" s="6"/>
      <c r="H9214"/>
      <c r="I9214"/>
      <c r="J9214"/>
      <c r="K9214"/>
      <c r="L9214"/>
      <c r="M9214"/>
      <c r="N9214"/>
      <c r="O9214"/>
      <c r="P9214"/>
      <c r="Q9214"/>
      <c r="R9214"/>
      <c r="S9214"/>
      <c r="T9214"/>
      <c r="U9214"/>
    </row>
    <row r="9215" spans="2:21" x14ac:dyDescent="0.35">
      <c r="B9215" s="8"/>
      <c r="C9215"/>
      <c r="D9215"/>
      <c r="E9215"/>
      <c r="F9215"/>
      <c r="G9215" s="6"/>
      <c r="H9215"/>
      <c r="I9215"/>
      <c r="J9215"/>
      <c r="K9215"/>
      <c r="L9215"/>
      <c r="M9215"/>
      <c r="N9215"/>
      <c r="O9215"/>
      <c r="P9215"/>
      <c r="Q9215"/>
      <c r="R9215"/>
      <c r="S9215"/>
      <c r="T9215"/>
      <c r="U9215"/>
    </row>
    <row r="9216" spans="2:21" x14ac:dyDescent="0.35">
      <c r="B9216" s="8"/>
      <c r="C9216"/>
      <c r="D9216"/>
      <c r="E9216"/>
      <c r="F9216"/>
      <c r="G9216" s="6"/>
      <c r="H9216"/>
      <c r="I9216"/>
      <c r="J9216"/>
      <c r="K9216"/>
      <c r="L9216"/>
      <c r="M9216"/>
      <c r="N9216"/>
      <c r="O9216"/>
      <c r="P9216"/>
      <c r="Q9216"/>
      <c r="R9216"/>
      <c r="S9216"/>
      <c r="T9216"/>
      <c r="U9216"/>
    </row>
    <row r="9217" spans="2:21" x14ac:dyDescent="0.35">
      <c r="B9217" s="8"/>
      <c r="C9217"/>
      <c r="D9217"/>
      <c r="E9217"/>
      <c r="F9217"/>
      <c r="G9217" s="6"/>
      <c r="H9217"/>
      <c r="I9217"/>
      <c r="J9217"/>
      <c r="K9217"/>
      <c r="L9217"/>
      <c r="M9217"/>
      <c r="N9217"/>
      <c r="O9217"/>
      <c r="P9217"/>
      <c r="Q9217"/>
      <c r="R9217"/>
      <c r="S9217"/>
      <c r="T9217"/>
      <c r="U9217"/>
    </row>
    <row r="9218" spans="2:21" x14ac:dyDescent="0.35">
      <c r="B9218" s="8"/>
      <c r="C9218"/>
      <c r="D9218"/>
      <c r="E9218"/>
      <c r="F9218"/>
      <c r="G9218" s="6"/>
      <c r="H9218"/>
      <c r="I9218"/>
      <c r="J9218"/>
      <c r="K9218"/>
      <c r="L9218"/>
      <c r="M9218"/>
      <c r="N9218"/>
      <c r="O9218"/>
      <c r="P9218"/>
      <c r="Q9218"/>
      <c r="R9218"/>
      <c r="S9218"/>
      <c r="T9218"/>
      <c r="U9218"/>
    </row>
    <row r="9219" spans="2:21" x14ac:dyDescent="0.35">
      <c r="B9219" s="8"/>
      <c r="C9219"/>
      <c r="D9219"/>
      <c r="E9219"/>
      <c r="F9219"/>
      <c r="G9219" s="6"/>
      <c r="H9219"/>
      <c r="I9219"/>
      <c r="J9219"/>
      <c r="K9219"/>
      <c r="L9219"/>
      <c r="M9219"/>
      <c r="N9219"/>
      <c r="O9219"/>
      <c r="P9219"/>
      <c r="Q9219"/>
      <c r="R9219"/>
      <c r="S9219"/>
      <c r="T9219"/>
      <c r="U9219"/>
    </row>
    <row r="9220" spans="2:21" x14ac:dyDescent="0.35">
      <c r="B9220" s="8"/>
      <c r="C9220"/>
      <c r="D9220"/>
      <c r="E9220"/>
      <c r="F9220"/>
      <c r="G9220" s="6"/>
      <c r="H9220"/>
      <c r="I9220"/>
      <c r="J9220"/>
      <c r="K9220"/>
      <c r="L9220"/>
      <c r="M9220"/>
      <c r="N9220"/>
      <c r="O9220"/>
      <c r="P9220"/>
      <c r="Q9220"/>
      <c r="R9220"/>
      <c r="S9220"/>
      <c r="T9220"/>
      <c r="U9220"/>
    </row>
    <row r="9221" spans="2:21" x14ac:dyDescent="0.35">
      <c r="B9221" s="8"/>
      <c r="C9221"/>
      <c r="D9221"/>
      <c r="E9221"/>
      <c r="F9221"/>
      <c r="G9221" s="6"/>
      <c r="H9221"/>
      <c r="I9221"/>
      <c r="J9221"/>
      <c r="K9221"/>
      <c r="L9221"/>
      <c r="M9221"/>
      <c r="N9221"/>
      <c r="O9221"/>
      <c r="P9221"/>
      <c r="Q9221"/>
      <c r="R9221"/>
      <c r="S9221"/>
      <c r="T9221"/>
      <c r="U9221"/>
    </row>
    <row r="9222" spans="2:21" x14ac:dyDescent="0.35">
      <c r="B9222" s="8"/>
      <c r="C9222"/>
      <c r="D9222"/>
      <c r="E9222"/>
      <c r="F9222"/>
      <c r="G9222" s="6"/>
      <c r="H9222"/>
      <c r="I9222"/>
      <c r="J9222"/>
      <c r="K9222"/>
      <c r="L9222"/>
      <c r="M9222"/>
      <c r="N9222"/>
      <c r="O9222"/>
      <c r="P9222"/>
      <c r="Q9222"/>
      <c r="R9222"/>
      <c r="S9222"/>
      <c r="T9222"/>
      <c r="U9222"/>
    </row>
    <row r="9223" spans="2:21" x14ac:dyDescent="0.35">
      <c r="B9223" s="8"/>
      <c r="C9223"/>
      <c r="D9223"/>
      <c r="E9223"/>
      <c r="F9223"/>
      <c r="G9223" s="6"/>
      <c r="H9223"/>
      <c r="I9223"/>
      <c r="J9223"/>
      <c r="K9223"/>
      <c r="L9223"/>
      <c r="M9223"/>
      <c r="N9223"/>
      <c r="O9223"/>
      <c r="P9223"/>
      <c r="Q9223"/>
      <c r="R9223"/>
      <c r="S9223"/>
      <c r="T9223"/>
      <c r="U9223"/>
    </row>
    <row r="9224" spans="2:21" x14ac:dyDescent="0.35">
      <c r="B9224" s="8"/>
      <c r="C9224"/>
      <c r="D9224"/>
      <c r="E9224"/>
      <c r="F9224"/>
      <c r="G9224" s="6"/>
      <c r="H9224"/>
      <c r="I9224"/>
      <c r="J9224"/>
      <c r="K9224"/>
      <c r="L9224"/>
      <c r="M9224"/>
      <c r="N9224"/>
      <c r="O9224"/>
      <c r="P9224"/>
      <c r="Q9224"/>
      <c r="R9224"/>
      <c r="S9224"/>
      <c r="T9224"/>
      <c r="U9224"/>
    </row>
    <row r="9225" spans="2:21" x14ac:dyDescent="0.35">
      <c r="B9225" s="8"/>
      <c r="C9225"/>
      <c r="D9225"/>
      <c r="E9225"/>
      <c r="F9225"/>
      <c r="G9225" s="6"/>
      <c r="H9225"/>
      <c r="I9225"/>
      <c r="J9225"/>
      <c r="K9225"/>
      <c r="L9225"/>
      <c r="M9225"/>
      <c r="N9225"/>
      <c r="O9225"/>
      <c r="P9225"/>
      <c r="Q9225"/>
      <c r="R9225"/>
      <c r="S9225"/>
      <c r="T9225"/>
      <c r="U9225"/>
    </row>
    <row r="9226" spans="2:21" x14ac:dyDescent="0.35">
      <c r="B9226" s="8"/>
      <c r="C9226"/>
      <c r="D9226"/>
      <c r="E9226"/>
      <c r="F9226"/>
      <c r="G9226" s="6"/>
      <c r="H9226"/>
      <c r="I9226"/>
      <c r="J9226"/>
      <c r="K9226"/>
      <c r="L9226"/>
      <c r="M9226"/>
      <c r="N9226"/>
      <c r="O9226"/>
      <c r="P9226"/>
      <c r="Q9226"/>
      <c r="R9226"/>
      <c r="S9226"/>
      <c r="T9226"/>
      <c r="U9226"/>
    </row>
    <row r="9227" spans="2:21" x14ac:dyDescent="0.35">
      <c r="B9227" s="8"/>
      <c r="C9227"/>
      <c r="D9227"/>
      <c r="E9227"/>
      <c r="F9227"/>
      <c r="G9227" s="6"/>
      <c r="H9227"/>
      <c r="I9227"/>
      <c r="J9227"/>
      <c r="K9227"/>
      <c r="L9227"/>
      <c r="M9227"/>
      <c r="N9227"/>
      <c r="O9227"/>
      <c r="P9227"/>
      <c r="Q9227"/>
      <c r="R9227"/>
      <c r="S9227"/>
      <c r="T9227"/>
      <c r="U9227"/>
    </row>
    <row r="9228" spans="2:21" x14ac:dyDescent="0.35">
      <c r="B9228" s="8"/>
      <c r="C9228"/>
      <c r="D9228"/>
      <c r="E9228"/>
      <c r="F9228"/>
      <c r="G9228" s="6"/>
      <c r="H9228"/>
      <c r="I9228"/>
      <c r="J9228"/>
      <c r="K9228"/>
      <c r="L9228"/>
      <c r="M9228"/>
      <c r="N9228"/>
      <c r="O9228"/>
      <c r="P9228"/>
      <c r="Q9228"/>
      <c r="R9228"/>
      <c r="S9228"/>
      <c r="T9228"/>
      <c r="U9228"/>
    </row>
    <row r="9229" spans="2:21" x14ac:dyDescent="0.35">
      <c r="B9229" s="8"/>
      <c r="C9229"/>
      <c r="D9229"/>
      <c r="E9229"/>
      <c r="F9229"/>
      <c r="G9229" s="6"/>
      <c r="H9229"/>
      <c r="I9229"/>
      <c r="J9229"/>
      <c r="K9229"/>
      <c r="L9229"/>
      <c r="M9229"/>
      <c r="N9229"/>
      <c r="O9229"/>
      <c r="P9229"/>
      <c r="Q9229"/>
      <c r="R9229"/>
      <c r="S9229"/>
      <c r="T9229"/>
      <c r="U9229"/>
    </row>
    <row r="9230" spans="2:21" x14ac:dyDescent="0.35">
      <c r="B9230" s="8"/>
      <c r="C9230"/>
      <c r="D9230"/>
      <c r="E9230"/>
      <c r="F9230"/>
      <c r="G9230" s="6"/>
      <c r="H9230"/>
      <c r="I9230"/>
      <c r="J9230"/>
      <c r="K9230"/>
      <c r="L9230"/>
      <c r="M9230"/>
      <c r="N9230"/>
      <c r="O9230"/>
      <c r="P9230"/>
      <c r="Q9230"/>
      <c r="R9230"/>
      <c r="S9230"/>
      <c r="T9230"/>
      <c r="U9230"/>
    </row>
    <row r="9231" spans="2:21" x14ac:dyDescent="0.35">
      <c r="B9231" s="8"/>
      <c r="C9231"/>
      <c r="D9231"/>
      <c r="E9231"/>
      <c r="F9231"/>
      <c r="G9231" s="6"/>
      <c r="H9231"/>
      <c r="I9231"/>
      <c r="J9231"/>
      <c r="K9231"/>
      <c r="L9231"/>
      <c r="M9231"/>
      <c r="N9231"/>
      <c r="O9231"/>
      <c r="P9231"/>
      <c r="Q9231"/>
      <c r="R9231"/>
      <c r="S9231"/>
      <c r="T9231"/>
      <c r="U9231"/>
    </row>
    <row r="9232" spans="2:21" x14ac:dyDescent="0.35">
      <c r="B9232" s="8"/>
      <c r="C9232"/>
      <c r="D9232"/>
      <c r="E9232"/>
      <c r="F9232"/>
      <c r="G9232" s="6"/>
      <c r="H9232"/>
      <c r="I9232"/>
      <c r="J9232"/>
      <c r="K9232"/>
      <c r="L9232"/>
      <c r="M9232"/>
      <c r="N9232"/>
      <c r="O9232"/>
      <c r="P9232"/>
      <c r="Q9232"/>
      <c r="R9232"/>
      <c r="S9232"/>
      <c r="T9232"/>
      <c r="U9232"/>
    </row>
    <row r="9233" spans="2:21" x14ac:dyDescent="0.35">
      <c r="B9233" s="8"/>
      <c r="C9233"/>
      <c r="D9233"/>
      <c r="E9233"/>
      <c r="F9233"/>
      <c r="G9233" s="6"/>
      <c r="H9233"/>
      <c r="I9233"/>
      <c r="J9233"/>
      <c r="K9233"/>
      <c r="L9233"/>
      <c r="M9233"/>
      <c r="N9233"/>
      <c r="O9233"/>
      <c r="P9233"/>
      <c r="Q9233"/>
      <c r="R9233"/>
      <c r="S9233"/>
      <c r="T9233"/>
      <c r="U9233"/>
    </row>
    <row r="9234" spans="2:21" x14ac:dyDescent="0.35">
      <c r="B9234" s="8"/>
      <c r="C9234"/>
      <c r="D9234"/>
      <c r="E9234"/>
      <c r="F9234"/>
      <c r="G9234" s="6"/>
      <c r="H9234"/>
      <c r="I9234"/>
      <c r="J9234"/>
      <c r="K9234"/>
      <c r="L9234"/>
      <c r="M9234"/>
      <c r="N9234"/>
      <c r="O9234"/>
      <c r="P9234"/>
      <c r="Q9234"/>
      <c r="R9234"/>
      <c r="S9234"/>
      <c r="T9234"/>
      <c r="U9234"/>
    </row>
    <row r="9235" spans="2:21" x14ac:dyDescent="0.35">
      <c r="B9235" s="8"/>
      <c r="C9235"/>
      <c r="D9235"/>
      <c r="E9235"/>
      <c r="F9235"/>
      <c r="G9235" s="6"/>
      <c r="H9235"/>
      <c r="I9235"/>
      <c r="J9235"/>
      <c r="K9235"/>
      <c r="L9235"/>
      <c r="M9235"/>
      <c r="N9235"/>
      <c r="O9235"/>
      <c r="P9235"/>
      <c r="Q9235"/>
      <c r="R9235"/>
      <c r="S9235"/>
      <c r="T9235"/>
      <c r="U9235"/>
    </row>
    <row r="9236" spans="2:21" x14ac:dyDescent="0.35">
      <c r="B9236" s="8"/>
      <c r="C9236"/>
      <c r="D9236"/>
      <c r="E9236"/>
      <c r="F9236"/>
      <c r="G9236" s="6"/>
      <c r="H9236"/>
      <c r="I9236"/>
      <c r="J9236"/>
      <c r="K9236"/>
      <c r="L9236"/>
      <c r="M9236"/>
      <c r="N9236"/>
      <c r="O9236"/>
      <c r="P9236"/>
      <c r="Q9236"/>
      <c r="R9236"/>
      <c r="S9236"/>
      <c r="T9236"/>
      <c r="U9236"/>
    </row>
    <row r="9237" spans="2:21" x14ac:dyDescent="0.35">
      <c r="B9237" s="8"/>
      <c r="C9237"/>
      <c r="D9237"/>
      <c r="E9237"/>
      <c r="F9237"/>
      <c r="G9237" s="6"/>
      <c r="H9237"/>
      <c r="I9237"/>
      <c r="J9237"/>
      <c r="K9237"/>
      <c r="L9237"/>
      <c r="M9237"/>
      <c r="N9237"/>
      <c r="O9237"/>
      <c r="P9237"/>
      <c r="Q9237"/>
      <c r="R9237"/>
      <c r="S9237"/>
      <c r="T9237"/>
      <c r="U9237"/>
    </row>
    <row r="9238" spans="2:21" x14ac:dyDescent="0.35">
      <c r="B9238" s="8"/>
      <c r="C9238"/>
      <c r="D9238"/>
      <c r="E9238"/>
      <c r="F9238"/>
      <c r="G9238" s="6"/>
      <c r="H9238"/>
      <c r="I9238"/>
      <c r="J9238"/>
      <c r="K9238"/>
      <c r="L9238"/>
      <c r="M9238"/>
      <c r="N9238"/>
      <c r="O9238"/>
      <c r="P9238"/>
      <c r="Q9238"/>
      <c r="R9238"/>
      <c r="S9238"/>
      <c r="T9238"/>
      <c r="U9238"/>
    </row>
    <row r="9239" spans="2:21" x14ac:dyDescent="0.35">
      <c r="B9239" s="8"/>
      <c r="C9239"/>
      <c r="D9239"/>
      <c r="E9239"/>
      <c r="F9239"/>
      <c r="G9239" s="6"/>
      <c r="H9239"/>
      <c r="I9239"/>
      <c r="J9239"/>
      <c r="K9239"/>
      <c r="L9239"/>
      <c r="M9239"/>
      <c r="N9239"/>
      <c r="O9239"/>
      <c r="P9239"/>
      <c r="Q9239"/>
      <c r="R9239"/>
      <c r="S9239"/>
      <c r="T9239"/>
      <c r="U9239"/>
    </row>
    <row r="9240" spans="2:21" x14ac:dyDescent="0.35">
      <c r="B9240" s="8"/>
      <c r="C9240"/>
      <c r="D9240"/>
      <c r="E9240"/>
      <c r="F9240"/>
      <c r="G9240" s="6"/>
      <c r="H9240"/>
      <c r="I9240"/>
      <c r="J9240"/>
      <c r="K9240"/>
      <c r="L9240"/>
      <c r="M9240"/>
      <c r="N9240"/>
      <c r="O9240"/>
      <c r="P9240"/>
      <c r="Q9240"/>
      <c r="R9240"/>
      <c r="S9240"/>
      <c r="T9240"/>
      <c r="U9240"/>
    </row>
    <row r="9241" spans="2:21" x14ac:dyDescent="0.35">
      <c r="B9241" s="8"/>
      <c r="C9241"/>
      <c r="D9241"/>
      <c r="E9241"/>
      <c r="F9241"/>
      <c r="G9241" s="6"/>
      <c r="H9241"/>
      <c r="I9241"/>
      <c r="J9241"/>
      <c r="K9241"/>
      <c r="L9241"/>
      <c r="M9241"/>
      <c r="N9241"/>
      <c r="O9241"/>
      <c r="P9241"/>
      <c r="Q9241"/>
      <c r="R9241"/>
      <c r="S9241"/>
      <c r="T9241"/>
      <c r="U9241"/>
    </row>
    <row r="9242" spans="2:21" x14ac:dyDescent="0.35">
      <c r="B9242" s="8"/>
      <c r="C9242"/>
      <c r="D9242"/>
      <c r="E9242"/>
      <c r="F9242"/>
      <c r="G9242" s="6"/>
      <c r="H9242"/>
      <c r="I9242"/>
      <c r="J9242"/>
      <c r="K9242"/>
      <c r="L9242"/>
      <c r="M9242"/>
      <c r="N9242"/>
      <c r="O9242"/>
      <c r="P9242"/>
      <c r="Q9242"/>
      <c r="R9242"/>
      <c r="S9242"/>
      <c r="T9242"/>
      <c r="U9242"/>
    </row>
    <row r="9243" spans="2:21" x14ac:dyDescent="0.35">
      <c r="B9243" s="8"/>
      <c r="C9243"/>
      <c r="D9243"/>
      <c r="E9243"/>
      <c r="F9243"/>
      <c r="G9243" s="6"/>
      <c r="H9243"/>
      <c r="I9243"/>
      <c r="J9243"/>
      <c r="K9243"/>
      <c r="L9243"/>
      <c r="M9243"/>
      <c r="N9243"/>
      <c r="O9243"/>
      <c r="P9243"/>
      <c r="Q9243"/>
      <c r="R9243"/>
      <c r="S9243"/>
      <c r="T9243"/>
      <c r="U9243"/>
    </row>
    <row r="9244" spans="2:21" x14ac:dyDescent="0.35">
      <c r="B9244" s="8"/>
      <c r="C9244"/>
      <c r="D9244"/>
      <c r="E9244"/>
      <c r="F9244"/>
      <c r="G9244" s="6"/>
      <c r="H9244"/>
      <c r="I9244"/>
      <c r="J9244"/>
      <c r="K9244"/>
      <c r="L9244"/>
      <c r="M9244"/>
      <c r="N9244"/>
      <c r="O9244"/>
      <c r="P9244"/>
      <c r="Q9244"/>
      <c r="R9244"/>
      <c r="S9244"/>
      <c r="T9244"/>
      <c r="U9244"/>
    </row>
    <row r="9245" spans="2:21" x14ac:dyDescent="0.35">
      <c r="B9245" s="8"/>
      <c r="C9245"/>
      <c r="D9245"/>
      <c r="E9245"/>
      <c r="F9245"/>
      <c r="G9245" s="6"/>
      <c r="H9245"/>
      <c r="I9245"/>
      <c r="J9245"/>
      <c r="K9245"/>
      <c r="L9245"/>
      <c r="M9245"/>
      <c r="N9245"/>
      <c r="O9245"/>
      <c r="P9245"/>
      <c r="Q9245"/>
      <c r="R9245"/>
      <c r="S9245"/>
      <c r="T9245"/>
      <c r="U9245"/>
    </row>
    <row r="9246" spans="2:21" x14ac:dyDescent="0.35">
      <c r="B9246" s="8"/>
      <c r="C9246"/>
      <c r="D9246"/>
      <c r="E9246"/>
      <c r="F9246"/>
      <c r="G9246" s="6"/>
      <c r="H9246"/>
      <c r="I9246"/>
      <c r="J9246"/>
      <c r="K9246"/>
      <c r="L9246"/>
      <c r="M9246"/>
      <c r="N9246"/>
      <c r="O9246"/>
      <c r="P9246"/>
      <c r="Q9246"/>
      <c r="R9246"/>
      <c r="S9246"/>
      <c r="T9246"/>
      <c r="U9246"/>
    </row>
    <row r="9247" spans="2:21" x14ac:dyDescent="0.35">
      <c r="B9247" s="8"/>
      <c r="C9247"/>
      <c r="D9247"/>
      <c r="E9247"/>
      <c r="F9247"/>
      <c r="G9247" s="6"/>
      <c r="H9247"/>
      <c r="I9247"/>
      <c r="J9247"/>
      <c r="K9247"/>
      <c r="L9247"/>
      <c r="M9247"/>
      <c r="N9247"/>
      <c r="O9247"/>
      <c r="P9247"/>
      <c r="Q9247"/>
      <c r="R9247"/>
      <c r="S9247"/>
      <c r="T9247"/>
      <c r="U9247"/>
    </row>
    <row r="9248" spans="2:21" x14ac:dyDescent="0.35">
      <c r="B9248" s="8"/>
      <c r="C9248"/>
      <c r="D9248"/>
      <c r="E9248"/>
      <c r="F9248"/>
      <c r="G9248" s="6"/>
      <c r="H9248"/>
      <c r="I9248"/>
      <c r="J9248"/>
      <c r="K9248"/>
      <c r="L9248"/>
      <c r="M9248"/>
      <c r="N9248"/>
      <c r="O9248"/>
      <c r="P9248"/>
      <c r="Q9248"/>
      <c r="R9248"/>
      <c r="S9248"/>
      <c r="T9248"/>
      <c r="U9248"/>
    </row>
    <row r="9249" spans="2:21" x14ac:dyDescent="0.35">
      <c r="B9249" s="8"/>
      <c r="C9249"/>
      <c r="D9249"/>
      <c r="E9249"/>
      <c r="F9249"/>
      <c r="G9249" s="6"/>
      <c r="H9249"/>
      <c r="I9249"/>
      <c r="J9249"/>
      <c r="K9249"/>
      <c r="L9249"/>
      <c r="M9249"/>
      <c r="N9249"/>
      <c r="O9249"/>
      <c r="P9249"/>
      <c r="Q9249"/>
      <c r="R9249"/>
      <c r="S9249"/>
      <c r="T9249"/>
      <c r="U9249"/>
    </row>
    <row r="9250" spans="2:21" x14ac:dyDescent="0.35">
      <c r="B9250" s="8"/>
      <c r="C9250"/>
      <c r="D9250"/>
      <c r="E9250"/>
      <c r="F9250"/>
      <c r="G9250" s="6"/>
      <c r="H9250"/>
      <c r="I9250"/>
      <c r="J9250"/>
      <c r="K9250"/>
      <c r="L9250"/>
      <c r="M9250"/>
      <c r="N9250"/>
      <c r="O9250"/>
      <c r="P9250"/>
      <c r="Q9250"/>
      <c r="R9250"/>
      <c r="S9250"/>
      <c r="T9250"/>
      <c r="U9250"/>
    </row>
    <row r="9251" spans="2:21" x14ac:dyDescent="0.35">
      <c r="B9251" s="8"/>
      <c r="C9251"/>
      <c r="D9251"/>
      <c r="E9251"/>
      <c r="F9251"/>
      <c r="G9251" s="6"/>
      <c r="H9251"/>
      <c r="I9251"/>
      <c r="J9251"/>
      <c r="K9251"/>
      <c r="L9251"/>
      <c r="M9251"/>
      <c r="N9251"/>
      <c r="O9251"/>
      <c r="P9251"/>
      <c r="Q9251"/>
      <c r="R9251"/>
      <c r="S9251"/>
      <c r="T9251"/>
      <c r="U9251"/>
    </row>
    <row r="9252" spans="2:21" x14ac:dyDescent="0.35">
      <c r="B9252" s="8"/>
      <c r="C9252"/>
      <c r="D9252"/>
      <c r="E9252"/>
      <c r="F9252"/>
      <c r="G9252" s="6"/>
      <c r="H9252"/>
      <c r="I9252"/>
      <c r="J9252"/>
      <c r="K9252"/>
      <c r="L9252"/>
      <c r="M9252"/>
      <c r="N9252"/>
      <c r="O9252"/>
      <c r="P9252"/>
      <c r="Q9252"/>
      <c r="R9252"/>
      <c r="S9252"/>
      <c r="T9252"/>
      <c r="U9252"/>
    </row>
    <row r="9253" spans="2:21" x14ac:dyDescent="0.35">
      <c r="B9253" s="8"/>
      <c r="C9253"/>
      <c r="D9253"/>
      <c r="E9253"/>
      <c r="F9253"/>
      <c r="G9253" s="6"/>
      <c r="H9253"/>
      <c r="I9253"/>
      <c r="J9253"/>
      <c r="K9253"/>
      <c r="L9253"/>
      <c r="M9253"/>
      <c r="N9253"/>
      <c r="O9253"/>
      <c r="P9253"/>
      <c r="Q9253"/>
      <c r="R9253"/>
      <c r="S9253"/>
      <c r="T9253"/>
      <c r="U9253"/>
    </row>
    <row r="9254" spans="2:21" x14ac:dyDescent="0.35">
      <c r="B9254" s="8"/>
      <c r="C9254"/>
      <c r="D9254"/>
      <c r="E9254"/>
      <c r="F9254"/>
      <c r="G9254" s="6"/>
      <c r="H9254"/>
      <c r="I9254"/>
      <c r="J9254"/>
      <c r="K9254"/>
      <c r="L9254"/>
      <c r="M9254"/>
      <c r="N9254"/>
      <c r="O9254"/>
      <c r="P9254"/>
      <c r="Q9254"/>
      <c r="R9254"/>
      <c r="S9254"/>
      <c r="T9254"/>
      <c r="U9254"/>
    </row>
    <row r="9255" spans="2:21" x14ac:dyDescent="0.35">
      <c r="B9255" s="8"/>
      <c r="C9255"/>
      <c r="D9255"/>
      <c r="E9255"/>
      <c r="F9255"/>
      <c r="G9255" s="6"/>
      <c r="H9255"/>
      <c r="I9255"/>
      <c r="J9255"/>
      <c r="K9255"/>
      <c r="L9255"/>
      <c r="M9255"/>
      <c r="N9255"/>
      <c r="O9255"/>
      <c r="P9255"/>
      <c r="Q9255"/>
      <c r="R9255"/>
      <c r="S9255"/>
      <c r="T9255"/>
      <c r="U9255"/>
    </row>
    <row r="9256" spans="2:21" x14ac:dyDescent="0.35">
      <c r="B9256" s="8"/>
      <c r="C9256"/>
      <c r="D9256"/>
      <c r="E9256"/>
      <c r="F9256"/>
      <c r="G9256" s="6"/>
      <c r="H9256"/>
      <c r="I9256"/>
      <c r="J9256"/>
      <c r="K9256"/>
      <c r="L9256"/>
      <c r="M9256"/>
      <c r="N9256"/>
      <c r="O9256"/>
      <c r="P9256"/>
      <c r="Q9256"/>
      <c r="R9256"/>
      <c r="S9256"/>
      <c r="T9256"/>
      <c r="U9256"/>
    </row>
    <row r="9257" spans="2:21" x14ac:dyDescent="0.35">
      <c r="B9257" s="8"/>
      <c r="C9257"/>
      <c r="D9257"/>
      <c r="E9257"/>
      <c r="F9257"/>
      <c r="G9257" s="6"/>
      <c r="H9257"/>
      <c r="I9257"/>
      <c r="J9257"/>
      <c r="K9257"/>
      <c r="L9257"/>
      <c r="M9257"/>
      <c r="N9257"/>
      <c r="O9257"/>
      <c r="P9257"/>
      <c r="Q9257"/>
      <c r="R9257"/>
      <c r="S9257"/>
      <c r="T9257"/>
      <c r="U9257"/>
    </row>
    <row r="9258" spans="2:21" x14ac:dyDescent="0.35">
      <c r="B9258" s="8"/>
      <c r="C9258"/>
      <c r="D9258"/>
      <c r="E9258"/>
      <c r="F9258"/>
      <c r="G9258" s="6"/>
      <c r="H9258"/>
      <c r="I9258"/>
      <c r="J9258"/>
      <c r="K9258"/>
      <c r="L9258"/>
      <c r="M9258"/>
      <c r="N9258"/>
      <c r="O9258"/>
      <c r="P9258"/>
      <c r="Q9258"/>
      <c r="R9258"/>
      <c r="S9258"/>
      <c r="T9258"/>
      <c r="U9258"/>
    </row>
    <row r="9259" spans="2:21" x14ac:dyDescent="0.35">
      <c r="B9259" s="8"/>
      <c r="C9259"/>
      <c r="D9259"/>
      <c r="E9259"/>
      <c r="F9259"/>
      <c r="G9259" s="6"/>
      <c r="H9259"/>
      <c r="I9259"/>
      <c r="J9259"/>
      <c r="K9259"/>
      <c r="L9259"/>
      <c r="M9259"/>
      <c r="N9259"/>
      <c r="O9259"/>
      <c r="P9259"/>
      <c r="Q9259"/>
      <c r="R9259"/>
      <c r="S9259"/>
      <c r="T9259"/>
      <c r="U9259"/>
    </row>
    <row r="9260" spans="2:21" x14ac:dyDescent="0.35">
      <c r="B9260" s="8"/>
      <c r="C9260"/>
      <c r="D9260"/>
      <c r="E9260"/>
      <c r="F9260"/>
      <c r="G9260" s="6"/>
      <c r="H9260"/>
      <c r="I9260"/>
      <c r="J9260"/>
      <c r="K9260"/>
      <c r="L9260"/>
      <c r="M9260"/>
      <c r="N9260"/>
      <c r="O9260"/>
      <c r="P9260"/>
      <c r="Q9260"/>
      <c r="R9260"/>
      <c r="S9260"/>
      <c r="T9260"/>
      <c r="U9260"/>
    </row>
    <row r="9261" spans="2:21" x14ac:dyDescent="0.35">
      <c r="B9261" s="8"/>
      <c r="C9261"/>
      <c r="D9261"/>
      <c r="E9261"/>
      <c r="F9261"/>
      <c r="G9261" s="6"/>
      <c r="H9261"/>
      <c r="I9261"/>
      <c r="J9261"/>
      <c r="K9261"/>
      <c r="L9261"/>
      <c r="M9261"/>
      <c r="N9261"/>
      <c r="O9261"/>
      <c r="P9261"/>
      <c r="Q9261"/>
      <c r="R9261"/>
      <c r="S9261"/>
      <c r="T9261"/>
      <c r="U9261"/>
    </row>
    <row r="9262" spans="2:21" x14ac:dyDescent="0.35">
      <c r="B9262" s="8"/>
      <c r="C9262"/>
      <c r="D9262"/>
      <c r="E9262"/>
      <c r="F9262"/>
      <c r="G9262" s="6"/>
      <c r="H9262"/>
      <c r="I9262"/>
      <c r="J9262"/>
      <c r="K9262"/>
      <c r="L9262"/>
      <c r="M9262"/>
      <c r="N9262"/>
      <c r="O9262"/>
      <c r="P9262"/>
      <c r="Q9262"/>
      <c r="R9262"/>
      <c r="S9262"/>
      <c r="T9262"/>
      <c r="U9262"/>
    </row>
    <row r="9263" spans="2:21" x14ac:dyDescent="0.35">
      <c r="B9263" s="8"/>
      <c r="C9263"/>
      <c r="D9263"/>
      <c r="E9263"/>
      <c r="F9263"/>
      <c r="G9263" s="6"/>
      <c r="H9263"/>
      <c r="I9263"/>
      <c r="J9263"/>
      <c r="K9263"/>
      <c r="L9263"/>
      <c r="M9263"/>
      <c r="N9263"/>
      <c r="O9263"/>
      <c r="P9263"/>
      <c r="Q9263"/>
      <c r="R9263"/>
      <c r="S9263"/>
      <c r="T9263"/>
      <c r="U9263"/>
    </row>
    <row r="9264" spans="2:21" x14ac:dyDescent="0.35">
      <c r="B9264" s="8"/>
      <c r="C9264"/>
      <c r="D9264"/>
      <c r="E9264"/>
      <c r="F9264"/>
      <c r="G9264" s="6"/>
      <c r="H9264"/>
      <c r="I9264"/>
      <c r="J9264"/>
      <c r="K9264"/>
      <c r="L9264"/>
      <c r="M9264"/>
      <c r="N9264"/>
      <c r="O9264"/>
      <c r="P9264"/>
      <c r="Q9264"/>
      <c r="R9264"/>
      <c r="S9264"/>
      <c r="T9264"/>
      <c r="U9264"/>
    </row>
    <row r="9265" spans="2:21" x14ac:dyDescent="0.35">
      <c r="B9265" s="8"/>
      <c r="C9265"/>
      <c r="D9265"/>
      <c r="E9265"/>
      <c r="F9265"/>
      <c r="G9265" s="6"/>
      <c r="H9265"/>
      <c r="I9265"/>
      <c r="J9265"/>
      <c r="K9265"/>
      <c r="L9265"/>
      <c r="M9265"/>
      <c r="N9265"/>
      <c r="O9265"/>
      <c r="P9265"/>
      <c r="Q9265"/>
      <c r="R9265"/>
      <c r="S9265"/>
      <c r="T9265"/>
      <c r="U9265"/>
    </row>
    <row r="9266" spans="2:21" x14ac:dyDescent="0.35">
      <c r="B9266" s="8"/>
      <c r="C9266"/>
      <c r="D9266"/>
      <c r="E9266"/>
      <c r="F9266"/>
      <c r="G9266" s="6"/>
      <c r="H9266"/>
      <c r="I9266"/>
      <c r="J9266"/>
      <c r="K9266"/>
      <c r="L9266"/>
      <c r="M9266"/>
      <c r="N9266"/>
      <c r="O9266"/>
      <c r="P9266"/>
      <c r="Q9266"/>
      <c r="R9266"/>
      <c r="S9266"/>
      <c r="T9266"/>
      <c r="U9266"/>
    </row>
    <row r="9267" spans="2:21" x14ac:dyDescent="0.35">
      <c r="B9267" s="8"/>
      <c r="C9267"/>
      <c r="D9267"/>
      <c r="E9267"/>
      <c r="F9267"/>
      <c r="G9267" s="6"/>
      <c r="H9267"/>
      <c r="I9267"/>
      <c r="J9267"/>
      <c r="K9267"/>
      <c r="L9267"/>
      <c r="M9267"/>
      <c r="N9267"/>
      <c r="O9267"/>
      <c r="P9267"/>
      <c r="Q9267"/>
      <c r="R9267"/>
      <c r="S9267"/>
      <c r="T9267"/>
      <c r="U9267"/>
    </row>
    <row r="9268" spans="2:21" x14ac:dyDescent="0.35">
      <c r="B9268" s="8"/>
      <c r="C9268"/>
      <c r="D9268"/>
      <c r="E9268"/>
      <c r="F9268"/>
      <c r="G9268" s="6"/>
      <c r="H9268"/>
      <c r="I9268"/>
      <c r="J9268"/>
      <c r="K9268"/>
      <c r="L9268"/>
      <c r="M9268"/>
      <c r="N9268"/>
      <c r="O9268"/>
      <c r="P9268"/>
      <c r="Q9268"/>
      <c r="R9268"/>
      <c r="S9268"/>
      <c r="T9268"/>
      <c r="U9268"/>
    </row>
    <row r="9269" spans="2:21" x14ac:dyDescent="0.35">
      <c r="B9269" s="8"/>
      <c r="C9269"/>
      <c r="D9269"/>
      <c r="E9269"/>
      <c r="F9269"/>
      <c r="G9269" s="6"/>
      <c r="H9269"/>
      <c r="I9269"/>
      <c r="J9269"/>
      <c r="K9269"/>
      <c r="L9269"/>
      <c r="M9269"/>
      <c r="N9269"/>
      <c r="O9269"/>
      <c r="P9269"/>
      <c r="Q9269"/>
      <c r="R9269"/>
      <c r="S9269"/>
      <c r="T9269"/>
      <c r="U9269"/>
    </row>
    <row r="9270" spans="2:21" x14ac:dyDescent="0.35">
      <c r="B9270" s="8"/>
      <c r="C9270"/>
      <c r="D9270"/>
      <c r="E9270"/>
      <c r="F9270"/>
      <c r="G9270" s="6"/>
      <c r="H9270"/>
      <c r="I9270"/>
      <c r="J9270"/>
      <c r="K9270"/>
      <c r="L9270"/>
      <c r="M9270"/>
      <c r="N9270"/>
      <c r="O9270"/>
      <c r="P9270"/>
      <c r="Q9270"/>
      <c r="R9270"/>
      <c r="S9270"/>
      <c r="T9270"/>
      <c r="U9270"/>
    </row>
    <row r="9271" spans="2:21" x14ac:dyDescent="0.35">
      <c r="B9271" s="8"/>
      <c r="C9271"/>
      <c r="D9271"/>
      <c r="E9271"/>
      <c r="F9271"/>
      <c r="G9271" s="6"/>
      <c r="H9271"/>
      <c r="I9271"/>
      <c r="J9271"/>
      <c r="K9271"/>
      <c r="L9271"/>
      <c r="M9271"/>
      <c r="N9271"/>
      <c r="O9271"/>
      <c r="P9271"/>
      <c r="Q9271"/>
      <c r="R9271"/>
      <c r="S9271"/>
      <c r="T9271"/>
      <c r="U9271"/>
    </row>
    <row r="9272" spans="2:21" x14ac:dyDescent="0.35">
      <c r="B9272" s="8"/>
      <c r="C9272"/>
      <c r="D9272"/>
      <c r="E9272"/>
      <c r="F9272"/>
      <c r="G9272" s="6"/>
      <c r="H9272"/>
      <c r="I9272"/>
      <c r="J9272"/>
      <c r="K9272"/>
      <c r="L9272"/>
      <c r="M9272"/>
      <c r="N9272"/>
      <c r="O9272"/>
      <c r="P9272"/>
      <c r="Q9272"/>
      <c r="R9272"/>
      <c r="S9272"/>
      <c r="T9272"/>
      <c r="U9272"/>
    </row>
    <row r="9273" spans="2:21" x14ac:dyDescent="0.35">
      <c r="B9273" s="8"/>
      <c r="C9273"/>
      <c r="D9273"/>
      <c r="E9273"/>
      <c r="F9273"/>
      <c r="G9273" s="6"/>
      <c r="H9273"/>
      <c r="I9273"/>
      <c r="J9273"/>
      <c r="K9273"/>
      <c r="L9273"/>
      <c r="M9273"/>
      <c r="N9273"/>
      <c r="O9273"/>
      <c r="P9273"/>
      <c r="Q9273"/>
      <c r="R9273"/>
      <c r="S9273"/>
      <c r="T9273"/>
      <c r="U9273"/>
    </row>
    <row r="9274" spans="2:21" x14ac:dyDescent="0.35">
      <c r="B9274" s="8"/>
      <c r="C9274"/>
      <c r="D9274"/>
      <c r="E9274"/>
      <c r="F9274"/>
      <c r="G9274" s="6"/>
      <c r="H9274"/>
      <c r="I9274"/>
      <c r="J9274"/>
      <c r="K9274"/>
      <c r="L9274"/>
      <c r="M9274"/>
      <c r="N9274"/>
      <c r="O9274"/>
      <c r="P9274"/>
      <c r="Q9274"/>
      <c r="R9274"/>
      <c r="S9274"/>
      <c r="T9274"/>
      <c r="U9274"/>
    </row>
    <row r="9275" spans="2:21" x14ac:dyDescent="0.35">
      <c r="B9275" s="8"/>
      <c r="C9275"/>
      <c r="D9275"/>
      <c r="E9275"/>
      <c r="F9275"/>
      <c r="G9275" s="6"/>
      <c r="H9275"/>
      <c r="I9275"/>
      <c r="J9275"/>
      <c r="K9275"/>
      <c r="L9275"/>
      <c r="M9275"/>
      <c r="N9275"/>
      <c r="O9275"/>
      <c r="P9275"/>
      <c r="Q9275"/>
      <c r="R9275"/>
      <c r="S9275"/>
      <c r="T9275"/>
      <c r="U9275"/>
    </row>
    <row r="9276" spans="2:21" x14ac:dyDescent="0.35">
      <c r="B9276" s="8"/>
      <c r="C9276"/>
      <c r="D9276"/>
      <c r="E9276"/>
      <c r="F9276"/>
      <c r="G9276" s="6"/>
      <c r="H9276"/>
      <c r="I9276"/>
      <c r="J9276"/>
      <c r="K9276"/>
      <c r="L9276"/>
      <c r="M9276"/>
      <c r="N9276"/>
      <c r="O9276"/>
      <c r="P9276"/>
      <c r="Q9276"/>
      <c r="R9276"/>
      <c r="S9276"/>
      <c r="T9276"/>
      <c r="U9276"/>
    </row>
    <row r="9277" spans="2:21" x14ac:dyDescent="0.35">
      <c r="B9277" s="8"/>
      <c r="C9277"/>
      <c r="D9277"/>
      <c r="E9277"/>
      <c r="F9277"/>
      <c r="G9277" s="6"/>
      <c r="H9277"/>
      <c r="I9277"/>
      <c r="J9277"/>
      <c r="K9277"/>
      <c r="L9277"/>
      <c r="M9277"/>
      <c r="N9277"/>
      <c r="O9277"/>
      <c r="P9277"/>
      <c r="Q9277"/>
      <c r="R9277"/>
      <c r="S9277"/>
      <c r="T9277"/>
      <c r="U9277"/>
    </row>
    <row r="9278" spans="2:21" x14ac:dyDescent="0.35">
      <c r="B9278" s="8"/>
      <c r="C9278"/>
      <c r="D9278"/>
      <c r="E9278"/>
      <c r="F9278"/>
      <c r="G9278" s="6"/>
      <c r="H9278"/>
      <c r="I9278"/>
      <c r="J9278"/>
      <c r="K9278"/>
      <c r="L9278"/>
      <c r="M9278"/>
      <c r="N9278"/>
      <c r="O9278"/>
      <c r="P9278"/>
      <c r="Q9278"/>
      <c r="R9278"/>
      <c r="S9278"/>
      <c r="T9278"/>
      <c r="U9278"/>
    </row>
    <row r="9279" spans="2:21" x14ac:dyDescent="0.35">
      <c r="B9279" s="8"/>
      <c r="C9279"/>
      <c r="D9279"/>
      <c r="E9279"/>
      <c r="F9279"/>
      <c r="G9279" s="6"/>
      <c r="H9279"/>
      <c r="I9279"/>
      <c r="J9279"/>
      <c r="K9279"/>
      <c r="L9279"/>
      <c r="M9279"/>
      <c r="N9279"/>
      <c r="O9279"/>
      <c r="P9279"/>
      <c r="Q9279"/>
      <c r="R9279"/>
      <c r="S9279"/>
      <c r="T9279"/>
      <c r="U9279"/>
    </row>
    <row r="9280" spans="2:21" x14ac:dyDescent="0.35">
      <c r="B9280" s="8"/>
      <c r="C9280"/>
      <c r="D9280"/>
      <c r="E9280"/>
      <c r="F9280"/>
      <c r="G9280" s="6"/>
      <c r="H9280"/>
      <c r="I9280"/>
      <c r="J9280"/>
      <c r="K9280"/>
      <c r="L9280"/>
      <c r="M9280"/>
      <c r="N9280"/>
      <c r="O9280"/>
      <c r="P9280"/>
      <c r="Q9280"/>
      <c r="R9280"/>
      <c r="S9280"/>
      <c r="T9280"/>
      <c r="U9280"/>
    </row>
    <row r="9281" spans="2:21" x14ac:dyDescent="0.35">
      <c r="B9281" s="8"/>
      <c r="C9281"/>
      <c r="D9281"/>
      <c r="E9281"/>
      <c r="F9281"/>
      <c r="G9281" s="6"/>
      <c r="H9281"/>
      <c r="I9281"/>
      <c r="J9281"/>
      <c r="K9281"/>
      <c r="L9281"/>
      <c r="M9281"/>
      <c r="N9281"/>
      <c r="O9281"/>
      <c r="P9281"/>
      <c r="Q9281"/>
      <c r="R9281"/>
      <c r="S9281"/>
      <c r="T9281"/>
      <c r="U9281"/>
    </row>
    <row r="9282" spans="2:21" x14ac:dyDescent="0.35">
      <c r="B9282" s="8"/>
      <c r="C9282"/>
      <c r="D9282"/>
      <c r="E9282"/>
      <c r="F9282"/>
      <c r="G9282" s="6"/>
      <c r="H9282"/>
      <c r="I9282"/>
      <c r="J9282"/>
      <c r="K9282"/>
      <c r="L9282"/>
      <c r="M9282"/>
      <c r="N9282"/>
      <c r="O9282"/>
      <c r="P9282"/>
      <c r="Q9282"/>
      <c r="R9282"/>
      <c r="S9282"/>
      <c r="T9282"/>
      <c r="U9282"/>
    </row>
    <row r="9283" spans="2:21" x14ac:dyDescent="0.35">
      <c r="B9283" s="8"/>
      <c r="C9283"/>
      <c r="D9283"/>
      <c r="E9283"/>
      <c r="F9283"/>
      <c r="G9283" s="6"/>
      <c r="H9283"/>
      <c r="I9283"/>
      <c r="J9283"/>
      <c r="K9283"/>
      <c r="L9283"/>
      <c r="M9283"/>
      <c r="N9283"/>
      <c r="O9283"/>
      <c r="P9283"/>
      <c r="Q9283"/>
      <c r="R9283"/>
      <c r="S9283"/>
      <c r="T9283"/>
      <c r="U9283"/>
    </row>
    <row r="9284" spans="2:21" x14ac:dyDescent="0.35">
      <c r="B9284" s="8"/>
      <c r="C9284"/>
      <c r="D9284"/>
      <c r="E9284"/>
      <c r="F9284"/>
      <c r="G9284" s="6"/>
      <c r="H9284"/>
      <c r="I9284"/>
      <c r="J9284"/>
      <c r="K9284"/>
      <c r="L9284"/>
      <c r="M9284"/>
      <c r="N9284"/>
      <c r="O9284"/>
      <c r="P9284"/>
      <c r="Q9284"/>
      <c r="R9284"/>
      <c r="S9284"/>
      <c r="T9284"/>
      <c r="U9284"/>
    </row>
    <row r="9285" spans="2:21" x14ac:dyDescent="0.35">
      <c r="B9285" s="8"/>
      <c r="C9285"/>
      <c r="D9285"/>
      <c r="E9285"/>
      <c r="F9285"/>
      <c r="G9285" s="6"/>
      <c r="H9285"/>
      <c r="I9285"/>
      <c r="J9285"/>
      <c r="K9285"/>
      <c r="L9285"/>
      <c r="M9285"/>
      <c r="N9285"/>
      <c r="O9285"/>
      <c r="P9285"/>
      <c r="Q9285"/>
      <c r="R9285"/>
      <c r="S9285"/>
      <c r="T9285"/>
      <c r="U9285"/>
    </row>
    <row r="9286" spans="2:21" x14ac:dyDescent="0.35">
      <c r="B9286" s="8"/>
      <c r="C9286"/>
      <c r="D9286"/>
      <c r="E9286"/>
      <c r="F9286"/>
      <c r="G9286" s="6"/>
      <c r="H9286"/>
      <c r="I9286"/>
      <c r="J9286"/>
      <c r="K9286"/>
      <c r="L9286"/>
      <c r="M9286"/>
      <c r="N9286"/>
      <c r="O9286"/>
      <c r="P9286"/>
      <c r="Q9286"/>
      <c r="R9286"/>
      <c r="S9286"/>
      <c r="T9286"/>
      <c r="U9286"/>
    </row>
    <row r="9287" spans="2:21" x14ac:dyDescent="0.35">
      <c r="B9287" s="8"/>
      <c r="C9287"/>
      <c r="D9287"/>
      <c r="E9287"/>
      <c r="F9287"/>
      <c r="G9287" s="6"/>
      <c r="H9287"/>
      <c r="I9287"/>
      <c r="J9287"/>
      <c r="K9287"/>
      <c r="L9287"/>
      <c r="M9287"/>
      <c r="N9287"/>
      <c r="O9287"/>
      <c r="P9287"/>
      <c r="Q9287"/>
      <c r="R9287"/>
      <c r="S9287"/>
      <c r="T9287"/>
      <c r="U9287"/>
    </row>
    <row r="9288" spans="2:21" x14ac:dyDescent="0.35">
      <c r="B9288" s="8"/>
      <c r="C9288"/>
      <c r="D9288"/>
      <c r="E9288"/>
      <c r="F9288"/>
      <c r="G9288" s="6"/>
      <c r="H9288"/>
      <c r="I9288"/>
      <c r="J9288"/>
      <c r="K9288"/>
      <c r="L9288"/>
      <c r="M9288"/>
      <c r="N9288"/>
      <c r="O9288"/>
      <c r="P9288"/>
      <c r="Q9288"/>
      <c r="R9288"/>
      <c r="S9288"/>
      <c r="T9288"/>
      <c r="U9288"/>
    </row>
    <row r="9289" spans="2:21" x14ac:dyDescent="0.35">
      <c r="B9289" s="8"/>
      <c r="C9289"/>
      <c r="D9289"/>
      <c r="E9289"/>
      <c r="F9289"/>
      <c r="G9289" s="6"/>
      <c r="H9289"/>
      <c r="I9289"/>
      <c r="J9289"/>
      <c r="K9289"/>
      <c r="L9289"/>
      <c r="M9289"/>
      <c r="N9289"/>
      <c r="O9289"/>
      <c r="P9289"/>
      <c r="Q9289"/>
      <c r="R9289"/>
      <c r="S9289"/>
      <c r="T9289"/>
      <c r="U9289"/>
    </row>
    <row r="9290" spans="2:21" x14ac:dyDescent="0.35">
      <c r="B9290" s="8"/>
      <c r="C9290"/>
      <c r="D9290"/>
      <c r="E9290"/>
      <c r="F9290"/>
      <c r="G9290" s="6"/>
      <c r="H9290"/>
      <c r="I9290"/>
      <c r="J9290"/>
      <c r="K9290"/>
      <c r="L9290"/>
      <c r="M9290"/>
      <c r="N9290"/>
      <c r="O9290"/>
      <c r="P9290"/>
      <c r="Q9290"/>
      <c r="R9290"/>
      <c r="S9290"/>
      <c r="T9290"/>
      <c r="U9290"/>
    </row>
    <row r="9291" spans="2:21" x14ac:dyDescent="0.35">
      <c r="B9291" s="8"/>
      <c r="C9291"/>
      <c r="D9291"/>
      <c r="E9291"/>
      <c r="F9291"/>
      <c r="G9291" s="6"/>
      <c r="H9291"/>
      <c r="I9291"/>
      <c r="J9291"/>
      <c r="K9291"/>
      <c r="L9291"/>
      <c r="M9291"/>
      <c r="N9291"/>
      <c r="O9291"/>
      <c r="P9291"/>
      <c r="Q9291"/>
      <c r="R9291"/>
      <c r="S9291"/>
      <c r="T9291"/>
      <c r="U9291"/>
    </row>
    <row r="9292" spans="2:21" x14ac:dyDescent="0.35">
      <c r="B9292" s="8"/>
      <c r="C9292"/>
      <c r="D9292"/>
      <c r="E9292"/>
      <c r="F9292"/>
      <c r="G9292" s="6"/>
      <c r="H9292"/>
      <c r="I9292"/>
      <c r="J9292"/>
      <c r="K9292"/>
      <c r="L9292"/>
      <c r="M9292"/>
      <c r="N9292"/>
      <c r="O9292"/>
      <c r="P9292"/>
      <c r="Q9292"/>
      <c r="R9292"/>
      <c r="S9292"/>
      <c r="T9292"/>
      <c r="U9292"/>
    </row>
    <row r="9293" spans="2:21" x14ac:dyDescent="0.35">
      <c r="B9293" s="8"/>
      <c r="C9293"/>
      <c r="D9293"/>
      <c r="E9293"/>
      <c r="F9293"/>
      <c r="G9293" s="6"/>
      <c r="H9293"/>
      <c r="I9293"/>
      <c r="J9293"/>
      <c r="K9293"/>
      <c r="L9293"/>
      <c r="M9293"/>
      <c r="N9293"/>
      <c r="O9293"/>
      <c r="P9293"/>
      <c r="Q9293"/>
      <c r="R9293"/>
      <c r="S9293"/>
      <c r="T9293"/>
      <c r="U9293"/>
    </row>
    <row r="9294" spans="2:21" x14ac:dyDescent="0.35">
      <c r="B9294" s="8"/>
      <c r="C9294"/>
      <c r="D9294"/>
      <c r="E9294"/>
      <c r="F9294"/>
      <c r="G9294" s="6"/>
      <c r="H9294"/>
      <c r="I9294"/>
      <c r="J9294"/>
      <c r="K9294"/>
      <c r="L9294"/>
      <c r="M9294"/>
      <c r="N9294"/>
      <c r="O9294"/>
      <c r="P9294"/>
      <c r="Q9294"/>
      <c r="R9294"/>
      <c r="S9294"/>
      <c r="T9294"/>
      <c r="U9294"/>
    </row>
    <row r="9295" spans="2:21" x14ac:dyDescent="0.35">
      <c r="B9295" s="8"/>
      <c r="C9295"/>
      <c r="D9295"/>
      <c r="E9295"/>
      <c r="F9295"/>
      <c r="G9295" s="6"/>
      <c r="H9295"/>
      <c r="I9295"/>
      <c r="J9295"/>
      <c r="K9295"/>
      <c r="L9295"/>
      <c r="M9295"/>
      <c r="N9295"/>
      <c r="O9295"/>
      <c r="P9295"/>
      <c r="Q9295"/>
      <c r="R9295"/>
      <c r="S9295"/>
      <c r="T9295"/>
      <c r="U9295"/>
    </row>
    <row r="9296" spans="2:21" x14ac:dyDescent="0.35">
      <c r="B9296" s="8"/>
      <c r="C9296"/>
      <c r="D9296"/>
      <c r="E9296"/>
      <c r="F9296"/>
      <c r="G9296" s="6"/>
      <c r="H9296"/>
      <c r="I9296"/>
      <c r="J9296"/>
      <c r="K9296"/>
      <c r="L9296"/>
      <c r="M9296"/>
      <c r="N9296"/>
      <c r="O9296"/>
      <c r="P9296"/>
      <c r="Q9296"/>
      <c r="R9296"/>
      <c r="S9296"/>
      <c r="T9296"/>
      <c r="U9296"/>
    </row>
    <row r="9297" spans="2:21" x14ac:dyDescent="0.35">
      <c r="B9297" s="8"/>
      <c r="C9297"/>
      <c r="D9297"/>
      <c r="E9297"/>
      <c r="F9297"/>
      <c r="G9297" s="6"/>
      <c r="H9297"/>
      <c r="I9297"/>
      <c r="J9297"/>
      <c r="K9297"/>
      <c r="L9297"/>
      <c r="M9297"/>
      <c r="N9297"/>
      <c r="O9297"/>
      <c r="P9297"/>
      <c r="Q9297"/>
      <c r="R9297"/>
      <c r="S9297"/>
      <c r="T9297"/>
      <c r="U9297"/>
    </row>
    <row r="9298" spans="2:21" x14ac:dyDescent="0.35">
      <c r="B9298" s="8"/>
      <c r="C9298"/>
      <c r="D9298"/>
      <c r="E9298"/>
      <c r="F9298"/>
      <c r="G9298" s="6"/>
      <c r="H9298"/>
      <c r="I9298"/>
      <c r="J9298"/>
      <c r="K9298"/>
      <c r="L9298"/>
      <c r="M9298"/>
      <c r="N9298"/>
      <c r="O9298"/>
      <c r="P9298"/>
      <c r="Q9298"/>
      <c r="R9298"/>
      <c r="S9298"/>
      <c r="T9298"/>
      <c r="U9298"/>
    </row>
    <row r="9299" spans="2:21" x14ac:dyDescent="0.35">
      <c r="B9299" s="8"/>
      <c r="C9299"/>
      <c r="D9299"/>
      <c r="E9299"/>
      <c r="F9299"/>
      <c r="G9299" s="6"/>
      <c r="H9299"/>
      <c r="I9299"/>
      <c r="J9299"/>
      <c r="K9299"/>
      <c r="L9299"/>
      <c r="M9299"/>
      <c r="N9299"/>
      <c r="O9299"/>
      <c r="P9299"/>
      <c r="Q9299"/>
      <c r="R9299"/>
      <c r="S9299"/>
      <c r="T9299"/>
      <c r="U9299"/>
    </row>
    <row r="9300" spans="2:21" x14ac:dyDescent="0.35">
      <c r="B9300" s="8"/>
      <c r="C9300"/>
      <c r="D9300"/>
      <c r="E9300"/>
      <c r="F9300"/>
      <c r="G9300" s="6"/>
      <c r="H9300"/>
      <c r="I9300"/>
      <c r="J9300"/>
      <c r="K9300"/>
      <c r="L9300"/>
      <c r="M9300"/>
      <c r="N9300"/>
      <c r="O9300"/>
      <c r="P9300"/>
      <c r="Q9300"/>
      <c r="R9300"/>
      <c r="S9300"/>
      <c r="T9300"/>
      <c r="U9300"/>
    </row>
    <row r="9301" spans="2:21" x14ac:dyDescent="0.35">
      <c r="B9301" s="8"/>
      <c r="C9301"/>
      <c r="D9301"/>
      <c r="E9301"/>
      <c r="F9301"/>
      <c r="G9301" s="6"/>
      <c r="H9301"/>
      <c r="I9301"/>
      <c r="J9301"/>
      <c r="K9301"/>
      <c r="L9301"/>
      <c r="M9301"/>
      <c r="N9301"/>
      <c r="O9301"/>
      <c r="P9301"/>
      <c r="Q9301"/>
      <c r="R9301"/>
      <c r="S9301"/>
      <c r="T9301"/>
      <c r="U9301"/>
    </row>
    <row r="9302" spans="2:21" x14ac:dyDescent="0.35">
      <c r="B9302" s="8"/>
      <c r="C9302"/>
      <c r="D9302"/>
      <c r="E9302"/>
      <c r="F9302"/>
      <c r="G9302" s="6"/>
      <c r="H9302"/>
      <c r="I9302"/>
      <c r="J9302"/>
      <c r="K9302"/>
      <c r="L9302"/>
      <c r="M9302"/>
      <c r="N9302"/>
      <c r="O9302"/>
      <c r="P9302"/>
      <c r="Q9302"/>
      <c r="R9302"/>
      <c r="S9302"/>
      <c r="T9302"/>
      <c r="U9302"/>
    </row>
    <row r="9303" spans="2:21" x14ac:dyDescent="0.35">
      <c r="B9303" s="8"/>
      <c r="C9303"/>
      <c r="D9303"/>
      <c r="E9303"/>
      <c r="F9303"/>
      <c r="G9303" s="6"/>
      <c r="H9303"/>
      <c r="I9303"/>
      <c r="J9303"/>
      <c r="K9303"/>
      <c r="L9303"/>
      <c r="M9303"/>
      <c r="N9303"/>
      <c r="O9303"/>
      <c r="P9303"/>
      <c r="Q9303"/>
      <c r="R9303"/>
      <c r="S9303"/>
      <c r="T9303"/>
      <c r="U9303"/>
    </row>
    <row r="9304" spans="2:21" x14ac:dyDescent="0.35">
      <c r="B9304" s="8"/>
      <c r="C9304"/>
      <c r="D9304"/>
      <c r="E9304"/>
      <c r="F9304"/>
      <c r="G9304" s="6"/>
      <c r="H9304"/>
      <c r="I9304"/>
      <c r="J9304"/>
      <c r="K9304"/>
      <c r="L9304"/>
      <c r="M9304"/>
      <c r="N9304"/>
      <c r="O9304"/>
      <c r="P9304"/>
      <c r="Q9304"/>
      <c r="R9304"/>
      <c r="S9304"/>
      <c r="T9304"/>
      <c r="U9304"/>
    </row>
    <row r="9305" spans="2:21" x14ac:dyDescent="0.35">
      <c r="B9305" s="8"/>
      <c r="C9305"/>
      <c r="D9305"/>
      <c r="E9305"/>
      <c r="F9305"/>
      <c r="G9305" s="6"/>
      <c r="H9305"/>
      <c r="I9305"/>
      <c r="J9305"/>
      <c r="K9305"/>
      <c r="L9305"/>
      <c r="M9305"/>
      <c r="N9305"/>
      <c r="O9305"/>
      <c r="P9305"/>
      <c r="Q9305"/>
      <c r="R9305"/>
      <c r="S9305"/>
      <c r="T9305"/>
      <c r="U9305"/>
    </row>
    <row r="9306" spans="2:21" x14ac:dyDescent="0.35">
      <c r="B9306" s="8"/>
      <c r="C9306"/>
      <c r="D9306"/>
      <c r="E9306"/>
      <c r="F9306"/>
      <c r="G9306" s="6"/>
      <c r="H9306"/>
      <c r="I9306"/>
      <c r="J9306"/>
      <c r="K9306"/>
      <c r="L9306"/>
      <c r="M9306"/>
      <c r="N9306"/>
      <c r="O9306"/>
      <c r="P9306"/>
      <c r="Q9306"/>
      <c r="R9306"/>
      <c r="S9306"/>
      <c r="T9306"/>
      <c r="U9306"/>
    </row>
    <row r="9307" spans="2:21" x14ac:dyDescent="0.35">
      <c r="B9307" s="8"/>
      <c r="C9307"/>
      <c r="D9307"/>
      <c r="E9307"/>
      <c r="F9307"/>
      <c r="G9307" s="6"/>
      <c r="H9307"/>
      <c r="I9307"/>
      <c r="J9307"/>
      <c r="K9307"/>
      <c r="L9307"/>
      <c r="M9307"/>
      <c r="N9307"/>
      <c r="O9307"/>
      <c r="P9307"/>
      <c r="Q9307"/>
      <c r="R9307"/>
      <c r="S9307"/>
      <c r="T9307"/>
      <c r="U9307"/>
    </row>
    <row r="9308" spans="2:21" x14ac:dyDescent="0.35">
      <c r="B9308" s="8"/>
      <c r="C9308"/>
      <c r="D9308"/>
      <c r="E9308"/>
      <c r="F9308"/>
      <c r="G9308" s="6"/>
      <c r="H9308"/>
      <c r="I9308"/>
      <c r="J9308"/>
      <c r="K9308"/>
      <c r="L9308"/>
      <c r="M9308"/>
      <c r="N9308"/>
      <c r="O9308"/>
      <c r="P9308"/>
      <c r="Q9308"/>
      <c r="R9308"/>
      <c r="S9308"/>
      <c r="T9308"/>
      <c r="U9308"/>
    </row>
    <row r="9309" spans="2:21" x14ac:dyDescent="0.35">
      <c r="B9309" s="8"/>
      <c r="C9309"/>
      <c r="D9309"/>
      <c r="E9309"/>
      <c r="F9309"/>
      <c r="G9309" s="6"/>
      <c r="H9309"/>
      <c r="I9309"/>
      <c r="J9309"/>
      <c r="K9309"/>
      <c r="L9309"/>
      <c r="M9309"/>
      <c r="N9309"/>
      <c r="O9309"/>
      <c r="P9309"/>
      <c r="Q9309"/>
      <c r="R9309"/>
      <c r="S9309"/>
      <c r="T9309"/>
      <c r="U9309"/>
    </row>
    <row r="9310" spans="2:21" x14ac:dyDescent="0.35">
      <c r="B9310" s="8"/>
      <c r="C9310"/>
      <c r="D9310"/>
      <c r="E9310"/>
      <c r="F9310"/>
      <c r="G9310" s="6"/>
      <c r="H9310"/>
      <c r="I9310"/>
      <c r="J9310"/>
      <c r="K9310"/>
      <c r="L9310"/>
      <c r="M9310"/>
      <c r="N9310"/>
      <c r="O9310"/>
      <c r="P9310"/>
      <c r="Q9310"/>
      <c r="R9310"/>
      <c r="S9310"/>
      <c r="T9310"/>
      <c r="U9310"/>
    </row>
    <row r="9311" spans="2:21" x14ac:dyDescent="0.35">
      <c r="B9311" s="8"/>
      <c r="C9311"/>
      <c r="D9311"/>
      <c r="E9311"/>
      <c r="F9311"/>
      <c r="G9311" s="6"/>
      <c r="H9311"/>
      <c r="I9311"/>
      <c r="J9311"/>
      <c r="K9311"/>
      <c r="L9311"/>
      <c r="M9311"/>
      <c r="N9311"/>
      <c r="O9311"/>
      <c r="P9311"/>
      <c r="Q9311"/>
      <c r="R9311"/>
      <c r="S9311"/>
      <c r="T9311"/>
      <c r="U9311"/>
    </row>
    <row r="9312" spans="2:21" x14ac:dyDescent="0.35">
      <c r="B9312" s="8"/>
      <c r="C9312"/>
      <c r="D9312"/>
      <c r="E9312"/>
      <c r="F9312"/>
      <c r="G9312" s="6"/>
      <c r="H9312"/>
      <c r="I9312"/>
      <c r="J9312"/>
      <c r="K9312"/>
      <c r="L9312"/>
      <c r="M9312"/>
      <c r="N9312"/>
      <c r="O9312"/>
      <c r="P9312"/>
      <c r="Q9312"/>
      <c r="R9312"/>
      <c r="S9312"/>
      <c r="T9312"/>
      <c r="U9312"/>
    </row>
    <row r="9313" spans="2:21" x14ac:dyDescent="0.35">
      <c r="B9313" s="8"/>
      <c r="C9313"/>
      <c r="D9313"/>
      <c r="E9313"/>
      <c r="F9313"/>
      <c r="G9313" s="6"/>
      <c r="H9313"/>
      <c r="I9313"/>
      <c r="J9313"/>
      <c r="K9313"/>
      <c r="L9313"/>
      <c r="M9313"/>
      <c r="N9313"/>
      <c r="O9313"/>
      <c r="P9313"/>
      <c r="Q9313"/>
      <c r="R9313"/>
      <c r="S9313"/>
      <c r="T9313"/>
      <c r="U9313"/>
    </row>
    <row r="9314" spans="2:21" x14ac:dyDescent="0.35">
      <c r="B9314" s="8"/>
      <c r="C9314"/>
      <c r="D9314"/>
      <c r="E9314"/>
      <c r="F9314"/>
      <c r="G9314" s="6"/>
      <c r="H9314"/>
      <c r="I9314"/>
      <c r="J9314"/>
      <c r="K9314"/>
      <c r="L9314"/>
      <c r="M9314"/>
      <c r="N9314"/>
      <c r="O9314"/>
      <c r="P9314"/>
      <c r="Q9314"/>
      <c r="R9314"/>
      <c r="S9314"/>
      <c r="T9314"/>
      <c r="U9314"/>
    </row>
    <row r="9315" spans="2:21" x14ac:dyDescent="0.35">
      <c r="B9315" s="8"/>
      <c r="C9315"/>
      <c r="D9315"/>
      <c r="E9315"/>
      <c r="F9315"/>
      <c r="G9315" s="6"/>
      <c r="H9315"/>
      <c r="I9315"/>
      <c r="J9315"/>
      <c r="K9315"/>
      <c r="L9315"/>
      <c r="M9315"/>
      <c r="N9315"/>
      <c r="O9315"/>
      <c r="P9315"/>
      <c r="Q9315"/>
      <c r="R9315"/>
      <c r="S9315"/>
      <c r="T9315"/>
      <c r="U9315"/>
    </row>
    <row r="9316" spans="2:21" x14ac:dyDescent="0.35">
      <c r="B9316" s="8"/>
      <c r="C9316"/>
      <c r="D9316"/>
      <c r="E9316"/>
      <c r="F9316"/>
      <c r="G9316" s="6"/>
      <c r="H9316"/>
      <c r="I9316"/>
      <c r="J9316"/>
      <c r="K9316"/>
      <c r="L9316"/>
      <c r="M9316"/>
      <c r="N9316"/>
      <c r="O9316"/>
      <c r="P9316"/>
      <c r="Q9316"/>
      <c r="R9316"/>
      <c r="S9316"/>
      <c r="T9316"/>
      <c r="U9316"/>
    </row>
    <row r="9317" spans="2:21" x14ac:dyDescent="0.35">
      <c r="B9317" s="8"/>
      <c r="C9317"/>
      <c r="D9317"/>
      <c r="E9317"/>
      <c r="F9317"/>
      <c r="G9317" s="6"/>
      <c r="H9317"/>
      <c r="I9317"/>
      <c r="J9317"/>
      <c r="K9317"/>
      <c r="L9317"/>
      <c r="M9317"/>
      <c r="N9317"/>
      <c r="O9317"/>
      <c r="P9317"/>
      <c r="Q9317"/>
      <c r="R9317"/>
      <c r="S9317"/>
      <c r="T9317"/>
      <c r="U9317"/>
    </row>
    <row r="9318" spans="2:21" x14ac:dyDescent="0.35">
      <c r="B9318" s="8"/>
      <c r="C9318"/>
      <c r="D9318"/>
      <c r="E9318"/>
      <c r="F9318"/>
      <c r="G9318" s="6"/>
      <c r="H9318"/>
      <c r="I9318"/>
      <c r="J9318"/>
      <c r="K9318"/>
      <c r="L9318"/>
      <c r="M9318"/>
      <c r="N9318"/>
      <c r="O9318"/>
      <c r="P9318"/>
      <c r="Q9318"/>
      <c r="R9318"/>
      <c r="S9318"/>
      <c r="T9318"/>
      <c r="U9318"/>
    </row>
    <row r="9319" spans="2:21" x14ac:dyDescent="0.35">
      <c r="B9319" s="8"/>
      <c r="C9319"/>
      <c r="D9319"/>
      <c r="E9319"/>
      <c r="F9319"/>
      <c r="G9319" s="6"/>
      <c r="H9319"/>
      <c r="I9319"/>
      <c r="J9319"/>
      <c r="K9319"/>
      <c r="L9319"/>
      <c r="M9319"/>
      <c r="N9319"/>
      <c r="O9319"/>
      <c r="P9319"/>
      <c r="Q9319"/>
      <c r="R9319"/>
      <c r="S9319"/>
      <c r="T9319"/>
      <c r="U9319"/>
    </row>
    <row r="9320" spans="2:21" x14ac:dyDescent="0.35">
      <c r="B9320" s="8"/>
      <c r="C9320"/>
      <c r="D9320"/>
      <c r="E9320"/>
      <c r="F9320"/>
      <c r="G9320" s="6"/>
      <c r="H9320"/>
      <c r="I9320"/>
      <c r="J9320"/>
      <c r="K9320"/>
      <c r="L9320"/>
      <c r="M9320"/>
      <c r="N9320"/>
      <c r="O9320"/>
      <c r="P9320"/>
      <c r="Q9320"/>
      <c r="R9320"/>
      <c r="S9320"/>
      <c r="T9320"/>
      <c r="U9320"/>
    </row>
    <row r="9321" spans="2:21" x14ac:dyDescent="0.35">
      <c r="B9321" s="8"/>
      <c r="C9321"/>
      <c r="D9321"/>
      <c r="E9321"/>
      <c r="F9321"/>
      <c r="G9321" s="6"/>
      <c r="H9321"/>
      <c r="I9321"/>
      <c r="J9321"/>
      <c r="K9321"/>
      <c r="L9321"/>
      <c r="M9321"/>
      <c r="N9321"/>
      <c r="O9321"/>
      <c r="P9321"/>
      <c r="Q9321"/>
      <c r="R9321"/>
      <c r="S9321"/>
      <c r="T9321"/>
      <c r="U9321"/>
    </row>
    <row r="9322" spans="2:21" x14ac:dyDescent="0.35">
      <c r="B9322" s="8"/>
      <c r="C9322"/>
      <c r="D9322"/>
      <c r="E9322"/>
      <c r="F9322"/>
      <c r="G9322" s="6"/>
      <c r="H9322"/>
      <c r="I9322"/>
      <c r="J9322"/>
      <c r="K9322"/>
      <c r="L9322"/>
      <c r="M9322"/>
      <c r="N9322"/>
      <c r="O9322"/>
      <c r="P9322"/>
      <c r="Q9322"/>
      <c r="R9322"/>
      <c r="S9322"/>
      <c r="T9322"/>
      <c r="U9322"/>
    </row>
    <row r="9323" spans="2:21" x14ac:dyDescent="0.35">
      <c r="B9323" s="8"/>
      <c r="C9323"/>
      <c r="D9323"/>
      <c r="E9323"/>
      <c r="F9323"/>
      <c r="G9323" s="6"/>
      <c r="H9323"/>
      <c r="I9323"/>
      <c r="J9323"/>
      <c r="K9323"/>
      <c r="L9323"/>
      <c r="M9323"/>
      <c r="N9323"/>
      <c r="O9323"/>
      <c r="P9323"/>
      <c r="Q9323"/>
      <c r="R9323"/>
      <c r="S9323"/>
      <c r="T9323"/>
      <c r="U9323"/>
    </row>
    <row r="9324" spans="2:21" x14ac:dyDescent="0.35">
      <c r="B9324" s="8"/>
      <c r="C9324"/>
      <c r="D9324"/>
      <c r="E9324"/>
      <c r="F9324"/>
      <c r="G9324" s="6"/>
      <c r="H9324"/>
      <c r="I9324"/>
      <c r="J9324"/>
      <c r="K9324"/>
      <c r="L9324"/>
      <c r="M9324"/>
      <c r="N9324"/>
      <c r="O9324"/>
      <c r="P9324"/>
      <c r="Q9324"/>
      <c r="R9324"/>
      <c r="S9324"/>
      <c r="T9324"/>
      <c r="U9324"/>
    </row>
    <row r="9325" spans="2:21" x14ac:dyDescent="0.35">
      <c r="B9325" s="8"/>
      <c r="C9325"/>
      <c r="D9325"/>
      <c r="E9325"/>
      <c r="F9325"/>
      <c r="G9325" s="6"/>
      <c r="H9325"/>
      <c r="I9325"/>
      <c r="J9325"/>
      <c r="K9325"/>
      <c r="L9325"/>
      <c r="M9325"/>
      <c r="N9325"/>
      <c r="O9325"/>
      <c r="P9325"/>
      <c r="Q9325"/>
      <c r="R9325"/>
      <c r="S9325"/>
      <c r="T9325"/>
      <c r="U9325"/>
    </row>
    <row r="9326" spans="2:21" x14ac:dyDescent="0.35">
      <c r="B9326" s="8"/>
      <c r="C9326"/>
      <c r="D9326"/>
      <c r="E9326"/>
      <c r="F9326"/>
      <c r="G9326" s="6"/>
      <c r="H9326"/>
      <c r="I9326"/>
      <c r="J9326"/>
      <c r="K9326"/>
      <c r="L9326"/>
      <c r="M9326"/>
      <c r="N9326"/>
      <c r="O9326"/>
      <c r="P9326"/>
      <c r="Q9326"/>
      <c r="R9326"/>
      <c r="S9326"/>
      <c r="T9326"/>
      <c r="U9326"/>
    </row>
    <row r="9327" spans="2:21" x14ac:dyDescent="0.35">
      <c r="B9327" s="8"/>
      <c r="C9327"/>
      <c r="D9327"/>
      <c r="E9327"/>
      <c r="F9327"/>
      <c r="G9327" s="6"/>
      <c r="H9327"/>
      <c r="I9327"/>
      <c r="J9327"/>
      <c r="K9327"/>
      <c r="L9327"/>
      <c r="M9327"/>
      <c r="N9327"/>
      <c r="O9327"/>
      <c r="P9327"/>
      <c r="Q9327"/>
      <c r="R9327"/>
      <c r="S9327"/>
      <c r="T9327"/>
      <c r="U9327"/>
    </row>
    <row r="9328" spans="2:21" x14ac:dyDescent="0.35">
      <c r="B9328" s="8"/>
      <c r="C9328"/>
      <c r="D9328"/>
      <c r="E9328"/>
      <c r="F9328"/>
      <c r="G9328" s="6"/>
      <c r="H9328"/>
      <c r="I9328"/>
      <c r="J9328"/>
      <c r="K9328"/>
      <c r="L9328"/>
      <c r="M9328"/>
      <c r="N9328"/>
      <c r="O9328"/>
      <c r="P9328"/>
      <c r="Q9328"/>
      <c r="R9328"/>
      <c r="S9328"/>
      <c r="T9328"/>
      <c r="U9328"/>
    </row>
    <row r="9329" spans="2:21" x14ac:dyDescent="0.35">
      <c r="B9329" s="8"/>
      <c r="C9329"/>
      <c r="D9329"/>
      <c r="E9329"/>
      <c r="F9329"/>
      <c r="G9329" s="6"/>
      <c r="H9329"/>
      <c r="I9329"/>
      <c r="J9329"/>
      <c r="K9329"/>
      <c r="L9329"/>
      <c r="M9329"/>
      <c r="N9329"/>
      <c r="O9329"/>
      <c r="P9329"/>
      <c r="Q9329"/>
      <c r="R9329"/>
      <c r="S9329"/>
      <c r="T9329"/>
      <c r="U9329"/>
    </row>
    <row r="9330" spans="2:21" x14ac:dyDescent="0.35">
      <c r="B9330" s="8"/>
      <c r="C9330"/>
      <c r="D9330"/>
      <c r="E9330"/>
      <c r="F9330"/>
      <c r="G9330" s="6"/>
      <c r="H9330"/>
      <c r="I9330"/>
      <c r="J9330"/>
      <c r="K9330"/>
      <c r="L9330"/>
      <c r="M9330"/>
      <c r="N9330"/>
      <c r="O9330"/>
      <c r="P9330"/>
      <c r="Q9330"/>
      <c r="R9330"/>
      <c r="S9330"/>
      <c r="T9330"/>
      <c r="U9330"/>
    </row>
    <row r="9331" spans="2:21" x14ac:dyDescent="0.35">
      <c r="B9331" s="8"/>
      <c r="C9331"/>
      <c r="D9331"/>
      <c r="E9331"/>
      <c r="F9331"/>
      <c r="G9331" s="6"/>
      <c r="H9331"/>
      <c r="I9331"/>
      <c r="J9331"/>
      <c r="K9331"/>
      <c r="L9331"/>
      <c r="M9331"/>
      <c r="N9331"/>
      <c r="O9331"/>
      <c r="P9331"/>
      <c r="Q9331"/>
      <c r="R9331"/>
      <c r="S9331"/>
      <c r="T9331"/>
      <c r="U9331"/>
    </row>
    <row r="9332" spans="2:21" x14ac:dyDescent="0.35">
      <c r="B9332" s="8"/>
      <c r="C9332"/>
      <c r="D9332"/>
      <c r="E9332"/>
      <c r="F9332"/>
      <c r="G9332" s="6"/>
      <c r="H9332"/>
      <c r="I9332"/>
      <c r="J9332"/>
      <c r="K9332"/>
      <c r="L9332"/>
      <c r="M9332"/>
      <c r="N9332"/>
      <c r="O9332"/>
      <c r="P9332"/>
      <c r="Q9332"/>
      <c r="R9332"/>
      <c r="S9332"/>
      <c r="T9332"/>
      <c r="U9332"/>
    </row>
    <row r="9333" spans="2:21" x14ac:dyDescent="0.35">
      <c r="B9333" s="8"/>
      <c r="C9333"/>
      <c r="D9333"/>
      <c r="E9333"/>
      <c r="F9333"/>
      <c r="G9333" s="6"/>
      <c r="H9333"/>
      <c r="I9333"/>
      <c r="J9333"/>
      <c r="K9333"/>
      <c r="L9333"/>
      <c r="M9333"/>
      <c r="N9333"/>
      <c r="O9333"/>
      <c r="P9333"/>
      <c r="Q9333"/>
      <c r="R9333"/>
      <c r="S9333"/>
      <c r="T9333"/>
      <c r="U9333"/>
    </row>
    <row r="9334" spans="2:21" x14ac:dyDescent="0.35">
      <c r="B9334" s="8"/>
      <c r="C9334"/>
      <c r="D9334"/>
      <c r="E9334"/>
      <c r="F9334"/>
      <c r="G9334" s="6"/>
      <c r="H9334"/>
      <c r="I9334"/>
      <c r="J9334"/>
      <c r="K9334"/>
      <c r="L9334"/>
      <c r="M9334"/>
      <c r="N9334"/>
      <c r="O9334"/>
      <c r="P9334"/>
      <c r="Q9334"/>
      <c r="R9334"/>
      <c r="S9334"/>
      <c r="T9334"/>
      <c r="U9334"/>
    </row>
    <row r="9335" spans="2:21" x14ac:dyDescent="0.35">
      <c r="B9335" s="8"/>
      <c r="C9335"/>
      <c r="D9335"/>
      <c r="E9335"/>
      <c r="F9335"/>
      <c r="G9335" s="6"/>
      <c r="H9335"/>
      <c r="I9335"/>
      <c r="J9335"/>
      <c r="K9335"/>
      <c r="L9335"/>
      <c r="M9335"/>
      <c r="N9335"/>
      <c r="O9335"/>
      <c r="P9335"/>
      <c r="Q9335"/>
      <c r="R9335"/>
      <c r="S9335"/>
      <c r="T9335"/>
      <c r="U9335"/>
    </row>
    <row r="9336" spans="2:21" x14ac:dyDescent="0.35">
      <c r="B9336" s="8"/>
      <c r="C9336"/>
      <c r="D9336"/>
      <c r="E9336"/>
      <c r="F9336"/>
      <c r="G9336" s="6"/>
      <c r="H9336"/>
      <c r="I9336"/>
      <c r="J9336"/>
      <c r="K9336"/>
      <c r="L9336"/>
      <c r="M9336"/>
      <c r="N9336"/>
      <c r="O9336"/>
      <c r="P9336"/>
      <c r="Q9336"/>
      <c r="R9336"/>
      <c r="S9336"/>
      <c r="T9336"/>
      <c r="U9336"/>
    </row>
    <row r="9337" spans="2:21" x14ac:dyDescent="0.35">
      <c r="B9337" s="8"/>
      <c r="C9337"/>
      <c r="D9337"/>
      <c r="E9337"/>
      <c r="F9337"/>
      <c r="G9337" s="6"/>
      <c r="H9337"/>
      <c r="I9337"/>
      <c r="J9337"/>
      <c r="K9337"/>
      <c r="L9337"/>
      <c r="M9337"/>
      <c r="N9337"/>
      <c r="O9337"/>
      <c r="P9337"/>
      <c r="Q9337"/>
      <c r="R9337"/>
      <c r="S9337"/>
      <c r="T9337"/>
      <c r="U9337"/>
    </row>
    <row r="9338" spans="2:21" x14ac:dyDescent="0.35">
      <c r="B9338" s="8"/>
      <c r="C9338"/>
      <c r="D9338"/>
      <c r="E9338"/>
      <c r="F9338"/>
      <c r="G9338" s="6"/>
      <c r="H9338"/>
      <c r="I9338"/>
      <c r="J9338"/>
      <c r="K9338"/>
      <c r="L9338"/>
      <c r="M9338"/>
      <c r="N9338"/>
      <c r="O9338"/>
      <c r="P9338"/>
      <c r="Q9338"/>
      <c r="R9338"/>
      <c r="S9338"/>
      <c r="T9338"/>
      <c r="U9338"/>
    </row>
    <row r="9339" spans="2:21" x14ac:dyDescent="0.35">
      <c r="B9339" s="8"/>
      <c r="C9339"/>
      <c r="D9339"/>
      <c r="E9339"/>
      <c r="F9339"/>
      <c r="G9339" s="6"/>
      <c r="H9339"/>
      <c r="I9339"/>
      <c r="J9339"/>
      <c r="K9339"/>
      <c r="L9339"/>
      <c r="M9339"/>
      <c r="N9339"/>
      <c r="O9339"/>
      <c r="P9339"/>
      <c r="Q9339"/>
      <c r="R9339"/>
      <c r="S9339"/>
      <c r="T9339"/>
      <c r="U9339"/>
    </row>
    <row r="9340" spans="2:21" x14ac:dyDescent="0.35">
      <c r="B9340" s="8"/>
      <c r="C9340"/>
      <c r="D9340"/>
      <c r="E9340"/>
      <c r="F9340"/>
      <c r="G9340" s="6"/>
      <c r="H9340"/>
      <c r="I9340"/>
      <c r="J9340"/>
      <c r="K9340"/>
      <c r="L9340"/>
      <c r="M9340"/>
      <c r="N9340"/>
      <c r="O9340"/>
      <c r="P9340"/>
      <c r="Q9340"/>
      <c r="R9340"/>
      <c r="S9340"/>
      <c r="T9340"/>
      <c r="U9340"/>
    </row>
    <row r="9341" spans="2:21" x14ac:dyDescent="0.35">
      <c r="B9341" s="8"/>
      <c r="C9341"/>
      <c r="D9341"/>
      <c r="E9341"/>
      <c r="F9341"/>
      <c r="G9341" s="6"/>
      <c r="H9341"/>
      <c r="I9341"/>
      <c r="J9341"/>
      <c r="K9341"/>
      <c r="L9341"/>
      <c r="M9341"/>
      <c r="N9341"/>
      <c r="O9341"/>
      <c r="P9341"/>
      <c r="Q9341"/>
      <c r="R9341"/>
      <c r="S9341"/>
      <c r="T9341"/>
      <c r="U9341"/>
    </row>
    <row r="9342" spans="2:21" x14ac:dyDescent="0.35">
      <c r="B9342" s="8"/>
      <c r="C9342"/>
      <c r="D9342"/>
      <c r="E9342"/>
      <c r="F9342"/>
      <c r="G9342" s="6"/>
      <c r="H9342"/>
      <c r="I9342"/>
      <c r="J9342"/>
      <c r="K9342"/>
      <c r="L9342"/>
      <c r="M9342"/>
      <c r="N9342"/>
      <c r="O9342"/>
      <c r="P9342"/>
      <c r="Q9342"/>
      <c r="R9342"/>
      <c r="S9342"/>
      <c r="T9342"/>
      <c r="U9342"/>
    </row>
    <row r="9343" spans="2:21" x14ac:dyDescent="0.35">
      <c r="B9343" s="8"/>
      <c r="C9343"/>
      <c r="D9343"/>
      <c r="E9343"/>
      <c r="F9343"/>
      <c r="G9343" s="6"/>
      <c r="H9343"/>
      <c r="I9343"/>
      <c r="J9343"/>
      <c r="K9343"/>
      <c r="L9343"/>
      <c r="M9343"/>
      <c r="N9343"/>
      <c r="O9343"/>
      <c r="P9343"/>
      <c r="Q9343"/>
      <c r="R9343"/>
      <c r="S9343"/>
      <c r="T9343"/>
      <c r="U9343"/>
    </row>
    <row r="9344" spans="2:21" x14ac:dyDescent="0.35">
      <c r="B9344" s="8"/>
      <c r="C9344"/>
      <c r="D9344"/>
      <c r="E9344"/>
      <c r="F9344"/>
      <c r="G9344" s="6"/>
      <c r="H9344"/>
      <c r="I9344"/>
      <c r="J9344"/>
      <c r="K9344"/>
      <c r="L9344"/>
      <c r="M9344"/>
      <c r="N9344"/>
      <c r="O9344"/>
      <c r="P9344"/>
      <c r="Q9344"/>
      <c r="R9344"/>
      <c r="S9344"/>
      <c r="T9344"/>
      <c r="U9344"/>
    </row>
    <row r="9345" spans="2:21" x14ac:dyDescent="0.35">
      <c r="B9345" s="8"/>
      <c r="C9345"/>
      <c r="D9345"/>
      <c r="E9345"/>
      <c r="F9345"/>
      <c r="G9345" s="6"/>
      <c r="H9345"/>
      <c r="I9345"/>
      <c r="J9345"/>
      <c r="K9345"/>
      <c r="L9345"/>
      <c r="M9345"/>
      <c r="N9345"/>
      <c r="O9345"/>
      <c r="P9345"/>
      <c r="Q9345"/>
      <c r="R9345"/>
      <c r="S9345"/>
      <c r="T9345"/>
      <c r="U9345"/>
    </row>
    <row r="9346" spans="2:21" x14ac:dyDescent="0.35">
      <c r="B9346" s="8"/>
      <c r="C9346"/>
      <c r="D9346"/>
      <c r="E9346"/>
      <c r="F9346"/>
      <c r="G9346" s="6"/>
      <c r="H9346"/>
      <c r="I9346"/>
      <c r="J9346"/>
      <c r="K9346"/>
      <c r="L9346"/>
      <c r="M9346"/>
      <c r="N9346"/>
      <c r="O9346"/>
      <c r="P9346"/>
      <c r="Q9346"/>
      <c r="R9346"/>
      <c r="S9346"/>
      <c r="T9346"/>
      <c r="U9346"/>
    </row>
    <row r="9347" spans="2:21" x14ac:dyDescent="0.35">
      <c r="B9347" s="8"/>
      <c r="C9347"/>
      <c r="D9347"/>
      <c r="E9347"/>
      <c r="F9347"/>
      <c r="G9347" s="6"/>
      <c r="H9347"/>
      <c r="I9347"/>
      <c r="J9347"/>
      <c r="K9347"/>
      <c r="L9347"/>
      <c r="M9347"/>
      <c r="N9347"/>
      <c r="O9347"/>
      <c r="P9347"/>
      <c r="Q9347"/>
      <c r="R9347"/>
      <c r="S9347"/>
      <c r="T9347"/>
      <c r="U9347"/>
    </row>
    <row r="9348" spans="2:21" x14ac:dyDescent="0.35">
      <c r="B9348" s="8"/>
      <c r="C9348"/>
      <c r="D9348"/>
      <c r="E9348"/>
      <c r="F9348"/>
      <c r="G9348" s="6"/>
      <c r="H9348"/>
      <c r="I9348"/>
      <c r="J9348"/>
      <c r="K9348"/>
      <c r="L9348"/>
      <c r="M9348"/>
      <c r="N9348"/>
      <c r="O9348"/>
      <c r="P9348"/>
      <c r="Q9348"/>
      <c r="R9348"/>
      <c r="S9348"/>
      <c r="T9348"/>
      <c r="U9348"/>
    </row>
    <row r="9349" spans="2:21" x14ac:dyDescent="0.35">
      <c r="B9349" s="8"/>
      <c r="C9349"/>
      <c r="D9349"/>
      <c r="E9349"/>
      <c r="F9349"/>
      <c r="G9349" s="6"/>
      <c r="H9349"/>
      <c r="I9349"/>
      <c r="J9349"/>
      <c r="K9349"/>
      <c r="L9349"/>
      <c r="M9349"/>
      <c r="N9349"/>
      <c r="O9349"/>
      <c r="P9349"/>
      <c r="Q9349"/>
      <c r="R9349"/>
      <c r="S9349"/>
      <c r="T9349"/>
      <c r="U9349"/>
    </row>
    <row r="9350" spans="2:21" x14ac:dyDescent="0.35">
      <c r="B9350" s="8"/>
      <c r="C9350"/>
      <c r="D9350"/>
      <c r="E9350"/>
      <c r="F9350"/>
      <c r="G9350" s="6"/>
      <c r="H9350"/>
      <c r="I9350"/>
      <c r="J9350"/>
      <c r="K9350"/>
      <c r="L9350"/>
      <c r="M9350"/>
      <c r="N9350"/>
      <c r="O9350"/>
      <c r="P9350"/>
      <c r="Q9350"/>
      <c r="R9350"/>
      <c r="S9350"/>
      <c r="T9350"/>
      <c r="U9350"/>
    </row>
    <row r="9351" spans="2:21" x14ac:dyDescent="0.35">
      <c r="B9351" s="8"/>
      <c r="C9351"/>
      <c r="D9351"/>
      <c r="E9351"/>
      <c r="F9351"/>
      <c r="G9351" s="6"/>
      <c r="H9351"/>
      <c r="I9351"/>
      <c r="J9351"/>
      <c r="K9351"/>
      <c r="L9351"/>
      <c r="M9351"/>
      <c r="N9351"/>
      <c r="O9351"/>
      <c r="P9351"/>
      <c r="Q9351"/>
      <c r="R9351"/>
      <c r="S9351"/>
      <c r="T9351"/>
      <c r="U9351"/>
    </row>
    <row r="9352" spans="2:21" x14ac:dyDescent="0.35">
      <c r="B9352" s="8"/>
      <c r="C9352"/>
      <c r="D9352"/>
      <c r="E9352"/>
      <c r="F9352"/>
      <c r="G9352" s="6"/>
      <c r="H9352"/>
      <c r="I9352"/>
      <c r="J9352"/>
      <c r="K9352"/>
      <c r="L9352"/>
      <c r="M9352"/>
      <c r="N9352"/>
      <c r="O9352"/>
      <c r="P9352"/>
      <c r="Q9352"/>
      <c r="R9352"/>
      <c r="S9352"/>
      <c r="T9352"/>
      <c r="U9352"/>
    </row>
    <row r="9353" spans="2:21" x14ac:dyDescent="0.35">
      <c r="B9353" s="8"/>
      <c r="C9353"/>
      <c r="D9353"/>
      <c r="E9353"/>
      <c r="F9353"/>
      <c r="G9353" s="6"/>
      <c r="H9353"/>
      <c r="I9353"/>
      <c r="J9353"/>
      <c r="K9353"/>
      <c r="L9353"/>
      <c r="M9353"/>
      <c r="N9353"/>
      <c r="O9353"/>
      <c r="P9353"/>
      <c r="Q9353"/>
      <c r="R9353"/>
      <c r="S9353"/>
      <c r="T9353"/>
      <c r="U9353"/>
    </row>
    <row r="9354" spans="2:21" x14ac:dyDescent="0.35">
      <c r="B9354" s="8"/>
      <c r="C9354"/>
      <c r="D9354"/>
      <c r="E9354"/>
      <c r="F9354"/>
      <c r="G9354" s="6"/>
      <c r="H9354"/>
      <c r="I9354"/>
      <c r="J9354"/>
      <c r="K9354"/>
      <c r="L9354"/>
      <c r="M9354"/>
      <c r="N9354"/>
      <c r="O9354"/>
      <c r="P9354"/>
      <c r="Q9354"/>
      <c r="R9354"/>
      <c r="S9354"/>
      <c r="T9354"/>
      <c r="U9354"/>
    </row>
    <row r="9355" spans="2:21" x14ac:dyDescent="0.35">
      <c r="B9355" s="8"/>
      <c r="C9355"/>
      <c r="D9355"/>
      <c r="E9355"/>
      <c r="F9355"/>
      <c r="G9355" s="6"/>
      <c r="H9355"/>
      <c r="I9355"/>
      <c r="J9355"/>
      <c r="K9355"/>
      <c r="L9355"/>
      <c r="M9355"/>
      <c r="N9355"/>
      <c r="O9355"/>
      <c r="P9355"/>
      <c r="Q9355"/>
      <c r="R9355"/>
      <c r="S9355"/>
      <c r="T9355"/>
      <c r="U9355"/>
    </row>
    <row r="9356" spans="2:21" x14ac:dyDescent="0.35">
      <c r="B9356" s="8"/>
      <c r="C9356"/>
      <c r="D9356"/>
      <c r="E9356"/>
      <c r="F9356"/>
      <c r="G9356" s="6"/>
      <c r="H9356"/>
      <c r="I9356"/>
      <c r="J9356"/>
      <c r="K9356"/>
      <c r="L9356"/>
      <c r="M9356"/>
      <c r="N9356"/>
      <c r="O9356"/>
      <c r="P9356"/>
      <c r="Q9356"/>
      <c r="R9356"/>
      <c r="S9356"/>
      <c r="T9356"/>
      <c r="U9356"/>
    </row>
    <row r="9357" spans="2:21" x14ac:dyDescent="0.35">
      <c r="B9357" s="8"/>
      <c r="C9357"/>
      <c r="D9357"/>
      <c r="E9357"/>
      <c r="F9357"/>
      <c r="G9357" s="6"/>
      <c r="H9357"/>
      <c r="I9357"/>
      <c r="J9357"/>
      <c r="K9357"/>
      <c r="L9357"/>
      <c r="M9357"/>
      <c r="N9357"/>
      <c r="O9357"/>
      <c r="P9357"/>
      <c r="Q9357"/>
      <c r="R9357"/>
      <c r="S9357"/>
      <c r="T9357"/>
      <c r="U9357"/>
    </row>
    <row r="9358" spans="2:21" x14ac:dyDescent="0.35">
      <c r="B9358" s="8"/>
      <c r="C9358"/>
      <c r="D9358"/>
      <c r="E9358"/>
      <c r="F9358"/>
      <c r="G9358" s="6"/>
      <c r="H9358"/>
      <c r="I9358"/>
      <c r="J9358"/>
      <c r="K9358"/>
      <c r="L9358"/>
      <c r="M9358"/>
      <c r="N9358"/>
      <c r="O9358"/>
      <c r="P9358"/>
      <c r="Q9358"/>
      <c r="R9358"/>
      <c r="S9358"/>
      <c r="T9358"/>
      <c r="U9358"/>
    </row>
    <row r="9359" spans="2:21" x14ac:dyDescent="0.35">
      <c r="B9359" s="8"/>
      <c r="C9359"/>
      <c r="D9359"/>
      <c r="E9359"/>
      <c r="F9359"/>
      <c r="G9359" s="6"/>
      <c r="H9359"/>
      <c r="I9359"/>
      <c r="J9359"/>
      <c r="K9359"/>
      <c r="L9359"/>
      <c r="M9359"/>
      <c r="N9359"/>
      <c r="O9359"/>
      <c r="P9359"/>
      <c r="Q9359"/>
      <c r="R9359"/>
      <c r="S9359"/>
      <c r="T9359"/>
      <c r="U9359"/>
    </row>
    <row r="9360" spans="2:21" x14ac:dyDescent="0.35">
      <c r="B9360" s="8"/>
      <c r="C9360"/>
      <c r="D9360"/>
      <c r="E9360"/>
      <c r="F9360"/>
      <c r="G9360" s="6"/>
      <c r="H9360"/>
      <c r="I9360"/>
      <c r="J9360"/>
      <c r="K9360"/>
      <c r="L9360"/>
      <c r="M9360"/>
      <c r="N9360"/>
      <c r="O9360"/>
      <c r="P9360"/>
      <c r="Q9360"/>
      <c r="R9360"/>
      <c r="S9360"/>
      <c r="T9360"/>
      <c r="U9360"/>
    </row>
    <row r="9361" spans="2:21" x14ac:dyDescent="0.35">
      <c r="B9361" s="8"/>
      <c r="C9361"/>
      <c r="D9361"/>
      <c r="E9361"/>
      <c r="F9361"/>
      <c r="G9361" s="6"/>
      <c r="H9361"/>
      <c r="I9361"/>
      <c r="J9361"/>
      <c r="K9361"/>
      <c r="L9361"/>
      <c r="M9361"/>
      <c r="N9361"/>
      <c r="O9361"/>
      <c r="P9361"/>
      <c r="Q9361"/>
      <c r="R9361"/>
      <c r="S9361"/>
      <c r="T9361"/>
      <c r="U9361"/>
    </row>
    <row r="9362" spans="2:21" x14ac:dyDescent="0.35">
      <c r="B9362" s="8"/>
      <c r="C9362"/>
      <c r="D9362"/>
      <c r="E9362"/>
      <c r="F9362"/>
      <c r="G9362" s="6"/>
      <c r="H9362"/>
      <c r="I9362"/>
      <c r="J9362"/>
      <c r="K9362"/>
      <c r="L9362"/>
      <c r="M9362"/>
      <c r="N9362"/>
      <c r="O9362"/>
      <c r="P9362"/>
      <c r="Q9362"/>
      <c r="R9362"/>
      <c r="S9362"/>
      <c r="T9362"/>
      <c r="U9362"/>
    </row>
    <row r="9363" spans="2:21" x14ac:dyDescent="0.35">
      <c r="B9363" s="8"/>
      <c r="C9363"/>
      <c r="D9363"/>
      <c r="E9363"/>
      <c r="F9363"/>
      <c r="G9363" s="6"/>
      <c r="H9363"/>
      <c r="I9363"/>
      <c r="J9363"/>
      <c r="K9363"/>
      <c r="L9363"/>
      <c r="M9363"/>
      <c r="N9363"/>
      <c r="O9363"/>
      <c r="P9363"/>
      <c r="Q9363"/>
      <c r="R9363"/>
      <c r="S9363"/>
      <c r="T9363"/>
      <c r="U9363"/>
    </row>
    <row r="9364" spans="2:21" x14ac:dyDescent="0.35">
      <c r="B9364" s="8"/>
      <c r="C9364"/>
      <c r="D9364"/>
      <c r="E9364"/>
      <c r="F9364"/>
      <c r="G9364" s="6"/>
      <c r="H9364"/>
      <c r="I9364"/>
      <c r="J9364"/>
      <c r="K9364"/>
      <c r="L9364"/>
      <c r="M9364"/>
      <c r="N9364"/>
      <c r="O9364"/>
      <c r="P9364"/>
      <c r="Q9364"/>
      <c r="R9364"/>
      <c r="S9364"/>
      <c r="T9364"/>
      <c r="U9364"/>
    </row>
    <row r="9365" spans="2:21" x14ac:dyDescent="0.35">
      <c r="B9365" s="8"/>
      <c r="C9365"/>
      <c r="D9365"/>
      <c r="E9365"/>
      <c r="F9365"/>
      <c r="G9365" s="6"/>
      <c r="H9365"/>
      <c r="I9365"/>
      <c r="J9365"/>
      <c r="K9365"/>
      <c r="L9365"/>
      <c r="M9365"/>
      <c r="N9365"/>
      <c r="O9365"/>
      <c r="P9365"/>
      <c r="Q9365"/>
      <c r="R9365"/>
      <c r="S9365"/>
      <c r="T9365"/>
      <c r="U9365"/>
    </row>
    <row r="9366" spans="2:21" x14ac:dyDescent="0.35">
      <c r="B9366" s="8"/>
      <c r="C9366"/>
      <c r="D9366"/>
      <c r="E9366"/>
      <c r="F9366"/>
      <c r="G9366" s="6"/>
      <c r="H9366"/>
      <c r="I9366"/>
      <c r="J9366"/>
      <c r="K9366"/>
      <c r="L9366"/>
      <c r="M9366"/>
      <c r="N9366"/>
      <c r="O9366"/>
      <c r="P9366"/>
      <c r="Q9366"/>
      <c r="R9366"/>
      <c r="S9366"/>
      <c r="T9366"/>
      <c r="U9366"/>
    </row>
    <row r="9367" spans="2:21" x14ac:dyDescent="0.35">
      <c r="B9367" s="8"/>
      <c r="C9367"/>
      <c r="D9367"/>
      <c r="E9367"/>
      <c r="F9367"/>
      <c r="G9367" s="6"/>
      <c r="H9367"/>
      <c r="I9367"/>
      <c r="J9367"/>
      <c r="K9367"/>
      <c r="L9367"/>
      <c r="M9367"/>
      <c r="N9367"/>
      <c r="O9367"/>
      <c r="P9367"/>
      <c r="Q9367"/>
      <c r="R9367"/>
      <c r="S9367"/>
      <c r="T9367"/>
      <c r="U9367"/>
    </row>
    <row r="9368" spans="2:21" x14ac:dyDescent="0.35">
      <c r="B9368" s="8"/>
      <c r="C9368"/>
      <c r="D9368"/>
      <c r="E9368"/>
      <c r="F9368"/>
      <c r="G9368" s="6"/>
      <c r="H9368"/>
      <c r="I9368"/>
      <c r="J9368"/>
      <c r="K9368"/>
      <c r="L9368"/>
      <c r="M9368"/>
      <c r="N9368"/>
      <c r="O9368"/>
      <c r="P9368"/>
      <c r="Q9368"/>
      <c r="R9368"/>
      <c r="S9368"/>
      <c r="T9368"/>
      <c r="U9368"/>
    </row>
    <row r="9369" spans="2:21" x14ac:dyDescent="0.35">
      <c r="B9369" s="8"/>
      <c r="C9369"/>
      <c r="D9369"/>
      <c r="E9369"/>
      <c r="F9369"/>
      <c r="G9369" s="6"/>
      <c r="H9369"/>
      <c r="I9369"/>
      <c r="J9369"/>
      <c r="K9369"/>
      <c r="L9369"/>
      <c r="M9369"/>
      <c r="N9369"/>
      <c r="O9369"/>
      <c r="P9369"/>
      <c r="Q9369"/>
      <c r="R9369"/>
      <c r="S9369"/>
      <c r="T9369"/>
      <c r="U9369"/>
    </row>
    <row r="9370" spans="2:21" x14ac:dyDescent="0.35">
      <c r="B9370" s="8"/>
      <c r="C9370"/>
      <c r="D9370"/>
      <c r="E9370"/>
      <c r="F9370"/>
      <c r="G9370" s="6"/>
      <c r="H9370"/>
      <c r="I9370"/>
      <c r="J9370"/>
      <c r="K9370"/>
      <c r="L9370"/>
      <c r="M9370"/>
      <c r="N9370"/>
      <c r="O9370"/>
      <c r="P9370"/>
      <c r="Q9370"/>
      <c r="R9370"/>
      <c r="S9370"/>
      <c r="T9370"/>
      <c r="U9370"/>
    </row>
    <row r="9371" spans="2:21" x14ac:dyDescent="0.35">
      <c r="B9371" s="8"/>
      <c r="C9371"/>
      <c r="D9371"/>
      <c r="E9371"/>
      <c r="F9371"/>
      <c r="G9371" s="6"/>
      <c r="H9371"/>
      <c r="I9371"/>
      <c r="J9371"/>
      <c r="K9371"/>
      <c r="L9371"/>
      <c r="M9371"/>
      <c r="N9371"/>
      <c r="O9371"/>
      <c r="P9371"/>
      <c r="Q9371"/>
      <c r="R9371"/>
      <c r="S9371"/>
      <c r="T9371"/>
      <c r="U9371"/>
    </row>
    <row r="9372" spans="2:21" x14ac:dyDescent="0.35">
      <c r="B9372" s="8"/>
      <c r="C9372"/>
      <c r="D9372"/>
      <c r="E9372"/>
      <c r="F9372"/>
      <c r="G9372" s="6"/>
      <c r="H9372"/>
      <c r="I9372"/>
      <c r="J9372"/>
      <c r="K9372"/>
      <c r="L9372"/>
      <c r="M9372"/>
      <c r="N9372"/>
      <c r="O9372"/>
      <c r="P9372"/>
      <c r="Q9372"/>
      <c r="R9372"/>
      <c r="S9372"/>
      <c r="T9372"/>
      <c r="U9372"/>
    </row>
    <row r="9373" spans="2:21" x14ac:dyDescent="0.35">
      <c r="B9373" s="8"/>
      <c r="C9373"/>
      <c r="D9373"/>
      <c r="E9373"/>
      <c r="F9373"/>
      <c r="G9373" s="6"/>
      <c r="H9373"/>
      <c r="I9373"/>
      <c r="J9373"/>
      <c r="K9373"/>
      <c r="L9373"/>
      <c r="M9373"/>
      <c r="N9373"/>
      <c r="O9373"/>
      <c r="P9373"/>
      <c r="Q9373"/>
      <c r="R9373"/>
      <c r="S9373"/>
      <c r="T9373"/>
      <c r="U9373"/>
    </row>
    <row r="9374" spans="2:21" x14ac:dyDescent="0.35">
      <c r="B9374" s="8"/>
      <c r="C9374"/>
      <c r="D9374"/>
      <c r="E9374"/>
      <c r="F9374"/>
      <c r="G9374" s="6"/>
      <c r="H9374"/>
      <c r="I9374"/>
      <c r="J9374"/>
      <c r="K9374"/>
      <c r="L9374"/>
      <c r="M9374"/>
      <c r="N9374"/>
      <c r="O9374"/>
      <c r="P9374"/>
      <c r="Q9374"/>
      <c r="R9374"/>
      <c r="S9374"/>
      <c r="T9374"/>
      <c r="U9374"/>
    </row>
    <row r="9375" spans="2:21" x14ac:dyDescent="0.35">
      <c r="B9375" s="8"/>
      <c r="C9375"/>
      <c r="D9375"/>
      <c r="E9375"/>
      <c r="F9375"/>
      <c r="G9375" s="6"/>
      <c r="H9375"/>
      <c r="I9375"/>
      <c r="J9375"/>
      <c r="K9375"/>
      <c r="L9375"/>
      <c r="M9375"/>
      <c r="N9375"/>
      <c r="O9375"/>
      <c r="P9375"/>
      <c r="Q9375"/>
      <c r="R9375"/>
      <c r="S9375"/>
      <c r="T9375"/>
      <c r="U9375"/>
    </row>
    <row r="9376" spans="2:21" x14ac:dyDescent="0.35">
      <c r="B9376" s="8"/>
      <c r="C9376"/>
      <c r="D9376"/>
      <c r="E9376"/>
      <c r="F9376"/>
      <c r="G9376" s="6"/>
      <c r="H9376"/>
      <c r="I9376"/>
      <c r="J9376"/>
      <c r="K9376"/>
      <c r="L9376"/>
      <c r="M9376"/>
      <c r="N9376"/>
      <c r="O9376"/>
      <c r="P9376"/>
      <c r="Q9376"/>
      <c r="R9376"/>
      <c r="S9376"/>
      <c r="T9376"/>
      <c r="U9376"/>
    </row>
    <row r="9377" spans="2:21" x14ac:dyDescent="0.35">
      <c r="B9377" s="8"/>
      <c r="C9377"/>
      <c r="D9377"/>
      <c r="E9377"/>
      <c r="F9377"/>
      <c r="G9377" s="6"/>
      <c r="H9377"/>
      <c r="I9377"/>
      <c r="J9377"/>
      <c r="K9377"/>
      <c r="L9377"/>
      <c r="M9377"/>
      <c r="N9377"/>
      <c r="O9377"/>
      <c r="P9377"/>
      <c r="Q9377"/>
      <c r="R9377"/>
      <c r="S9377"/>
      <c r="T9377"/>
      <c r="U9377"/>
    </row>
    <row r="9378" spans="2:21" x14ac:dyDescent="0.35">
      <c r="B9378" s="8"/>
      <c r="C9378"/>
      <c r="D9378"/>
      <c r="E9378"/>
      <c r="F9378"/>
      <c r="G9378" s="6"/>
      <c r="H9378"/>
      <c r="I9378"/>
      <c r="J9378"/>
      <c r="K9378"/>
      <c r="L9378"/>
      <c r="M9378"/>
      <c r="N9378"/>
      <c r="O9378"/>
      <c r="P9378"/>
      <c r="Q9378"/>
      <c r="R9378"/>
      <c r="S9378"/>
      <c r="T9378"/>
      <c r="U9378"/>
    </row>
    <row r="9379" spans="2:21" x14ac:dyDescent="0.35">
      <c r="B9379" s="8"/>
      <c r="C9379"/>
      <c r="D9379"/>
      <c r="E9379"/>
      <c r="F9379"/>
      <c r="G9379" s="6"/>
      <c r="H9379"/>
      <c r="I9379"/>
      <c r="J9379"/>
      <c r="K9379"/>
      <c r="L9379"/>
      <c r="M9379"/>
      <c r="N9379"/>
      <c r="O9379"/>
      <c r="P9379"/>
      <c r="Q9379"/>
      <c r="R9379"/>
      <c r="S9379"/>
      <c r="T9379"/>
      <c r="U9379"/>
    </row>
    <row r="9380" spans="2:21" x14ac:dyDescent="0.35">
      <c r="B9380" s="8"/>
      <c r="C9380"/>
      <c r="D9380"/>
      <c r="E9380"/>
      <c r="F9380"/>
      <c r="G9380" s="6"/>
      <c r="H9380"/>
      <c r="I9380"/>
      <c r="J9380"/>
      <c r="K9380"/>
      <c r="L9380"/>
      <c r="M9380"/>
      <c r="N9380"/>
      <c r="O9380"/>
      <c r="P9380"/>
      <c r="Q9380"/>
      <c r="R9380"/>
      <c r="S9380"/>
      <c r="T9380"/>
      <c r="U9380"/>
    </row>
    <row r="9381" spans="2:21" x14ac:dyDescent="0.35">
      <c r="B9381" s="8"/>
      <c r="C9381"/>
      <c r="D9381"/>
      <c r="E9381"/>
      <c r="F9381"/>
      <c r="G9381" s="6"/>
      <c r="H9381"/>
      <c r="I9381"/>
      <c r="J9381"/>
      <c r="K9381"/>
      <c r="L9381"/>
      <c r="M9381"/>
      <c r="N9381"/>
      <c r="O9381"/>
      <c r="P9381"/>
      <c r="Q9381"/>
      <c r="R9381"/>
      <c r="S9381"/>
      <c r="T9381"/>
      <c r="U9381"/>
    </row>
    <row r="9382" spans="2:21" x14ac:dyDescent="0.35">
      <c r="B9382" s="8"/>
      <c r="C9382"/>
      <c r="D9382"/>
      <c r="E9382"/>
      <c r="F9382"/>
      <c r="G9382" s="6"/>
      <c r="H9382"/>
      <c r="I9382"/>
      <c r="J9382"/>
      <c r="K9382"/>
      <c r="L9382"/>
      <c r="M9382"/>
      <c r="N9382"/>
      <c r="O9382"/>
      <c r="P9382"/>
      <c r="Q9382"/>
      <c r="R9382"/>
      <c r="S9382"/>
      <c r="T9382"/>
      <c r="U9382"/>
    </row>
    <row r="9383" spans="2:21" x14ac:dyDescent="0.35">
      <c r="B9383" s="8"/>
      <c r="C9383"/>
      <c r="D9383"/>
      <c r="E9383"/>
      <c r="F9383"/>
      <c r="G9383" s="6"/>
      <c r="H9383"/>
      <c r="I9383"/>
      <c r="J9383"/>
      <c r="K9383"/>
      <c r="L9383"/>
      <c r="M9383"/>
      <c r="N9383"/>
      <c r="O9383"/>
      <c r="P9383"/>
      <c r="Q9383"/>
      <c r="R9383"/>
      <c r="S9383"/>
      <c r="T9383"/>
      <c r="U9383"/>
    </row>
    <row r="9384" spans="2:21" x14ac:dyDescent="0.35">
      <c r="B9384" s="8"/>
      <c r="C9384"/>
      <c r="D9384"/>
      <c r="E9384"/>
      <c r="F9384"/>
      <c r="G9384" s="6"/>
      <c r="H9384"/>
      <c r="I9384"/>
      <c r="J9384"/>
      <c r="K9384"/>
      <c r="L9384"/>
      <c r="M9384"/>
      <c r="N9384"/>
      <c r="O9384"/>
      <c r="P9384"/>
      <c r="Q9384"/>
      <c r="R9384"/>
      <c r="S9384"/>
      <c r="T9384"/>
      <c r="U9384"/>
    </row>
    <row r="9385" spans="2:21" x14ac:dyDescent="0.35">
      <c r="B9385" s="8"/>
      <c r="C9385"/>
      <c r="D9385"/>
      <c r="E9385"/>
      <c r="F9385"/>
      <c r="G9385" s="6"/>
      <c r="H9385"/>
      <c r="I9385"/>
      <c r="J9385"/>
      <c r="K9385"/>
      <c r="L9385"/>
      <c r="M9385"/>
      <c r="N9385"/>
      <c r="O9385"/>
      <c r="P9385"/>
      <c r="Q9385"/>
      <c r="R9385"/>
      <c r="S9385"/>
      <c r="T9385"/>
      <c r="U9385"/>
    </row>
    <row r="9386" spans="2:21" x14ac:dyDescent="0.35">
      <c r="B9386" s="8"/>
      <c r="C9386"/>
      <c r="D9386"/>
      <c r="E9386"/>
      <c r="F9386"/>
      <c r="G9386" s="6"/>
      <c r="H9386"/>
      <c r="I9386"/>
      <c r="J9386"/>
      <c r="K9386"/>
      <c r="L9386"/>
      <c r="M9386"/>
      <c r="N9386"/>
      <c r="O9386"/>
      <c r="P9386"/>
      <c r="Q9386"/>
      <c r="R9386"/>
      <c r="S9386"/>
      <c r="T9386"/>
      <c r="U9386"/>
    </row>
    <row r="9387" spans="2:21" x14ac:dyDescent="0.35">
      <c r="B9387" s="8"/>
      <c r="C9387"/>
      <c r="D9387"/>
      <c r="E9387"/>
      <c r="F9387"/>
      <c r="G9387" s="6"/>
      <c r="H9387"/>
      <c r="I9387"/>
      <c r="J9387"/>
      <c r="K9387"/>
      <c r="L9387"/>
      <c r="M9387"/>
      <c r="N9387"/>
      <c r="O9387"/>
      <c r="P9387"/>
      <c r="Q9387"/>
      <c r="R9387"/>
      <c r="S9387"/>
      <c r="T9387"/>
      <c r="U9387"/>
    </row>
    <row r="9388" spans="2:21" x14ac:dyDescent="0.35">
      <c r="B9388" s="8"/>
      <c r="C9388"/>
      <c r="D9388"/>
      <c r="E9388"/>
      <c r="F9388"/>
      <c r="G9388" s="6"/>
      <c r="H9388"/>
      <c r="I9388"/>
      <c r="J9388"/>
      <c r="K9388"/>
      <c r="L9388"/>
      <c r="M9388"/>
      <c r="N9388"/>
      <c r="O9388"/>
      <c r="P9388"/>
      <c r="Q9388"/>
      <c r="R9388"/>
      <c r="S9388"/>
      <c r="T9388"/>
      <c r="U9388"/>
    </row>
    <row r="9389" spans="2:21" x14ac:dyDescent="0.35">
      <c r="B9389" s="8"/>
      <c r="C9389"/>
      <c r="D9389"/>
      <c r="E9389"/>
      <c r="F9389"/>
      <c r="G9389" s="6"/>
      <c r="H9389"/>
      <c r="I9389"/>
      <c r="J9389"/>
      <c r="K9389"/>
      <c r="L9389"/>
      <c r="M9389"/>
      <c r="N9389"/>
      <c r="O9389"/>
      <c r="P9389"/>
      <c r="Q9389"/>
      <c r="R9389"/>
      <c r="S9389"/>
      <c r="T9389"/>
      <c r="U9389"/>
    </row>
    <row r="9390" spans="2:21" x14ac:dyDescent="0.35">
      <c r="B9390" s="8"/>
      <c r="C9390"/>
      <c r="D9390"/>
      <c r="E9390"/>
      <c r="F9390"/>
      <c r="G9390" s="6"/>
      <c r="H9390"/>
      <c r="I9390"/>
      <c r="J9390"/>
      <c r="K9390"/>
      <c r="L9390"/>
      <c r="M9390"/>
      <c r="N9390"/>
      <c r="O9390"/>
      <c r="P9390"/>
      <c r="Q9390"/>
      <c r="R9390"/>
      <c r="S9390"/>
      <c r="T9390"/>
      <c r="U9390"/>
    </row>
    <row r="9391" spans="2:21" x14ac:dyDescent="0.35">
      <c r="B9391" s="8"/>
      <c r="C9391"/>
      <c r="D9391"/>
      <c r="E9391"/>
      <c r="F9391"/>
      <c r="G9391" s="6"/>
      <c r="H9391"/>
      <c r="I9391"/>
      <c r="J9391"/>
      <c r="K9391"/>
      <c r="L9391"/>
      <c r="M9391"/>
      <c r="N9391"/>
      <c r="O9391"/>
      <c r="P9391"/>
      <c r="Q9391"/>
      <c r="R9391"/>
      <c r="S9391"/>
      <c r="T9391"/>
      <c r="U9391"/>
    </row>
    <row r="9392" spans="2:21" x14ac:dyDescent="0.35">
      <c r="B9392" s="8"/>
      <c r="C9392"/>
      <c r="D9392"/>
      <c r="E9392"/>
      <c r="F9392"/>
      <c r="G9392" s="6"/>
      <c r="H9392"/>
      <c r="I9392"/>
      <c r="J9392"/>
      <c r="K9392"/>
      <c r="L9392"/>
      <c r="M9392"/>
      <c r="N9392"/>
      <c r="O9392"/>
      <c r="P9392"/>
      <c r="Q9392"/>
      <c r="R9392"/>
      <c r="S9392"/>
      <c r="T9392"/>
      <c r="U9392"/>
    </row>
    <row r="9393" spans="2:21" x14ac:dyDescent="0.35">
      <c r="B9393" s="8"/>
      <c r="C9393"/>
      <c r="D9393"/>
      <c r="E9393"/>
      <c r="F9393"/>
      <c r="G9393" s="6"/>
      <c r="H9393"/>
      <c r="I9393"/>
      <c r="J9393"/>
      <c r="K9393"/>
      <c r="L9393"/>
      <c r="M9393"/>
      <c r="N9393"/>
      <c r="O9393"/>
      <c r="P9393"/>
      <c r="Q9393"/>
      <c r="R9393"/>
      <c r="S9393"/>
      <c r="T9393"/>
      <c r="U9393"/>
    </row>
    <row r="9394" spans="2:21" x14ac:dyDescent="0.35">
      <c r="B9394" s="8"/>
      <c r="C9394"/>
      <c r="D9394"/>
      <c r="E9394"/>
      <c r="F9394"/>
      <c r="G9394" s="6"/>
      <c r="H9394"/>
      <c r="I9394"/>
      <c r="J9394"/>
      <c r="K9394"/>
      <c r="L9394"/>
      <c r="M9394"/>
      <c r="N9394"/>
      <c r="O9394"/>
      <c r="P9394"/>
      <c r="Q9394"/>
      <c r="R9394"/>
      <c r="S9394"/>
      <c r="T9394"/>
      <c r="U9394"/>
    </row>
    <row r="9395" spans="2:21" x14ac:dyDescent="0.35">
      <c r="B9395" s="8"/>
      <c r="C9395"/>
      <c r="D9395"/>
      <c r="E9395"/>
      <c r="F9395"/>
      <c r="G9395" s="6"/>
      <c r="H9395"/>
      <c r="I9395"/>
      <c r="J9395"/>
      <c r="K9395"/>
      <c r="L9395"/>
      <c r="M9395"/>
      <c r="N9395"/>
      <c r="O9395"/>
      <c r="P9395"/>
      <c r="Q9395"/>
      <c r="R9395"/>
      <c r="S9395"/>
      <c r="T9395"/>
      <c r="U9395"/>
    </row>
    <row r="9396" spans="2:21" x14ac:dyDescent="0.35">
      <c r="B9396" s="8"/>
      <c r="C9396"/>
      <c r="D9396"/>
      <c r="E9396"/>
      <c r="F9396"/>
      <c r="G9396" s="6"/>
      <c r="H9396"/>
      <c r="I9396"/>
      <c r="J9396"/>
      <c r="K9396"/>
      <c r="L9396"/>
      <c r="M9396"/>
      <c r="N9396"/>
      <c r="O9396"/>
      <c r="P9396"/>
      <c r="Q9396"/>
      <c r="R9396"/>
      <c r="S9396"/>
      <c r="T9396"/>
      <c r="U9396"/>
    </row>
    <row r="9397" spans="2:21" x14ac:dyDescent="0.35">
      <c r="B9397" s="8"/>
      <c r="C9397"/>
      <c r="D9397"/>
      <c r="E9397"/>
      <c r="F9397"/>
      <c r="G9397" s="6"/>
      <c r="H9397"/>
      <c r="I9397"/>
      <c r="J9397"/>
      <c r="K9397"/>
      <c r="L9397"/>
      <c r="M9397"/>
      <c r="N9397"/>
      <c r="O9397"/>
      <c r="P9397"/>
      <c r="Q9397"/>
      <c r="R9397"/>
      <c r="S9397"/>
      <c r="T9397"/>
      <c r="U9397"/>
    </row>
    <row r="9398" spans="2:21" x14ac:dyDescent="0.35">
      <c r="B9398" s="8"/>
      <c r="C9398"/>
      <c r="D9398"/>
      <c r="E9398"/>
      <c r="F9398"/>
      <c r="G9398" s="6"/>
      <c r="H9398"/>
      <c r="I9398"/>
      <c r="J9398"/>
      <c r="K9398"/>
      <c r="L9398"/>
      <c r="M9398"/>
      <c r="N9398"/>
      <c r="O9398"/>
      <c r="P9398"/>
      <c r="Q9398"/>
      <c r="R9398"/>
      <c r="S9398"/>
      <c r="T9398"/>
      <c r="U9398"/>
    </row>
    <row r="9399" spans="2:21" x14ac:dyDescent="0.35">
      <c r="B9399" s="8"/>
      <c r="C9399"/>
      <c r="D9399"/>
      <c r="E9399"/>
      <c r="F9399"/>
      <c r="G9399" s="6"/>
      <c r="H9399"/>
      <c r="I9399"/>
      <c r="J9399"/>
      <c r="K9399"/>
      <c r="L9399"/>
      <c r="M9399"/>
      <c r="N9399"/>
      <c r="O9399"/>
      <c r="P9399"/>
      <c r="Q9399"/>
      <c r="R9399"/>
      <c r="S9399"/>
      <c r="T9399"/>
      <c r="U9399"/>
    </row>
    <row r="9400" spans="2:21" x14ac:dyDescent="0.35">
      <c r="B9400" s="8"/>
      <c r="C9400"/>
      <c r="D9400"/>
      <c r="E9400"/>
      <c r="F9400"/>
      <c r="G9400" s="6"/>
      <c r="H9400"/>
      <c r="I9400"/>
      <c r="J9400"/>
      <c r="K9400"/>
      <c r="L9400"/>
      <c r="M9400"/>
      <c r="N9400"/>
      <c r="O9400"/>
      <c r="P9400"/>
      <c r="Q9400"/>
      <c r="R9400"/>
      <c r="S9400"/>
      <c r="T9400"/>
      <c r="U9400"/>
    </row>
    <row r="9401" spans="2:21" x14ac:dyDescent="0.35">
      <c r="B9401" s="8"/>
      <c r="C9401"/>
      <c r="D9401"/>
      <c r="E9401"/>
      <c r="F9401"/>
      <c r="G9401" s="6"/>
      <c r="H9401"/>
      <c r="I9401"/>
      <c r="J9401"/>
      <c r="K9401"/>
      <c r="L9401"/>
      <c r="M9401"/>
      <c r="N9401"/>
      <c r="O9401"/>
      <c r="P9401"/>
      <c r="Q9401"/>
      <c r="R9401"/>
      <c r="S9401"/>
      <c r="T9401"/>
      <c r="U9401"/>
    </row>
    <row r="9402" spans="2:21" x14ac:dyDescent="0.35">
      <c r="B9402" s="8"/>
      <c r="C9402"/>
      <c r="D9402"/>
      <c r="E9402"/>
      <c r="F9402"/>
      <c r="G9402" s="6"/>
      <c r="H9402"/>
      <c r="I9402"/>
      <c r="J9402"/>
      <c r="K9402"/>
      <c r="L9402"/>
      <c r="M9402"/>
      <c r="N9402"/>
      <c r="O9402"/>
      <c r="P9402"/>
      <c r="Q9402"/>
      <c r="R9402"/>
      <c r="S9402"/>
      <c r="T9402"/>
      <c r="U9402"/>
    </row>
    <row r="9403" spans="2:21" x14ac:dyDescent="0.35">
      <c r="B9403" s="8"/>
      <c r="C9403"/>
      <c r="D9403"/>
      <c r="E9403"/>
      <c r="F9403"/>
      <c r="G9403" s="6"/>
      <c r="H9403"/>
      <c r="I9403"/>
      <c r="J9403"/>
      <c r="K9403"/>
      <c r="L9403"/>
      <c r="M9403"/>
      <c r="N9403"/>
      <c r="O9403"/>
      <c r="P9403"/>
      <c r="Q9403"/>
      <c r="R9403"/>
      <c r="S9403"/>
      <c r="T9403"/>
      <c r="U9403"/>
    </row>
    <row r="9404" spans="2:21" x14ac:dyDescent="0.35">
      <c r="B9404" s="8"/>
      <c r="C9404"/>
      <c r="D9404"/>
      <c r="E9404"/>
      <c r="F9404"/>
      <c r="G9404" s="6"/>
      <c r="H9404"/>
      <c r="I9404"/>
      <c r="J9404"/>
      <c r="K9404"/>
      <c r="L9404"/>
      <c r="M9404"/>
      <c r="N9404"/>
      <c r="O9404"/>
      <c r="P9404"/>
      <c r="Q9404"/>
      <c r="R9404"/>
      <c r="S9404"/>
      <c r="T9404"/>
      <c r="U9404"/>
    </row>
    <row r="9405" spans="2:21" x14ac:dyDescent="0.35">
      <c r="B9405" s="8"/>
      <c r="C9405"/>
      <c r="D9405"/>
      <c r="E9405"/>
      <c r="F9405"/>
      <c r="G9405" s="6"/>
      <c r="H9405"/>
      <c r="I9405"/>
      <c r="J9405"/>
      <c r="K9405"/>
      <c r="L9405"/>
      <c r="M9405"/>
      <c r="N9405"/>
      <c r="O9405"/>
      <c r="P9405"/>
      <c r="Q9405"/>
      <c r="R9405"/>
      <c r="S9405"/>
      <c r="T9405"/>
      <c r="U9405"/>
    </row>
    <row r="9406" spans="2:21" x14ac:dyDescent="0.35">
      <c r="B9406" s="8"/>
      <c r="C9406"/>
      <c r="D9406"/>
      <c r="E9406"/>
      <c r="F9406"/>
      <c r="G9406" s="6"/>
      <c r="H9406"/>
      <c r="I9406"/>
      <c r="J9406"/>
      <c r="K9406"/>
      <c r="L9406"/>
      <c r="M9406"/>
      <c r="N9406"/>
      <c r="O9406"/>
      <c r="P9406"/>
      <c r="Q9406"/>
      <c r="R9406"/>
      <c r="S9406"/>
      <c r="T9406"/>
      <c r="U9406"/>
    </row>
    <row r="9407" spans="2:21" x14ac:dyDescent="0.35">
      <c r="B9407" s="8"/>
      <c r="C9407"/>
      <c r="D9407"/>
      <c r="E9407"/>
      <c r="F9407"/>
      <c r="G9407" s="6"/>
      <c r="H9407"/>
      <c r="I9407"/>
      <c r="J9407"/>
      <c r="K9407"/>
      <c r="L9407"/>
      <c r="M9407"/>
      <c r="N9407"/>
      <c r="O9407"/>
      <c r="P9407"/>
      <c r="Q9407"/>
      <c r="R9407"/>
      <c r="S9407"/>
      <c r="T9407"/>
      <c r="U9407"/>
    </row>
    <row r="9408" spans="2:21" x14ac:dyDescent="0.35">
      <c r="B9408" s="8"/>
      <c r="C9408"/>
      <c r="D9408"/>
      <c r="E9408"/>
      <c r="F9408"/>
      <c r="G9408" s="6"/>
      <c r="H9408"/>
      <c r="I9408"/>
      <c r="J9408"/>
      <c r="K9408"/>
      <c r="L9408"/>
      <c r="M9408"/>
      <c r="N9408"/>
      <c r="O9408"/>
      <c r="P9408"/>
      <c r="Q9408"/>
      <c r="R9408"/>
      <c r="S9408"/>
      <c r="T9408"/>
      <c r="U9408"/>
    </row>
    <row r="9409" spans="2:21" x14ac:dyDescent="0.35">
      <c r="B9409" s="8"/>
      <c r="C9409"/>
      <c r="D9409"/>
      <c r="E9409"/>
      <c r="F9409"/>
      <c r="G9409" s="6"/>
      <c r="H9409"/>
      <c r="I9409"/>
      <c r="J9409"/>
      <c r="K9409"/>
      <c r="L9409"/>
      <c r="M9409"/>
      <c r="N9409"/>
      <c r="O9409"/>
      <c r="P9409"/>
      <c r="Q9409"/>
      <c r="R9409"/>
      <c r="S9409"/>
      <c r="T9409"/>
      <c r="U9409"/>
    </row>
    <row r="9410" spans="2:21" x14ac:dyDescent="0.35">
      <c r="B9410" s="8"/>
      <c r="C9410"/>
      <c r="D9410"/>
      <c r="E9410"/>
      <c r="F9410"/>
      <c r="G9410" s="6"/>
      <c r="H9410"/>
      <c r="I9410"/>
      <c r="J9410"/>
      <c r="K9410"/>
      <c r="L9410"/>
      <c r="M9410"/>
      <c r="N9410"/>
      <c r="O9410"/>
      <c r="P9410"/>
      <c r="Q9410"/>
      <c r="R9410"/>
      <c r="S9410"/>
      <c r="T9410"/>
      <c r="U9410"/>
    </row>
    <row r="9411" spans="2:21" x14ac:dyDescent="0.35">
      <c r="B9411" s="8"/>
      <c r="C9411"/>
      <c r="D9411"/>
      <c r="E9411"/>
      <c r="F9411"/>
      <c r="G9411" s="6"/>
      <c r="H9411"/>
      <c r="I9411"/>
      <c r="J9411"/>
      <c r="K9411"/>
      <c r="L9411"/>
      <c r="M9411"/>
      <c r="N9411"/>
      <c r="O9411"/>
      <c r="P9411"/>
      <c r="Q9411"/>
      <c r="R9411"/>
      <c r="S9411"/>
      <c r="T9411"/>
      <c r="U9411"/>
    </row>
    <row r="9412" spans="2:21" x14ac:dyDescent="0.35">
      <c r="B9412" s="8"/>
      <c r="C9412"/>
      <c r="D9412"/>
      <c r="E9412"/>
      <c r="F9412"/>
      <c r="G9412" s="6"/>
      <c r="H9412"/>
      <c r="I9412"/>
      <c r="J9412"/>
      <c r="K9412"/>
      <c r="L9412"/>
      <c r="M9412"/>
      <c r="N9412"/>
      <c r="O9412"/>
      <c r="P9412"/>
      <c r="Q9412"/>
      <c r="R9412"/>
      <c r="S9412"/>
      <c r="T9412"/>
      <c r="U9412"/>
    </row>
    <row r="9413" spans="2:21" x14ac:dyDescent="0.35">
      <c r="B9413" s="8"/>
      <c r="C9413"/>
      <c r="D9413"/>
      <c r="E9413"/>
      <c r="F9413"/>
      <c r="G9413" s="6"/>
      <c r="H9413"/>
      <c r="I9413"/>
      <c r="J9413"/>
      <c r="K9413"/>
      <c r="L9413"/>
      <c r="M9413"/>
      <c r="N9413"/>
      <c r="O9413"/>
      <c r="P9413"/>
      <c r="Q9413"/>
      <c r="R9413"/>
      <c r="S9413"/>
      <c r="T9413"/>
      <c r="U9413"/>
    </row>
    <row r="9414" spans="2:21" x14ac:dyDescent="0.35">
      <c r="B9414" s="8"/>
      <c r="C9414"/>
      <c r="D9414"/>
      <c r="E9414"/>
      <c r="F9414"/>
      <c r="G9414" s="6"/>
      <c r="H9414"/>
      <c r="I9414"/>
      <c r="J9414"/>
      <c r="K9414"/>
      <c r="L9414"/>
      <c r="M9414"/>
      <c r="N9414"/>
      <c r="O9414"/>
      <c r="P9414"/>
      <c r="Q9414"/>
      <c r="R9414"/>
      <c r="S9414"/>
      <c r="T9414"/>
      <c r="U9414"/>
    </row>
    <row r="9415" spans="2:21" x14ac:dyDescent="0.35">
      <c r="B9415" s="8"/>
      <c r="C9415"/>
      <c r="D9415"/>
      <c r="E9415"/>
      <c r="F9415"/>
      <c r="G9415" s="6"/>
      <c r="H9415"/>
      <c r="I9415"/>
      <c r="J9415"/>
      <c r="K9415"/>
      <c r="L9415"/>
      <c r="M9415"/>
      <c r="N9415"/>
      <c r="O9415"/>
      <c r="P9415"/>
      <c r="Q9415"/>
      <c r="R9415"/>
      <c r="S9415"/>
      <c r="T9415"/>
      <c r="U9415"/>
    </row>
    <row r="9416" spans="2:21" x14ac:dyDescent="0.35">
      <c r="B9416" s="8"/>
      <c r="C9416"/>
      <c r="D9416"/>
      <c r="E9416"/>
      <c r="F9416"/>
      <c r="G9416" s="6"/>
      <c r="H9416"/>
      <c r="I9416"/>
      <c r="J9416"/>
      <c r="K9416"/>
      <c r="L9416"/>
      <c r="M9416"/>
      <c r="N9416"/>
      <c r="O9416"/>
      <c r="P9416"/>
      <c r="Q9416"/>
      <c r="R9416"/>
      <c r="S9416"/>
      <c r="T9416"/>
      <c r="U9416"/>
    </row>
    <row r="9417" spans="2:21" x14ac:dyDescent="0.35">
      <c r="B9417" s="8"/>
      <c r="C9417"/>
      <c r="D9417"/>
      <c r="E9417"/>
      <c r="F9417"/>
      <c r="G9417" s="6"/>
      <c r="H9417"/>
      <c r="I9417"/>
      <c r="J9417"/>
      <c r="K9417"/>
      <c r="L9417"/>
      <c r="M9417"/>
      <c r="N9417"/>
      <c r="O9417"/>
      <c r="P9417"/>
      <c r="Q9417"/>
      <c r="R9417"/>
      <c r="S9417"/>
      <c r="T9417"/>
      <c r="U9417"/>
    </row>
    <row r="9418" spans="2:21" x14ac:dyDescent="0.35">
      <c r="B9418" s="8"/>
      <c r="C9418"/>
      <c r="D9418"/>
      <c r="E9418"/>
      <c r="F9418"/>
      <c r="G9418" s="6"/>
      <c r="H9418"/>
      <c r="I9418"/>
      <c r="J9418"/>
      <c r="K9418"/>
      <c r="L9418"/>
      <c r="M9418"/>
      <c r="N9418"/>
      <c r="O9418"/>
      <c r="P9418"/>
      <c r="Q9418"/>
      <c r="R9418"/>
      <c r="S9418"/>
      <c r="T9418"/>
      <c r="U9418"/>
    </row>
    <row r="9419" spans="2:21" x14ac:dyDescent="0.35">
      <c r="B9419" s="8"/>
      <c r="C9419"/>
      <c r="D9419"/>
      <c r="E9419"/>
      <c r="F9419"/>
      <c r="G9419" s="6"/>
      <c r="H9419"/>
      <c r="I9419"/>
      <c r="J9419"/>
      <c r="K9419"/>
      <c r="L9419"/>
      <c r="M9419"/>
      <c r="N9419"/>
      <c r="O9419"/>
      <c r="P9419"/>
      <c r="Q9419"/>
      <c r="R9419"/>
      <c r="S9419"/>
      <c r="T9419"/>
      <c r="U9419"/>
    </row>
    <row r="9420" spans="2:21" x14ac:dyDescent="0.35">
      <c r="B9420" s="8"/>
      <c r="C9420"/>
      <c r="D9420"/>
      <c r="E9420"/>
      <c r="F9420"/>
      <c r="G9420" s="6"/>
      <c r="H9420"/>
      <c r="I9420"/>
      <c r="J9420"/>
      <c r="K9420"/>
      <c r="L9420"/>
      <c r="M9420"/>
      <c r="N9420"/>
      <c r="O9420"/>
      <c r="P9420"/>
      <c r="Q9420"/>
      <c r="R9420"/>
      <c r="S9420"/>
      <c r="T9420"/>
      <c r="U9420"/>
    </row>
    <row r="9421" spans="2:21" x14ac:dyDescent="0.35">
      <c r="B9421" s="8"/>
      <c r="C9421"/>
      <c r="D9421"/>
      <c r="E9421"/>
      <c r="F9421"/>
      <c r="G9421" s="6"/>
      <c r="H9421"/>
      <c r="I9421"/>
      <c r="J9421"/>
      <c r="K9421"/>
      <c r="L9421"/>
      <c r="M9421"/>
      <c r="N9421"/>
      <c r="O9421"/>
      <c r="P9421"/>
      <c r="Q9421"/>
      <c r="R9421"/>
      <c r="S9421"/>
      <c r="T9421"/>
      <c r="U9421"/>
    </row>
    <row r="9422" spans="2:21" x14ac:dyDescent="0.35">
      <c r="B9422" s="8"/>
      <c r="C9422"/>
      <c r="D9422"/>
      <c r="E9422"/>
      <c r="F9422"/>
      <c r="G9422" s="6"/>
      <c r="H9422"/>
      <c r="I9422"/>
      <c r="J9422"/>
      <c r="K9422"/>
      <c r="L9422"/>
      <c r="M9422"/>
      <c r="N9422"/>
      <c r="O9422"/>
      <c r="P9422"/>
      <c r="Q9422"/>
      <c r="R9422"/>
      <c r="S9422"/>
      <c r="T9422"/>
      <c r="U9422"/>
    </row>
    <row r="9423" spans="2:21" x14ac:dyDescent="0.35">
      <c r="B9423" s="8"/>
      <c r="C9423"/>
      <c r="D9423"/>
      <c r="E9423"/>
      <c r="F9423"/>
      <c r="G9423" s="6"/>
      <c r="H9423"/>
      <c r="I9423"/>
      <c r="J9423"/>
      <c r="K9423"/>
      <c r="L9423"/>
      <c r="M9423"/>
      <c r="N9423"/>
      <c r="O9423"/>
      <c r="P9423"/>
      <c r="Q9423"/>
      <c r="R9423"/>
      <c r="S9423"/>
      <c r="T9423"/>
      <c r="U9423"/>
    </row>
    <row r="9424" spans="2:21" x14ac:dyDescent="0.35">
      <c r="B9424" s="8"/>
      <c r="C9424"/>
      <c r="D9424"/>
      <c r="E9424"/>
      <c r="F9424"/>
      <c r="G9424" s="6"/>
      <c r="H9424"/>
      <c r="I9424"/>
      <c r="J9424"/>
      <c r="K9424"/>
      <c r="L9424"/>
      <c r="M9424"/>
      <c r="N9424"/>
      <c r="O9424"/>
      <c r="P9424"/>
      <c r="Q9424"/>
      <c r="R9424"/>
      <c r="S9424"/>
      <c r="T9424"/>
      <c r="U9424"/>
    </row>
    <row r="9425" spans="2:21" x14ac:dyDescent="0.35">
      <c r="B9425" s="8"/>
      <c r="C9425"/>
      <c r="D9425"/>
      <c r="E9425"/>
      <c r="F9425"/>
      <c r="G9425" s="6"/>
      <c r="H9425"/>
      <c r="I9425"/>
      <c r="J9425"/>
      <c r="K9425"/>
      <c r="L9425"/>
      <c r="M9425"/>
      <c r="N9425"/>
      <c r="O9425"/>
      <c r="P9425"/>
      <c r="Q9425"/>
      <c r="R9425"/>
      <c r="S9425"/>
      <c r="T9425"/>
      <c r="U9425"/>
    </row>
    <row r="9426" spans="2:21" x14ac:dyDescent="0.35">
      <c r="B9426" s="8"/>
      <c r="C9426"/>
      <c r="D9426"/>
      <c r="E9426"/>
      <c r="F9426"/>
      <c r="G9426" s="6"/>
      <c r="H9426"/>
      <c r="I9426"/>
      <c r="J9426"/>
      <c r="K9426"/>
      <c r="L9426"/>
      <c r="M9426"/>
      <c r="N9426"/>
      <c r="O9426"/>
      <c r="P9426"/>
      <c r="Q9426"/>
      <c r="R9426"/>
      <c r="S9426"/>
      <c r="T9426"/>
      <c r="U9426"/>
    </row>
    <row r="9427" spans="2:21" x14ac:dyDescent="0.35">
      <c r="B9427" s="8"/>
      <c r="C9427"/>
      <c r="D9427"/>
      <c r="E9427"/>
      <c r="F9427"/>
      <c r="G9427" s="6"/>
      <c r="H9427"/>
      <c r="I9427"/>
      <c r="J9427"/>
      <c r="K9427"/>
      <c r="L9427"/>
      <c r="M9427"/>
      <c r="N9427"/>
      <c r="O9427"/>
      <c r="P9427"/>
      <c r="Q9427"/>
      <c r="R9427"/>
      <c r="S9427"/>
      <c r="T9427"/>
      <c r="U9427"/>
    </row>
    <row r="9428" spans="2:21" x14ac:dyDescent="0.35">
      <c r="B9428" s="8"/>
      <c r="C9428"/>
      <c r="D9428"/>
      <c r="E9428"/>
      <c r="F9428"/>
      <c r="G9428" s="6"/>
      <c r="H9428"/>
      <c r="I9428"/>
      <c r="J9428"/>
      <c r="K9428"/>
      <c r="L9428"/>
      <c r="M9428"/>
      <c r="N9428"/>
      <c r="O9428"/>
      <c r="P9428"/>
      <c r="Q9428"/>
      <c r="R9428"/>
      <c r="S9428"/>
      <c r="T9428"/>
      <c r="U9428"/>
    </row>
    <row r="9429" spans="2:21" x14ac:dyDescent="0.35">
      <c r="B9429" s="8"/>
      <c r="C9429"/>
      <c r="D9429"/>
      <c r="E9429"/>
      <c r="F9429"/>
      <c r="G9429" s="6"/>
      <c r="H9429"/>
      <c r="I9429"/>
      <c r="J9429"/>
      <c r="K9429"/>
      <c r="L9429"/>
      <c r="M9429"/>
      <c r="N9429"/>
      <c r="O9429"/>
      <c r="P9429"/>
      <c r="Q9429"/>
      <c r="R9429"/>
      <c r="S9429"/>
      <c r="T9429"/>
      <c r="U9429"/>
    </row>
    <row r="9430" spans="2:21" x14ac:dyDescent="0.35">
      <c r="B9430" s="8"/>
      <c r="C9430"/>
      <c r="D9430"/>
      <c r="E9430"/>
      <c r="F9430"/>
      <c r="G9430" s="6"/>
      <c r="H9430"/>
      <c r="I9430"/>
      <c r="J9430"/>
      <c r="K9430"/>
      <c r="L9430"/>
      <c r="M9430"/>
      <c r="N9430"/>
      <c r="O9430"/>
      <c r="P9430"/>
      <c r="Q9430"/>
      <c r="R9430"/>
      <c r="S9430"/>
      <c r="T9430"/>
      <c r="U9430"/>
    </row>
    <row r="9431" spans="2:21" x14ac:dyDescent="0.35">
      <c r="B9431" s="8"/>
      <c r="C9431"/>
      <c r="D9431"/>
      <c r="E9431"/>
      <c r="F9431"/>
      <c r="G9431" s="6"/>
      <c r="H9431"/>
      <c r="I9431"/>
      <c r="J9431"/>
      <c r="K9431"/>
      <c r="L9431"/>
      <c r="M9431"/>
      <c r="N9431"/>
      <c r="O9431"/>
      <c r="P9431"/>
      <c r="Q9431"/>
      <c r="R9431"/>
      <c r="S9431"/>
      <c r="T9431"/>
      <c r="U9431"/>
    </row>
    <row r="9432" spans="2:21" x14ac:dyDescent="0.35">
      <c r="B9432" s="8"/>
      <c r="C9432"/>
      <c r="D9432"/>
      <c r="E9432"/>
      <c r="F9432"/>
      <c r="G9432" s="6"/>
      <c r="H9432"/>
      <c r="I9432"/>
      <c r="J9432"/>
      <c r="K9432"/>
      <c r="L9432"/>
      <c r="M9432"/>
      <c r="N9432"/>
      <c r="O9432"/>
      <c r="P9432"/>
      <c r="Q9432"/>
      <c r="R9432"/>
      <c r="S9432"/>
      <c r="T9432"/>
      <c r="U9432"/>
    </row>
    <row r="9433" spans="2:21" x14ac:dyDescent="0.35">
      <c r="B9433" s="8"/>
      <c r="C9433"/>
      <c r="D9433"/>
      <c r="E9433"/>
      <c r="F9433"/>
      <c r="G9433" s="6"/>
      <c r="H9433"/>
      <c r="I9433"/>
      <c r="J9433"/>
      <c r="K9433"/>
      <c r="L9433"/>
      <c r="M9433"/>
      <c r="N9433"/>
      <c r="O9433"/>
      <c r="P9433"/>
      <c r="Q9433"/>
      <c r="R9433"/>
      <c r="S9433"/>
      <c r="T9433"/>
      <c r="U9433"/>
    </row>
    <row r="9434" spans="2:21" x14ac:dyDescent="0.35">
      <c r="B9434" s="8"/>
      <c r="C9434"/>
      <c r="D9434"/>
      <c r="E9434"/>
      <c r="F9434"/>
      <c r="G9434" s="6"/>
      <c r="H9434"/>
      <c r="I9434"/>
      <c r="J9434"/>
      <c r="K9434"/>
      <c r="L9434"/>
      <c r="M9434"/>
      <c r="N9434"/>
      <c r="O9434"/>
      <c r="P9434"/>
      <c r="Q9434"/>
      <c r="R9434"/>
      <c r="S9434"/>
      <c r="T9434"/>
      <c r="U9434"/>
    </row>
    <row r="9435" spans="2:21" x14ac:dyDescent="0.35">
      <c r="B9435" s="8"/>
      <c r="C9435"/>
      <c r="D9435"/>
      <c r="E9435"/>
      <c r="F9435"/>
      <c r="G9435" s="6"/>
      <c r="H9435"/>
      <c r="I9435"/>
      <c r="J9435"/>
      <c r="K9435"/>
      <c r="L9435"/>
      <c r="M9435"/>
      <c r="N9435"/>
      <c r="O9435"/>
      <c r="P9435"/>
      <c r="Q9435"/>
      <c r="R9435"/>
      <c r="S9435"/>
      <c r="T9435"/>
      <c r="U9435"/>
    </row>
    <row r="9436" spans="2:21" x14ac:dyDescent="0.35">
      <c r="B9436" s="8"/>
      <c r="C9436"/>
      <c r="D9436"/>
      <c r="E9436"/>
      <c r="F9436"/>
      <c r="G9436" s="6"/>
      <c r="H9436"/>
      <c r="I9436"/>
      <c r="J9436"/>
      <c r="K9436"/>
      <c r="L9436"/>
      <c r="M9436"/>
      <c r="N9436"/>
      <c r="O9436"/>
      <c r="P9436"/>
      <c r="Q9436"/>
      <c r="R9436"/>
      <c r="S9436"/>
      <c r="T9436"/>
      <c r="U9436"/>
    </row>
    <row r="9437" spans="2:21" x14ac:dyDescent="0.35">
      <c r="B9437" s="8"/>
      <c r="C9437"/>
      <c r="D9437"/>
      <c r="E9437"/>
      <c r="F9437"/>
      <c r="G9437" s="6"/>
      <c r="H9437"/>
      <c r="I9437"/>
      <c r="J9437"/>
      <c r="K9437"/>
      <c r="L9437"/>
      <c r="M9437"/>
      <c r="N9437"/>
      <c r="O9437"/>
      <c r="P9437"/>
      <c r="Q9437"/>
      <c r="R9437"/>
      <c r="S9437"/>
      <c r="T9437"/>
      <c r="U9437"/>
    </row>
    <row r="9438" spans="2:21" x14ac:dyDescent="0.35">
      <c r="B9438" s="8"/>
      <c r="C9438"/>
      <c r="D9438"/>
      <c r="E9438"/>
      <c r="F9438"/>
      <c r="G9438" s="6"/>
      <c r="H9438"/>
      <c r="I9438"/>
      <c r="J9438"/>
      <c r="K9438"/>
      <c r="L9438"/>
      <c r="M9438"/>
      <c r="N9438"/>
      <c r="O9438"/>
      <c r="P9438"/>
      <c r="Q9438"/>
      <c r="R9438"/>
      <c r="S9438"/>
      <c r="T9438"/>
      <c r="U9438"/>
    </row>
    <row r="9439" spans="2:21" x14ac:dyDescent="0.35">
      <c r="B9439" s="8"/>
      <c r="C9439"/>
      <c r="D9439"/>
      <c r="E9439"/>
      <c r="F9439"/>
      <c r="G9439" s="6"/>
      <c r="H9439"/>
      <c r="I9439"/>
      <c r="J9439"/>
      <c r="K9439"/>
      <c r="L9439"/>
      <c r="M9439"/>
      <c r="N9439"/>
      <c r="O9439"/>
      <c r="P9439"/>
      <c r="Q9439"/>
      <c r="R9439"/>
      <c r="S9439"/>
      <c r="T9439"/>
      <c r="U9439"/>
    </row>
    <row r="9440" spans="2:21" x14ac:dyDescent="0.35">
      <c r="B9440" s="8"/>
      <c r="C9440"/>
      <c r="D9440"/>
      <c r="E9440"/>
      <c r="F9440"/>
      <c r="G9440" s="6"/>
      <c r="H9440"/>
      <c r="I9440"/>
      <c r="J9440"/>
      <c r="K9440"/>
      <c r="L9440"/>
      <c r="M9440"/>
      <c r="N9440"/>
      <c r="O9440"/>
      <c r="P9440"/>
      <c r="Q9440"/>
      <c r="R9440"/>
      <c r="S9440"/>
      <c r="T9440"/>
      <c r="U9440"/>
    </row>
    <row r="9441" spans="2:21" x14ac:dyDescent="0.35">
      <c r="B9441" s="8"/>
      <c r="C9441"/>
      <c r="D9441"/>
      <c r="E9441"/>
      <c r="F9441"/>
      <c r="G9441" s="6"/>
      <c r="H9441"/>
      <c r="I9441"/>
      <c r="J9441"/>
      <c r="K9441"/>
      <c r="L9441"/>
      <c r="M9441"/>
      <c r="N9441"/>
      <c r="O9441"/>
      <c r="P9441"/>
      <c r="Q9441"/>
      <c r="R9441"/>
      <c r="S9441"/>
      <c r="T9441"/>
      <c r="U9441"/>
    </row>
    <row r="9442" spans="2:21" x14ac:dyDescent="0.35">
      <c r="B9442" s="8"/>
      <c r="C9442"/>
      <c r="D9442"/>
      <c r="E9442"/>
      <c r="F9442"/>
      <c r="G9442" s="6"/>
      <c r="H9442"/>
      <c r="I9442"/>
      <c r="J9442"/>
      <c r="K9442"/>
      <c r="L9442"/>
      <c r="M9442"/>
      <c r="N9442"/>
      <c r="O9442"/>
      <c r="P9442"/>
      <c r="Q9442"/>
      <c r="R9442"/>
      <c r="S9442"/>
      <c r="T9442"/>
      <c r="U9442"/>
    </row>
    <row r="9443" spans="2:21" x14ac:dyDescent="0.35">
      <c r="B9443" s="8"/>
      <c r="C9443"/>
      <c r="D9443"/>
      <c r="E9443"/>
      <c r="F9443"/>
      <c r="G9443" s="6"/>
      <c r="H9443"/>
      <c r="I9443"/>
      <c r="J9443"/>
      <c r="K9443"/>
      <c r="L9443"/>
      <c r="M9443"/>
      <c r="N9443"/>
      <c r="O9443"/>
      <c r="P9443"/>
      <c r="Q9443"/>
      <c r="R9443"/>
      <c r="S9443"/>
      <c r="T9443"/>
      <c r="U9443"/>
    </row>
    <row r="9444" spans="2:21" x14ac:dyDescent="0.35">
      <c r="B9444" s="8"/>
      <c r="C9444"/>
      <c r="D9444"/>
      <c r="E9444"/>
      <c r="F9444"/>
      <c r="G9444" s="6"/>
      <c r="H9444"/>
      <c r="I9444"/>
      <c r="J9444"/>
      <c r="K9444"/>
      <c r="L9444"/>
      <c r="M9444"/>
      <c r="N9444"/>
      <c r="O9444"/>
      <c r="P9444"/>
      <c r="Q9444"/>
      <c r="R9444"/>
      <c r="S9444"/>
      <c r="T9444"/>
      <c r="U9444"/>
    </row>
    <row r="9445" spans="2:21" x14ac:dyDescent="0.35">
      <c r="B9445" s="8"/>
      <c r="C9445"/>
      <c r="D9445"/>
      <c r="E9445"/>
      <c r="F9445"/>
      <c r="G9445" s="6"/>
      <c r="H9445"/>
      <c r="I9445"/>
      <c r="J9445"/>
      <c r="K9445"/>
      <c r="L9445"/>
      <c r="M9445"/>
      <c r="N9445"/>
      <c r="O9445"/>
      <c r="P9445"/>
      <c r="Q9445"/>
      <c r="R9445"/>
      <c r="S9445"/>
      <c r="T9445"/>
      <c r="U9445"/>
    </row>
    <row r="9446" spans="2:21" x14ac:dyDescent="0.35">
      <c r="B9446" s="8"/>
      <c r="C9446"/>
      <c r="D9446"/>
      <c r="E9446"/>
      <c r="F9446"/>
      <c r="G9446" s="6"/>
      <c r="H9446"/>
      <c r="I9446"/>
      <c r="J9446"/>
      <c r="K9446"/>
      <c r="L9446"/>
      <c r="M9446"/>
      <c r="N9446"/>
      <c r="O9446"/>
      <c r="P9446"/>
      <c r="Q9446"/>
      <c r="R9446"/>
      <c r="S9446"/>
      <c r="T9446"/>
      <c r="U9446"/>
    </row>
    <row r="9447" spans="2:21" x14ac:dyDescent="0.35">
      <c r="B9447" s="8"/>
      <c r="C9447"/>
      <c r="D9447"/>
      <c r="E9447"/>
      <c r="F9447"/>
      <c r="G9447" s="6"/>
      <c r="H9447"/>
      <c r="I9447"/>
      <c r="J9447"/>
      <c r="K9447"/>
      <c r="L9447"/>
      <c r="M9447"/>
      <c r="N9447"/>
      <c r="O9447"/>
      <c r="P9447"/>
      <c r="Q9447"/>
      <c r="R9447"/>
      <c r="S9447"/>
      <c r="T9447"/>
      <c r="U9447"/>
    </row>
    <row r="9448" spans="2:21" x14ac:dyDescent="0.35">
      <c r="B9448" s="8"/>
      <c r="C9448"/>
      <c r="D9448"/>
      <c r="E9448"/>
      <c r="F9448"/>
      <c r="G9448" s="6"/>
      <c r="H9448"/>
      <c r="I9448"/>
      <c r="J9448"/>
      <c r="K9448"/>
      <c r="L9448"/>
      <c r="M9448"/>
      <c r="N9448"/>
      <c r="O9448"/>
      <c r="P9448"/>
      <c r="Q9448"/>
      <c r="R9448"/>
      <c r="S9448"/>
      <c r="T9448"/>
      <c r="U9448"/>
    </row>
    <row r="9449" spans="2:21" x14ac:dyDescent="0.35">
      <c r="B9449" s="8"/>
      <c r="C9449"/>
      <c r="D9449"/>
      <c r="E9449"/>
      <c r="F9449"/>
      <c r="G9449" s="6"/>
      <c r="H9449"/>
      <c r="I9449"/>
      <c r="J9449"/>
      <c r="K9449"/>
      <c r="L9449"/>
      <c r="M9449"/>
      <c r="N9449"/>
      <c r="O9449"/>
      <c r="P9449"/>
      <c r="Q9449"/>
      <c r="R9449"/>
      <c r="S9449"/>
      <c r="T9449"/>
      <c r="U9449"/>
    </row>
    <row r="9450" spans="2:21" x14ac:dyDescent="0.35">
      <c r="B9450" s="8"/>
      <c r="C9450"/>
      <c r="D9450"/>
      <c r="E9450"/>
      <c r="F9450"/>
      <c r="G9450" s="6"/>
      <c r="H9450"/>
      <c r="I9450"/>
      <c r="J9450"/>
      <c r="K9450"/>
      <c r="L9450"/>
      <c r="M9450"/>
      <c r="N9450"/>
      <c r="O9450"/>
      <c r="P9450"/>
      <c r="Q9450"/>
      <c r="R9450"/>
      <c r="S9450"/>
      <c r="T9450"/>
      <c r="U9450"/>
    </row>
    <row r="9451" spans="2:21" x14ac:dyDescent="0.35">
      <c r="B9451" s="8"/>
      <c r="C9451"/>
      <c r="D9451"/>
      <c r="E9451"/>
      <c r="F9451"/>
      <c r="G9451" s="6"/>
      <c r="H9451"/>
      <c r="I9451"/>
      <c r="J9451"/>
      <c r="K9451"/>
      <c r="L9451"/>
      <c r="M9451"/>
      <c r="N9451"/>
      <c r="O9451"/>
      <c r="P9451"/>
      <c r="Q9451"/>
      <c r="R9451"/>
      <c r="S9451"/>
      <c r="T9451"/>
      <c r="U9451"/>
    </row>
    <row r="9452" spans="2:21" x14ac:dyDescent="0.35">
      <c r="B9452" s="8"/>
      <c r="C9452"/>
      <c r="D9452"/>
      <c r="E9452"/>
      <c r="F9452"/>
      <c r="G9452" s="6"/>
      <c r="H9452"/>
      <c r="I9452"/>
      <c r="J9452"/>
      <c r="K9452"/>
      <c r="L9452"/>
      <c r="M9452"/>
      <c r="N9452"/>
      <c r="O9452"/>
      <c r="P9452"/>
      <c r="Q9452"/>
      <c r="R9452"/>
      <c r="S9452"/>
      <c r="T9452"/>
      <c r="U9452"/>
    </row>
    <row r="9453" spans="2:21" x14ac:dyDescent="0.35">
      <c r="B9453" s="8"/>
      <c r="C9453"/>
      <c r="D9453"/>
      <c r="E9453"/>
      <c r="F9453"/>
      <c r="G9453" s="6"/>
      <c r="H9453"/>
      <c r="I9453"/>
      <c r="J9453"/>
      <c r="K9453"/>
      <c r="L9453"/>
      <c r="M9453"/>
      <c r="N9453"/>
      <c r="O9453"/>
      <c r="P9453"/>
      <c r="Q9453"/>
      <c r="R9453"/>
      <c r="S9453"/>
      <c r="T9453"/>
      <c r="U9453"/>
    </row>
    <row r="9454" spans="2:21" x14ac:dyDescent="0.35">
      <c r="B9454" s="8"/>
      <c r="C9454"/>
      <c r="D9454"/>
      <c r="E9454"/>
      <c r="F9454"/>
      <c r="G9454" s="6"/>
      <c r="H9454"/>
      <c r="I9454"/>
      <c r="J9454"/>
      <c r="K9454"/>
      <c r="L9454"/>
      <c r="M9454"/>
      <c r="N9454"/>
      <c r="O9454"/>
      <c r="P9454"/>
      <c r="Q9454"/>
      <c r="R9454"/>
      <c r="S9454"/>
      <c r="T9454"/>
      <c r="U9454"/>
    </row>
    <row r="9455" spans="2:21" x14ac:dyDescent="0.35">
      <c r="B9455" s="8"/>
      <c r="C9455"/>
      <c r="D9455"/>
      <c r="E9455"/>
      <c r="F9455"/>
      <c r="G9455" s="6"/>
      <c r="H9455"/>
      <c r="I9455"/>
      <c r="J9455"/>
      <c r="K9455"/>
      <c r="L9455"/>
      <c r="M9455"/>
      <c r="N9455"/>
      <c r="O9455"/>
      <c r="P9455"/>
      <c r="Q9455"/>
      <c r="R9455"/>
      <c r="S9455"/>
      <c r="T9455"/>
      <c r="U9455"/>
    </row>
    <row r="9456" spans="2:21" x14ac:dyDescent="0.35">
      <c r="B9456" s="8"/>
      <c r="C9456"/>
      <c r="D9456"/>
      <c r="E9456"/>
      <c r="F9456"/>
      <c r="G9456" s="6"/>
      <c r="H9456"/>
      <c r="I9456"/>
      <c r="J9456"/>
      <c r="K9456"/>
      <c r="L9456"/>
      <c r="M9456"/>
      <c r="N9456"/>
      <c r="O9456"/>
      <c r="P9456"/>
      <c r="Q9456"/>
      <c r="R9456"/>
      <c r="S9456"/>
      <c r="T9456"/>
      <c r="U9456"/>
    </row>
    <row r="9457" spans="2:21" x14ac:dyDescent="0.35">
      <c r="B9457" s="8"/>
      <c r="C9457"/>
      <c r="D9457"/>
      <c r="E9457"/>
      <c r="F9457"/>
      <c r="G9457" s="6"/>
      <c r="H9457"/>
      <c r="I9457"/>
      <c r="J9457"/>
      <c r="K9457"/>
      <c r="L9457"/>
      <c r="M9457"/>
      <c r="N9457"/>
      <c r="O9457"/>
      <c r="P9457"/>
      <c r="Q9457"/>
      <c r="R9457"/>
      <c r="S9457"/>
      <c r="T9457"/>
      <c r="U9457"/>
    </row>
    <row r="9458" spans="2:21" x14ac:dyDescent="0.35">
      <c r="B9458" s="8"/>
      <c r="C9458"/>
      <c r="D9458"/>
      <c r="E9458"/>
      <c r="F9458"/>
      <c r="G9458" s="6"/>
      <c r="H9458"/>
      <c r="I9458"/>
      <c r="J9458"/>
      <c r="K9458"/>
      <c r="L9458"/>
      <c r="M9458"/>
      <c r="N9458"/>
      <c r="O9458"/>
      <c r="P9458"/>
      <c r="Q9458"/>
      <c r="R9458"/>
      <c r="S9458"/>
      <c r="T9458"/>
      <c r="U9458"/>
    </row>
    <row r="9459" spans="2:21" x14ac:dyDescent="0.35">
      <c r="B9459" s="8"/>
      <c r="C9459"/>
      <c r="D9459"/>
      <c r="E9459"/>
      <c r="F9459"/>
      <c r="G9459" s="6"/>
      <c r="H9459"/>
      <c r="I9459"/>
      <c r="J9459"/>
      <c r="K9459"/>
      <c r="L9459"/>
      <c r="M9459"/>
      <c r="N9459"/>
      <c r="O9459"/>
      <c r="P9459"/>
      <c r="Q9459"/>
      <c r="R9459"/>
      <c r="S9459"/>
      <c r="T9459"/>
      <c r="U9459"/>
    </row>
    <row r="9460" spans="2:21" x14ac:dyDescent="0.35">
      <c r="B9460" s="8"/>
      <c r="C9460"/>
      <c r="D9460"/>
      <c r="E9460"/>
      <c r="F9460"/>
      <c r="G9460" s="6"/>
      <c r="H9460"/>
      <c r="I9460"/>
      <c r="J9460"/>
      <c r="K9460"/>
      <c r="L9460"/>
      <c r="M9460"/>
      <c r="N9460"/>
      <c r="O9460"/>
      <c r="P9460"/>
      <c r="Q9460"/>
      <c r="R9460"/>
      <c r="S9460"/>
      <c r="T9460"/>
      <c r="U9460"/>
    </row>
    <row r="9461" spans="2:21" x14ac:dyDescent="0.35">
      <c r="B9461" s="8"/>
      <c r="C9461"/>
      <c r="D9461"/>
      <c r="E9461"/>
      <c r="F9461"/>
      <c r="G9461" s="6"/>
      <c r="H9461"/>
      <c r="I9461"/>
      <c r="J9461"/>
      <c r="K9461"/>
      <c r="L9461"/>
      <c r="M9461"/>
      <c r="N9461"/>
      <c r="O9461"/>
      <c r="P9461"/>
      <c r="Q9461"/>
      <c r="R9461"/>
      <c r="S9461"/>
      <c r="T9461"/>
      <c r="U9461"/>
    </row>
    <row r="9462" spans="2:21" x14ac:dyDescent="0.35">
      <c r="B9462" s="8"/>
      <c r="C9462"/>
      <c r="D9462"/>
      <c r="E9462"/>
      <c r="F9462"/>
      <c r="G9462" s="6"/>
      <c r="H9462"/>
      <c r="I9462"/>
      <c r="J9462"/>
      <c r="K9462"/>
      <c r="L9462"/>
      <c r="M9462"/>
      <c r="N9462"/>
      <c r="O9462"/>
      <c r="P9462"/>
      <c r="Q9462"/>
      <c r="R9462"/>
      <c r="S9462"/>
      <c r="T9462"/>
      <c r="U9462"/>
    </row>
    <row r="9463" spans="2:21" x14ac:dyDescent="0.35">
      <c r="B9463" s="8"/>
      <c r="C9463"/>
      <c r="D9463"/>
      <c r="E9463"/>
      <c r="F9463"/>
      <c r="G9463" s="6"/>
      <c r="H9463"/>
      <c r="I9463"/>
      <c r="J9463"/>
      <c r="K9463"/>
      <c r="L9463"/>
      <c r="M9463"/>
      <c r="N9463"/>
      <c r="O9463"/>
      <c r="P9463"/>
      <c r="Q9463"/>
      <c r="R9463"/>
      <c r="S9463"/>
      <c r="T9463"/>
      <c r="U9463"/>
    </row>
    <row r="9464" spans="2:21" x14ac:dyDescent="0.35">
      <c r="B9464" s="8"/>
      <c r="C9464"/>
      <c r="D9464"/>
      <c r="E9464"/>
      <c r="F9464"/>
      <c r="G9464" s="6"/>
      <c r="H9464"/>
      <c r="I9464"/>
      <c r="J9464"/>
      <c r="K9464"/>
      <c r="L9464"/>
      <c r="M9464"/>
      <c r="N9464"/>
      <c r="O9464"/>
      <c r="P9464"/>
      <c r="Q9464"/>
      <c r="R9464"/>
      <c r="S9464"/>
      <c r="T9464"/>
      <c r="U9464"/>
    </row>
    <row r="9465" spans="2:21" x14ac:dyDescent="0.35">
      <c r="B9465" s="8"/>
      <c r="C9465"/>
      <c r="D9465"/>
      <c r="E9465"/>
      <c r="F9465"/>
      <c r="G9465" s="6"/>
      <c r="H9465"/>
      <c r="I9465"/>
      <c r="J9465"/>
      <c r="K9465"/>
      <c r="L9465"/>
      <c r="M9465"/>
      <c r="N9465"/>
      <c r="O9465"/>
      <c r="P9465"/>
      <c r="Q9465"/>
      <c r="R9465"/>
      <c r="S9465"/>
      <c r="T9465"/>
      <c r="U9465"/>
    </row>
    <row r="9466" spans="2:21" x14ac:dyDescent="0.35">
      <c r="B9466" s="8"/>
      <c r="C9466"/>
      <c r="D9466"/>
      <c r="E9466"/>
      <c r="F9466"/>
      <c r="G9466" s="6"/>
      <c r="H9466"/>
      <c r="I9466"/>
      <c r="J9466"/>
      <c r="K9466"/>
      <c r="L9466"/>
      <c r="M9466"/>
      <c r="N9466"/>
      <c r="O9466"/>
      <c r="P9466"/>
      <c r="Q9466"/>
      <c r="R9466"/>
      <c r="S9466"/>
      <c r="T9466"/>
      <c r="U9466"/>
    </row>
    <row r="9467" spans="2:21" x14ac:dyDescent="0.35">
      <c r="B9467" s="8"/>
      <c r="C9467"/>
      <c r="D9467"/>
      <c r="E9467"/>
      <c r="F9467"/>
      <c r="G9467" s="6"/>
      <c r="H9467"/>
      <c r="I9467"/>
      <c r="J9467"/>
      <c r="K9467"/>
      <c r="L9467"/>
      <c r="M9467"/>
      <c r="N9467"/>
      <c r="O9467"/>
      <c r="P9467"/>
      <c r="Q9467"/>
      <c r="R9467"/>
      <c r="S9467"/>
      <c r="T9467"/>
      <c r="U9467"/>
    </row>
    <row r="9468" spans="2:21" x14ac:dyDescent="0.35">
      <c r="B9468" s="8"/>
      <c r="C9468"/>
      <c r="D9468"/>
      <c r="E9468"/>
      <c r="F9468"/>
      <c r="G9468" s="6"/>
      <c r="H9468"/>
      <c r="I9468"/>
      <c r="J9468"/>
      <c r="K9468"/>
      <c r="L9468"/>
      <c r="M9468"/>
      <c r="N9468"/>
      <c r="O9468"/>
      <c r="P9468"/>
      <c r="Q9468"/>
      <c r="R9468"/>
      <c r="S9468"/>
      <c r="T9468"/>
      <c r="U9468"/>
    </row>
    <row r="9469" spans="2:21" x14ac:dyDescent="0.35">
      <c r="B9469" s="8"/>
      <c r="C9469"/>
      <c r="D9469"/>
      <c r="E9469"/>
      <c r="F9469"/>
      <c r="G9469" s="6"/>
      <c r="H9469"/>
      <c r="I9469"/>
      <c r="J9469"/>
      <c r="K9469"/>
      <c r="L9469"/>
      <c r="M9469"/>
      <c r="N9469"/>
      <c r="O9469"/>
      <c r="P9469"/>
      <c r="Q9469"/>
      <c r="R9469"/>
      <c r="S9469"/>
      <c r="T9469"/>
      <c r="U9469"/>
    </row>
    <row r="9470" spans="2:21" x14ac:dyDescent="0.35">
      <c r="B9470" s="8"/>
      <c r="C9470"/>
      <c r="D9470"/>
      <c r="E9470"/>
      <c r="F9470"/>
      <c r="G9470" s="6"/>
      <c r="H9470"/>
      <c r="I9470"/>
      <c r="J9470"/>
      <c r="K9470"/>
      <c r="L9470"/>
      <c r="M9470"/>
      <c r="N9470"/>
      <c r="O9470"/>
      <c r="P9470"/>
      <c r="Q9470"/>
      <c r="R9470"/>
      <c r="S9470"/>
      <c r="T9470"/>
      <c r="U9470"/>
    </row>
    <row r="9471" spans="2:21" x14ac:dyDescent="0.35">
      <c r="B9471" s="8"/>
      <c r="C9471"/>
      <c r="D9471"/>
      <c r="E9471"/>
      <c r="F9471"/>
      <c r="G9471" s="6"/>
      <c r="H9471"/>
      <c r="I9471"/>
      <c r="J9471"/>
      <c r="K9471"/>
      <c r="L9471"/>
      <c r="M9471"/>
      <c r="N9471"/>
      <c r="O9471"/>
      <c r="P9471"/>
      <c r="Q9471"/>
      <c r="R9471"/>
      <c r="S9471"/>
      <c r="T9471"/>
      <c r="U9471"/>
    </row>
    <row r="9472" spans="2:21" x14ac:dyDescent="0.35">
      <c r="B9472" s="8"/>
      <c r="C9472"/>
      <c r="D9472"/>
      <c r="E9472"/>
      <c r="F9472"/>
      <c r="G9472" s="6"/>
      <c r="H9472"/>
      <c r="I9472"/>
      <c r="J9472"/>
      <c r="K9472"/>
      <c r="L9472"/>
      <c r="M9472"/>
      <c r="N9472"/>
      <c r="O9472"/>
      <c r="P9472"/>
      <c r="Q9472"/>
      <c r="R9472"/>
      <c r="S9472"/>
      <c r="T9472"/>
      <c r="U9472"/>
    </row>
    <row r="9473" spans="2:21" x14ac:dyDescent="0.35">
      <c r="B9473" s="8"/>
      <c r="C9473"/>
      <c r="D9473"/>
      <c r="E9473"/>
      <c r="F9473"/>
      <c r="G9473" s="6"/>
      <c r="H9473"/>
      <c r="I9473"/>
      <c r="J9473"/>
      <c r="K9473"/>
      <c r="L9473"/>
      <c r="M9473"/>
      <c r="N9473"/>
      <c r="O9473"/>
      <c r="P9473"/>
      <c r="Q9473"/>
      <c r="R9473"/>
      <c r="S9473"/>
      <c r="T9473"/>
      <c r="U9473"/>
    </row>
    <row r="9474" spans="2:21" x14ac:dyDescent="0.35">
      <c r="B9474" s="8"/>
      <c r="C9474"/>
      <c r="D9474"/>
      <c r="E9474"/>
      <c r="F9474"/>
      <c r="G9474" s="6"/>
      <c r="H9474"/>
      <c r="I9474"/>
      <c r="J9474"/>
      <c r="K9474"/>
      <c r="L9474"/>
      <c r="M9474"/>
      <c r="N9474"/>
      <c r="O9474"/>
      <c r="P9474"/>
      <c r="Q9474"/>
      <c r="R9474"/>
      <c r="S9474"/>
      <c r="T9474"/>
      <c r="U9474"/>
    </row>
    <row r="9475" spans="2:21" x14ac:dyDescent="0.35">
      <c r="B9475" s="8"/>
      <c r="C9475"/>
      <c r="D9475"/>
      <c r="E9475"/>
      <c r="F9475"/>
      <c r="G9475" s="6"/>
      <c r="H9475"/>
      <c r="I9475"/>
      <c r="J9475"/>
      <c r="K9475"/>
      <c r="L9475"/>
      <c r="M9475"/>
      <c r="N9475"/>
      <c r="O9475"/>
      <c r="P9475"/>
      <c r="Q9475"/>
      <c r="R9475"/>
      <c r="S9475"/>
      <c r="T9475"/>
      <c r="U9475"/>
    </row>
    <row r="9476" spans="2:21" x14ac:dyDescent="0.35">
      <c r="B9476" s="8"/>
      <c r="C9476"/>
      <c r="D9476"/>
      <c r="E9476"/>
      <c r="F9476"/>
      <c r="G9476" s="6"/>
      <c r="H9476"/>
      <c r="I9476"/>
      <c r="J9476"/>
      <c r="K9476"/>
      <c r="L9476"/>
      <c r="M9476"/>
      <c r="N9476"/>
      <c r="O9476"/>
      <c r="P9476"/>
      <c r="Q9476"/>
      <c r="R9476"/>
      <c r="S9476"/>
      <c r="T9476"/>
      <c r="U9476"/>
    </row>
    <row r="9477" spans="2:21" x14ac:dyDescent="0.35">
      <c r="B9477" s="8"/>
      <c r="C9477"/>
      <c r="D9477"/>
      <c r="E9477"/>
      <c r="F9477"/>
      <c r="G9477" s="6"/>
      <c r="H9477"/>
      <c r="I9477"/>
      <c r="J9477"/>
      <c r="K9477"/>
      <c r="L9477"/>
      <c r="M9477"/>
      <c r="N9477"/>
      <c r="O9477"/>
      <c r="P9477"/>
      <c r="Q9477"/>
      <c r="R9477"/>
      <c r="S9477"/>
      <c r="T9477"/>
      <c r="U9477"/>
    </row>
    <row r="9478" spans="2:21" x14ac:dyDescent="0.35">
      <c r="B9478" s="8"/>
      <c r="C9478"/>
      <c r="D9478"/>
      <c r="E9478"/>
      <c r="F9478"/>
      <c r="G9478" s="6"/>
      <c r="H9478"/>
      <c r="I9478"/>
      <c r="J9478"/>
      <c r="K9478"/>
      <c r="L9478"/>
      <c r="M9478"/>
      <c r="N9478"/>
      <c r="O9478"/>
      <c r="P9478"/>
      <c r="Q9478"/>
      <c r="R9478"/>
      <c r="S9478"/>
      <c r="T9478"/>
      <c r="U9478"/>
    </row>
    <row r="9479" spans="2:21" x14ac:dyDescent="0.35">
      <c r="B9479" s="8"/>
      <c r="C9479"/>
      <c r="D9479"/>
      <c r="E9479"/>
      <c r="F9479"/>
      <c r="G9479" s="6"/>
      <c r="H9479"/>
      <c r="I9479"/>
      <c r="J9479"/>
      <c r="K9479"/>
      <c r="L9479"/>
      <c r="M9479"/>
      <c r="N9479"/>
      <c r="O9479"/>
      <c r="P9479"/>
      <c r="Q9479"/>
      <c r="R9479"/>
      <c r="S9479"/>
      <c r="T9479"/>
      <c r="U9479"/>
    </row>
    <row r="9480" spans="2:21" x14ac:dyDescent="0.35">
      <c r="B9480" s="8"/>
      <c r="C9480"/>
      <c r="D9480"/>
      <c r="E9480"/>
      <c r="F9480"/>
      <c r="G9480" s="6"/>
      <c r="H9480"/>
      <c r="I9480"/>
      <c r="J9480"/>
      <c r="K9480"/>
      <c r="L9480"/>
      <c r="M9480"/>
      <c r="N9480"/>
      <c r="O9480"/>
      <c r="P9480"/>
      <c r="Q9480"/>
      <c r="R9480"/>
      <c r="S9480"/>
      <c r="T9480"/>
      <c r="U9480"/>
    </row>
    <row r="9481" spans="2:21" x14ac:dyDescent="0.35">
      <c r="B9481" s="8"/>
      <c r="C9481"/>
      <c r="D9481"/>
      <c r="E9481"/>
      <c r="F9481"/>
      <c r="G9481" s="6"/>
      <c r="H9481"/>
      <c r="I9481"/>
      <c r="J9481"/>
      <c r="K9481"/>
      <c r="L9481"/>
      <c r="M9481"/>
      <c r="N9481"/>
      <c r="O9481"/>
      <c r="P9481"/>
      <c r="Q9481"/>
      <c r="R9481"/>
      <c r="S9481"/>
      <c r="T9481"/>
      <c r="U9481"/>
    </row>
    <row r="9482" spans="2:21" x14ac:dyDescent="0.35">
      <c r="B9482" s="8"/>
      <c r="C9482"/>
      <c r="D9482"/>
      <c r="E9482"/>
      <c r="F9482"/>
      <c r="G9482" s="6"/>
      <c r="H9482"/>
      <c r="I9482"/>
      <c r="J9482"/>
      <c r="K9482"/>
      <c r="L9482"/>
      <c r="M9482"/>
      <c r="N9482"/>
      <c r="O9482"/>
      <c r="P9482"/>
      <c r="Q9482"/>
      <c r="R9482"/>
      <c r="S9482"/>
      <c r="T9482"/>
      <c r="U9482"/>
    </row>
    <row r="9483" spans="2:21" x14ac:dyDescent="0.35">
      <c r="B9483" s="8"/>
      <c r="C9483"/>
      <c r="D9483"/>
      <c r="E9483"/>
      <c r="F9483"/>
      <c r="G9483" s="6"/>
      <c r="H9483"/>
      <c r="I9483"/>
      <c r="J9483"/>
      <c r="K9483"/>
      <c r="L9483"/>
      <c r="M9483"/>
      <c r="N9483"/>
      <c r="O9483"/>
      <c r="P9483"/>
      <c r="Q9483"/>
      <c r="R9483"/>
      <c r="S9483"/>
      <c r="T9483"/>
      <c r="U9483"/>
    </row>
    <row r="9484" spans="2:21" x14ac:dyDescent="0.35">
      <c r="B9484" s="8"/>
      <c r="C9484"/>
      <c r="D9484"/>
      <c r="E9484"/>
      <c r="F9484"/>
      <c r="G9484" s="6"/>
      <c r="H9484"/>
      <c r="I9484"/>
      <c r="J9484"/>
      <c r="K9484"/>
      <c r="L9484"/>
      <c r="M9484"/>
      <c r="N9484"/>
      <c r="O9484"/>
      <c r="P9484"/>
      <c r="Q9484"/>
      <c r="R9484"/>
      <c r="S9484"/>
      <c r="T9484"/>
      <c r="U9484"/>
    </row>
    <row r="9485" spans="2:21" x14ac:dyDescent="0.35">
      <c r="B9485" s="8"/>
      <c r="C9485"/>
      <c r="D9485"/>
      <c r="E9485"/>
      <c r="F9485"/>
      <c r="G9485" s="6"/>
      <c r="H9485"/>
      <c r="I9485"/>
      <c r="J9485"/>
      <c r="K9485"/>
      <c r="L9485"/>
      <c r="M9485"/>
      <c r="N9485"/>
      <c r="O9485"/>
      <c r="P9485"/>
      <c r="Q9485"/>
      <c r="R9485"/>
      <c r="S9485"/>
      <c r="T9485"/>
      <c r="U9485"/>
    </row>
    <row r="9486" spans="2:21" x14ac:dyDescent="0.35">
      <c r="B9486" s="8"/>
      <c r="C9486"/>
      <c r="D9486"/>
      <c r="E9486"/>
      <c r="F9486"/>
      <c r="G9486" s="6"/>
      <c r="H9486"/>
      <c r="I9486"/>
      <c r="J9486"/>
      <c r="K9486"/>
      <c r="L9486"/>
      <c r="M9486"/>
      <c r="N9486"/>
      <c r="O9486"/>
      <c r="P9486"/>
      <c r="Q9486"/>
      <c r="R9486"/>
      <c r="S9486"/>
      <c r="T9486"/>
      <c r="U9486"/>
    </row>
    <row r="9487" spans="2:21" x14ac:dyDescent="0.35">
      <c r="B9487" s="8"/>
      <c r="C9487"/>
      <c r="D9487"/>
      <c r="E9487"/>
      <c r="F9487"/>
      <c r="G9487" s="6"/>
      <c r="H9487"/>
      <c r="I9487"/>
      <c r="J9487"/>
      <c r="K9487"/>
      <c r="L9487"/>
      <c r="M9487"/>
      <c r="N9487"/>
      <c r="O9487"/>
      <c r="P9487"/>
      <c r="Q9487"/>
      <c r="R9487"/>
      <c r="S9487"/>
      <c r="T9487"/>
      <c r="U9487"/>
    </row>
    <row r="9488" spans="2:21" x14ac:dyDescent="0.35">
      <c r="B9488" s="8"/>
      <c r="C9488"/>
      <c r="D9488"/>
      <c r="E9488"/>
      <c r="F9488"/>
      <c r="G9488" s="6"/>
      <c r="H9488"/>
      <c r="I9488"/>
      <c r="J9488"/>
      <c r="K9488"/>
      <c r="L9488"/>
      <c r="M9488"/>
      <c r="N9488"/>
      <c r="O9488"/>
      <c r="P9488"/>
      <c r="Q9488"/>
      <c r="R9488"/>
      <c r="S9488"/>
      <c r="T9488"/>
      <c r="U9488"/>
    </row>
    <row r="9489" spans="2:21" x14ac:dyDescent="0.35">
      <c r="B9489" s="8"/>
      <c r="C9489"/>
      <c r="D9489"/>
      <c r="E9489"/>
      <c r="F9489"/>
      <c r="G9489" s="6"/>
      <c r="H9489"/>
      <c r="I9489"/>
      <c r="J9489"/>
      <c r="K9489"/>
      <c r="L9489"/>
      <c r="M9489"/>
      <c r="N9489"/>
      <c r="O9489"/>
      <c r="P9489"/>
      <c r="Q9489"/>
      <c r="R9489"/>
      <c r="S9489"/>
      <c r="T9489"/>
      <c r="U9489"/>
    </row>
    <row r="9490" spans="2:21" x14ac:dyDescent="0.35">
      <c r="B9490" s="8"/>
      <c r="C9490"/>
      <c r="D9490"/>
      <c r="E9490"/>
      <c r="F9490"/>
      <c r="G9490" s="6"/>
      <c r="H9490"/>
      <c r="I9490"/>
      <c r="J9490"/>
      <c r="K9490"/>
      <c r="L9490"/>
      <c r="M9490"/>
      <c r="N9490"/>
      <c r="O9490"/>
      <c r="P9490"/>
      <c r="Q9490"/>
      <c r="R9490"/>
      <c r="S9490"/>
      <c r="T9490"/>
      <c r="U9490"/>
    </row>
    <row r="9491" spans="2:21" x14ac:dyDescent="0.35">
      <c r="B9491" s="8"/>
      <c r="C9491"/>
      <c r="D9491"/>
      <c r="E9491"/>
      <c r="F9491"/>
      <c r="G9491" s="6"/>
      <c r="H9491"/>
      <c r="I9491"/>
      <c r="J9491"/>
      <c r="K9491"/>
      <c r="L9491"/>
      <c r="M9491"/>
      <c r="N9491"/>
      <c r="O9491"/>
      <c r="P9491"/>
      <c r="Q9491"/>
      <c r="R9491"/>
      <c r="S9491"/>
      <c r="T9491"/>
      <c r="U9491"/>
    </row>
    <row r="9492" spans="2:21" x14ac:dyDescent="0.35">
      <c r="B9492" s="8"/>
      <c r="C9492"/>
      <c r="D9492"/>
      <c r="E9492"/>
      <c r="F9492"/>
      <c r="G9492" s="6"/>
      <c r="H9492"/>
      <c r="I9492"/>
      <c r="J9492"/>
      <c r="K9492"/>
      <c r="L9492"/>
      <c r="M9492"/>
      <c r="N9492"/>
      <c r="O9492"/>
      <c r="P9492"/>
      <c r="Q9492"/>
      <c r="R9492"/>
      <c r="S9492"/>
      <c r="T9492"/>
      <c r="U9492"/>
    </row>
    <row r="9493" spans="2:21" x14ac:dyDescent="0.35">
      <c r="B9493" s="8"/>
      <c r="C9493"/>
      <c r="D9493"/>
      <c r="E9493"/>
      <c r="F9493"/>
      <c r="G9493" s="6"/>
      <c r="H9493"/>
      <c r="I9493"/>
      <c r="J9493"/>
      <c r="K9493"/>
      <c r="L9493"/>
      <c r="M9493"/>
      <c r="N9493"/>
      <c r="O9493"/>
      <c r="P9493"/>
      <c r="Q9493"/>
      <c r="R9493"/>
      <c r="S9493"/>
      <c r="T9493"/>
      <c r="U9493"/>
    </row>
    <row r="9494" spans="2:21" x14ac:dyDescent="0.35">
      <c r="B9494" s="8"/>
      <c r="C9494"/>
      <c r="D9494"/>
      <c r="E9494"/>
      <c r="F9494"/>
      <c r="G9494" s="6"/>
      <c r="H9494"/>
      <c r="I9494"/>
      <c r="J9494"/>
      <c r="K9494"/>
      <c r="L9494"/>
      <c r="M9494"/>
      <c r="N9494"/>
      <c r="O9494"/>
      <c r="P9494"/>
      <c r="Q9494"/>
      <c r="R9494"/>
      <c r="S9494"/>
      <c r="T9494"/>
      <c r="U9494"/>
    </row>
    <row r="9495" spans="2:21" x14ac:dyDescent="0.35">
      <c r="B9495" s="8"/>
      <c r="C9495"/>
      <c r="D9495"/>
      <c r="E9495"/>
      <c r="F9495"/>
      <c r="G9495" s="6"/>
      <c r="H9495"/>
      <c r="I9495"/>
      <c r="J9495"/>
      <c r="K9495"/>
      <c r="L9495"/>
      <c r="M9495"/>
      <c r="N9495"/>
      <c r="O9495"/>
      <c r="P9495"/>
      <c r="Q9495"/>
      <c r="R9495"/>
      <c r="S9495"/>
      <c r="T9495"/>
      <c r="U9495"/>
    </row>
    <row r="9496" spans="2:21" x14ac:dyDescent="0.35">
      <c r="B9496" s="8"/>
      <c r="C9496"/>
      <c r="D9496"/>
      <c r="E9496"/>
      <c r="F9496"/>
      <c r="G9496" s="6"/>
      <c r="H9496"/>
      <c r="I9496"/>
      <c r="J9496"/>
      <c r="K9496"/>
      <c r="L9496"/>
      <c r="M9496"/>
      <c r="N9496"/>
      <c r="O9496"/>
      <c r="P9496"/>
      <c r="Q9496"/>
      <c r="R9496"/>
      <c r="S9496"/>
      <c r="T9496"/>
      <c r="U9496"/>
    </row>
    <row r="9497" spans="2:21" x14ac:dyDescent="0.35">
      <c r="B9497" s="8"/>
      <c r="C9497"/>
      <c r="D9497"/>
      <c r="E9497"/>
      <c r="F9497"/>
      <c r="G9497" s="6"/>
      <c r="H9497"/>
      <c r="I9497"/>
      <c r="J9497"/>
      <c r="K9497"/>
      <c r="L9497"/>
      <c r="M9497"/>
      <c r="N9497"/>
      <c r="O9497"/>
      <c r="P9497"/>
      <c r="Q9497"/>
      <c r="R9497"/>
      <c r="S9497"/>
      <c r="T9497"/>
      <c r="U9497"/>
    </row>
    <row r="9498" spans="2:21" x14ac:dyDescent="0.35">
      <c r="B9498" s="8"/>
      <c r="C9498"/>
      <c r="D9498"/>
      <c r="E9498"/>
      <c r="F9498"/>
      <c r="G9498" s="6"/>
      <c r="H9498"/>
      <c r="I9498"/>
      <c r="J9498"/>
      <c r="K9498"/>
      <c r="L9498"/>
      <c r="M9498"/>
      <c r="N9498"/>
      <c r="O9498"/>
      <c r="P9498"/>
      <c r="Q9498"/>
      <c r="R9498"/>
      <c r="S9498"/>
      <c r="T9498"/>
      <c r="U9498"/>
    </row>
    <row r="9499" spans="2:21" x14ac:dyDescent="0.35">
      <c r="B9499" s="8"/>
      <c r="C9499"/>
      <c r="D9499"/>
      <c r="E9499"/>
      <c r="F9499"/>
      <c r="G9499" s="6"/>
      <c r="H9499"/>
      <c r="I9499"/>
      <c r="J9499"/>
      <c r="K9499"/>
      <c r="L9499"/>
      <c r="M9499"/>
      <c r="N9499"/>
      <c r="O9499"/>
      <c r="P9499"/>
      <c r="Q9499"/>
      <c r="R9499"/>
      <c r="S9499"/>
      <c r="T9499"/>
      <c r="U9499"/>
    </row>
    <row r="9500" spans="2:21" x14ac:dyDescent="0.35">
      <c r="B9500" s="8"/>
      <c r="C9500"/>
      <c r="D9500"/>
      <c r="E9500"/>
      <c r="F9500"/>
      <c r="G9500" s="6"/>
      <c r="H9500"/>
      <c r="I9500"/>
      <c r="J9500"/>
      <c r="K9500"/>
      <c r="L9500"/>
      <c r="M9500"/>
      <c r="N9500"/>
      <c r="O9500"/>
      <c r="P9500"/>
      <c r="Q9500"/>
      <c r="R9500"/>
      <c r="S9500"/>
      <c r="T9500"/>
      <c r="U9500"/>
    </row>
    <row r="9501" spans="2:21" x14ac:dyDescent="0.35">
      <c r="B9501" s="8"/>
      <c r="C9501"/>
      <c r="D9501"/>
      <c r="E9501"/>
      <c r="F9501"/>
      <c r="G9501" s="6"/>
      <c r="H9501"/>
      <c r="I9501"/>
      <c r="J9501"/>
      <c r="K9501"/>
      <c r="L9501"/>
      <c r="M9501"/>
      <c r="N9501"/>
      <c r="O9501"/>
      <c r="P9501"/>
      <c r="Q9501"/>
      <c r="R9501"/>
      <c r="S9501"/>
      <c r="T9501"/>
      <c r="U9501"/>
    </row>
    <row r="9502" spans="2:21" x14ac:dyDescent="0.35">
      <c r="B9502" s="8"/>
      <c r="C9502"/>
      <c r="D9502"/>
      <c r="E9502"/>
      <c r="F9502"/>
      <c r="G9502" s="6"/>
      <c r="H9502"/>
      <c r="I9502"/>
      <c r="J9502"/>
      <c r="K9502"/>
      <c r="L9502"/>
      <c r="M9502"/>
      <c r="N9502"/>
      <c r="O9502"/>
      <c r="P9502"/>
      <c r="Q9502"/>
      <c r="R9502"/>
      <c r="S9502"/>
      <c r="T9502"/>
      <c r="U9502"/>
    </row>
    <row r="9503" spans="2:21" x14ac:dyDescent="0.35">
      <c r="B9503" s="8"/>
      <c r="C9503"/>
      <c r="D9503"/>
      <c r="E9503"/>
      <c r="F9503"/>
      <c r="G9503" s="6"/>
      <c r="H9503"/>
      <c r="I9503"/>
      <c r="J9503"/>
      <c r="K9503"/>
      <c r="L9503"/>
      <c r="M9503"/>
      <c r="N9503"/>
      <c r="O9503"/>
      <c r="P9503"/>
      <c r="Q9503"/>
      <c r="R9503"/>
      <c r="S9503"/>
      <c r="T9503"/>
      <c r="U9503"/>
    </row>
    <row r="9504" spans="2:21" x14ac:dyDescent="0.35">
      <c r="B9504" s="8"/>
      <c r="C9504"/>
      <c r="D9504"/>
      <c r="E9504"/>
      <c r="F9504"/>
      <c r="G9504" s="6"/>
      <c r="H9504"/>
      <c r="I9504"/>
      <c r="J9504"/>
      <c r="K9504"/>
      <c r="L9504"/>
      <c r="M9504"/>
      <c r="N9504"/>
      <c r="O9504"/>
      <c r="P9504"/>
      <c r="Q9504"/>
      <c r="R9504"/>
      <c r="S9504"/>
      <c r="T9504"/>
      <c r="U9504"/>
    </row>
    <row r="9505" spans="2:21" x14ac:dyDescent="0.35">
      <c r="B9505" s="8"/>
      <c r="C9505"/>
      <c r="D9505"/>
      <c r="E9505"/>
      <c r="F9505"/>
      <c r="G9505" s="6"/>
      <c r="H9505"/>
      <c r="I9505"/>
      <c r="J9505"/>
      <c r="K9505"/>
      <c r="L9505"/>
      <c r="M9505"/>
      <c r="N9505"/>
      <c r="O9505"/>
      <c r="P9505"/>
      <c r="Q9505"/>
      <c r="R9505"/>
      <c r="S9505"/>
      <c r="T9505"/>
      <c r="U9505"/>
    </row>
    <row r="9506" spans="2:21" x14ac:dyDescent="0.35">
      <c r="B9506" s="8"/>
      <c r="C9506"/>
      <c r="D9506"/>
      <c r="E9506"/>
      <c r="F9506"/>
      <c r="G9506" s="6"/>
      <c r="H9506"/>
      <c r="I9506"/>
      <c r="J9506"/>
      <c r="K9506"/>
      <c r="L9506"/>
      <c r="M9506"/>
      <c r="N9506"/>
      <c r="O9506"/>
      <c r="P9506"/>
      <c r="Q9506"/>
      <c r="R9506"/>
      <c r="S9506"/>
      <c r="T9506"/>
      <c r="U9506"/>
    </row>
    <row r="9507" spans="2:21" x14ac:dyDescent="0.35">
      <c r="B9507" s="8"/>
      <c r="C9507"/>
      <c r="D9507"/>
      <c r="E9507"/>
      <c r="F9507"/>
      <c r="G9507" s="6"/>
      <c r="H9507"/>
      <c r="I9507"/>
      <c r="J9507"/>
      <c r="K9507"/>
      <c r="L9507"/>
      <c r="M9507"/>
      <c r="N9507"/>
      <c r="O9507"/>
      <c r="P9507"/>
      <c r="Q9507"/>
      <c r="R9507"/>
      <c r="S9507"/>
      <c r="T9507"/>
      <c r="U9507"/>
    </row>
    <row r="9508" spans="2:21" x14ac:dyDescent="0.35">
      <c r="B9508" s="8"/>
      <c r="C9508"/>
      <c r="D9508"/>
      <c r="E9508"/>
      <c r="F9508"/>
      <c r="G9508" s="6"/>
      <c r="H9508"/>
      <c r="I9508"/>
      <c r="J9508"/>
      <c r="K9508"/>
      <c r="L9508"/>
      <c r="M9508"/>
      <c r="N9508"/>
      <c r="O9508"/>
      <c r="P9508"/>
      <c r="Q9508"/>
      <c r="R9508"/>
      <c r="S9508"/>
      <c r="T9508"/>
      <c r="U9508"/>
    </row>
    <row r="9509" spans="2:21" x14ac:dyDescent="0.35">
      <c r="B9509" s="8"/>
      <c r="C9509"/>
      <c r="D9509"/>
      <c r="E9509"/>
      <c r="F9509"/>
      <c r="G9509" s="6"/>
      <c r="H9509"/>
      <c r="I9509"/>
      <c r="J9509"/>
      <c r="K9509"/>
      <c r="L9509"/>
      <c r="M9509"/>
      <c r="N9509"/>
      <c r="O9509"/>
      <c r="P9509"/>
      <c r="Q9509"/>
      <c r="R9509"/>
      <c r="S9509"/>
      <c r="T9509"/>
      <c r="U9509"/>
    </row>
    <row r="9510" spans="2:21" x14ac:dyDescent="0.35">
      <c r="B9510" s="8"/>
      <c r="C9510"/>
      <c r="D9510"/>
      <c r="E9510"/>
      <c r="F9510"/>
      <c r="G9510" s="6"/>
      <c r="H9510"/>
      <c r="I9510"/>
      <c r="J9510"/>
      <c r="K9510"/>
      <c r="L9510"/>
      <c r="M9510"/>
      <c r="N9510"/>
      <c r="O9510"/>
      <c r="P9510"/>
      <c r="Q9510"/>
      <c r="R9510"/>
      <c r="S9510"/>
      <c r="T9510"/>
      <c r="U9510"/>
    </row>
    <row r="9511" spans="2:21" x14ac:dyDescent="0.35">
      <c r="B9511" s="8"/>
      <c r="C9511"/>
      <c r="D9511"/>
      <c r="E9511"/>
      <c r="F9511"/>
      <c r="G9511" s="6"/>
      <c r="H9511"/>
      <c r="I9511"/>
      <c r="J9511"/>
      <c r="K9511"/>
      <c r="L9511"/>
      <c r="M9511"/>
      <c r="N9511"/>
      <c r="O9511"/>
      <c r="P9511"/>
      <c r="Q9511"/>
      <c r="R9511"/>
      <c r="S9511"/>
      <c r="T9511"/>
      <c r="U9511"/>
    </row>
    <row r="9512" spans="2:21" x14ac:dyDescent="0.35">
      <c r="B9512" s="8"/>
      <c r="C9512"/>
      <c r="D9512"/>
      <c r="E9512"/>
      <c r="F9512"/>
      <c r="G9512" s="6"/>
      <c r="H9512"/>
      <c r="I9512"/>
      <c r="J9512"/>
      <c r="K9512"/>
      <c r="L9512"/>
      <c r="M9512"/>
      <c r="N9512"/>
      <c r="O9512"/>
      <c r="P9512"/>
      <c r="Q9512"/>
      <c r="R9512"/>
      <c r="S9512"/>
      <c r="T9512"/>
      <c r="U9512"/>
    </row>
    <row r="9513" spans="2:21" x14ac:dyDescent="0.35">
      <c r="B9513" s="8"/>
      <c r="C9513"/>
      <c r="D9513"/>
      <c r="E9513"/>
      <c r="F9513"/>
      <c r="G9513" s="6"/>
      <c r="H9513"/>
      <c r="I9513"/>
      <c r="J9513"/>
      <c r="K9513"/>
      <c r="L9513"/>
      <c r="M9513"/>
      <c r="N9513"/>
      <c r="O9513"/>
      <c r="P9513"/>
      <c r="Q9513"/>
      <c r="R9513"/>
      <c r="S9513"/>
      <c r="T9513"/>
      <c r="U9513"/>
    </row>
    <row r="9514" spans="2:21" x14ac:dyDescent="0.35">
      <c r="B9514" s="8"/>
      <c r="C9514"/>
      <c r="D9514"/>
      <c r="E9514"/>
      <c r="F9514"/>
      <c r="G9514" s="6"/>
      <c r="H9514"/>
      <c r="I9514"/>
      <c r="J9514"/>
      <c r="K9514"/>
      <c r="L9514"/>
      <c r="M9514"/>
      <c r="N9514"/>
      <c r="O9514"/>
      <c r="P9514"/>
      <c r="Q9514"/>
      <c r="R9514"/>
      <c r="S9514"/>
      <c r="T9514"/>
      <c r="U9514"/>
    </row>
    <row r="9515" spans="2:21" x14ac:dyDescent="0.35">
      <c r="B9515" s="8"/>
      <c r="C9515"/>
      <c r="D9515"/>
      <c r="E9515"/>
      <c r="F9515"/>
      <c r="G9515" s="6"/>
      <c r="H9515"/>
      <c r="I9515"/>
      <c r="J9515"/>
      <c r="K9515"/>
      <c r="L9515"/>
      <c r="M9515"/>
      <c r="N9515"/>
      <c r="O9515"/>
      <c r="P9515"/>
      <c r="Q9515"/>
      <c r="R9515"/>
      <c r="S9515"/>
      <c r="T9515"/>
      <c r="U9515"/>
    </row>
    <row r="9516" spans="2:21" x14ac:dyDescent="0.35">
      <c r="B9516" s="8"/>
      <c r="C9516"/>
      <c r="D9516"/>
      <c r="E9516"/>
      <c r="F9516"/>
      <c r="G9516" s="6"/>
      <c r="H9516"/>
      <c r="I9516"/>
      <c r="J9516"/>
      <c r="K9516"/>
      <c r="L9516"/>
      <c r="M9516"/>
      <c r="N9516"/>
      <c r="O9516"/>
      <c r="P9516"/>
      <c r="Q9516"/>
      <c r="R9516"/>
      <c r="S9516"/>
      <c r="T9516"/>
      <c r="U9516"/>
    </row>
    <row r="9517" spans="2:21" x14ac:dyDescent="0.35">
      <c r="B9517" s="8"/>
      <c r="C9517"/>
      <c r="D9517"/>
      <c r="E9517"/>
      <c r="F9517"/>
      <c r="G9517" s="6"/>
      <c r="H9517"/>
      <c r="I9517"/>
      <c r="J9517"/>
      <c r="K9517"/>
      <c r="L9517"/>
      <c r="M9517"/>
      <c r="N9517"/>
      <c r="O9517"/>
      <c r="P9517"/>
      <c r="Q9517"/>
      <c r="R9517"/>
      <c r="S9517"/>
      <c r="T9517"/>
      <c r="U9517"/>
    </row>
    <row r="9518" spans="2:21" x14ac:dyDescent="0.35">
      <c r="B9518" s="8"/>
      <c r="C9518"/>
      <c r="D9518"/>
      <c r="E9518"/>
      <c r="F9518"/>
      <c r="G9518" s="6"/>
      <c r="H9518"/>
      <c r="I9518"/>
      <c r="J9518"/>
      <c r="K9518"/>
      <c r="L9518"/>
      <c r="M9518"/>
      <c r="N9518"/>
      <c r="O9518"/>
      <c r="P9518"/>
      <c r="Q9518"/>
      <c r="R9518"/>
      <c r="S9518"/>
      <c r="T9518"/>
      <c r="U9518"/>
    </row>
    <row r="9519" spans="2:21" x14ac:dyDescent="0.35">
      <c r="B9519" s="8"/>
      <c r="C9519"/>
      <c r="D9519"/>
      <c r="E9519"/>
      <c r="F9519"/>
      <c r="G9519" s="6"/>
      <c r="H9519"/>
      <c r="I9519"/>
      <c r="J9519"/>
      <c r="K9519"/>
      <c r="L9519"/>
      <c r="M9519"/>
      <c r="N9519"/>
      <c r="O9519"/>
      <c r="P9519"/>
      <c r="Q9519"/>
      <c r="R9519"/>
      <c r="S9519"/>
      <c r="T9519"/>
      <c r="U9519"/>
    </row>
    <row r="9520" spans="2:21" x14ac:dyDescent="0.35">
      <c r="B9520" s="8"/>
      <c r="C9520"/>
      <c r="D9520"/>
      <c r="E9520"/>
      <c r="F9520"/>
      <c r="G9520" s="6"/>
      <c r="H9520"/>
      <c r="I9520"/>
      <c r="J9520"/>
      <c r="K9520"/>
      <c r="L9520"/>
      <c r="M9520"/>
      <c r="N9520"/>
      <c r="O9520"/>
      <c r="P9520"/>
      <c r="Q9520"/>
      <c r="R9520"/>
      <c r="S9520"/>
      <c r="T9520"/>
      <c r="U9520"/>
    </row>
    <row r="9521" spans="2:21" x14ac:dyDescent="0.35">
      <c r="B9521" s="8"/>
      <c r="C9521"/>
      <c r="D9521"/>
      <c r="E9521"/>
      <c r="F9521"/>
      <c r="G9521" s="6"/>
      <c r="H9521"/>
      <c r="I9521"/>
      <c r="J9521"/>
      <c r="K9521"/>
      <c r="L9521"/>
      <c r="M9521"/>
      <c r="N9521"/>
      <c r="O9521"/>
      <c r="P9521"/>
      <c r="Q9521"/>
      <c r="R9521"/>
      <c r="S9521"/>
      <c r="T9521"/>
      <c r="U9521"/>
    </row>
    <row r="9522" spans="2:21" x14ac:dyDescent="0.35">
      <c r="B9522" s="8"/>
      <c r="C9522"/>
      <c r="D9522"/>
      <c r="E9522"/>
      <c r="F9522"/>
      <c r="G9522" s="6"/>
      <c r="H9522"/>
      <c r="I9522"/>
      <c r="J9522"/>
      <c r="K9522"/>
      <c r="L9522"/>
      <c r="M9522"/>
      <c r="N9522"/>
      <c r="O9522"/>
      <c r="P9522"/>
      <c r="Q9522"/>
      <c r="R9522"/>
      <c r="S9522"/>
      <c r="T9522"/>
      <c r="U9522"/>
    </row>
    <row r="9523" spans="2:21" x14ac:dyDescent="0.35">
      <c r="B9523" s="8"/>
      <c r="C9523"/>
      <c r="D9523"/>
      <c r="E9523"/>
      <c r="F9523"/>
      <c r="G9523" s="6"/>
      <c r="H9523"/>
      <c r="I9523"/>
      <c r="J9523"/>
      <c r="K9523"/>
      <c r="L9523"/>
      <c r="M9523"/>
      <c r="N9523"/>
      <c r="O9523"/>
      <c r="P9523"/>
      <c r="Q9523"/>
      <c r="R9523"/>
      <c r="S9523"/>
      <c r="T9523"/>
      <c r="U9523"/>
    </row>
    <row r="9524" spans="2:21" x14ac:dyDescent="0.35">
      <c r="B9524" s="8"/>
      <c r="C9524"/>
      <c r="D9524"/>
      <c r="E9524"/>
      <c r="F9524"/>
      <c r="G9524" s="6"/>
      <c r="H9524"/>
      <c r="I9524"/>
      <c r="J9524"/>
      <c r="K9524"/>
      <c r="L9524"/>
      <c r="M9524"/>
      <c r="N9524"/>
      <c r="O9524"/>
      <c r="P9524"/>
      <c r="Q9524"/>
      <c r="R9524"/>
      <c r="S9524"/>
      <c r="T9524"/>
      <c r="U9524"/>
    </row>
    <row r="9525" spans="2:21" x14ac:dyDescent="0.35">
      <c r="B9525" s="8"/>
      <c r="C9525"/>
      <c r="D9525"/>
      <c r="E9525"/>
      <c r="F9525"/>
      <c r="G9525" s="6"/>
      <c r="H9525"/>
      <c r="I9525"/>
      <c r="J9525"/>
      <c r="K9525"/>
      <c r="L9525"/>
      <c r="M9525"/>
      <c r="N9525"/>
      <c r="O9525"/>
      <c r="P9525"/>
      <c r="Q9525"/>
      <c r="R9525"/>
      <c r="S9525"/>
      <c r="T9525"/>
      <c r="U9525"/>
    </row>
    <row r="9526" spans="2:21" x14ac:dyDescent="0.35">
      <c r="B9526" s="8"/>
      <c r="C9526"/>
      <c r="D9526"/>
      <c r="E9526"/>
      <c r="F9526"/>
      <c r="G9526" s="6"/>
      <c r="H9526"/>
      <c r="I9526"/>
      <c r="J9526"/>
      <c r="K9526"/>
      <c r="L9526"/>
      <c r="M9526"/>
      <c r="N9526"/>
      <c r="O9526"/>
      <c r="P9526"/>
      <c r="Q9526"/>
      <c r="R9526"/>
      <c r="S9526"/>
      <c r="T9526"/>
      <c r="U9526"/>
    </row>
    <row r="9527" spans="2:21" x14ac:dyDescent="0.35">
      <c r="B9527" s="8"/>
      <c r="C9527"/>
      <c r="D9527"/>
      <c r="E9527"/>
      <c r="F9527"/>
      <c r="G9527" s="6"/>
      <c r="H9527"/>
      <c r="I9527"/>
      <c r="J9527"/>
      <c r="K9527"/>
      <c r="L9527"/>
      <c r="M9527"/>
      <c r="N9527"/>
      <c r="O9527"/>
      <c r="P9527"/>
      <c r="Q9527"/>
      <c r="R9527"/>
      <c r="S9527"/>
      <c r="T9527"/>
      <c r="U9527"/>
    </row>
    <row r="9528" spans="2:21" x14ac:dyDescent="0.35">
      <c r="B9528" s="8"/>
      <c r="C9528"/>
      <c r="D9528"/>
      <c r="E9528"/>
      <c r="F9528"/>
      <c r="G9528" s="6"/>
      <c r="H9528"/>
      <c r="I9528"/>
      <c r="J9528"/>
      <c r="K9528"/>
      <c r="L9528"/>
      <c r="M9528"/>
      <c r="N9528"/>
      <c r="O9528"/>
      <c r="P9528"/>
      <c r="Q9528"/>
      <c r="R9528"/>
      <c r="S9528"/>
      <c r="T9528"/>
      <c r="U9528"/>
    </row>
    <row r="9529" spans="2:21" x14ac:dyDescent="0.35">
      <c r="B9529" s="8"/>
      <c r="C9529"/>
      <c r="D9529"/>
      <c r="E9529"/>
      <c r="F9529"/>
      <c r="G9529" s="6"/>
      <c r="H9529"/>
      <c r="I9529"/>
      <c r="J9529"/>
      <c r="K9529"/>
      <c r="L9529"/>
      <c r="M9529"/>
      <c r="N9529"/>
      <c r="O9529"/>
      <c r="P9529"/>
      <c r="Q9529"/>
      <c r="R9529"/>
      <c r="S9529"/>
      <c r="T9529"/>
      <c r="U9529"/>
    </row>
    <row r="9530" spans="2:21" x14ac:dyDescent="0.35">
      <c r="B9530" s="8"/>
      <c r="C9530"/>
      <c r="D9530"/>
      <c r="E9530"/>
      <c r="F9530"/>
      <c r="G9530" s="6"/>
      <c r="H9530"/>
      <c r="I9530"/>
      <c r="J9530"/>
      <c r="K9530"/>
      <c r="L9530"/>
      <c r="M9530"/>
      <c r="N9530"/>
      <c r="O9530"/>
      <c r="P9530"/>
      <c r="Q9530"/>
      <c r="R9530"/>
      <c r="S9530"/>
      <c r="T9530"/>
      <c r="U9530"/>
    </row>
    <row r="9531" spans="2:21" x14ac:dyDescent="0.35">
      <c r="B9531" s="8"/>
      <c r="C9531"/>
      <c r="D9531"/>
      <c r="E9531"/>
      <c r="F9531"/>
      <c r="G9531" s="6"/>
      <c r="H9531"/>
      <c r="I9531"/>
      <c r="J9531"/>
      <c r="K9531"/>
      <c r="L9531"/>
      <c r="M9531"/>
      <c r="N9531"/>
      <c r="O9531"/>
      <c r="P9531"/>
      <c r="Q9531"/>
      <c r="R9531"/>
      <c r="S9531"/>
      <c r="T9531"/>
      <c r="U9531"/>
    </row>
    <row r="9532" spans="2:21" x14ac:dyDescent="0.35">
      <c r="B9532" s="8"/>
      <c r="C9532"/>
      <c r="D9532"/>
      <c r="E9532"/>
      <c r="F9532"/>
      <c r="G9532" s="6"/>
      <c r="H9532"/>
      <c r="I9532"/>
      <c r="J9532"/>
      <c r="K9532"/>
      <c r="L9532"/>
      <c r="M9532"/>
      <c r="N9532"/>
      <c r="O9532"/>
      <c r="P9532"/>
      <c r="Q9532"/>
      <c r="R9532"/>
      <c r="S9532"/>
      <c r="T9532"/>
      <c r="U9532"/>
    </row>
    <row r="9533" spans="2:21" x14ac:dyDescent="0.35">
      <c r="B9533" s="8"/>
      <c r="C9533"/>
      <c r="D9533"/>
      <c r="E9533"/>
      <c r="F9533"/>
      <c r="G9533" s="6"/>
      <c r="H9533"/>
      <c r="I9533"/>
      <c r="J9533"/>
      <c r="K9533"/>
      <c r="L9533"/>
      <c r="M9533"/>
      <c r="N9533"/>
      <c r="O9533"/>
      <c r="P9533"/>
      <c r="Q9533"/>
      <c r="R9533"/>
      <c r="S9533"/>
      <c r="T9533"/>
      <c r="U9533"/>
    </row>
    <row r="9534" spans="2:21" x14ac:dyDescent="0.35">
      <c r="B9534" s="8"/>
      <c r="C9534"/>
      <c r="D9534"/>
      <c r="E9534"/>
      <c r="F9534"/>
      <c r="G9534" s="6"/>
      <c r="H9534"/>
      <c r="I9534"/>
      <c r="J9534"/>
      <c r="K9534"/>
      <c r="L9534"/>
      <c r="M9534"/>
      <c r="N9534"/>
      <c r="O9534"/>
      <c r="P9534"/>
      <c r="Q9534"/>
      <c r="R9534"/>
      <c r="S9534"/>
      <c r="T9534"/>
      <c r="U9534"/>
    </row>
    <row r="9535" spans="2:21" x14ac:dyDescent="0.35">
      <c r="B9535" s="8"/>
      <c r="C9535"/>
      <c r="D9535"/>
      <c r="E9535"/>
      <c r="F9535"/>
      <c r="G9535" s="6"/>
      <c r="H9535"/>
      <c r="I9535"/>
      <c r="J9535"/>
      <c r="K9535"/>
      <c r="L9535"/>
      <c r="M9535"/>
      <c r="N9535"/>
      <c r="O9535"/>
      <c r="P9535"/>
      <c r="Q9535"/>
      <c r="R9535"/>
      <c r="S9535"/>
      <c r="T9535"/>
      <c r="U9535"/>
    </row>
    <row r="9536" spans="2:21" x14ac:dyDescent="0.35">
      <c r="B9536" s="8"/>
      <c r="C9536"/>
      <c r="D9536"/>
      <c r="E9536"/>
      <c r="F9536"/>
      <c r="G9536" s="6"/>
      <c r="H9536"/>
      <c r="I9536"/>
      <c r="J9536"/>
      <c r="K9536"/>
      <c r="L9536"/>
      <c r="M9536"/>
      <c r="N9536"/>
      <c r="O9536"/>
      <c r="P9536"/>
      <c r="Q9536"/>
      <c r="R9536"/>
      <c r="S9536"/>
      <c r="T9536"/>
      <c r="U9536"/>
    </row>
    <row r="9537" spans="2:21" x14ac:dyDescent="0.35">
      <c r="B9537" s="8"/>
      <c r="C9537"/>
      <c r="D9537"/>
      <c r="E9537"/>
      <c r="F9537"/>
      <c r="G9537" s="6"/>
      <c r="H9537"/>
      <c r="I9537"/>
      <c r="J9537"/>
      <c r="K9537"/>
      <c r="L9537"/>
      <c r="M9537"/>
      <c r="N9537"/>
      <c r="O9537"/>
      <c r="P9537"/>
      <c r="Q9537"/>
      <c r="R9537"/>
      <c r="S9537"/>
      <c r="T9537"/>
      <c r="U9537"/>
    </row>
    <row r="9538" spans="2:21" x14ac:dyDescent="0.35">
      <c r="B9538" s="8"/>
      <c r="C9538"/>
      <c r="D9538"/>
      <c r="E9538"/>
      <c r="F9538"/>
      <c r="G9538" s="6"/>
      <c r="H9538"/>
      <c r="I9538"/>
      <c r="J9538"/>
      <c r="K9538"/>
      <c r="L9538"/>
      <c r="M9538"/>
      <c r="N9538"/>
      <c r="O9538"/>
      <c r="P9538"/>
      <c r="Q9538"/>
      <c r="R9538"/>
      <c r="S9538"/>
      <c r="T9538"/>
      <c r="U9538"/>
    </row>
    <row r="9539" spans="2:21" x14ac:dyDescent="0.35">
      <c r="B9539" s="8"/>
      <c r="C9539"/>
      <c r="D9539"/>
      <c r="E9539"/>
      <c r="F9539"/>
      <c r="G9539" s="6"/>
      <c r="H9539"/>
      <c r="I9539"/>
      <c r="J9539"/>
      <c r="K9539"/>
      <c r="L9539"/>
      <c r="M9539"/>
      <c r="N9539"/>
      <c r="O9539"/>
      <c r="P9539"/>
      <c r="Q9539"/>
      <c r="R9539"/>
      <c r="S9539"/>
      <c r="T9539"/>
      <c r="U9539"/>
    </row>
    <row r="9540" spans="2:21" x14ac:dyDescent="0.35">
      <c r="B9540" s="8"/>
      <c r="C9540"/>
      <c r="D9540"/>
      <c r="E9540"/>
      <c r="F9540"/>
      <c r="G9540" s="6"/>
      <c r="H9540"/>
      <c r="I9540"/>
      <c r="J9540"/>
      <c r="K9540"/>
      <c r="L9540"/>
      <c r="M9540"/>
      <c r="N9540"/>
      <c r="O9540"/>
      <c r="P9540"/>
      <c r="Q9540"/>
      <c r="R9540"/>
      <c r="S9540"/>
      <c r="T9540"/>
      <c r="U9540"/>
    </row>
    <row r="9541" spans="2:21" x14ac:dyDescent="0.35">
      <c r="B9541" s="8"/>
      <c r="C9541"/>
      <c r="D9541"/>
      <c r="E9541"/>
      <c r="F9541"/>
      <c r="G9541" s="6"/>
      <c r="H9541"/>
      <c r="I9541"/>
      <c r="J9541"/>
      <c r="K9541"/>
      <c r="L9541"/>
      <c r="M9541"/>
      <c r="N9541"/>
      <c r="O9541"/>
      <c r="P9541"/>
      <c r="Q9541"/>
      <c r="R9541"/>
      <c r="S9541"/>
      <c r="T9541"/>
      <c r="U9541"/>
    </row>
    <row r="9542" spans="2:21" x14ac:dyDescent="0.35">
      <c r="B9542" s="8"/>
      <c r="C9542"/>
      <c r="D9542"/>
      <c r="E9542"/>
      <c r="F9542"/>
      <c r="G9542" s="6"/>
      <c r="H9542"/>
      <c r="I9542"/>
      <c r="J9542"/>
      <c r="K9542"/>
      <c r="L9542"/>
      <c r="M9542"/>
      <c r="N9542"/>
      <c r="O9542"/>
      <c r="P9542"/>
      <c r="Q9542"/>
      <c r="R9542"/>
      <c r="S9542"/>
      <c r="T9542"/>
      <c r="U9542"/>
    </row>
    <row r="9543" spans="2:21" x14ac:dyDescent="0.35">
      <c r="B9543" s="8"/>
      <c r="C9543"/>
      <c r="D9543"/>
      <c r="E9543"/>
      <c r="F9543"/>
      <c r="G9543" s="6"/>
      <c r="H9543"/>
      <c r="I9543"/>
      <c r="J9543"/>
      <c r="K9543"/>
      <c r="L9543"/>
      <c r="M9543"/>
      <c r="N9543"/>
      <c r="O9543"/>
      <c r="P9543"/>
      <c r="Q9543"/>
      <c r="R9543"/>
      <c r="S9543"/>
      <c r="T9543"/>
      <c r="U9543"/>
    </row>
    <row r="9544" spans="2:21" x14ac:dyDescent="0.35">
      <c r="B9544" s="8"/>
      <c r="C9544"/>
      <c r="D9544"/>
      <c r="E9544"/>
      <c r="F9544"/>
      <c r="G9544" s="6"/>
      <c r="H9544"/>
      <c r="I9544"/>
      <c r="J9544"/>
      <c r="K9544"/>
      <c r="L9544"/>
      <c r="M9544"/>
      <c r="N9544"/>
      <c r="O9544"/>
      <c r="P9544"/>
      <c r="Q9544"/>
      <c r="R9544"/>
      <c r="S9544"/>
      <c r="T9544"/>
      <c r="U9544"/>
    </row>
    <row r="9545" spans="2:21" x14ac:dyDescent="0.35">
      <c r="B9545" s="8"/>
      <c r="C9545"/>
      <c r="D9545"/>
      <c r="E9545"/>
      <c r="F9545"/>
      <c r="G9545" s="6"/>
      <c r="H9545"/>
      <c r="I9545"/>
      <c r="J9545"/>
      <c r="K9545"/>
      <c r="L9545"/>
      <c r="M9545"/>
      <c r="N9545"/>
      <c r="O9545"/>
      <c r="P9545"/>
      <c r="Q9545"/>
      <c r="R9545"/>
      <c r="S9545"/>
      <c r="T9545"/>
      <c r="U9545"/>
    </row>
    <row r="9546" spans="2:21" x14ac:dyDescent="0.35">
      <c r="B9546" s="8"/>
      <c r="C9546"/>
      <c r="D9546"/>
      <c r="E9546"/>
      <c r="F9546"/>
      <c r="G9546" s="6"/>
      <c r="H9546"/>
      <c r="I9546"/>
      <c r="J9546"/>
      <c r="K9546"/>
      <c r="L9546"/>
      <c r="M9546"/>
      <c r="N9546"/>
      <c r="O9546"/>
      <c r="P9546"/>
      <c r="Q9546"/>
      <c r="R9546"/>
      <c r="S9546"/>
      <c r="T9546"/>
      <c r="U9546"/>
    </row>
    <row r="9547" spans="2:21" x14ac:dyDescent="0.35">
      <c r="B9547" s="8"/>
      <c r="C9547"/>
      <c r="D9547"/>
      <c r="E9547"/>
      <c r="F9547"/>
      <c r="G9547" s="6"/>
      <c r="H9547"/>
      <c r="I9547"/>
      <c r="J9547"/>
      <c r="K9547"/>
      <c r="L9547"/>
      <c r="M9547"/>
      <c r="N9547"/>
      <c r="O9547"/>
      <c r="P9547"/>
      <c r="Q9547"/>
      <c r="R9547"/>
      <c r="S9547"/>
      <c r="T9547"/>
      <c r="U9547"/>
    </row>
    <row r="9548" spans="2:21" x14ac:dyDescent="0.35">
      <c r="B9548" s="8"/>
      <c r="C9548"/>
      <c r="D9548"/>
      <c r="E9548"/>
      <c r="F9548"/>
      <c r="G9548" s="6"/>
      <c r="H9548"/>
      <c r="I9548"/>
      <c r="J9548"/>
      <c r="K9548"/>
      <c r="L9548"/>
      <c r="M9548"/>
      <c r="N9548"/>
      <c r="O9548"/>
      <c r="P9548"/>
      <c r="Q9548"/>
      <c r="R9548"/>
      <c r="S9548"/>
      <c r="T9548"/>
      <c r="U9548"/>
    </row>
    <row r="9549" spans="2:21" x14ac:dyDescent="0.35">
      <c r="B9549" s="8"/>
      <c r="C9549"/>
      <c r="D9549"/>
      <c r="E9549"/>
      <c r="F9549"/>
      <c r="G9549" s="6"/>
      <c r="H9549"/>
      <c r="I9549"/>
      <c r="J9549"/>
      <c r="K9549"/>
      <c r="L9549"/>
      <c r="M9549"/>
      <c r="N9549"/>
      <c r="O9549"/>
      <c r="P9549"/>
      <c r="Q9549"/>
      <c r="R9549"/>
      <c r="S9549"/>
      <c r="T9549"/>
      <c r="U9549"/>
    </row>
  </sheetData>
  <conditionalFormatting sqref="B1:B542 B552:B1048576">
    <cfRule type="duplicateValues" dxfId="5" priority="2"/>
  </conditionalFormatting>
  <conditionalFormatting sqref="A1:U542">
    <cfRule type="containsBlanks" dxfId="4" priority="1">
      <formula>LEN(TRIM(A1))=0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0B5D-9FD3-4301-9699-9E51B303776C}">
  <dimension ref="A1:T503"/>
  <sheetViews>
    <sheetView workbookViewId="0">
      <selection sqref="A1:J11"/>
    </sheetView>
  </sheetViews>
  <sheetFormatPr defaultRowHeight="14.5" x14ac:dyDescent="0.35"/>
  <cols>
    <col min="2" max="2" width="9.81640625" customWidth="1"/>
  </cols>
  <sheetData>
    <row r="1" spans="1:20" x14ac:dyDescent="0.35">
      <c r="A1" s="2" t="s">
        <v>0</v>
      </c>
      <c r="B1" s="5" t="s">
        <v>43</v>
      </c>
      <c r="C1" t="s">
        <v>1</v>
      </c>
      <c r="D1" t="s">
        <v>2</v>
      </c>
      <c r="E1" t="s">
        <v>3</v>
      </c>
      <c r="F1" t="s">
        <v>4</v>
      </c>
      <c r="G1" s="2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s="4" t="s">
        <v>45</v>
      </c>
      <c r="S1" s="4" t="s">
        <v>46</v>
      </c>
      <c r="T1" t="s">
        <v>44</v>
      </c>
    </row>
    <row r="2" spans="1:20" x14ac:dyDescent="0.35">
      <c r="A2" s="2">
        <v>1</v>
      </c>
      <c r="B2" s="8">
        <v>139488712</v>
      </c>
      <c r="C2">
        <v>25000</v>
      </c>
      <c r="D2" t="s">
        <v>16</v>
      </c>
      <c r="E2">
        <v>12.73</v>
      </c>
      <c r="F2">
        <v>565.38</v>
      </c>
      <c r="G2" s="6">
        <v>43344</v>
      </c>
      <c r="H2" t="s">
        <v>17</v>
      </c>
      <c r="I2" t="s">
        <v>18</v>
      </c>
      <c r="J2" t="s">
        <v>19</v>
      </c>
      <c r="K2">
        <v>3374.6</v>
      </c>
      <c r="L2">
        <v>0</v>
      </c>
      <c r="M2" s="3">
        <v>43160</v>
      </c>
      <c r="N2">
        <v>565.38</v>
      </c>
      <c r="O2" s="3">
        <v>43191</v>
      </c>
      <c r="P2" t="s">
        <v>20</v>
      </c>
      <c r="Q2" t="s">
        <v>22</v>
      </c>
      <c r="R2" t="s">
        <v>21</v>
      </c>
      <c r="S2" t="s">
        <v>47</v>
      </c>
      <c r="T2" t="s">
        <v>48</v>
      </c>
    </row>
    <row r="3" spans="1:20" x14ac:dyDescent="0.35">
      <c r="A3" s="2">
        <v>2</v>
      </c>
      <c r="B3" s="8">
        <v>136898732</v>
      </c>
      <c r="C3">
        <v>18000</v>
      </c>
      <c r="D3" t="s">
        <v>16</v>
      </c>
      <c r="E3">
        <v>10.47</v>
      </c>
      <c r="F3">
        <v>386.63</v>
      </c>
      <c r="G3" s="6">
        <v>43282</v>
      </c>
      <c r="H3" t="s">
        <v>17</v>
      </c>
      <c r="I3" t="s">
        <v>18</v>
      </c>
      <c r="J3" t="s">
        <v>19</v>
      </c>
      <c r="K3">
        <v>3082.57</v>
      </c>
      <c r="L3">
        <v>0</v>
      </c>
      <c r="M3" s="3">
        <v>43160</v>
      </c>
      <c r="N3">
        <v>386.63</v>
      </c>
      <c r="O3" s="3">
        <v>43191</v>
      </c>
      <c r="P3" t="s">
        <v>23</v>
      </c>
      <c r="Q3" t="s">
        <v>22</v>
      </c>
      <c r="R3" t="s">
        <v>21</v>
      </c>
      <c r="S3" t="s">
        <v>47</v>
      </c>
      <c r="T3" t="s">
        <v>48</v>
      </c>
    </row>
    <row r="4" spans="1:20" x14ac:dyDescent="0.35">
      <c r="A4" s="2">
        <v>3</v>
      </c>
      <c r="B4" s="8">
        <v>136777000</v>
      </c>
      <c r="C4">
        <v>29125</v>
      </c>
      <c r="D4" t="s">
        <v>24</v>
      </c>
      <c r="E4">
        <v>12.73</v>
      </c>
      <c r="F4">
        <v>977.56</v>
      </c>
      <c r="G4" s="6">
        <v>43313</v>
      </c>
      <c r="H4" t="s">
        <v>17</v>
      </c>
      <c r="I4" t="s">
        <v>25</v>
      </c>
      <c r="J4" t="s">
        <v>19</v>
      </c>
      <c r="K4">
        <v>6822.32</v>
      </c>
      <c r="L4">
        <v>0</v>
      </c>
      <c r="M4" s="3">
        <v>43160</v>
      </c>
      <c r="N4">
        <v>977.56</v>
      </c>
      <c r="O4" s="3">
        <v>43191</v>
      </c>
      <c r="P4" t="s">
        <v>20</v>
      </c>
      <c r="Q4" t="s">
        <v>22</v>
      </c>
      <c r="R4" t="s">
        <v>21</v>
      </c>
      <c r="S4" t="s">
        <v>47</v>
      </c>
      <c r="T4" t="s">
        <v>48</v>
      </c>
    </row>
    <row r="5" spans="1:20" x14ac:dyDescent="0.35">
      <c r="A5" s="2">
        <v>4</v>
      </c>
      <c r="B5" s="8">
        <v>129645759</v>
      </c>
      <c r="C5">
        <v>14500</v>
      </c>
      <c r="D5" t="s">
        <v>16</v>
      </c>
      <c r="E5">
        <v>11.98</v>
      </c>
      <c r="F5">
        <v>322.39999999999998</v>
      </c>
      <c r="G5" s="6">
        <v>43160</v>
      </c>
      <c r="H5" t="s">
        <v>17</v>
      </c>
      <c r="I5" t="s">
        <v>18</v>
      </c>
      <c r="J5" t="s">
        <v>19</v>
      </c>
      <c r="K5">
        <v>3859.15</v>
      </c>
      <c r="L5">
        <v>0</v>
      </c>
      <c r="M5" s="3">
        <v>43160</v>
      </c>
      <c r="N5">
        <v>322.39999999999998</v>
      </c>
      <c r="O5" s="3">
        <v>43191</v>
      </c>
      <c r="P5" t="s">
        <v>20</v>
      </c>
      <c r="Q5" t="s">
        <v>22</v>
      </c>
      <c r="R5" t="s">
        <v>21</v>
      </c>
      <c r="S5" t="s">
        <v>47</v>
      </c>
      <c r="T5" t="s">
        <v>48</v>
      </c>
    </row>
    <row r="6" spans="1:20" x14ac:dyDescent="0.35">
      <c r="A6" s="2">
        <v>5</v>
      </c>
      <c r="B6" s="8">
        <v>129387613</v>
      </c>
      <c r="C6">
        <v>5000</v>
      </c>
      <c r="D6" t="s">
        <v>24</v>
      </c>
      <c r="E6">
        <v>10.41</v>
      </c>
      <c r="F6">
        <v>162.31</v>
      </c>
      <c r="G6" s="6">
        <v>43132</v>
      </c>
      <c r="H6" t="s">
        <v>17</v>
      </c>
      <c r="I6" t="s">
        <v>26</v>
      </c>
      <c r="J6" t="s">
        <v>19</v>
      </c>
      <c r="K6">
        <v>1947.73</v>
      </c>
      <c r="L6">
        <v>0</v>
      </c>
      <c r="M6" s="3">
        <v>43132</v>
      </c>
      <c r="N6">
        <v>162.31</v>
      </c>
      <c r="O6" s="3">
        <v>43191</v>
      </c>
      <c r="P6" t="s">
        <v>20</v>
      </c>
      <c r="Q6" t="s">
        <v>22</v>
      </c>
      <c r="R6" t="s">
        <v>21</v>
      </c>
      <c r="S6" t="s">
        <v>47</v>
      </c>
      <c r="T6" t="s">
        <v>48</v>
      </c>
    </row>
    <row r="7" spans="1:20" x14ac:dyDescent="0.35">
      <c r="A7" s="2">
        <v>6</v>
      </c>
      <c r="B7" s="8">
        <v>127628302</v>
      </c>
      <c r="C7">
        <v>4000</v>
      </c>
      <c r="D7" t="s">
        <v>24</v>
      </c>
      <c r="E7">
        <v>9.44</v>
      </c>
      <c r="F7">
        <v>128.02000000000001</v>
      </c>
      <c r="G7" s="6">
        <v>43101</v>
      </c>
      <c r="H7" t="s">
        <v>17</v>
      </c>
      <c r="I7" t="s">
        <v>27</v>
      </c>
      <c r="J7" t="s">
        <v>19</v>
      </c>
      <c r="K7">
        <v>1776.38</v>
      </c>
      <c r="L7">
        <v>0</v>
      </c>
      <c r="M7" s="3">
        <v>43160</v>
      </c>
      <c r="N7">
        <v>128.02000000000001</v>
      </c>
      <c r="O7" s="3">
        <v>43191</v>
      </c>
      <c r="P7" t="s">
        <v>20</v>
      </c>
      <c r="Q7" t="s">
        <v>22</v>
      </c>
      <c r="R7" t="s">
        <v>21</v>
      </c>
      <c r="S7" t="s">
        <v>47</v>
      </c>
      <c r="T7" t="s">
        <v>48</v>
      </c>
    </row>
    <row r="8" spans="1:20" x14ac:dyDescent="0.35">
      <c r="A8" s="2">
        <v>7</v>
      </c>
      <c r="B8" s="8">
        <v>140250161</v>
      </c>
      <c r="C8">
        <v>1500</v>
      </c>
      <c r="D8" t="s">
        <v>24</v>
      </c>
      <c r="E8">
        <v>7.84</v>
      </c>
      <c r="F8">
        <v>46.9</v>
      </c>
      <c r="G8" s="6">
        <v>43344</v>
      </c>
      <c r="H8" t="s">
        <v>17</v>
      </c>
      <c r="I8" t="s">
        <v>18</v>
      </c>
      <c r="J8" t="s">
        <v>19</v>
      </c>
      <c r="K8">
        <v>280.08999999999997</v>
      </c>
      <c r="L8">
        <v>0</v>
      </c>
      <c r="M8" s="3">
        <v>43160</v>
      </c>
      <c r="N8">
        <v>46.9</v>
      </c>
      <c r="O8" s="3">
        <v>43191</v>
      </c>
      <c r="P8" t="s">
        <v>20</v>
      </c>
      <c r="Q8" t="s">
        <v>22</v>
      </c>
      <c r="R8" t="s">
        <v>21</v>
      </c>
      <c r="S8" t="s">
        <v>47</v>
      </c>
      <c r="T8" t="s">
        <v>48</v>
      </c>
    </row>
    <row r="9" spans="1:20" x14ac:dyDescent="0.35">
      <c r="A9" s="2">
        <v>8</v>
      </c>
      <c r="B9" s="8">
        <v>137953955</v>
      </c>
      <c r="C9">
        <v>16800</v>
      </c>
      <c r="D9" t="s">
        <v>16</v>
      </c>
      <c r="E9">
        <v>16.91</v>
      </c>
      <c r="F9">
        <v>416.72</v>
      </c>
      <c r="G9" s="6">
        <v>43313</v>
      </c>
      <c r="H9" t="s">
        <v>28</v>
      </c>
      <c r="I9" t="s">
        <v>29</v>
      </c>
      <c r="J9" t="s">
        <v>19</v>
      </c>
      <c r="K9">
        <v>18034.970389999999</v>
      </c>
      <c r="L9">
        <v>0</v>
      </c>
      <c r="M9" s="3">
        <v>43101</v>
      </c>
      <c r="N9">
        <v>16399.66</v>
      </c>
      <c r="P9" t="s">
        <v>20</v>
      </c>
      <c r="Q9" t="s">
        <v>22</v>
      </c>
      <c r="R9" t="s">
        <v>21</v>
      </c>
      <c r="S9" t="s">
        <v>47</v>
      </c>
      <c r="T9" t="s">
        <v>48</v>
      </c>
    </row>
    <row r="10" spans="1:20" x14ac:dyDescent="0.35">
      <c r="A10" s="2">
        <v>9</v>
      </c>
      <c r="B10" s="8">
        <v>127967393</v>
      </c>
      <c r="C10">
        <v>35000</v>
      </c>
      <c r="D10" t="s">
        <v>24</v>
      </c>
      <c r="E10">
        <v>12.62</v>
      </c>
      <c r="F10">
        <v>1172.9000000000001</v>
      </c>
      <c r="G10" s="6">
        <v>43132</v>
      </c>
      <c r="H10" t="s">
        <v>17</v>
      </c>
      <c r="I10" t="s">
        <v>18</v>
      </c>
      <c r="J10" t="s">
        <v>19</v>
      </c>
      <c r="K10">
        <v>16236.56</v>
      </c>
      <c r="L10">
        <v>0</v>
      </c>
      <c r="M10" s="3">
        <v>43160</v>
      </c>
      <c r="N10">
        <v>1172.9000000000001</v>
      </c>
      <c r="O10" s="3">
        <v>43191</v>
      </c>
      <c r="P10" t="s">
        <v>20</v>
      </c>
      <c r="Q10" t="s">
        <v>22</v>
      </c>
      <c r="R10" t="s">
        <v>21</v>
      </c>
      <c r="S10" t="s">
        <v>47</v>
      </c>
      <c r="T10" t="s">
        <v>48</v>
      </c>
    </row>
    <row r="11" spans="1:20" x14ac:dyDescent="0.35">
      <c r="A11" s="2">
        <v>10</v>
      </c>
      <c r="B11" s="8">
        <v>137673538</v>
      </c>
      <c r="C11">
        <v>21000</v>
      </c>
      <c r="D11" t="s">
        <v>16</v>
      </c>
      <c r="E11">
        <v>13.56</v>
      </c>
      <c r="F11">
        <v>483.86</v>
      </c>
      <c r="G11" s="6">
        <v>43313</v>
      </c>
      <c r="H11" t="s">
        <v>17</v>
      </c>
      <c r="I11" t="s">
        <v>18</v>
      </c>
      <c r="J11" t="s">
        <v>19</v>
      </c>
      <c r="K11">
        <v>3371.2</v>
      </c>
      <c r="L11">
        <v>0</v>
      </c>
      <c r="M11" s="3">
        <v>43160</v>
      </c>
      <c r="N11">
        <v>483.86</v>
      </c>
      <c r="O11" s="3">
        <v>43191</v>
      </c>
      <c r="P11" t="s">
        <v>20</v>
      </c>
      <c r="Q11" t="s">
        <v>30</v>
      </c>
      <c r="R11" t="s">
        <v>21</v>
      </c>
      <c r="S11" t="s">
        <v>47</v>
      </c>
      <c r="T11" t="s">
        <v>48</v>
      </c>
    </row>
    <row r="12" spans="1:20" x14ac:dyDescent="0.35">
      <c r="A12" s="2">
        <v>11</v>
      </c>
      <c r="B12" s="8">
        <v>129229613</v>
      </c>
      <c r="C12">
        <v>6000</v>
      </c>
      <c r="D12" t="s">
        <v>24</v>
      </c>
      <c r="E12">
        <v>13.58</v>
      </c>
      <c r="F12">
        <v>203.85</v>
      </c>
      <c r="G12" s="6">
        <v>43132</v>
      </c>
      <c r="H12" t="s">
        <v>28</v>
      </c>
      <c r="I12" t="s">
        <v>26</v>
      </c>
      <c r="J12" t="s">
        <v>19</v>
      </c>
      <c r="K12">
        <v>6727.31333</v>
      </c>
      <c r="L12">
        <v>0</v>
      </c>
      <c r="M12" s="3">
        <v>43160</v>
      </c>
      <c r="N12">
        <v>4489.49</v>
      </c>
      <c r="P12" t="s">
        <v>20</v>
      </c>
      <c r="Q12" t="s">
        <v>22</v>
      </c>
      <c r="R12" t="s">
        <v>21</v>
      </c>
      <c r="S12" t="s">
        <v>47</v>
      </c>
      <c r="T12" t="s">
        <v>48</v>
      </c>
    </row>
    <row r="13" spans="1:20" x14ac:dyDescent="0.35">
      <c r="A13" s="2">
        <v>13</v>
      </c>
      <c r="B13" s="8">
        <v>138330573</v>
      </c>
      <c r="C13">
        <v>6000</v>
      </c>
      <c r="D13" t="s">
        <v>24</v>
      </c>
      <c r="E13">
        <v>7.84</v>
      </c>
      <c r="F13">
        <v>187.58</v>
      </c>
      <c r="G13" s="6">
        <v>43313</v>
      </c>
      <c r="H13" t="s">
        <v>17</v>
      </c>
      <c r="I13" t="s">
        <v>26</v>
      </c>
      <c r="J13" t="s">
        <v>19</v>
      </c>
      <c r="K13">
        <v>1310.45</v>
      </c>
      <c r="L13">
        <v>0</v>
      </c>
      <c r="M13" s="3">
        <v>43160</v>
      </c>
      <c r="N13">
        <v>187.58</v>
      </c>
      <c r="O13" s="3">
        <v>43191</v>
      </c>
      <c r="P13" t="s">
        <v>20</v>
      </c>
      <c r="Q13" t="s">
        <v>22</v>
      </c>
      <c r="R13" t="s">
        <v>21</v>
      </c>
      <c r="S13" t="s">
        <v>47</v>
      </c>
      <c r="T13" t="s">
        <v>48</v>
      </c>
    </row>
    <row r="14" spans="1:20" x14ac:dyDescent="0.35">
      <c r="A14" s="2">
        <v>14</v>
      </c>
      <c r="B14" s="8">
        <v>130059817</v>
      </c>
      <c r="C14">
        <v>35000</v>
      </c>
      <c r="D14" t="s">
        <v>16</v>
      </c>
      <c r="E14">
        <v>19.420000000000002</v>
      </c>
      <c r="F14">
        <v>916.03</v>
      </c>
      <c r="G14" s="6">
        <v>43160</v>
      </c>
      <c r="H14" t="s">
        <v>17</v>
      </c>
      <c r="I14" t="s">
        <v>31</v>
      </c>
      <c r="J14" t="s">
        <v>19</v>
      </c>
      <c r="K14">
        <v>10954.6</v>
      </c>
      <c r="L14">
        <v>0</v>
      </c>
      <c r="M14" s="3">
        <v>43160</v>
      </c>
      <c r="N14">
        <v>916.03</v>
      </c>
      <c r="O14" s="3">
        <v>43191</v>
      </c>
      <c r="P14" t="s">
        <v>20</v>
      </c>
      <c r="Q14" t="s">
        <v>22</v>
      </c>
      <c r="R14" t="s">
        <v>21</v>
      </c>
      <c r="S14" t="s">
        <v>47</v>
      </c>
      <c r="T14" t="s">
        <v>48</v>
      </c>
    </row>
    <row r="15" spans="1:20" x14ac:dyDescent="0.35">
      <c r="A15" s="2">
        <v>15</v>
      </c>
      <c r="B15" s="8">
        <v>141100673</v>
      </c>
      <c r="C15">
        <v>3000</v>
      </c>
      <c r="D15" t="s">
        <v>24</v>
      </c>
      <c r="E15">
        <v>8.4600000000000009</v>
      </c>
      <c r="F15">
        <v>94.65</v>
      </c>
      <c r="G15" s="6">
        <v>43344</v>
      </c>
      <c r="H15" t="s">
        <v>17</v>
      </c>
      <c r="I15" t="s">
        <v>18</v>
      </c>
      <c r="J15" t="s">
        <v>32</v>
      </c>
      <c r="K15">
        <v>565.08000000000004</v>
      </c>
      <c r="L15">
        <v>0</v>
      </c>
      <c r="M15" s="3">
        <v>43160</v>
      </c>
      <c r="N15">
        <v>94.65</v>
      </c>
      <c r="O15" s="3">
        <v>43191</v>
      </c>
      <c r="P15" t="s">
        <v>20</v>
      </c>
      <c r="Q15" t="s">
        <v>22</v>
      </c>
      <c r="R15" t="s">
        <v>21</v>
      </c>
      <c r="S15" t="s">
        <v>47</v>
      </c>
      <c r="T15" t="s">
        <v>48</v>
      </c>
    </row>
    <row r="16" spans="1:20" x14ac:dyDescent="0.35">
      <c r="A16" s="2">
        <v>16</v>
      </c>
      <c r="B16" s="8">
        <v>136798903</v>
      </c>
      <c r="C16">
        <v>27000</v>
      </c>
      <c r="D16" t="s">
        <v>24</v>
      </c>
      <c r="E16">
        <v>6.67</v>
      </c>
      <c r="F16">
        <v>829.62</v>
      </c>
      <c r="G16" s="6">
        <v>43282</v>
      </c>
      <c r="H16" t="s">
        <v>17</v>
      </c>
      <c r="I16" t="s">
        <v>18</v>
      </c>
      <c r="J16" t="s">
        <v>19</v>
      </c>
      <c r="K16">
        <v>6616.95</v>
      </c>
      <c r="L16">
        <v>0</v>
      </c>
      <c r="M16" s="3">
        <v>43160</v>
      </c>
      <c r="N16">
        <v>829.62</v>
      </c>
      <c r="O16" s="3">
        <v>43191</v>
      </c>
      <c r="P16" t="s">
        <v>20</v>
      </c>
      <c r="Q16" t="s">
        <v>30</v>
      </c>
      <c r="R16" t="s">
        <v>21</v>
      </c>
      <c r="S16" t="s">
        <v>47</v>
      </c>
      <c r="T16" t="s">
        <v>48</v>
      </c>
    </row>
    <row r="17" spans="1:20" x14ac:dyDescent="0.35">
      <c r="A17" s="2">
        <v>17</v>
      </c>
      <c r="B17" s="8">
        <v>128382861</v>
      </c>
      <c r="C17">
        <v>20000</v>
      </c>
      <c r="D17" t="s">
        <v>16</v>
      </c>
      <c r="E17">
        <v>18.059999999999999</v>
      </c>
      <c r="F17">
        <v>508.53</v>
      </c>
      <c r="G17" s="6">
        <v>43132</v>
      </c>
      <c r="H17" t="s">
        <v>17</v>
      </c>
      <c r="I17" t="s">
        <v>26</v>
      </c>
      <c r="J17" t="s">
        <v>19</v>
      </c>
      <c r="K17">
        <v>6570.76</v>
      </c>
      <c r="L17">
        <v>0</v>
      </c>
      <c r="M17" s="3">
        <v>43160</v>
      </c>
      <c r="N17">
        <v>508.53</v>
      </c>
      <c r="O17" s="3">
        <v>43191</v>
      </c>
      <c r="P17" t="s">
        <v>20</v>
      </c>
      <c r="Q17" t="s">
        <v>22</v>
      </c>
      <c r="R17" t="s">
        <v>21</v>
      </c>
      <c r="S17" t="s">
        <v>47</v>
      </c>
      <c r="T17" t="s">
        <v>48</v>
      </c>
    </row>
    <row r="18" spans="1:20" x14ac:dyDescent="0.35">
      <c r="A18" s="2">
        <v>18</v>
      </c>
      <c r="B18" s="8">
        <v>129097312</v>
      </c>
      <c r="C18">
        <v>8000</v>
      </c>
      <c r="D18" t="s">
        <v>24</v>
      </c>
      <c r="E18">
        <v>6.72</v>
      </c>
      <c r="F18">
        <v>246</v>
      </c>
      <c r="G18" s="6">
        <v>43132</v>
      </c>
      <c r="H18" t="s">
        <v>17</v>
      </c>
      <c r="I18" t="s">
        <v>18</v>
      </c>
      <c r="J18" t="s">
        <v>19</v>
      </c>
      <c r="K18">
        <v>3192.03</v>
      </c>
      <c r="L18">
        <v>0</v>
      </c>
      <c r="M18" s="3">
        <v>43160</v>
      </c>
      <c r="N18">
        <v>246</v>
      </c>
      <c r="O18" s="3">
        <v>43191</v>
      </c>
      <c r="P18" t="s">
        <v>20</v>
      </c>
      <c r="Q18" t="s">
        <v>22</v>
      </c>
      <c r="R18" t="s">
        <v>21</v>
      </c>
      <c r="S18" t="s">
        <v>47</v>
      </c>
      <c r="T18" t="s">
        <v>48</v>
      </c>
    </row>
    <row r="19" spans="1:20" x14ac:dyDescent="0.35">
      <c r="A19" s="2">
        <v>19</v>
      </c>
      <c r="B19" s="8">
        <v>136494862</v>
      </c>
      <c r="C19">
        <v>3000</v>
      </c>
      <c r="D19" t="s">
        <v>24</v>
      </c>
      <c r="E19">
        <v>14.47</v>
      </c>
      <c r="F19">
        <v>103.22</v>
      </c>
      <c r="G19" s="6">
        <v>43282</v>
      </c>
      <c r="H19" t="s">
        <v>17</v>
      </c>
      <c r="I19" t="s">
        <v>18</v>
      </c>
      <c r="J19" t="s">
        <v>19</v>
      </c>
      <c r="K19">
        <v>820.94</v>
      </c>
      <c r="L19">
        <v>0</v>
      </c>
      <c r="M19" s="3">
        <v>43160</v>
      </c>
      <c r="N19">
        <v>103.22</v>
      </c>
      <c r="O19" s="3">
        <v>43191</v>
      </c>
      <c r="P19" t="s">
        <v>20</v>
      </c>
      <c r="Q19" t="s">
        <v>22</v>
      </c>
      <c r="R19" t="s">
        <v>21</v>
      </c>
      <c r="S19" t="s">
        <v>47</v>
      </c>
      <c r="T19" t="s">
        <v>48</v>
      </c>
    </row>
    <row r="20" spans="1:20" x14ac:dyDescent="0.35">
      <c r="A20" s="2">
        <v>20</v>
      </c>
      <c r="B20" s="8">
        <v>139314710</v>
      </c>
      <c r="C20">
        <v>21600</v>
      </c>
      <c r="D20" t="s">
        <v>24</v>
      </c>
      <c r="E20">
        <v>16.14</v>
      </c>
      <c r="F20">
        <v>760.89</v>
      </c>
      <c r="G20" s="6">
        <v>43313</v>
      </c>
      <c r="H20" t="s">
        <v>17</v>
      </c>
      <c r="I20" t="s">
        <v>26</v>
      </c>
      <c r="J20" t="s">
        <v>19</v>
      </c>
      <c r="K20">
        <v>5306.86</v>
      </c>
      <c r="L20">
        <v>0</v>
      </c>
      <c r="M20" s="3">
        <v>43160</v>
      </c>
      <c r="N20">
        <v>760.89</v>
      </c>
      <c r="O20" s="3">
        <v>43191</v>
      </c>
      <c r="P20" t="s">
        <v>20</v>
      </c>
      <c r="Q20" t="s">
        <v>22</v>
      </c>
      <c r="R20" t="s">
        <v>21</v>
      </c>
      <c r="S20" t="s">
        <v>47</v>
      </c>
      <c r="T20" t="s">
        <v>48</v>
      </c>
    </row>
    <row r="21" spans="1:20" x14ac:dyDescent="0.35">
      <c r="A21" s="2">
        <v>21</v>
      </c>
      <c r="B21" s="8">
        <v>140488885</v>
      </c>
      <c r="C21">
        <v>4400</v>
      </c>
      <c r="D21" t="s">
        <v>24</v>
      </c>
      <c r="E21">
        <v>19.920000000000002</v>
      </c>
      <c r="F21">
        <v>163.35</v>
      </c>
      <c r="G21" s="6">
        <v>43344</v>
      </c>
      <c r="H21" t="s">
        <v>17</v>
      </c>
      <c r="I21" t="s">
        <v>25</v>
      </c>
      <c r="J21" t="s">
        <v>19</v>
      </c>
      <c r="K21">
        <v>828.93</v>
      </c>
      <c r="L21">
        <v>0</v>
      </c>
      <c r="M21" s="3">
        <v>43132</v>
      </c>
      <c r="N21">
        <v>163.35</v>
      </c>
      <c r="O21" s="3">
        <v>43191</v>
      </c>
      <c r="P21" t="s">
        <v>20</v>
      </c>
      <c r="Q21" t="s">
        <v>22</v>
      </c>
      <c r="R21" t="s">
        <v>21</v>
      </c>
      <c r="S21" t="s">
        <v>47</v>
      </c>
      <c r="T21" t="s">
        <v>48</v>
      </c>
    </row>
    <row r="22" spans="1:20" x14ac:dyDescent="0.35">
      <c r="A22" s="2">
        <v>22</v>
      </c>
      <c r="B22" s="8">
        <v>136797762</v>
      </c>
      <c r="C22">
        <v>30800</v>
      </c>
      <c r="D22" t="s">
        <v>24</v>
      </c>
      <c r="E22">
        <v>7.84</v>
      </c>
      <c r="F22">
        <v>962.89</v>
      </c>
      <c r="G22" s="6">
        <v>43282</v>
      </c>
      <c r="H22" t="s">
        <v>17</v>
      </c>
      <c r="I22" t="s">
        <v>26</v>
      </c>
      <c r="J22" t="s">
        <v>19</v>
      </c>
      <c r="K22">
        <v>6740.24</v>
      </c>
      <c r="L22">
        <v>0</v>
      </c>
      <c r="M22" s="3">
        <v>43132</v>
      </c>
      <c r="N22">
        <v>962.89</v>
      </c>
      <c r="O22" s="3">
        <v>43191</v>
      </c>
      <c r="P22" t="s">
        <v>20</v>
      </c>
      <c r="Q22" t="s">
        <v>22</v>
      </c>
      <c r="R22" t="s">
        <v>21</v>
      </c>
      <c r="S22" t="s">
        <v>47</v>
      </c>
      <c r="T22" t="s">
        <v>48</v>
      </c>
    </row>
    <row r="23" spans="1:20" x14ac:dyDescent="0.35">
      <c r="A23" s="2">
        <v>23</v>
      </c>
      <c r="B23" s="8">
        <v>129022514</v>
      </c>
      <c r="C23">
        <v>10000</v>
      </c>
      <c r="D23" t="s">
        <v>16</v>
      </c>
      <c r="E23">
        <v>16.02</v>
      </c>
      <c r="F23">
        <v>243.29</v>
      </c>
      <c r="G23" s="6">
        <v>43132</v>
      </c>
      <c r="H23" t="s">
        <v>28</v>
      </c>
      <c r="I23" t="s">
        <v>26</v>
      </c>
      <c r="J23" t="s">
        <v>19</v>
      </c>
      <c r="K23">
        <v>10057.85</v>
      </c>
      <c r="L23">
        <v>0</v>
      </c>
      <c r="M23" s="3">
        <v>43160</v>
      </c>
      <c r="N23">
        <v>10066.75</v>
      </c>
      <c r="P23" t="s">
        <v>20</v>
      </c>
      <c r="Q23" t="s">
        <v>22</v>
      </c>
      <c r="R23" t="s">
        <v>21</v>
      </c>
      <c r="S23" t="s">
        <v>47</v>
      </c>
      <c r="T23" t="s">
        <v>48</v>
      </c>
    </row>
    <row r="24" spans="1:20" x14ac:dyDescent="0.35">
      <c r="A24" s="2">
        <v>24</v>
      </c>
      <c r="B24" s="8">
        <v>126790004</v>
      </c>
      <c r="C24">
        <v>7350</v>
      </c>
      <c r="D24" t="s">
        <v>24</v>
      </c>
      <c r="E24">
        <v>25.82</v>
      </c>
      <c r="F24">
        <v>295.44</v>
      </c>
      <c r="G24" s="6">
        <v>43101</v>
      </c>
      <c r="H24" t="s">
        <v>28</v>
      </c>
      <c r="I24" t="s">
        <v>26</v>
      </c>
      <c r="J24" t="s">
        <v>32</v>
      </c>
      <c r="K24">
        <v>8342.4591729999993</v>
      </c>
      <c r="L24">
        <v>0</v>
      </c>
      <c r="M24" s="3">
        <v>43313</v>
      </c>
      <c r="N24">
        <v>6669.98</v>
      </c>
      <c r="P24" t="s">
        <v>20</v>
      </c>
      <c r="Q24" t="s">
        <v>22</v>
      </c>
      <c r="R24" t="s">
        <v>21</v>
      </c>
      <c r="S24" t="s">
        <v>47</v>
      </c>
      <c r="T24" t="s">
        <v>48</v>
      </c>
    </row>
    <row r="25" spans="1:20" x14ac:dyDescent="0.35">
      <c r="A25" s="2">
        <v>25</v>
      </c>
      <c r="B25" s="8">
        <v>129174265</v>
      </c>
      <c r="C25">
        <v>22550</v>
      </c>
      <c r="D25" t="s">
        <v>24</v>
      </c>
      <c r="E25">
        <v>26.77</v>
      </c>
      <c r="F25">
        <v>917.83</v>
      </c>
      <c r="G25" s="6">
        <v>43160</v>
      </c>
      <c r="H25" t="s">
        <v>33</v>
      </c>
      <c r="I25" t="s">
        <v>18</v>
      </c>
      <c r="J25" t="s">
        <v>32</v>
      </c>
      <c r="K25">
        <v>4571.46</v>
      </c>
      <c r="L25">
        <v>0</v>
      </c>
      <c r="M25" s="3">
        <v>43313</v>
      </c>
      <c r="N25">
        <v>917.83</v>
      </c>
      <c r="P25" t="s">
        <v>23</v>
      </c>
      <c r="Q25" t="s">
        <v>22</v>
      </c>
      <c r="R25" t="s">
        <v>21</v>
      </c>
      <c r="S25" t="s">
        <v>47</v>
      </c>
      <c r="T25" t="s">
        <v>48</v>
      </c>
    </row>
    <row r="26" spans="1:20" x14ac:dyDescent="0.35">
      <c r="A26" s="2">
        <v>26</v>
      </c>
      <c r="B26" s="8">
        <v>126913469</v>
      </c>
      <c r="C26">
        <v>19200</v>
      </c>
      <c r="D26" t="s">
        <v>16</v>
      </c>
      <c r="E26">
        <v>18.059999999999999</v>
      </c>
      <c r="F26">
        <v>488.19</v>
      </c>
      <c r="G26" s="6">
        <v>43101</v>
      </c>
      <c r="H26" t="s">
        <v>17</v>
      </c>
      <c r="I26" t="s">
        <v>18</v>
      </c>
      <c r="J26" t="s">
        <v>19</v>
      </c>
      <c r="K26">
        <v>6433.16</v>
      </c>
      <c r="L26">
        <v>0</v>
      </c>
      <c r="M26" s="3">
        <v>43160</v>
      </c>
      <c r="N26">
        <v>488.19</v>
      </c>
      <c r="O26" s="3">
        <v>43191</v>
      </c>
      <c r="P26" t="s">
        <v>20</v>
      </c>
      <c r="Q26" t="s">
        <v>22</v>
      </c>
      <c r="R26" t="s">
        <v>21</v>
      </c>
      <c r="S26" t="s">
        <v>47</v>
      </c>
      <c r="T26" t="s">
        <v>48</v>
      </c>
    </row>
    <row r="27" spans="1:20" x14ac:dyDescent="0.35">
      <c r="A27" s="2">
        <v>27</v>
      </c>
      <c r="B27" s="8">
        <v>139875387</v>
      </c>
      <c r="C27">
        <v>10000</v>
      </c>
      <c r="D27" t="s">
        <v>24</v>
      </c>
      <c r="E27">
        <v>19.920000000000002</v>
      </c>
      <c r="F27">
        <v>371.23</v>
      </c>
      <c r="G27" s="6">
        <v>43344</v>
      </c>
      <c r="H27" t="s">
        <v>17</v>
      </c>
      <c r="I27" t="s">
        <v>18</v>
      </c>
      <c r="J27" t="s">
        <v>19</v>
      </c>
      <c r="K27">
        <v>2205.25</v>
      </c>
      <c r="L27">
        <v>0</v>
      </c>
      <c r="M27" s="3">
        <v>43160</v>
      </c>
      <c r="N27">
        <v>371.23</v>
      </c>
      <c r="O27" s="3">
        <v>43191</v>
      </c>
      <c r="P27" t="s">
        <v>20</v>
      </c>
      <c r="Q27" t="s">
        <v>22</v>
      </c>
      <c r="R27" t="s">
        <v>21</v>
      </c>
      <c r="S27" t="s">
        <v>47</v>
      </c>
      <c r="T27" t="s">
        <v>48</v>
      </c>
    </row>
    <row r="28" spans="1:20" x14ac:dyDescent="0.35">
      <c r="A28" s="2">
        <v>28</v>
      </c>
      <c r="B28" s="8">
        <v>138152525</v>
      </c>
      <c r="C28">
        <v>25000</v>
      </c>
      <c r="D28" t="s">
        <v>16</v>
      </c>
      <c r="E28">
        <v>16.14</v>
      </c>
      <c r="F28">
        <v>609.82000000000005</v>
      </c>
      <c r="G28" s="6">
        <v>43313</v>
      </c>
      <c r="H28" t="s">
        <v>28</v>
      </c>
      <c r="I28" t="s">
        <v>18</v>
      </c>
      <c r="J28" t="s">
        <v>19</v>
      </c>
      <c r="K28">
        <v>27427.64848</v>
      </c>
      <c r="L28">
        <v>0</v>
      </c>
      <c r="M28" s="3">
        <v>43160</v>
      </c>
      <c r="N28">
        <v>23791.15</v>
      </c>
      <c r="P28" t="s">
        <v>20</v>
      </c>
      <c r="Q28" t="s">
        <v>30</v>
      </c>
      <c r="R28" t="s">
        <v>21</v>
      </c>
      <c r="S28" t="s">
        <v>47</v>
      </c>
      <c r="T28" t="s">
        <v>48</v>
      </c>
    </row>
    <row r="29" spans="1:20" x14ac:dyDescent="0.35">
      <c r="A29" s="2">
        <v>29</v>
      </c>
      <c r="B29" s="8">
        <v>140645905</v>
      </c>
      <c r="C29">
        <v>1500</v>
      </c>
      <c r="D29" t="s">
        <v>24</v>
      </c>
      <c r="E29">
        <v>11.06</v>
      </c>
      <c r="F29">
        <v>49.16</v>
      </c>
      <c r="G29" s="6">
        <v>43344</v>
      </c>
      <c r="H29" t="s">
        <v>17</v>
      </c>
      <c r="I29" t="s">
        <v>27</v>
      </c>
      <c r="J29" t="s">
        <v>19</v>
      </c>
      <c r="K29">
        <v>293.12</v>
      </c>
      <c r="L29">
        <v>0</v>
      </c>
      <c r="M29" s="3">
        <v>43160</v>
      </c>
      <c r="N29">
        <v>49.16</v>
      </c>
      <c r="O29" s="3">
        <v>43191</v>
      </c>
      <c r="P29" t="s">
        <v>20</v>
      </c>
      <c r="Q29" t="s">
        <v>22</v>
      </c>
      <c r="R29" t="s">
        <v>21</v>
      </c>
      <c r="S29" t="s">
        <v>47</v>
      </c>
      <c r="T29" t="s">
        <v>48</v>
      </c>
    </row>
    <row r="30" spans="1:20" x14ac:dyDescent="0.35">
      <c r="A30" s="2">
        <v>30</v>
      </c>
      <c r="B30" s="8">
        <v>128699937</v>
      </c>
      <c r="C30">
        <v>8000</v>
      </c>
      <c r="D30" t="s">
        <v>24</v>
      </c>
      <c r="E30">
        <v>14.08</v>
      </c>
      <c r="F30">
        <v>273.74</v>
      </c>
      <c r="G30" s="6">
        <v>43132</v>
      </c>
      <c r="H30" t="s">
        <v>34</v>
      </c>
      <c r="I30" t="s">
        <v>18</v>
      </c>
      <c r="J30" t="s">
        <v>32</v>
      </c>
      <c r="K30">
        <v>2451.14</v>
      </c>
      <c r="L30">
        <v>0</v>
      </c>
      <c r="M30" s="3">
        <v>43405</v>
      </c>
      <c r="N30">
        <v>273.74</v>
      </c>
      <c r="O30" s="3">
        <v>43191</v>
      </c>
      <c r="P30" t="s">
        <v>20</v>
      </c>
      <c r="Q30" t="s">
        <v>22</v>
      </c>
      <c r="R30" t="s">
        <v>21</v>
      </c>
      <c r="S30" t="s">
        <v>47</v>
      </c>
      <c r="T30" t="s">
        <v>48</v>
      </c>
    </row>
    <row r="31" spans="1:20" x14ac:dyDescent="0.35">
      <c r="A31" s="2">
        <v>31</v>
      </c>
      <c r="B31" s="8">
        <v>130022795</v>
      </c>
      <c r="C31">
        <v>22000</v>
      </c>
      <c r="D31" t="s">
        <v>24</v>
      </c>
      <c r="E31">
        <v>14.07</v>
      </c>
      <c r="F31">
        <v>752.66</v>
      </c>
      <c r="G31" s="6">
        <v>43160</v>
      </c>
      <c r="H31" t="s">
        <v>17</v>
      </c>
      <c r="I31" t="s">
        <v>18</v>
      </c>
      <c r="J31" t="s">
        <v>19</v>
      </c>
      <c r="K31">
        <v>9055.77</v>
      </c>
      <c r="L31">
        <v>0</v>
      </c>
      <c r="M31" s="3">
        <v>43160</v>
      </c>
      <c r="N31">
        <v>752.66</v>
      </c>
      <c r="O31" s="3">
        <v>43191</v>
      </c>
      <c r="P31" t="s">
        <v>23</v>
      </c>
      <c r="Q31" t="s">
        <v>22</v>
      </c>
      <c r="R31" t="s">
        <v>21</v>
      </c>
      <c r="S31" t="s">
        <v>47</v>
      </c>
      <c r="T31" t="s">
        <v>48</v>
      </c>
    </row>
    <row r="32" spans="1:20" x14ac:dyDescent="0.35">
      <c r="A32" s="2">
        <v>32</v>
      </c>
      <c r="B32" s="8">
        <v>139480951</v>
      </c>
      <c r="C32">
        <v>25000</v>
      </c>
      <c r="D32" t="s">
        <v>16</v>
      </c>
      <c r="E32">
        <v>11.06</v>
      </c>
      <c r="F32">
        <v>544.30999999999995</v>
      </c>
      <c r="G32" s="6">
        <v>43313</v>
      </c>
      <c r="H32" t="s">
        <v>17</v>
      </c>
      <c r="I32" t="s">
        <v>18</v>
      </c>
      <c r="J32" t="s">
        <v>19</v>
      </c>
      <c r="K32">
        <v>3227.46</v>
      </c>
      <c r="L32">
        <v>0</v>
      </c>
      <c r="M32" s="3">
        <v>43132</v>
      </c>
      <c r="N32">
        <v>544.30999999999995</v>
      </c>
      <c r="O32" s="3">
        <v>43191</v>
      </c>
      <c r="P32" t="s">
        <v>20</v>
      </c>
      <c r="Q32" t="s">
        <v>22</v>
      </c>
      <c r="R32" t="s">
        <v>21</v>
      </c>
      <c r="S32" t="s">
        <v>47</v>
      </c>
      <c r="T32" t="s">
        <v>48</v>
      </c>
    </row>
    <row r="33" spans="1:20" x14ac:dyDescent="0.35">
      <c r="A33" s="2">
        <v>33</v>
      </c>
      <c r="B33" s="8">
        <v>130476414</v>
      </c>
      <c r="C33">
        <v>20000</v>
      </c>
      <c r="D33" t="s">
        <v>16</v>
      </c>
      <c r="E33">
        <v>15.04</v>
      </c>
      <c r="F33">
        <v>476.22</v>
      </c>
      <c r="G33" s="6">
        <v>43160</v>
      </c>
      <c r="H33" t="s">
        <v>17</v>
      </c>
      <c r="I33" t="s">
        <v>18</v>
      </c>
      <c r="J33" t="s">
        <v>19</v>
      </c>
      <c r="K33">
        <v>5681.22</v>
      </c>
      <c r="L33">
        <v>0</v>
      </c>
      <c r="M33" s="3">
        <v>43160</v>
      </c>
      <c r="N33">
        <v>476.22</v>
      </c>
      <c r="O33" s="3">
        <v>43191</v>
      </c>
      <c r="P33" t="s">
        <v>20</v>
      </c>
      <c r="Q33" t="s">
        <v>22</v>
      </c>
      <c r="R33" t="s">
        <v>21</v>
      </c>
      <c r="S33" t="s">
        <v>47</v>
      </c>
      <c r="T33" t="s">
        <v>48</v>
      </c>
    </row>
    <row r="34" spans="1:20" x14ac:dyDescent="0.35">
      <c r="A34" s="2">
        <v>34</v>
      </c>
      <c r="B34" s="8">
        <v>138322904</v>
      </c>
      <c r="C34">
        <v>38000</v>
      </c>
      <c r="D34" t="s">
        <v>16</v>
      </c>
      <c r="E34">
        <v>11.55</v>
      </c>
      <c r="F34">
        <v>836.68</v>
      </c>
      <c r="G34" s="6">
        <v>43313</v>
      </c>
      <c r="H34" t="s">
        <v>17</v>
      </c>
      <c r="I34" t="s">
        <v>29</v>
      </c>
      <c r="J34" t="s">
        <v>19</v>
      </c>
      <c r="K34">
        <v>5832.38</v>
      </c>
      <c r="L34">
        <v>0</v>
      </c>
      <c r="M34" s="3">
        <v>43160</v>
      </c>
      <c r="N34">
        <v>836.68</v>
      </c>
      <c r="O34" s="3">
        <v>43191</v>
      </c>
      <c r="P34" t="s">
        <v>20</v>
      </c>
      <c r="Q34" t="s">
        <v>22</v>
      </c>
      <c r="R34" t="s">
        <v>21</v>
      </c>
      <c r="S34" t="s">
        <v>47</v>
      </c>
      <c r="T34" t="s">
        <v>48</v>
      </c>
    </row>
    <row r="35" spans="1:20" x14ac:dyDescent="0.35">
      <c r="A35" s="2">
        <v>35</v>
      </c>
      <c r="B35" s="8">
        <v>130002998</v>
      </c>
      <c r="C35">
        <v>10000</v>
      </c>
      <c r="D35" t="s">
        <v>24</v>
      </c>
      <c r="E35">
        <v>10.41</v>
      </c>
      <c r="F35">
        <v>324.61</v>
      </c>
      <c r="G35" s="6">
        <v>43160</v>
      </c>
      <c r="H35" t="s">
        <v>17</v>
      </c>
      <c r="I35" t="s">
        <v>18</v>
      </c>
      <c r="J35" t="s">
        <v>19</v>
      </c>
      <c r="K35">
        <v>3883.75</v>
      </c>
      <c r="L35">
        <v>0</v>
      </c>
      <c r="M35" s="3">
        <v>43160</v>
      </c>
      <c r="N35">
        <v>324.61</v>
      </c>
      <c r="O35" s="3">
        <v>43191</v>
      </c>
      <c r="P35" t="s">
        <v>23</v>
      </c>
      <c r="Q35" t="s">
        <v>22</v>
      </c>
      <c r="R35" t="s">
        <v>21</v>
      </c>
      <c r="S35" t="s">
        <v>47</v>
      </c>
      <c r="T35" t="s">
        <v>48</v>
      </c>
    </row>
    <row r="36" spans="1:20" x14ac:dyDescent="0.35">
      <c r="A36" s="2">
        <v>36</v>
      </c>
      <c r="B36" s="8">
        <v>138222465</v>
      </c>
      <c r="C36">
        <v>8000</v>
      </c>
      <c r="D36" t="s">
        <v>24</v>
      </c>
      <c r="E36">
        <v>7.21</v>
      </c>
      <c r="F36">
        <v>247.79</v>
      </c>
      <c r="G36" s="6">
        <v>43313</v>
      </c>
      <c r="H36" t="s">
        <v>17</v>
      </c>
      <c r="I36" t="s">
        <v>18</v>
      </c>
      <c r="J36" t="s">
        <v>19</v>
      </c>
      <c r="K36">
        <v>1983.12</v>
      </c>
      <c r="L36">
        <v>0</v>
      </c>
      <c r="M36" s="3">
        <v>43160</v>
      </c>
      <c r="N36">
        <v>247.79</v>
      </c>
      <c r="O36" s="3">
        <v>43191</v>
      </c>
      <c r="P36" t="s">
        <v>20</v>
      </c>
      <c r="Q36" t="s">
        <v>22</v>
      </c>
      <c r="R36" t="s">
        <v>21</v>
      </c>
      <c r="S36" t="s">
        <v>47</v>
      </c>
      <c r="T36" t="s">
        <v>48</v>
      </c>
    </row>
    <row r="37" spans="1:20" x14ac:dyDescent="0.35">
      <c r="A37" s="2">
        <v>37</v>
      </c>
      <c r="B37" s="8">
        <v>130705064</v>
      </c>
      <c r="C37">
        <v>3500</v>
      </c>
      <c r="D37" t="s">
        <v>24</v>
      </c>
      <c r="E37">
        <v>5.31</v>
      </c>
      <c r="F37">
        <v>105.39</v>
      </c>
      <c r="G37" s="6">
        <v>43160</v>
      </c>
      <c r="H37" t="s">
        <v>17</v>
      </c>
      <c r="I37" t="s">
        <v>18</v>
      </c>
      <c r="J37" t="s">
        <v>19</v>
      </c>
      <c r="K37">
        <v>1260.56</v>
      </c>
      <c r="L37">
        <v>0</v>
      </c>
      <c r="M37" s="3">
        <v>43160</v>
      </c>
      <c r="N37">
        <v>105.39</v>
      </c>
      <c r="O37" s="3">
        <v>43191</v>
      </c>
      <c r="P37" t="s">
        <v>20</v>
      </c>
      <c r="Q37" t="s">
        <v>22</v>
      </c>
      <c r="R37" t="s">
        <v>21</v>
      </c>
      <c r="S37" t="s">
        <v>47</v>
      </c>
      <c r="T37" t="s">
        <v>48</v>
      </c>
    </row>
    <row r="38" spans="1:20" x14ac:dyDescent="0.35">
      <c r="A38" s="2">
        <v>38</v>
      </c>
      <c r="B38" s="8">
        <v>133723369</v>
      </c>
      <c r="C38">
        <v>15000</v>
      </c>
      <c r="D38" t="s">
        <v>24</v>
      </c>
      <c r="E38">
        <v>19.420000000000002</v>
      </c>
      <c r="F38">
        <v>553.04</v>
      </c>
      <c r="G38" s="6">
        <v>43282</v>
      </c>
      <c r="H38" t="s">
        <v>17</v>
      </c>
      <c r="I38" t="s">
        <v>29</v>
      </c>
      <c r="J38" t="s">
        <v>32</v>
      </c>
      <c r="K38">
        <v>4391.95</v>
      </c>
      <c r="L38">
        <v>0</v>
      </c>
      <c r="M38" s="3">
        <v>43160</v>
      </c>
      <c r="N38">
        <v>553.04</v>
      </c>
      <c r="O38" s="3">
        <v>43191</v>
      </c>
      <c r="P38" t="s">
        <v>20</v>
      </c>
      <c r="Q38" t="s">
        <v>22</v>
      </c>
      <c r="R38" t="s">
        <v>21</v>
      </c>
      <c r="S38" t="s">
        <v>47</v>
      </c>
      <c r="T38" t="s">
        <v>48</v>
      </c>
    </row>
    <row r="39" spans="1:20" x14ac:dyDescent="0.35">
      <c r="A39" s="2">
        <v>39</v>
      </c>
      <c r="B39" s="8">
        <v>127963705</v>
      </c>
      <c r="C39">
        <v>36000</v>
      </c>
      <c r="D39" t="s">
        <v>24</v>
      </c>
      <c r="E39">
        <v>7.97</v>
      </c>
      <c r="F39">
        <v>1127.6199999999999</v>
      </c>
      <c r="G39" s="6">
        <v>43132</v>
      </c>
      <c r="H39" t="s">
        <v>17</v>
      </c>
      <c r="I39" t="s">
        <v>18</v>
      </c>
      <c r="J39" t="s">
        <v>19</v>
      </c>
      <c r="K39">
        <v>14643.12</v>
      </c>
      <c r="L39">
        <v>0</v>
      </c>
      <c r="M39" s="3">
        <v>43160</v>
      </c>
      <c r="N39">
        <v>1127.6199999999999</v>
      </c>
      <c r="O39" s="3">
        <v>43191</v>
      </c>
      <c r="P39" t="s">
        <v>20</v>
      </c>
      <c r="Q39" t="s">
        <v>22</v>
      </c>
      <c r="R39" t="s">
        <v>21</v>
      </c>
      <c r="S39" t="s">
        <v>47</v>
      </c>
      <c r="T39" t="s">
        <v>48</v>
      </c>
    </row>
    <row r="40" spans="1:20" x14ac:dyDescent="0.35">
      <c r="A40" s="2">
        <v>40</v>
      </c>
      <c r="B40" s="8">
        <v>137884215</v>
      </c>
      <c r="C40">
        <v>15000</v>
      </c>
      <c r="D40" t="s">
        <v>24</v>
      </c>
      <c r="E40">
        <v>7.84</v>
      </c>
      <c r="F40">
        <v>468.94</v>
      </c>
      <c r="G40" s="6">
        <v>43313</v>
      </c>
      <c r="H40" t="s">
        <v>17</v>
      </c>
      <c r="I40" t="s">
        <v>18</v>
      </c>
      <c r="J40" t="s">
        <v>19</v>
      </c>
      <c r="K40">
        <v>3276.05</v>
      </c>
      <c r="L40">
        <v>0</v>
      </c>
      <c r="M40" s="3">
        <v>43160</v>
      </c>
      <c r="N40">
        <v>468.94</v>
      </c>
      <c r="O40" s="3">
        <v>43191</v>
      </c>
      <c r="P40" t="s">
        <v>20</v>
      </c>
      <c r="Q40" t="s">
        <v>30</v>
      </c>
      <c r="R40" t="s">
        <v>21</v>
      </c>
      <c r="S40" t="s">
        <v>47</v>
      </c>
      <c r="T40" t="s">
        <v>48</v>
      </c>
    </row>
    <row r="41" spans="1:20" x14ac:dyDescent="0.35">
      <c r="A41" s="2">
        <v>41</v>
      </c>
      <c r="B41" s="8">
        <v>140411073</v>
      </c>
      <c r="C41">
        <v>40000</v>
      </c>
      <c r="D41" t="s">
        <v>24</v>
      </c>
      <c r="E41">
        <v>6.11</v>
      </c>
      <c r="F41">
        <v>1218.8800000000001</v>
      </c>
      <c r="G41" s="6">
        <v>43344</v>
      </c>
      <c r="H41" t="s">
        <v>17</v>
      </c>
      <c r="I41" t="s">
        <v>18</v>
      </c>
      <c r="J41" t="s">
        <v>19</v>
      </c>
      <c r="K41">
        <v>7299.7</v>
      </c>
      <c r="L41">
        <v>0</v>
      </c>
      <c r="M41" s="3">
        <v>43160</v>
      </c>
      <c r="N41">
        <v>1218.8800000000001</v>
      </c>
      <c r="O41" s="3">
        <v>43191</v>
      </c>
      <c r="P41" t="s">
        <v>23</v>
      </c>
      <c r="Q41" t="s">
        <v>30</v>
      </c>
      <c r="R41" t="s">
        <v>21</v>
      </c>
      <c r="S41" t="s">
        <v>47</v>
      </c>
      <c r="T41" t="s">
        <v>48</v>
      </c>
    </row>
    <row r="42" spans="1:20" x14ac:dyDescent="0.35">
      <c r="A42" s="2">
        <v>42</v>
      </c>
      <c r="B42" s="8">
        <v>140725245</v>
      </c>
      <c r="C42">
        <v>12000</v>
      </c>
      <c r="D42" t="s">
        <v>24</v>
      </c>
      <c r="E42">
        <v>12.73</v>
      </c>
      <c r="F42">
        <v>402.77</v>
      </c>
      <c r="G42" s="6">
        <v>43344</v>
      </c>
      <c r="H42" t="s">
        <v>17</v>
      </c>
      <c r="I42" t="s">
        <v>18</v>
      </c>
      <c r="J42" t="s">
        <v>19</v>
      </c>
      <c r="K42">
        <v>2399.65</v>
      </c>
      <c r="L42">
        <v>0</v>
      </c>
      <c r="M42" s="3">
        <v>43160</v>
      </c>
      <c r="N42">
        <v>402.77</v>
      </c>
      <c r="O42" s="3">
        <v>43191</v>
      </c>
      <c r="P42" t="s">
        <v>20</v>
      </c>
      <c r="Q42" t="s">
        <v>22</v>
      </c>
      <c r="R42" t="s">
        <v>21</v>
      </c>
      <c r="S42" t="s">
        <v>47</v>
      </c>
      <c r="T42" t="s">
        <v>48</v>
      </c>
    </row>
    <row r="43" spans="1:20" x14ac:dyDescent="0.35">
      <c r="A43" s="2">
        <v>43</v>
      </c>
      <c r="B43" s="8">
        <v>126957264</v>
      </c>
      <c r="C43">
        <v>10000</v>
      </c>
      <c r="D43" t="s">
        <v>24</v>
      </c>
      <c r="E43">
        <v>20</v>
      </c>
      <c r="F43">
        <v>371.64</v>
      </c>
      <c r="G43" s="6">
        <v>43101</v>
      </c>
      <c r="H43" t="s">
        <v>28</v>
      </c>
      <c r="I43" t="s">
        <v>18</v>
      </c>
      <c r="J43" t="s">
        <v>19</v>
      </c>
      <c r="K43">
        <v>10648.69191</v>
      </c>
      <c r="L43">
        <v>0</v>
      </c>
      <c r="M43" s="3">
        <v>43221</v>
      </c>
      <c r="N43">
        <v>9561.5499999999993</v>
      </c>
      <c r="P43" t="s">
        <v>20</v>
      </c>
      <c r="Q43" t="s">
        <v>22</v>
      </c>
      <c r="R43" t="s">
        <v>21</v>
      </c>
      <c r="S43" t="s">
        <v>47</v>
      </c>
      <c r="T43" t="s">
        <v>48</v>
      </c>
    </row>
    <row r="44" spans="1:20" x14ac:dyDescent="0.35">
      <c r="A44" s="2">
        <v>44</v>
      </c>
      <c r="B44" s="8">
        <v>140307777</v>
      </c>
      <c r="C44">
        <v>20000</v>
      </c>
      <c r="D44" t="s">
        <v>16</v>
      </c>
      <c r="E44">
        <v>20.89</v>
      </c>
      <c r="F44">
        <v>539.84</v>
      </c>
      <c r="G44" s="6">
        <v>43344</v>
      </c>
      <c r="H44" t="s">
        <v>17</v>
      </c>
      <c r="I44" t="s">
        <v>18</v>
      </c>
      <c r="J44" t="s">
        <v>19</v>
      </c>
      <c r="K44">
        <v>3192.62</v>
      </c>
      <c r="L44">
        <v>0</v>
      </c>
      <c r="M44" s="3">
        <v>43160</v>
      </c>
      <c r="N44">
        <v>539.84</v>
      </c>
      <c r="O44" s="3">
        <v>43191</v>
      </c>
      <c r="P44" t="s">
        <v>20</v>
      </c>
      <c r="Q44" t="s">
        <v>22</v>
      </c>
      <c r="R44" t="s">
        <v>21</v>
      </c>
      <c r="S44" t="s">
        <v>47</v>
      </c>
      <c r="T44" t="s">
        <v>48</v>
      </c>
    </row>
    <row r="45" spans="1:20" x14ac:dyDescent="0.35">
      <c r="A45" s="2">
        <v>45</v>
      </c>
      <c r="B45" s="8">
        <v>128490870</v>
      </c>
      <c r="C45">
        <v>8800</v>
      </c>
      <c r="D45" t="s">
        <v>24</v>
      </c>
      <c r="E45">
        <v>5.32</v>
      </c>
      <c r="F45">
        <v>265.02</v>
      </c>
      <c r="G45" s="6">
        <v>43132</v>
      </c>
      <c r="H45" t="s">
        <v>17</v>
      </c>
      <c r="I45" t="s">
        <v>18</v>
      </c>
      <c r="J45" t="s">
        <v>19</v>
      </c>
      <c r="K45">
        <v>3424.46</v>
      </c>
      <c r="L45">
        <v>0</v>
      </c>
      <c r="M45" s="3">
        <v>43132</v>
      </c>
      <c r="N45">
        <v>265.02</v>
      </c>
      <c r="O45" s="3">
        <v>43191</v>
      </c>
      <c r="P45" t="s">
        <v>20</v>
      </c>
      <c r="Q45" t="s">
        <v>30</v>
      </c>
      <c r="R45" t="s">
        <v>21</v>
      </c>
      <c r="S45" t="s">
        <v>47</v>
      </c>
      <c r="T45" t="s">
        <v>48</v>
      </c>
    </row>
    <row r="46" spans="1:20" x14ac:dyDescent="0.35">
      <c r="A46" s="2">
        <v>46</v>
      </c>
      <c r="B46" s="8">
        <v>139152503</v>
      </c>
      <c r="C46">
        <v>5000</v>
      </c>
      <c r="D46" t="s">
        <v>24</v>
      </c>
      <c r="E46">
        <v>8.4600000000000009</v>
      </c>
      <c r="F46">
        <v>157.75</v>
      </c>
      <c r="G46" s="6">
        <v>43344</v>
      </c>
      <c r="H46" t="s">
        <v>17</v>
      </c>
      <c r="I46" t="s">
        <v>26</v>
      </c>
      <c r="J46" t="s">
        <v>19</v>
      </c>
      <c r="K46">
        <v>1567.65</v>
      </c>
      <c r="L46">
        <v>0</v>
      </c>
      <c r="M46" s="3">
        <v>43160</v>
      </c>
      <c r="N46">
        <v>220</v>
      </c>
      <c r="O46" s="3">
        <v>43191</v>
      </c>
      <c r="P46" t="s">
        <v>20</v>
      </c>
      <c r="Q46" t="s">
        <v>22</v>
      </c>
      <c r="R46" t="s">
        <v>21</v>
      </c>
      <c r="S46" t="s">
        <v>47</v>
      </c>
      <c r="T46" t="s">
        <v>48</v>
      </c>
    </row>
    <row r="47" spans="1:20" x14ac:dyDescent="0.35">
      <c r="A47" s="2">
        <v>47</v>
      </c>
      <c r="B47" s="8">
        <v>138748685</v>
      </c>
      <c r="C47">
        <v>10000</v>
      </c>
      <c r="D47" t="s">
        <v>24</v>
      </c>
      <c r="E47">
        <v>17.97</v>
      </c>
      <c r="F47">
        <v>361.38</v>
      </c>
      <c r="G47" s="6">
        <v>43313</v>
      </c>
      <c r="H47" t="s">
        <v>17</v>
      </c>
      <c r="I47" t="s">
        <v>27</v>
      </c>
      <c r="J47" t="s">
        <v>19</v>
      </c>
      <c r="K47">
        <v>2143.3200000000002</v>
      </c>
      <c r="L47">
        <v>0</v>
      </c>
      <c r="M47" s="3">
        <v>43132</v>
      </c>
      <c r="N47">
        <v>361.38</v>
      </c>
      <c r="O47" s="3">
        <v>43191</v>
      </c>
      <c r="P47" t="s">
        <v>20</v>
      </c>
      <c r="Q47" t="s">
        <v>22</v>
      </c>
      <c r="R47" t="s">
        <v>21</v>
      </c>
      <c r="S47" t="s">
        <v>47</v>
      </c>
      <c r="T47" t="s">
        <v>48</v>
      </c>
    </row>
    <row r="48" spans="1:20" x14ac:dyDescent="0.35">
      <c r="A48" s="2">
        <v>48</v>
      </c>
      <c r="B48" s="8">
        <v>126866239</v>
      </c>
      <c r="C48">
        <v>15000</v>
      </c>
      <c r="D48" t="s">
        <v>24</v>
      </c>
      <c r="E48">
        <v>13.59</v>
      </c>
      <c r="F48">
        <v>509.69</v>
      </c>
      <c r="G48" s="6">
        <v>43101</v>
      </c>
      <c r="H48" t="s">
        <v>28</v>
      </c>
      <c r="I48" t="s">
        <v>26</v>
      </c>
      <c r="J48" t="s">
        <v>19</v>
      </c>
      <c r="K48">
        <v>16697.4339</v>
      </c>
      <c r="L48">
        <v>0</v>
      </c>
      <c r="M48" s="3">
        <v>43101</v>
      </c>
      <c r="N48">
        <v>11181.43</v>
      </c>
      <c r="P48" t="s">
        <v>20</v>
      </c>
      <c r="Q48" t="s">
        <v>22</v>
      </c>
      <c r="R48" t="s">
        <v>21</v>
      </c>
      <c r="S48" t="s">
        <v>47</v>
      </c>
      <c r="T48" t="s">
        <v>48</v>
      </c>
    </row>
    <row r="49" spans="1:20" x14ac:dyDescent="0.35">
      <c r="A49" s="2">
        <v>49</v>
      </c>
      <c r="B49" s="8">
        <v>138759535</v>
      </c>
      <c r="C49">
        <v>10000</v>
      </c>
      <c r="D49" t="s">
        <v>24</v>
      </c>
      <c r="E49">
        <v>14.47</v>
      </c>
      <c r="F49">
        <v>344.07</v>
      </c>
      <c r="G49" s="6">
        <v>43313</v>
      </c>
      <c r="H49" t="s">
        <v>28</v>
      </c>
      <c r="I49" t="s">
        <v>26</v>
      </c>
      <c r="J49" t="s">
        <v>19</v>
      </c>
      <c r="K49">
        <v>10295.2351</v>
      </c>
      <c r="L49">
        <v>0</v>
      </c>
      <c r="M49" s="3">
        <v>43374</v>
      </c>
      <c r="N49">
        <v>9959.2099999999991</v>
      </c>
      <c r="P49" t="s">
        <v>20</v>
      </c>
      <c r="Q49" t="s">
        <v>22</v>
      </c>
      <c r="R49" t="s">
        <v>21</v>
      </c>
      <c r="S49" t="s">
        <v>47</v>
      </c>
      <c r="T49" t="s">
        <v>48</v>
      </c>
    </row>
    <row r="50" spans="1:20" x14ac:dyDescent="0.35">
      <c r="A50" s="2">
        <v>50</v>
      </c>
      <c r="B50" s="8">
        <v>128561471</v>
      </c>
      <c r="C50">
        <v>28000</v>
      </c>
      <c r="D50" t="s">
        <v>16</v>
      </c>
      <c r="E50">
        <v>17.09</v>
      </c>
      <c r="F50">
        <v>697.23</v>
      </c>
      <c r="G50" s="6">
        <v>43132</v>
      </c>
      <c r="H50" t="s">
        <v>34</v>
      </c>
      <c r="I50" t="s">
        <v>18</v>
      </c>
      <c r="J50" t="s">
        <v>19</v>
      </c>
      <c r="K50">
        <v>6905.84</v>
      </c>
      <c r="L50">
        <v>0</v>
      </c>
      <c r="M50" s="3">
        <v>43101</v>
      </c>
      <c r="N50">
        <v>697.23</v>
      </c>
      <c r="O50" s="3">
        <v>43191</v>
      </c>
      <c r="P50" t="s">
        <v>20</v>
      </c>
      <c r="Q50" t="s">
        <v>22</v>
      </c>
      <c r="R50" t="s">
        <v>21</v>
      </c>
      <c r="S50" t="s">
        <v>47</v>
      </c>
      <c r="T50" t="s">
        <v>48</v>
      </c>
    </row>
    <row r="51" spans="1:20" x14ac:dyDescent="0.35">
      <c r="A51" s="2">
        <v>51</v>
      </c>
      <c r="B51" s="8">
        <v>128584801</v>
      </c>
      <c r="C51">
        <v>35000</v>
      </c>
      <c r="D51" t="s">
        <v>24</v>
      </c>
      <c r="E51">
        <v>10.91</v>
      </c>
      <c r="F51">
        <v>1144.3699999999999</v>
      </c>
      <c r="G51" s="6">
        <v>43132</v>
      </c>
      <c r="H51" t="s">
        <v>17</v>
      </c>
      <c r="I51" t="s">
        <v>26</v>
      </c>
      <c r="J51" t="s">
        <v>19</v>
      </c>
      <c r="K51">
        <v>14855.6</v>
      </c>
      <c r="L51">
        <v>0</v>
      </c>
      <c r="M51" s="3">
        <v>43160</v>
      </c>
      <c r="N51">
        <v>1144.3699999999999</v>
      </c>
      <c r="O51" s="3">
        <v>43191</v>
      </c>
      <c r="P51" t="s">
        <v>20</v>
      </c>
      <c r="Q51" t="s">
        <v>30</v>
      </c>
      <c r="R51" t="s">
        <v>21</v>
      </c>
      <c r="S51" t="s">
        <v>47</v>
      </c>
      <c r="T51" t="s">
        <v>48</v>
      </c>
    </row>
    <row r="52" spans="1:20" x14ac:dyDescent="0.35">
      <c r="A52" s="2">
        <v>52</v>
      </c>
      <c r="B52" s="8">
        <v>139014175</v>
      </c>
      <c r="C52">
        <v>5000</v>
      </c>
      <c r="D52" t="s">
        <v>24</v>
      </c>
      <c r="E52">
        <v>15.02</v>
      </c>
      <c r="F52">
        <v>173.38</v>
      </c>
      <c r="G52" s="6">
        <v>43313</v>
      </c>
      <c r="H52" t="s">
        <v>17</v>
      </c>
      <c r="I52" t="s">
        <v>26</v>
      </c>
      <c r="J52" t="s">
        <v>32</v>
      </c>
      <c r="K52">
        <v>1209.49</v>
      </c>
      <c r="L52">
        <v>0</v>
      </c>
      <c r="M52" s="3">
        <v>43160</v>
      </c>
      <c r="N52">
        <v>173.38</v>
      </c>
      <c r="O52" s="3">
        <v>43191</v>
      </c>
      <c r="P52" t="s">
        <v>20</v>
      </c>
      <c r="Q52" t="s">
        <v>22</v>
      </c>
      <c r="R52" t="s">
        <v>21</v>
      </c>
      <c r="S52" t="s">
        <v>47</v>
      </c>
      <c r="T52" t="s">
        <v>48</v>
      </c>
    </row>
    <row r="53" spans="1:20" x14ac:dyDescent="0.35">
      <c r="A53" s="2">
        <v>72</v>
      </c>
      <c r="B53" s="8">
        <v>137490689</v>
      </c>
      <c r="C53">
        <v>10000</v>
      </c>
      <c r="D53" t="s">
        <v>24</v>
      </c>
      <c r="E53">
        <v>16.91</v>
      </c>
      <c r="F53">
        <v>356.08</v>
      </c>
      <c r="G53" s="6">
        <v>43282</v>
      </c>
      <c r="H53" t="s">
        <v>17</v>
      </c>
      <c r="I53" t="s">
        <v>26</v>
      </c>
      <c r="J53" t="s">
        <v>19</v>
      </c>
      <c r="K53">
        <v>2483.17</v>
      </c>
      <c r="L53">
        <v>0</v>
      </c>
      <c r="M53" s="3">
        <v>43132</v>
      </c>
      <c r="N53">
        <v>356.08</v>
      </c>
      <c r="O53" s="3">
        <v>43191</v>
      </c>
      <c r="P53" t="s">
        <v>20</v>
      </c>
      <c r="Q53" t="s">
        <v>22</v>
      </c>
      <c r="R53" t="s">
        <v>21</v>
      </c>
      <c r="S53" t="s">
        <v>47</v>
      </c>
      <c r="T53" t="s">
        <v>48</v>
      </c>
    </row>
    <row r="54" spans="1:20" x14ac:dyDescent="0.35">
      <c r="A54" s="2">
        <v>73</v>
      </c>
      <c r="B54" s="8">
        <v>139444890</v>
      </c>
      <c r="C54">
        <v>28000</v>
      </c>
      <c r="D54" t="s">
        <v>16</v>
      </c>
      <c r="E54">
        <v>15.02</v>
      </c>
      <c r="F54">
        <v>666.42</v>
      </c>
      <c r="G54" s="6">
        <v>43313</v>
      </c>
      <c r="H54" t="s">
        <v>17</v>
      </c>
      <c r="I54" t="s">
        <v>26</v>
      </c>
      <c r="J54" t="s">
        <v>19</v>
      </c>
      <c r="K54">
        <v>3940.11</v>
      </c>
      <c r="L54">
        <v>0</v>
      </c>
      <c r="M54" s="3">
        <v>43160</v>
      </c>
      <c r="N54">
        <v>666.42</v>
      </c>
      <c r="O54" s="3">
        <v>43191</v>
      </c>
      <c r="P54" t="s">
        <v>20</v>
      </c>
      <c r="Q54" t="s">
        <v>22</v>
      </c>
      <c r="R54" t="s">
        <v>21</v>
      </c>
      <c r="S54" t="s">
        <v>47</v>
      </c>
      <c r="T54" t="s">
        <v>48</v>
      </c>
    </row>
    <row r="55" spans="1:20" x14ac:dyDescent="0.35">
      <c r="A55" s="2">
        <v>74</v>
      </c>
      <c r="B55" s="8">
        <v>128064160</v>
      </c>
      <c r="C55">
        <v>20000</v>
      </c>
      <c r="D55" t="s">
        <v>16</v>
      </c>
      <c r="E55">
        <v>26.77</v>
      </c>
      <c r="F55">
        <v>607.97</v>
      </c>
      <c r="G55" s="6">
        <v>43160</v>
      </c>
      <c r="H55" t="s">
        <v>36</v>
      </c>
      <c r="I55" t="s">
        <v>18</v>
      </c>
      <c r="J55" t="s">
        <v>19</v>
      </c>
      <c r="K55">
        <v>6710.31</v>
      </c>
      <c r="L55">
        <v>0</v>
      </c>
      <c r="M55" s="3">
        <v>43132</v>
      </c>
      <c r="N55">
        <v>607.97</v>
      </c>
      <c r="O55" s="3">
        <v>43191</v>
      </c>
      <c r="P55" t="s">
        <v>20</v>
      </c>
      <c r="Q55" t="s">
        <v>22</v>
      </c>
      <c r="R55" t="s">
        <v>21</v>
      </c>
      <c r="S55" t="s">
        <v>47</v>
      </c>
      <c r="T55" t="s">
        <v>48</v>
      </c>
    </row>
    <row r="56" spans="1:20" x14ac:dyDescent="0.35">
      <c r="A56" s="2">
        <v>75</v>
      </c>
      <c r="B56" s="8">
        <v>126831067</v>
      </c>
      <c r="C56">
        <v>4800</v>
      </c>
      <c r="D56" t="s">
        <v>24</v>
      </c>
      <c r="E56">
        <v>16.02</v>
      </c>
      <c r="F56">
        <v>168.81</v>
      </c>
      <c r="G56" s="6">
        <v>43101</v>
      </c>
      <c r="H56" t="s">
        <v>17</v>
      </c>
      <c r="I56" t="s">
        <v>18</v>
      </c>
      <c r="J56" t="s">
        <v>32</v>
      </c>
      <c r="K56">
        <v>2369.75</v>
      </c>
      <c r="L56">
        <v>0</v>
      </c>
      <c r="M56" s="3">
        <v>43160</v>
      </c>
      <c r="N56">
        <v>168.81</v>
      </c>
      <c r="O56" s="3">
        <v>43191</v>
      </c>
      <c r="P56" t="s">
        <v>20</v>
      </c>
      <c r="Q56" t="s">
        <v>22</v>
      </c>
      <c r="R56" t="s">
        <v>21</v>
      </c>
      <c r="S56" t="s">
        <v>47</v>
      </c>
      <c r="T56" t="s">
        <v>48</v>
      </c>
    </row>
    <row r="57" spans="1:20" x14ac:dyDescent="0.35">
      <c r="A57" s="2">
        <v>76</v>
      </c>
      <c r="B57" s="8">
        <v>130848261</v>
      </c>
      <c r="C57">
        <v>5000</v>
      </c>
      <c r="D57" t="s">
        <v>24</v>
      </c>
      <c r="E57">
        <v>7.34</v>
      </c>
      <c r="F57">
        <v>155.16999999999999</v>
      </c>
      <c r="G57" s="6">
        <v>43160</v>
      </c>
      <c r="H57" t="s">
        <v>17</v>
      </c>
      <c r="I57" t="s">
        <v>18</v>
      </c>
      <c r="J57" t="s">
        <v>19</v>
      </c>
      <c r="K57">
        <v>1860</v>
      </c>
      <c r="L57">
        <v>0</v>
      </c>
      <c r="M57" s="3">
        <v>43160</v>
      </c>
      <c r="N57">
        <v>155.16999999999999</v>
      </c>
      <c r="O57" s="3">
        <v>43191</v>
      </c>
      <c r="P57" t="s">
        <v>20</v>
      </c>
      <c r="Q57" t="s">
        <v>22</v>
      </c>
      <c r="R57" t="s">
        <v>21</v>
      </c>
      <c r="S57" t="s">
        <v>47</v>
      </c>
      <c r="T57" t="s">
        <v>48</v>
      </c>
    </row>
    <row r="58" spans="1:20" x14ac:dyDescent="0.35">
      <c r="A58" s="2">
        <v>77</v>
      </c>
      <c r="B58" s="8">
        <v>139968560</v>
      </c>
      <c r="C58">
        <v>13000</v>
      </c>
      <c r="D58" t="s">
        <v>24</v>
      </c>
      <c r="E58">
        <v>6.11</v>
      </c>
      <c r="F58">
        <v>396.14</v>
      </c>
      <c r="G58" s="6">
        <v>43344</v>
      </c>
      <c r="H58" t="s">
        <v>17</v>
      </c>
      <c r="I58" t="s">
        <v>26</v>
      </c>
      <c r="J58" t="s">
        <v>32</v>
      </c>
      <c r="K58">
        <v>2372.4299999999998</v>
      </c>
      <c r="L58">
        <v>0</v>
      </c>
      <c r="M58" s="3">
        <v>43160</v>
      </c>
      <c r="N58">
        <v>396.14</v>
      </c>
      <c r="O58" s="3">
        <v>43191</v>
      </c>
      <c r="P58" t="s">
        <v>20</v>
      </c>
      <c r="Q58" t="s">
        <v>30</v>
      </c>
      <c r="R58" t="s">
        <v>21</v>
      </c>
      <c r="S58" t="s">
        <v>47</v>
      </c>
      <c r="T58" t="s">
        <v>48</v>
      </c>
    </row>
    <row r="59" spans="1:20" x14ac:dyDescent="0.35">
      <c r="A59" s="2">
        <v>78</v>
      </c>
      <c r="B59" s="8">
        <v>137823720</v>
      </c>
      <c r="C59">
        <v>40000</v>
      </c>
      <c r="D59" t="s">
        <v>24</v>
      </c>
      <c r="E59">
        <v>11.55</v>
      </c>
      <c r="F59">
        <v>1320</v>
      </c>
      <c r="G59" s="6">
        <v>43313</v>
      </c>
      <c r="H59" t="s">
        <v>28</v>
      </c>
      <c r="I59" t="s">
        <v>18</v>
      </c>
      <c r="J59" t="s">
        <v>19</v>
      </c>
      <c r="K59">
        <v>41837.522779999999</v>
      </c>
      <c r="L59">
        <v>0</v>
      </c>
      <c r="M59" s="3">
        <v>43160</v>
      </c>
      <c r="N59">
        <v>11043.19</v>
      </c>
      <c r="P59" t="s">
        <v>20</v>
      </c>
      <c r="Q59" t="s">
        <v>22</v>
      </c>
      <c r="R59" t="s">
        <v>21</v>
      </c>
      <c r="S59" t="s">
        <v>47</v>
      </c>
      <c r="T59" t="s">
        <v>48</v>
      </c>
    </row>
    <row r="60" spans="1:20" x14ac:dyDescent="0.35">
      <c r="A60" s="2">
        <v>79</v>
      </c>
      <c r="B60" s="8">
        <v>129153772</v>
      </c>
      <c r="C60">
        <v>25000</v>
      </c>
      <c r="D60" t="s">
        <v>24</v>
      </c>
      <c r="E60">
        <v>9.92</v>
      </c>
      <c r="F60">
        <v>805.75</v>
      </c>
      <c r="G60" s="6">
        <v>43132</v>
      </c>
      <c r="H60" t="s">
        <v>28</v>
      </c>
      <c r="I60" t="s">
        <v>26</v>
      </c>
      <c r="J60" t="s">
        <v>19</v>
      </c>
      <c r="K60">
        <v>27150.573939999998</v>
      </c>
      <c r="L60">
        <v>0</v>
      </c>
      <c r="M60" s="3">
        <v>43132</v>
      </c>
      <c r="N60">
        <v>18410.72</v>
      </c>
      <c r="P60" t="s">
        <v>20</v>
      </c>
      <c r="Q60" t="s">
        <v>22</v>
      </c>
      <c r="R60" t="s">
        <v>21</v>
      </c>
      <c r="S60" t="s">
        <v>47</v>
      </c>
      <c r="T60" t="s">
        <v>48</v>
      </c>
    </row>
    <row r="61" spans="1:20" x14ac:dyDescent="0.35">
      <c r="A61" s="2">
        <v>80</v>
      </c>
      <c r="B61" s="8">
        <v>129468467</v>
      </c>
      <c r="C61">
        <v>10000</v>
      </c>
      <c r="D61" t="s">
        <v>24</v>
      </c>
      <c r="E61">
        <v>9.92</v>
      </c>
      <c r="F61">
        <v>322.3</v>
      </c>
      <c r="G61" s="6">
        <v>43160</v>
      </c>
      <c r="H61" t="s">
        <v>17</v>
      </c>
      <c r="I61" t="s">
        <v>26</v>
      </c>
      <c r="J61" t="s">
        <v>19</v>
      </c>
      <c r="K61">
        <v>3856.58</v>
      </c>
      <c r="L61">
        <v>0</v>
      </c>
      <c r="M61" s="3">
        <v>43160</v>
      </c>
      <c r="N61">
        <v>322.3</v>
      </c>
      <c r="O61" s="3">
        <v>43191</v>
      </c>
      <c r="P61" t="s">
        <v>20</v>
      </c>
      <c r="Q61" t="s">
        <v>22</v>
      </c>
      <c r="R61" t="s">
        <v>21</v>
      </c>
      <c r="S61" t="s">
        <v>47</v>
      </c>
      <c r="T61" t="s">
        <v>48</v>
      </c>
    </row>
    <row r="62" spans="1:20" x14ac:dyDescent="0.35">
      <c r="A62" s="2">
        <v>81</v>
      </c>
      <c r="B62" s="8">
        <v>129468572</v>
      </c>
      <c r="C62">
        <v>12000</v>
      </c>
      <c r="D62" t="s">
        <v>16</v>
      </c>
      <c r="E62">
        <v>25.81</v>
      </c>
      <c r="F62">
        <v>357.94</v>
      </c>
      <c r="G62" s="6">
        <v>43160</v>
      </c>
      <c r="H62" t="s">
        <v>17</v>
      </c>
      <c r="I62" t="s">
        <v>18</v>
      </c>
      <c r="J62" t="s">
        <v>32</v>
      </c>
      <c r="K62">
        <v>4346.8999999999996</v>
      </c>
      <c r="L62">
        <v>0</v>
      </c>
      <c r="M62" s="3">
        <v>43160</v>
      </c>
      <c r="N62">
        <v>357.94</v>
      </c>
      <c r="O62" s="3">
        <v>43191</v>
      </c>
      <c r="P62" t="s">
        <v>20</v>
      </c>
      <c r="Q62" t="s">
        <v>22</v>
      </c>
      <c r="R62" t="s">
        <v>21</v>
      </c>
      <c r="S62" t="s">
        <v>47</v>
      </c>
      <c r="T62" t="s">
        <v>48</v>
      </c>
    </row>
    <row r="63" spans="1:20" x14ac:dyDescent="0.35">
      <c r="A63" s="2">
        <v>82</v>
      </c>
      <c r="B63" s="8">
        <v>129439537</v>
      </c>
      <c r="C63">
        <v>8300</v>
      </c>
      <c r="D63" t="s">
        <v>24</v>
      </c>
      <c r="E63">
        <v>5.31</v>
      </c>
      <c r="F63">
        <v>249.92</v>
      </c>
      <c r="G63" s="6">
        <v>43160</v>
      </c>
      <c r="H63" t="s">
        <v>17</v>
      </c>
      <c r="I63" t="s">
        <v>18</v>
      </c>
      <c r="J63" t="s">
        <v>19</v>
      </c>
      <c r="K63">
        <v>3246.59</v>
      </c>
      <c r="L63">
        <v>0</v>
      </c>
      <c r="M63" s="3">
        <v>43160</v>
      </c>
      <c r="N63">
        <v>499.92</v>
      </c>
      <c r="O63" s="3">
        <v>43191</v>
      </c>
      <c r="P63" t="s">
        <v>20</v>
      </c>
      <c r="Q63" t="s">
        <v>22</v>
      </c>
      <c r="R63" t="s">
        <v>21</v>
      </c>
      <c r="S63" t="s">
        <v>47</v>
      </c>
      <c r="T63" t="s">
        <v>48</v>
      </c>
    </row>
    <row r="64" spans="1:20" x14ac:dyDescent="0.35">
      <c r="A64" s="2">
        <v>83</v>
      </c>
      <c r="B64" s="8">
        <v>126734709</v>
      </c>
      <c r="C64">
        <v>15000</v>
      </c>
      <c r="D64" t="s">
        <v>16</v>
      </c>
      <c r="E64">
        <v>10.42</v>
      </c>
      <c r="F64">
        <v>321.82</v>
      </c>
      <c r="G64" s="6">
        <v>43101</v>
      </c>
      <c r="H64" t="s">
        <v>17</v>
      </c>
      <c r="I64" t="s">
        <v>29</v>
      </c>
      <c r="J64" t="s">
        <v>19</v>
      </c>
      <c r="K64">
        <v>4496.8</v>
      </c>
      <c r="L64">
        <v>0</v>
      </c>
      <c r="M64" s="3">
        <v>43160</v>
      </c>
      <c r="N64">
        <v>321.82</v>
      </c>
      <c r="O64" s="3">
        <v>43191</v>
      </c>
      <c r="P64" t="s">
        <v>20</v>
      </c>
      <c r="Q64" t="s">
        <v>22</v>
      </c>
      <c r="R64" t="s">
        <v>21</v>
      </c>
      <c r="S64" t="s">
        <v>47</v>
      </c>
      <c r="T64" t="s">
        <v>48</v>
      </c>
    </row>
    <row r="65" spans="1:20" x14ac:dyDescent="0.35">
      <c r="A65" s="2">
        <v>84</v>
      </c>
      <c r="B65" s="8">
        <v>136970756</v>
      </c>
      <c r="C65">
        <v>10000</v>
      </c>
      <c r="D65" t="s">
        <v>16</v>
      </c>
      <c r="E65">
        <v>10.08</v>
      </c>
      <c r="F65">
        <v>212.87</v>
      </c>
      <c r="G65" s="6">
        <v>43282</v>
      </c>
      <c r="H65" t="s">
        <v>17</v>
      </c>
      <c r="I65" t="s">
        <v>26</v>
      </c>
      <c r="J65" t="s">
        <v>19</v>
      </c>
      <c r="K65">
        <v>1691.76</v>
      </c>
      <c r="L65">
        <v>0</v>
      </c>
      <c r="M65" s="3">
        <v>43160</v>
      </c>
      <c r="N65">
        <v>212.87</v>
      </c>
      <c r="O65" s="3">
        <v>43191</v>
      </c>
      <c r="P65" t="s">
        <v>20</v>
      </c>
      <c r="Q65" t="s">
        <v>22</v>
      </c>
      <c r="R65" t="s">
        <v>21</v>
      </c>
      <c r="S65" t="s">
        <v>47</v>
      </c>
      <c r="T65" t="s">
        <v>48</v>
      </c>
    </row>
    <row r="66" spans="1:20" x14ac:dyDescent="0.35">
      <c r="A66" s="2">
        <v>85</v>
      </c>
      <c r="B66" s="8">
        <v>136223805</v>
      </c>
      <c r="C66">
        <v>5500</v>
      </c>
      <c r="D66" t="s">
        <v>24</v>
      </c>
      <c r="E66">
        <v>13.56</v>
      </c>
      <c r="F66">
        <v>186.81</v>
      </c>
      <c r="G66" s="6">
        <v>43282</v>
      </c>
      <c r="H66" t="s">
        <v>17</v>
      </c>
      <c r="I66" t="s">
        <v>27</v>
      </c>
      <c r="J66" t="s">
        <v>19</v>
      </c>
      <c r="K66">
        <v>1504.42</v>
      </c>
      <c r="L66">
        <v>0</v>
      </c>
      <c r="M66" s="3">
        <v>43160</v>
      </c>
      <c r="N66">
        <v>186.81</v>
      </c>
      <c r="O66" s="3">
        <v>43191</v>
      </c>
      <c r="P66" t="s">
        <v>20</v>
      </c>
      <c r="Q66" t="s">
        <v>22</v>
      </c>
      <c r="R66" t="s">
        <v>21</v>
      </c>
      <c r="S66" t="s">
        <v>47</v>
      </c>
      <c r="T66" t="s">
        <v>48</v>
      </c>
    </row>
    <row r="67" spans="1:20" x14ac:dyDescent="0.35">
      <c r="A67" s="2">
        <v>86</v>
      </c>
      <c r="B67" s="8">
        <v>139109501</v>
      </c>
      <c r="C67">
        <v>12500</v>
      </c>
      <c r="D67" t="s">
        <v>24</v>
      </c>
      <c r="E67">
        <v>10.47</v>
      </c>
      <c r="F67">
        <v>406.11</v>
      </c>
      <c r="G67" s="6">
        <v>43313</v>
      </c>
      <c r="H67" t="s">
        <v>17</v>
      </c>
      <c r="I67" t="s">
        <v>18</v>
      </c>
      <c r="J67" t="s">
        <v>19</v>
      </c>
      <c r="K67">
        <v>2440.3000000000002</v>
      </c>
      <c r="L67">
        <v>0</v>
      </c>
      <c r="M67" s="3">
        <v>43132</v>
      </c>
      <c r="N67">
        <v>406.11</v>
      </c>
      <c r="O67" s="3">
        <v>43191</v>
      </c>
      <c r="P67" t="s">
        <v>20</v>
      </c>
      <c r="Q67" t="s">
        <v>30</v>
      </c>
      <c r="R67" t="s">
        <v>21</v>
      </c>
      <c r="S67" t="s">
        <v>47</v>
      </c>
      <c r="T67" t="s">
        <v>48</v>
      </c>
    </row>
    <row r="68" spans="1:20" x14ac:dyDescent="0.35">
      <c r="A68" s="2">
        <v>87</v>
      </c>
      <c r="B68" s="8">
        <v>129065596</v>
      </c>
      <c r="C68">
        <v>25000</v>
      </c>
      <c r="D68" t="s">
        <v>24</v>
      </c>
      <c r="E68">
        <v>11.99</v>
      </c>
      <c r="F68">
        <v>830.24</v>
      </c>
      <c r="G68" s="6">
        <v>43132</v>
      </c>
      <c r="H68" t="s">
        <v>17</v>
      </c>
      <c r="I68" t="s">
        <v>18</v>
      </c>
      <c r="J68" t="s">
        <v>19</v>
      </c>
      <c r="K68">
        <v>10776.47</v>
      </c>
      <c r="L68">
        <v>0</v>
      </c>
      <c r="M68" s="3">
        <v>43160</v>
      </c>
      <c r="N68">
        <v>830.24</v>
      </c>
      <c r="O68" s="3">
        <v>43191</v>
      </c>
      <c r="P68" t="s">
        <v>20</v>
      </c>
      <c r="Q68" t="s">
        <v>30</v>
      </c>
      <c r="R68" t="s">
        <v>21</v>
      </c>
      <c r="S68" t="s">
        <v>47</v>
      </c>
      <c r="T68" t="s">
        <v>48</v>
      </c>
    </row>
    <row r="69" spans="1:20" x14ac:dyDescent="0.35">
      <c r="A69" s="2">
        <v>88</v>
      </c>
      <c r="B69" s="8">
        <v>140793014</v>
      </c>
      <c r="C69">
        <v>21000</v>
      </c>
      <c r="D69" t="s">
        <v>16</v>
      </c>
      <c r="E69">
        <v>11.55</v>
      </c>
      <c r="F69">
        <v>462.38</v>
      </c>
      <c r="G69" s="6">
        <v>43344</v>
      </c>
      <c r="H69" t="s">
        <v>17</v>
      </c>
      <c r="I69" t="s">
        <v>26</v>
      </c>
      <c r="J69" t="s">
        <v>19</v>
      </c>
      <c r="K69">
        <v>2747.33</v>
      </c>
      <c r="L69">
        <v>0</v>
      </c>
      <c r="M69" s="3">
        <v>43160</v>
      </c>
      <c r="N69">
        <v>462.38</v>
      </c>
      <c r="O69" s="3">
        <v>43191</v>
      </c>
      <c r="P69" t="s">
        <v>20</v>
      </c>
      <c r="Q69" t="s">
        <v>30</v>
      </c>
      <c r="R69" t="s">
        <v>21</v>
      </c>
      <c r="S69" t="s">
        <v>47</v>
      </c>
      <c r="T69" t="s">
        <v>48</v>
      </c>
    </row>
    <row r="70" spans="1:20" x14ac:dyDescent="0.35">
      <c r="A70" s="2">
        <v>89</v>
      </c>
      <c r="B70" s="8">
        <v>126869806</v>
      </c>
      <c r="C70">
        <v>10000</v>
      </c>
      <c r="D70" t="s">
        <v>24</v>
      </c>
      <c r="E70">
        <v>10.42</v>
      </c>
      <c r="F70">
        <v>324.64999999999998</v>
      </c>
      <c r="G70" s="6">
        <v>43101</v>
      </c>
      <c r="H70" t="s">
        <v>28</v>
      </c>
      <c r="I70" t="s">
        <v>26</v>
      </c>
      <c r="J70" t="s">
        <v>19</v>
      </c>
      <c r="K70">
        <v>10468.2192</v>
      </c>
      <c r="L70">
        <v>0</v>
      </c>
      <c r="M70" s="3">
        <v>43313</v>
      </c>
      <c r="N70">
        <v>2026.11</v>
      </c>
      <c r="P70" t="s">
        <v>20</v>
      </c>
      <c r="Q70" t="s">
        <v>22</v>
      </c>
      <c r="R70" t="s">
        <v>21</v>
      </c>
      <c r="S70" t="s">
        <v>47</v>
      </c>
      <c r="T70" t="s">
        <v>48</v>
      </c>
    </row>
    <row r="71" spans="1:20" x14ac:dyDescent="0.35">
      <c r="A71" s="2">
        <v>90</v>
      </c>
      <c r="B71" s="8">
        <v>129774072</v>
      </c>
      <c r="C71">
        <v>6000</v>
      </c>
      <c r="D71" t="s">
        <v>24</v>
      </c>
      <c r="E71">
        <v>6.07</v>
      </c>
      <c r="F71">
        <v>182.73</v>
      </c>
      <c r="G71" s="6">
        <v>43160</v>
      </c>
      <c r="H71" t="s">
        <v>17</v>
      </c>
      <c r="I71" t="s">
        <v>26</v>
      </c>
      <c r="J71" t="s">
        <v>19</v>
      </c>
      <c r="K71">
        <v>2382.2800000000002</v>
      </c>
      <c r="L71">
        <v>0</v>
      </c>
      <c r="M71" s="3">
        <v>43160</v>
      </c>
      <c r="N71">
        <v>182.73</v>
      </c>
      <c r="O71" s="3">
        <v>43191</v>
      </c>
      <c r="P71" t="s">
        <v>20</v>
      </c>
      <c r="Q71" t="s">
        <v>30</v>
      </c>
      <c r="R71" t="s">
        <v>21</v>
      </c>
      <c r="S71" t="s">
        <v>47</v>
      </c>
      <c r="T71" t="s">
        <v>48</v>
      </c>
    </row>
    <row r="72" spans="1:20" x14ac:dyDescent="0.35">
      <c r="A72" s="2">
        <v>91</v>
      </c>
      <c r="B72" s="8">
        <v>139033369</v>
      </c>
      <c r="C72">
        <v>19500</v>
      </c>
      <c r="D72" t="s">
        <v>24</v>
      </c>
      <c r="E72">
        <v>10.08</v>
      </c>
      <c r="F72">
        <v>629.95000000000005</v>
      </c>
      <c r="G72" s="6">
        <v>43313</v>
      </c>
      <c r="H72" t="s">
        <v>17</v>
      </c>
      <c r="I72" t="s">
        <v>18</v>
      </c>
      <c r="J72" t="s">
        <v>19</v>
      </c>
      <c r="K72">
        <v>4398.7299999999996</v>
      </c>
      <c r="L72">
        <v>0</v>
      </c>
      <c r="M72" s="3">
        <v>43160</v>
      </c>
      <c r="N72">
        <v>629.95000000000005</v>
      </c>
      <c r="O72" s="3">
        <v>43191</v>
      </c>
      <c r="P72" t="s">
        <v>20</v>
      </c>
      <c r="Q72" t="s">
        <v>30</v>
      </c>
      <c r="R72" t="s">
        <v>21</v>
      </c>
      <c r="S72" t="s">
        <v>47</v>
      </c>
      <c r="T72" t="s">
        <v>48</v>
      </c>
    </row>
    <row r="73" spans="1:20" x14ac:dyDescent="0.35">
      <c r="A73" s="2">
        <v>92</v>
      </c>
      <c r="B73" s="8">
        <v>127611760</v>
      </c>
      <c r="C73">
        <v>2000</v>
      </c>
      <c r="D73" t="s">
        <v>24</v>
      </c>
      <c r="E73">
        <v>17.09</v>
      </c>
      <c r="F73">
        <v>71.400000000000006</v>
      </c>
      <c r="G73" s="6">
        <v>43101</v>
      </c>
      <c r="H73" t="s">
        <v>33</v>
      </c>
      <c r="I73" t="s">
        <v>27</v>
      </c>
      <c r="J73" t="s">
        <v>32</v>
      </c>
      <c r="K73">
        <v>288.45</v>
      </c>
      <c r="L73">
        <v>0</v>
      </c>
      <c r="M73" s="3">
        <v>43252</v>
      </c>
      <c r="N73">
        <v>71.400000000000006</v>
      </c>
      <c r="P73" t="s">
        <v>23</v>
      </c>
      <c r="Q73" t="s">
        <v>22</v>
      </c>
      <c r="R73" t="s">
        <v>21</v>
      </c>
      <c r="S73" t="s">
        <v>47</v>
      </c>
      <c r="T73" t="s">
        <v>48</v>
      </c>
    </row>
    <row r="74" spans="1:20" x14ac:dyDescent="0.35">
      <c r="A74" s="2">
        <v>144</v>
      </c>
      <c r="B74" s="8">
        <v>139040343</v>
      </c>
      <c r="C74">
        <v>5000</v>
      </c>
      <c r="D74" t="s">
        <v>24</v>
      </c>
      <c r="E74">
        <v>14.47</v>
      </c>
      <c r="F74">
        <v>172.04</v>
      </c>
      <c r="G74" s="6">
        <v>43344</v>
      </c>
      <c r="H74" t="s">
        <v>17</v>
      </c>
      <c r="I74" t="s">
        <v>29</v>
      </c>
      <c r="J74" t="s">
        <v>19</v>
      </c>
      <c r="K74">
        <v>1028.22</v>
      </c>
      <c r="L74">
        <v>0</v>
      </c>
      <c r="M74" s="3">
        <v>43160</v>
      </c>
      <c r="N74">
        <v>172.04</v>
      </c>
      <c r="O74" s="3">
        <v>43191</v>
      </c>
      <c r="P74" t="s">
        <v>23</v>
      </c>
      <c r="Q74" t="s">
        <v>22</v>
      </c>
      <c r="R74" t="s">
        <v>21</v>
      </c>
      <c r="S74" t="s">
        <v>47</v>
      </c>
      <c r="T74" t="s">
        <v>48</v>
      </c>
    </row>
    <row r="75" spans="1:20" x14ac:dyDescent="0.35">
      <c r="A75" s="2">
        <v>145</v>
      </c>
      <c r="B75" s="8">
        <v>126736436</v>
      </c>
      <c r="C75">
        <v>26425</v>
      </c>
      <c r="D75" t="s">
        <v>16</v>
      </c>
      <c r="E75">
        <v>12.62</v>
      </c>
      <c r="F75">
        <v>596.13</v>
      </c>
      <c r="G75" s="6">
        <v>43101</v>
      </c>
      <c r="H75" t="s">
        <v>17</v>
      </c>
      <c r="I75" t="s">
        <v>27</v>
      </c>
      <c r="J75" t="s">
        <v>19</v>
      </c>
      <c r="K75">
        <v>8327.2900000000009</v>
      </c>
      <c r="L75">
        <v>0</v>
      </c>
      <c r="M75" s="3">
        <v>43160</v>
      </c>
      <c r="N75">
        <v>596.13</v>
      </c>
      <c r="O75" s="3">
        <v>43191</v>
      </c>
      <c r="P75" t="s">
        <v>20</v>
      </c>
      <c r="Q75" t="s">
        <v>22</v>
      </c>
      <c r="R75" t="s">
        <v>21</v>
      </c>
      <c r="S75" t="s">
        <v>47</v>
      </c>
      <c r="T75" t="s">
        <v>48</v>
      </c>
    </row>
    <row r="76" spans="1:20" x14ac:dyDescent="0.35">
      <c r="A76" s="2">
        <v>146</v>
      </c>
      <c r="B76" s="8">
        <v>141053405</v>
      </c>
      <c r="C76">
        <v>15000</v>
      </c>
      <c r="D76" t="s">
        <v>16</v>
      </c>
      <c r="E76">
        <v>6.11</v>
      </c>
      <c r="F76">
        <v>290.76</v>
      </c>
      <c r="G76" s="6">
        <v>43344</v>
      </c>
      <c r="H76" t="s">
        <v>17</v>
      </c>
      <c r="I76" t="s">
        <v>18</v>
      </c>
      <c r="J76" t="s">
        <v>19</v>
      </c>
      <c r="K76">
        <v>1453.81</v>
      </c>
      <c r="L76">
        <v>0</v>
      </c>
      <c r="M76" s="3">
        <v>43132</v>
      </c>
      <c r="N76">
        <v>290.76</v>
      </c>
      <c r="O76" s="3">
        <v>43191</v>
      </c>
      <c r="P76" t="s">
        <v>20</v>
      </c>
      <c r="Q76" t="s">
        <v>30</v>
      </c>
      <c r="R76" t="s">
        <v>21</v>
      </c>
      <c r="S76" t="s">
        <v>47</v>
      </c>
      <c r="T76" t="s">
        <v>48</v>
      </c>
    </row>
    <row r="77" spans="1:20" x14ac:dyDescent="0.35">
      <c r="A77" s="2">
        <v>147</v>
      </c>
      <c r="B77" s="8">
        <v>139290182</v>
      </c>
      <c r="C77">
        <v>5000</v>
      </c>
      <c r="D77" t="s">
        <v>24</v>
      </c>
      <c r="E77">
        <v>12.73</v>
      </c>
      <c r="F77">
        <v>167.83</v>
      </c>
      <c r="G77" s="6">
        <v>43313</v>
      </c>
      <c r="H77" t="s">
        <v>17</v>
      </c>
      <c r="I77" t="s">
        <v>26</v>
      </c>
      <c r="J77" t="s">
        <v>32</v>
      </c>
      <c r="K77">
        <v>1171.27</v>
      </c>
      <c r="L77">
        <v>0</v>
      </c>
      <c r="M77" s="3">
        <v>43160</v>
      </c>
      <c r="N77">
        <v>167.83</v>
      </c>
      <c r="O77" s="3">
        <v>43191</v>
      </c>
      <c r="P77" t="s">
        <v>20</v>
      </c>
      <c r="Q77" t="s">
        <v>22</v>
      </c>
      <c r="R77" t="s">
        <v>21</v>
      </c>
      <c r="S77" t="s">
        <v>47</v>
      </c>
      <c r="T77" t="s">
        <v>48</v>
      </c>
    </row>
    <row r="78" spans="1:20" x14ac:dyDescent="0.35">
      <c r="A78" s="2">
        <v>148</v>
      </c>
      <c r="B78" s="8">
        <v>137349443</v>
      </c>
      <c r="C78">
        <v>30000</v>
      </c>
      <c r="D78" t="s">
        <v>16</v>
      </c>
      <c r="E78">
        <v>15.02</v>
      </c>
      <c r="F78">
        <v>714.02</v>
      </c>
      <c r="G78" s="6">
        <v>43313</v>
      </c>
      <c r="H78" t="s">
        <v>17</v>
      </c>
      <c r="I78" t="s">
        <v>18</v>
      </c>
      <c r="J78" t="s">
        <v>19</v>
      </c>
      <c r="K78">
        <v>5008.8100000000004</v>
      </c>
      <c r="L78">
        <v>35.700000000000003</v>
      </c>
      <c r="M78" s="3">
        <v>43160</v>
      </c>
      <c r="N78">
        <v>714.02</v>
      </c>
      <c r="O78" s="3">
        <v>43191</v>
      </c>
      <c r="P78" t="s">
        <v>20</v>
      </c>
      <c r="Q78" t="s">
        <v>30</v>
      </c>
      <c r="R78" t="s">
        <v>21</v>
      </c>
      <c r="S78" t="s">
        <v>47</v>
      </c>
      <c r="T78" t="s">
        <v>48</v>
      </c>
    </row>
    <row r="79" spans="1:20" x14ac:dyDescent="0.35">
      <c r="A79" s="2">
        <v>149</v>
      </c>
      <c r="B79" s="8">
        <v>129761846</v>
      </c>
      <c r="C79">
        <v>2500</v>
      </c>
      <c r="D79" t="s">
        <v>24</v>
      </c>
      <c r="E79">
        <v>18.45</v>
      </c>
      <c r="F79">
        <v>90.95</v>
      </c>
      <c r="G79" s="6">
        <v>43160</v>
      </c>
      <c r="H79" t="s">
        <v>28</v>
      </c>
      <c r="I79" t="s">
        <v>37</v>
      </c>
      <c r="J79" t="s">
        <v>32</v>
      </c>
      <c r="K79">
        <v>2775.812852</v>
      </c>
      <c r="L79">
        <v>0</v>
      </c>
      <c r="M79" s="3">
        <v>43374</v>
      </c>
      <c r="N79">
        <v>2235.23</v>
      </c>
      <c r="P79" t="s">
        <v>20</v>
      </c>
      <c r="Q79" t="s">
        <v>22</v>
      </c>
      <c r="R79" t="s">
        <v>21</v>
      </c>
      <c r="S79" t="s">
        <v>47</v>
      </c>
      <c r="T79" t="s">
        <v>48</v>
      </c>
    </row>
    <row r="80" spans="1:20" x14ac:dyDescent="0.35">
      <c r="A80" s="2">
        <v>150</v>
      </c>
      <c r="B80" s="8">
        <v>137794897</v>
      </c>
      <c r="C80">
        <v>8500</v>
      </c>
      <c r="D80" t="s">
        <v>24</v>
      </c>
      <c r="E80">
        <v>7.21</v>
      </c>
      <c r="F80">
        <v>263.27999999999997</v>
      </c>
      <c r="G80" s="6">
        <v>43313</v>
      </c>
      <c r="H80" t="s">
        <v>17</v>
      </c>
      <c r="I80" t="s">
        <v>27</v>
      </c>
      <c r="J80" t="s">
        <v>19</v>
      </c>
      <c r="K80">
        <v>1836.15</v>
      </c>
      <c r="L80">
        <v>0</v>
      </c>
      <c r="M80" s="3">
        <v>43160</v>
      </c>
      <c r="N80">
        <v>263.27999999999997</v>
      </c>
      <c r="O80" s="3">
        <v>43191</v>
      </c>
      <c r="P80" t="s">
        <v>20</v>
      </c>
      <c r="Q80" t="s">
        <v>22</v>
      </c>
      <c r="R80" t="s">
        <v>21</v>
      </c>
      <c r="S80" t="s">
        <v>47</v>
      </c>
      <c r="T80" t="s">
        <v>48</v>
      </c>
    </row>
    <row r="81" spans="1:20" x14ac:dyDescent="0.35">
      <c r="A81" s="2">
        <v>151</v>
      </c>
      <c r="B81" s="8">
        <v>129388944</v>
      </c>
      <c r="C81">
        <v>3000</v>
      </c>
      <c r="D81" t="s">
        <v>24</v>
      </c>
      <c r="E81">
        <v>10.41</v>
      </c>
      <c r="F81">
        <v>97.39</v>
      </c>
      <c r="G81" s="6">
        <v>43160</v>
      </c>
      <c r="H81" t="s">
        <v>17</v>
      </c>
      <c r="I81" t="s">
        <v>27</v>
      </c>
      <c r="J81" t="s">
        <v>19</v>
      </c>
      <c r="K81">
        <v>1166.94</v>
      </c>
      <c r="L81">
        <v>0</v>
      </c>
      <c r="M81" s="3">
        <v>43160</v>
      </c>
      <c r="N81">
        <v>97.39</v>
      </c>
      <c r="O81" s="3">
        <v>43191</v>
      </c>
      <c r="P81" t="s">
        <v>20</v>
      </c>
      <c r="Q81" t="s">
        <v>22</v>
      </c>
      <c r="R81" t="s">
        <v>21</v>
      </c>
      <c r="S81" t="s">
        <v>47</v>
      </c>
      <c r="T81" t="s">
        <v>48</v>
      </c>
    </row>
    <row r="82" spans="1:20" x14ac:dyDescent="0.35">
      <c r="A82" s="2">
        <v>152</v>
      </c>
      <c r="B82" s="8">
        <v>128318256</v>
      </c>
      <c r="C82">
        <v>10000</v>
      </c>
      <c r="D82" t="s">
        <v>24</v>
      </c>
      <c r="E82">
        <v>14.08</v>
      </c>
      <c r="F82">
        <v>342.17</v>
      </c>
      <c r="G82" s="6">
        <v>43132</v>
      </c>
      <c r="H82" t="s">
        <v>17</v>
      </c>
      <c r="I82" t="s">
        <v>18</v>
      </c>
      <c r="J82" t="s">
        <v>19</v>
      </c>
      <c r="K82">
        <v>4179.84</v>
      </c>
      <c r="L82">
        <v>68.44</v>
      </c>
      <c r="M82" s="3">
        <v>43160</v>
      </c>
      <c r="N82">
        <v>360</v>
      </c>
      <c r="O82" s="3">
        <v>43191</v>
      </c>
      <c r="P82" t="s">
        <v>23</v>
      </c>
      <c r="Q82" t="s">
        <v>22</v>
      </c>
      <c r="R82" t="s">
        <v>21</v>
      </c>
      <c r="S82" t="s">
        <v>47</v>
      </c>
      <c r="T82" t="s">
        <v>48</v>
      </c>
    </row>
    <row r="83" spans="1:20" x14ac:dyDescent="0.35">
      <c r="A83" s="2">
        <v>153</v>
      </c>
      <c r="B83" s="8">
        <v>129165001</v>
      </c>
      <c r="C83">
        <v>10000</v>
      </c>
      <c r="D83" t="s">
        <v>24</v>
      </c>
      <c r="E83">
        <v>7.96</v>
      </c>
      <c r="F83">
        <v>313.18</v>
      </c>
      <c r="G83" s="6">
        <v>43160</v>
      </c>
      <c r="H83" t="s">
        <v>28</v>
      </c>
      <c r="I83" t="s">
        <v>26</v>
      </c>
      <c r="J83" t="s">
        <v>19</v>
      </c>
      <c r="K83">
        <v>10345.47544</v>
      </c>
      <c r="L83">
        <v>0</v>
      </c>
      <c r="M83" s="3">
        <v>43344</v>
      </c>
      <c r="N83">
        <v>238.42</v>
      </c>
      <c r="P83" t="s">
        <v>20</v>
      </c>
      <c r="Q83" t="s">
        <v>22</v>
      </c>
      <c r="R83" t="s">
        <v>21</v>
      </c>
      <c r="S83" t="s">
        <v>47</v>
      </c>
      <c r="T83" t="s">
        <v>48</v>
      </c>
    </row>
    <row r="84" spans="1:20" x14ac:dyDescent="0.35">
      <c r="A84" s="2">
        <v>154</v>
      </c>
      <c r="B84" s="8">
        <v>138611618</v>
      </c>
      <c r="C84">
        <v>30000</v>
      </c>
      <c r="D84" t="s">
        <v>24</v>
      </c>
      <c r="E84">
        <v>13.56</v>
      </c>
      <c r="F84">
        <v>1018.93</v>
      </c>
      <c r="G84" s="6">
        <v>43313</v>
      </c>
      <c r="H84" t="s">
        <v>17</v>
      </c>
      <c r="I84" t="s">
        <v>18</v>
      </c>
      <c r="J84" t="s">
        <v>19</v>
      </c>
      <c r="K84">
        <v>7109.91</v>
      </c>
      <c r="L84">
        <v>0</v>
      </c>
      <c r="M84" s="3">
        <v>43160</v>
      </c>
      <c r="N84">
        <v>1018.93</v>
      </c>
      <c r="O84" s="3">
        <v>43191</v>
      </c>
      <c r="P84" t="s">
        <v>23</v>
      </c>
      <c r="Q84" t="s">
        <v>22</v>
      </c>
      <c r="R84" t="s">
        <v>21</v>
      </c>
      <c r="S84" t="s">
        <v>47</v>
      </c>
      <c r="T84" t="s">
        <v>48</v>
      </c>
    </row>
    <row r="85" spans="1:20" x14ac:dyDescent="0.35">
      <c r="A85" s="2">
        <v>155</v>
      </c>
      <c r="B85" s="8">
        <v>130353128</v>
      </c>
      <c r="C85">
        <v>6000</v>
      </c>
      <c r="D85" t="s">
        <v>24</v>
      </c>
      <c r="E85">
        <v>14.07</v>
      </c>
      <c r="F85">
        <v>205.27</v>
      </c>
      <c r="G85" s="6">
        <v>43160</v>
      </c>
      <c r="H85" t="s">
        <v>28</v>
      </c>
      <c r="I85" t="s">
        <v>35</v>
      </c>
      <c r="J85" t="s">
        <v>32</v>
      </c>
      <c r="K85">
        <v>6016.8370999999997</v>
      </c>
      <c r="L85">
        <v>0</v>
      </c>
      <c r="M85" s="3">
        <v>43191</v>
      </c>
      <c r="N85">
        <v>6026.22</v>
      </c>
      <c r="P85" t="s">
        <v>23</v>
      </c>
      <c r="Q85" t="s">
        <v>22</v>
      </c>
      <c r="R85" t="s">
        <v>21</v>
      </c>
      <c r="S85" t="s">
        <v>47</v>
      </c>
      <c r="T85" t="s">
        <v>48</v>
      </c>
    </row>
    <row r="86" spans="1:20" x14ac:dyDescent="0.35">
      <c r="A86" s="2">
        <v>156</v>
      </c>
      <c r="B86" s="8">
        <v>136885929</v>
      </c>
      <c r="C86">
        <v>16000</v>
      </c>
      <c r="D86" t="s">
        <v>24</v>
      </c>
      <c r="E86">
        <v>12.73</v>
      </c>
      <c r="F86">
        <v>537.03</v>
      </c>
      <c r="G86" s="6">
        <v>43282</v>
      </c>
      <c r="H86" t="s">
        <v>17</v>
      </c>
      <c r="I86" t="s">
        <v>26</v>
      </c>
      <c r="J86" t="s">
        <v>19</v>
      </c>
      <c r="K86">
        <v>4273.6099999999997</v>
      </c>
      <c r="L86">
        <v>0</v>
      </c>
      <c r="M86" s="3">
        <v>43160</v>
      </c>
      <c r="N86">
        <v>537.03</v>
      </c>
      <c r="O86" s="3">
        <v>43191</v>
      </c>
      <c r="P86" t="s">
        <v>20</v>
      </c>
      <c r="Q86" t="s">
        <v>22</v>
      </c>
      <c r="R86" t="s">
        <v>21</v>
      </c>
      <c r="S86" t="s">
        <v>47</v>
      </c>
      <c r="T86" t="s">
        <v>48</v>
      </c>
    </row>
    <row r="87" spans="1:20" x14ac:dyDescent="0.35">
      <c r="A87" s="2">
        <v>157</v>
      </c>
      <c r="B87" s="8">
        <v>130610684</v>
      </c>
      <c r="C87">
        <v>9600</v>
      </c>
      <c r="D87" t="s">
        <v>24</v>
      </c>
      <c r="E87">
        <v>21.85</v>
      </c>
      <c r="F87">
        <v>365.89</v>
      </c>
      <c r="G87" s="6">
        <v>43160</v>
      </c>
      <c r="H87" t="s">
        <v>17</v>
      </c>
      <c r="I87" t="s">
        <v>26</v>
      </c>
      <c r="J87" t="s">
        <v>32</v>
      </c>
      <c r="K87">
        <v>4379.03</v>
      </c>
      <c r="L87">
        <v>0</v>
      </c>
      <c r="M87" s="3">
        <v>43160</v>
      </c>
      <c r="N87">
        <v>365.89</v>
      </c>
      <c r="O87" s="3">
        <v>43191</v>
      </c>
      <c r="P87" t="s">
        <v>20</v>
      </c>
      <c r="Q87" t="s">
        <v>22</v>
      </c>
      <c r="R87" t="s">
        <v>21</v>
      </c>
      <c r="S87" t="s">
        <v>47</v>
      </c>
      <c r="T87" t="s">
        <v>48</v>
      </c>
    </row>
    <row r="88" spans="1:20" x14ac:dyDescent="0.35">
      <c r="A88" s="2">
        <v>158</v>
      </c>
      <c r="B88" s="8">
        <v>128320206</v>
      </c>
      <c r="C88">
        <v>5000</v>
      </c>
      <c r="D88" t="s">
        <v>24</v>
      </c>
      <c r="E88">
        <v>7.35</v>
      </c>
      <c r="F88">
        <v>155.19</v>
      </c>
      <c r="G88" s="6">
        <v>43132</v>
      </c>
      <c r="H88" t="s">
        <v>28</v>
      </c>
      <c r="I88" t="s">
        <v>29</v>
      </c>
      <c r="J88" t="s">
        <v>19</v>
      </c>
      <c r="K88">
        <v>5001.1619790000004</v>
      </c>
      <c r="L88">
        <v>0</v>
      </c>
      <c r="M88" s="3">
        <v>43132</v>
      </c>
      <c r="N88">
        <v>5005.24</v>
      </c>
      <c r="P88" t="s">
        <v>20</v>
      </c>
      <c r="Q88" t="s">
        <v>22</v>
      </c>
      <c r="R88" t="s">
        <v>21</v>
      </c>
      <c r="S88" t="s">
        <v>47</v>
      </c>
      <c r="T88" t="s">
        <v>48</v>
      </c>
    </row>
    <row r="89" spans="1:20" x14ac:dyDescent="0.35">
      <c r="A89" s="2">
        <v>159</v>
      </c>
      <c r="B89" s="8">
        <v>127595205</v>
      </c>
      <c r="C89">
        <v>2000</v>
      </c>
      <c r="D89" t="s">
        <v>24</v>
      </c>
      <c r="E89">
        <v>6.08</v>
      </c>
      <c r="F89">
        <v>60.92</v>
      </c>
      <c r="G89" s="6">
        <v>43101</v>
      </c>
      <c r="H89" t="s">
        <v>17</v>
      </c>
      <c r="I89" t="s">
        <v>27</v>
      </c>
      <c r="J89" t="s">
        <v>19</v>
      </c>
      <c r="K89">
        <v>851.53</v>
      </c>
      <c r="L89">
        <v>0</v>
      </c>
      <c r="M89" s="3">
        <v>43160</v>
      </c>
      <c r="N89">
        <v>60.92</v>
      </c>
      <c r="O89" s="3">
        <v>43191</v>
      </c>
      <c r="P89" t="s">
        <v>20</v>
      </c>
      <c r="Q89" t="s">
        <v>22</v>
      </c>
      <c r="R89" t="s">
        <v>21</v>
      </c>
      <c r="S89" t="s">
        <v>47</v>
      </c>
      <c r="T89" t="s">
        <v>48</v>
      </c>
    </row>
    <row r="90" spans="1:20" x14ac:dyDescent="0.35">
      <c r="A90" s="2">
        <v>160</v>
      </c>
      <c r="B90" s="8">
        <v>137882064</v>
      </c>
      <c r="C90">
        <v>35000</v>
      </c>
      <c r="D90" t="s">
        <v>24</v>
      </c>
      <c r="E90">
        <v>14.47</v>
      </c>
      <c r="F90">
        <v>1204.23</v>
      </c>
      <c r="G90" s="6">
        <v>43313</v>
      </c>
      <c r="H90" t="s">
        <v>17</v>
      </c>
      <c r="I90" t="s">
        <v>18</v>
      </c>
      <c r="J90" t="s">
        <v>19</v>
      </c>
      <c r="K90">
        <v>8572.7800000000007</v>
      </c>
      <c r="L90">
        <v>0</v>
      </c>
      <c r="M90" s="3">
        <v>43160</v>
      </c>
      <c r="N90">
        <v>1204.23</v>
      </c>
      <c r="O90" s="3">
        <v>43191</v>
      </c>
      <c r="P90" t="s">
        <v>20</v>
      </c>
      <c r="Q90" t="s">
        <v>22</v>
      </c>
      <c r="R90" t="s">
        <v>21</v>
      </c>
      <c r="S90" t="s">
        <v>47</v>
      </c>
      <c r="T90" t="s">
        <v>48</v>
      </c>
    </row>
    <row r="91" spans="1:20" x14ac:dyDescent="0.35">
      <c r="A91" s="2">
        <v>161</v>
      </c>
      <c r="B91" s="8">
        <v>140903377</v>
      </c>
      <c r="C91">
        <v>20000</v>
      </c>
      <c r="D91" t="s">
        <v>24</v>
      </c>
      <c r="E91">
        <v>11.55</v>
      </c>
      <c r="F91">
        <v>660</v>
      </c>
      <c r="G91" s="6">
        <v>43344</v>
      </c>
      <c r="H91" t="s">
        <v>17</v>
      </c>
      <c r="I91" t="s">
        <v>18</v>
      </c>
      <c r="J91" t="s">
        <v>19</v>
      </c>
      <c r="K91">
        <v>3947.17</v>
      </c>
      <c r="L91">
        <v>0</v>
      </c>
      <c r="M91" s="3">
        <v>43160</v>
      </c>
      <c r="N91">
        <v>660</v>
      </c>
      <c r="O91" s="3">
        <v>43191</v>
      </c>
      <c r="P91" t="s">
        <v>23</v>
      </c>
      <c r="Q91" t="s">
        <v>30</v>
      </c>
      <c r="R91" t="s">
        <v>21</v>
      </c>
      <c r="S91" t="s">
        <v>47</v>
      </c>
      <c r="T91" t="s">
        <v>48</v>
      </c>
    </row>
    <row r="92" spans="1:20" x14ac:dyDescent="0.35">
      <c r="A92" s="2">
        <v>162</v>
      </c>
      <c r="B92" s="8">
        <v>140465014</v>
      </c>
      <c r="C92">
        <v>16000</v>
      </c>
      <c r="D92" t="s">
        <v>24</v>
      </c>
      <c r="E92">
        <v>13.56</v>
      </c>
      <c r="F92">
        <v>543.42999999999995</v>
      </c>
      <c r="G92" s="6">
        <v>43344</v>
      </c>
      <c r="H92" t="s">
        <v>17</v>
      </c>
      <c r="I92" t="s">
        <v>26</v>
      </c>
      <c r="J92" t="s">
        <v>19</v>
      </c>
      <c r="K92">
        <v>3248.53</v>
      </c>
      <c r="L92">
        <v>0</v>
      </c>
      <c r="M92" s="3">
        <v>43160</v>
      </c>
      <c r="N92">
        <v>543.42999999999995</v>
      </c>
      <c r="O92" s="3">
        <v>43191</v>
      </c>
      <c r="P92" t="s">
        <v>23</v>
      </c>
      <c r="Q92" t="s">
        <v>22</v>
      </c>
      <c r="R92" t="s">
        <v>21</v>
      </c>
      <c r="S92" t="s">
        <v>47</v>
      </c>
      <c r="T92" t="s">
        <v>48</v>
      </c>
    </row>
    <row r="93" spans="1:20" x14ac:dyDescent="0.35">
      <c r="A93" s="2">
        <v>164</v>
      </c>
      <c r="B93" s="8">
        <v>136519946</v>
      </c>
      <c r="C93">
        <v>5000</v>
      </c>
      <c r="D93" t="s">
        <v>24</v>
      </c>
      <c r="E93">
        <v>14.47</v>
      </c>
      <c r="F93">
        <v>172.04</v>
      </c>
      <c r="G93" s="6">
        <v>43282</v>
      </c>
      <c r="H93" t="s">
        <v>17</v>
      </c>
      <c r="I93" t="s">
        <v>18</v>
      </c>
      <c r="J93" t="s">
        <v>19</v>
      </c>
      <c r="K93">
        <v>1372.3</v>
      </c>
      <c r="L93">
        <v>0</v>
      </c>
      <c r="M93" s="3">
        <v>43160</v>
      </c>
      <c r="N93">
        <v>172.04</v>
      </c>
      <c r="O93" s="3">
        <v>43191</v>
      </c>
      <c r="P93" t="s">
        <v>20</v>
      </c>
      <c r="Q93" t="s">
        <v>22</v>
      </c>
      <c r="R93" t="s">
        <v>21</v>
      </c>
      <c r="S93" t="s">
        <v>47</v>
      </c>
      <c r="T93" t="s">
        <v>48</v>
      </c>
    </row>
    <row r="94" spans="1:20" x14ac:dyDescent="0.35">
      <c r="A94" s="2">
        <v>165</v>
      </c>
      <c r="B94" s="8">
        <v>138336896</v>
      </c>
      <c r="C94">
        <v>15000</v>
      </c>
      <c r="D94" t="s">
        <v>24</v>
      </c>
      <c r="E94">
        <v>10.08</v>
      </c>
      <c r="F94">
        <v>484.58</v>
      </c>
      <c r="G94" s="6">
        <v>43313</v>
      </c>
      <c r="H94" t="s">
        <v>17</v>
      </c>
      <c r="I94" t="s">
        <v>18</v>
      </c>
      <c r="J94" t="s">
        <v>19</v>
      </c>
      <c r="K94">
        <v>3383.66</v>
      </c>
      <c r="L94">
        <v>0</v>
      </c>
      <c r="M94" s="3">
        <v>43160</v>
      </c>
      <c r="N94">
        <v>484.58</v>
      </c>
      <c r="O94" s="3">
        <v>43191</v>
      </c>
      <c r="P94" t="s">
        <v>23</v>
      </c>
      <c r="Q94" t="s">
        <v>22</v>
      </c>
      <c r="R94" t="s">
        <v>21</v>
      </c>
      <c r="S94" t="s">
        <v>47</v>
      </c>
      <c r="T94" t="s">
        <v>48</v>
      </c>
    </row>
    <row r="95" spans="1:20" x14ac:dyDescent="0.35">
      <c r="A95" s="2">
        <v>166</v>
      </c>
      <c r="B95" s="8">
        <v>138075125</v>
      </c>
      <c r="C95">
        <v>21000</v>
      </c>
      <c r="D95" t="s">
        <v>16</v>
      </c>
      <c r="E95">
        <v>13.56</v>
      </c>
      <c r="F95">
        <v>483.86</v>
      </c>
      <c r="G95" s="6">
        <v>43313</v>
      </c>
      <c r="H95" t="s">
        <v>17</v>
      </c>
      <c r="I95" t="s">
        <v>18</v>
      </c>
      <c r="J95" t="s">
        <v>19</v>
      </c>
      <c r="K95">
        <v>3371.2</v>
      </c>
      <c r="L95">
        <v>0</v>
      </c>
      <c r="M95" s="3">
        <v>43160</v>
      </c>
      <c r="N95">
        <v>483.86</v>
      </c>
      <c r="O95" s="3">
        <v>43191</v>
      </c>
      <c r="P95" t="s">
        <v>20</v>
      </c>
      <c r="Q95" t="s">
        <v>22</v>
      </c>
      <c r="R95" t="s">
        <v>21</v>
      </c>
      <c r="S95" t="s">
        <v>47</v>
      </c>
      <c r="T95" t="s">
        <v>48</v>
      </c>
    </row>
    <row r="96" spans="1:20" x14ac:dyDescent="0.35">
      <c r="A96" s="2">
        <v>168</v>
      </c>
      <c r="B96" s="8">
        <v>128113380</v>
      </c>
      <c r="C96">
        <v>7500</v>
      </c>
      <c r="D96" t="s">
        <v>24</v>
      </c>
      <c r="E96">
        <v>6.72</v>
      </c>
      <c r="F96">
        <v>230.62</v>
      </c>
      <c r="G96" s="6">
        <v>43132</v>
      </c>
      <c r="H96" t="s">
        <v>17</v>
      </c>
      <c r="I96" t="s">
        <v>27</v>
      </c>
      <c r="J96" t="s">
        <v>19</v>
      </c>
      <c r="K96">
        <v>3007.46</v>
      </c>
      <c r="L96">
        <v>15</v>
      </c>
      <c r="M96" s="3">
        <v>43160</v>
      </c>
      <c r="N96">
        <v>245.62</v>
      </c>
      <c r="O96" s="3">
        <v>43191</v>
      </c>
      <c r="P96" t="s">
        <v>20</v>
      </c>
      <c r="Q96" t="s">
        <v>22</v>
      </c>
      <c r="R96" t="s">
        <v>21</v>
      </c>
      <c r="S96" t="s">
        <v>47</v>
      </c>
      <c r="T96" t="s">
        <v>48</v>
      </c>
    </row>
    <row r="97" spans="1:20" x14ac:dyDescent="0.35">
      <c r="A97" s="2">
        <v>169</v>
      </c>
      <c r="B97" s="8">
        <v>137271457</v>
      </c>
      <c r="C97">
        <v>23000</v>
      </c>
      <c r="D97" t="s">
        <v>24</v>
      </c>
      <c r="E97">
        <v>13.56</v>
      </c>
      <c r="F97">
        <v>781.18</v>
      </c>
      <c r="G97" s="6">
        <v>43282</v>
      </c>
      <c r="H97" t="s">
        <v>17</v>
      </c>
      <c r="I97" t="s">
        <v>18</v>
      </c>
      <c r="J97" t="s">
        <v>19</v>
      </c>
      <c r="K97">
        <v>6232.11</v>
      </c>
      <c r="L97">
        <v>0</v>
      </c>
      <c r="M97" s="3">
        <v>43160</v>
      </c>
      <c r="N97">
        <v>781.18</v>
      </c>
      <c r="O97" s="3">
        <v>43191</v>
      </c>
      <c r="P97" t="s">
        <v>23</v>
      </c>
      <c r="Q97" t="s">
        <v>22</v>
      </c>
      <c r="R97" t="s">
        <v>21</v>
      </c>
      <c r="S97" t="s">
        <v>47</v>
      </c>
      <c r="T97" t="s">
        <v>48</v>
      </c>
    </row>
    <row r="98" spans="1:20" x14ac:dyDescent="0.35">
      <c r="A98" s="2">
        <v>170</v>
      </c>
      <c r="B98" s="8">
        <v>137495564</v>
      </c>
      <c r="C98">
        <v>8000</v>
      </c>
      <c r="D98" t="s">
        <v>24</v>
      </c>
      <c r="E98">
        <v>14.47</v>
      </c>
      <c r="F98">
        <v>275.26</v>
      </c>
      <c r="G98" s="6">
        <v>43313</v>
      </c>
      <c r="H98" t="s">
        <v>17</v>
      </c>
      <c r="I98" t="s">
        <v>26</v>
      </c>
      <c r="J98" t="s">
        <v>19</v>
      </c>
      <c r="K98">
        <v>1920.39</v>
      </c>
      <c r="L98">
        <v>0</v>
      </c>
      <c r="M98" s="3">
        <v>43160</v>
      </c>
      <c r="N98">
        <v>275.26</v>
      </c>
      <c r="O98" s="3">
        <v>43191</v>
      </c>
      <c r="P98" t="s">
        <v>20</v>
      </c>
      <c r="Q98" t="s">
        <v>22</v>
      </c>
      <c r="R98" t="s">
        <v>21</v>
      </c>
      <c r="S98" t="s">
        <v>47</v>
      </c>
      <c r="T98" t="s">
        <v>48</v>
      </c>
    </row>
    <row r="99" spans="1:20" x14ac:dyDescent="0.35">
      <c r="A99" s="2">
        <v>171</v>
      </c>
      <c r="B99" s="8">
        <v>138384907</v>
      </c>
      <c r="C99">
        <v>7500</v>
      </c>
      <c r="D99" t="s">
        <v>24</v>
      </c>
      <c r="E99">
        <v>15.02</v>
      </c>
      <c r="F99">
        <v>260.07</v>
      </c>
      <c r="G99" s="6">
        <v>43313</v>
      </c>
      <c r="H99" t="s">
        <v>28</v>
      </c>
      <c r="I99" t="s">
        <v>18</v>
      </c>
      <c r="J99" t="s">
        <v>19</v>
      </c>
      <c r="K99">
        <v>7504.0662499999999</v>
      </c>
      <c r="L99">
        <v>0</v>
      </c>
      <c r="M99" s="3">
        <v>43313</v>
      </c>
      <c r="N99">
        <v>7510.33</v>
      </c>
      <c r="P99" t="s">
        <v>20</v>
      </c>
      <c r="Q99" t="s">
        <v>22</v>
      </c>
      <c r="R99" t="s">
        <v>21</v>
      </c>
      <c r="S99" t="s">
        <v>47</v>
      </c>
      <c r="T99" t="s">
        <v>48</v>
      </c>
    </row>
    <row r="100" spans="1:20" x14ac:dyDescent="0.35">
      <c r="A100" s="2">
        <v>172</v>
      </c>
      <c r="B100" s="8">
        <v>130399376</v>
      </c>
      <c r="C100">
        <v>40000</v>
      </c>
      <c r="D100" t="s">
        <v>16</v>
      </c>
      <c r="E100">
        <v>9.43</v>
      </c>
      <c r="F100">
        <v>838.71</v>
      </c>
      <c r="G100" s="6">
        <v>43160</v>
      </c>
      <c r="H100" t="s">
        <v>17</v>
      </c>
      <c r="I100" t="s">
        <v>35</v>
      </c>
      <c r="J100" t="s">
        <v>19</v>
      </c>
      <c r="K100">
        <v>10043.56</v>
      </c>
      <c r="L100">
        <v>0</v>
      </c>
      <c r="M100" s="3">
        <v>43160</v>
      </c>
      <c r="N100">
        <v>838.71</v>
      </c>
      <c r="O100" s="3">
        <v>43191</v>
      </c>
      <c r="P100" t="s">
        <v>20</v>
      </c>
      <c r="Q100" t="s">
        <v>22</v>
      </c>
      <c r="R100" t="s">
        <v>21</v>
      </c>
      <c r="S100" t="s">
        <v>47</v>
      </c>
      <c r="T100" t="s">
        <v>48</v>
      </c>
    </row>
    <row r="101" spans="1:20" x14ac:dyDescent="0.35">
      <c r="A101" s="2">
        <v>173</v>
      </c>
      <c r="B101" s="8">
        <v>128887332</v>
      </c>
      <c r="C101">
        <v>35000</v>
      </c>
      <c r="D101" t="s">
        <v>24</v>
      </c>
      <c r="E101">
        <v>19.03</v>
      </c>
      <c r="F101">
        <v>1283.5</v>
      </c>
      <c r="G101" s="6">
        <v>43132</v>
      </c>
      <c r="H101" t="s">
        <v>33</v>
      </c>
      <c r="I101" t="s">
        <v>18</v>
      </c>
      <c r="J101" t="s">
        <v>19</v>
      </c>
      <c r="K101">
        <v>9727.59</v>
      </c>
      <c r="L101">
        <v>0</v>
      </c>
      <c r="M101" s="3">
        <v>43282</v>
      </c>
      <c r="N101">
        <v>1526.09</v>
      </c>
      <c r="P101" t="s">
        <v>23</v>
      </c>
      <c r="Q101" t="s">
        <v>22</v>
      </c>
      <c r="R101" t="s">
        <v>21</v>
      </c>
      <c r="S101" t="s">
        <v>47</v>
      </c>
      <c r="T101" t="s">
        <v>48</v>
      </c>
    </row>
    <row r="102" spans="1:20" x14ac:dyDescent="0.35">
      <c r="A102" s="2">
        <v>174</v>
      </c>
      <c r="B102" s="8">
        <v>129086263</v>
      </c>
      <c r="C102">
        <v>8000</v>
      </c>
      <c r="D102" t="s">
        <v>24</v>
      </c>
      <c r="E102">
        <v>6.08</v>
      </c>
      <c r="F102">
        <v>243.67</v>
      </c>
      <c r="G102" s="6">
        <v>43132</v>
      </c>
      <c r="H102" t="s">
        <v>17</v>
      </c>
      <c r="I102" t="s">
        <v>26</v>
      </c>
      <c r="J102" t="s">
        <v>32</v>
      </c>
      <c r="K102">
        <v>3165.01</v>
      </c>
      <c r="L102">
        <v>0</v>
      </c>
      <c r="M102" s="3">
        <v>43160</v>
      </c>
      <c r="N102">
        <v>243.67</v>
      </c>
      <c r="O102" s="3">
        <v>43191</v>
      </c>
      <c r="P102" t="s">
        <v>20</v>
      </c>
      <c r="Q102" t="s">
        <v>22</v>
      </c>
      <c r="R102" t="s">
        <v>21</v>
      </c>
      <c r="S102" t="s">
        <v>47</v>
      </c>
      <c r="T102" t="s">
        <v>48</v>
      </c>
    </row>
    <row r="103" spans="1:20" x14ac:dyDescent="0.35">
      <c r="A103" s="2">
        <v>175</v>
      </c>
      <c r="B103" s="8">
        <v>136806337</v>
      </c>
      <c r="C103">
        <v>5500</v>
      </c>
      <c r="D103" t="s">
        <v>24</v>
      </c>
      <c r="E103">
        <v>16.91</v>
      </c>
      <c r="F103">
        <v>195.85</v>
      </c>
      <c r="G103" s="6">
        <v>43282</v>
      </c>
      <c r="H103" t="s">
        <v>17</v>
      </c>
      <c r="I103" t="s">
        <v>26</v>
      </c>
      <c r="J103" t="s">
        <v>32</v>
      </c>
      <c r="K103">
        <v>1561.63</v>
      </c>
      <c r="L103">
        <v>0</v>
      </c>
      <c r="M103" s="3">
        <v>43160</v>
      </c>
      <c r="N103">
        <v>195.85</v>
      </c>
      <c r="O103" s="3">
        <v>43191</v>
      </c>
      <c r="P103" t="s">
        <v>20</v>
      </c>
      <c r="Q103" t="s">
        <v>22</v>
      </c>
      <c r="R103" t="s">
        <v>21</v>
      </c>
      <c r="S103" t="s">
        <v>47</v>
      </c>
      <c r="T103" t="s">
        <v>48</v>
      </c>
    </row>
    <row r="104" spans="1:20" x14ac:dyDescent="0.35">
      <c r="A104" s="2">
        <v>176</v>
      </c>
      <c r="B104" s="8">
        <v>136780426</v>
      </c>
      <c r="C104">
        <v>3500</v>
      </c>
      <c r="D104" t="s">
        <v>24</v>
      </c>
      <c r="E104">
        <v>12.73</v>
      </c>
      <c r="F104">
        <v>117.48</v>
      </c>
      <c r="G104" s="6">
        <v>43282</v>
      </c>
      <c r="H104" t="s">
        <v>17</v>
      </c>
      <c r="I104" t="s">
        <v>27</v>
      </c>
      <c r="J104" t="s">
        <v>19</v>
      </c>
      <c r="K104">
        <v>937.36</v>
      </c>
      <c r="L104">
        <v>0</v>
      </c>
      <c r="M104" s="3">
        <v>43160</v>
      </c>
      <c r="N104">
        <v>117.48</v>
      </c>
      <c r="O104" s="3">
        <v>43191</v>
      </c>
      <c r="P104" t="s">
        <v>20</v>
      </c>
      <c r="Q104" t="s">
        <v>22</v>
      </c>
      <c r="R104" t="s">
        <v>21</v>
      </c>
      <c r="S104" t="s">
        <v>47</v>
      </c>
      <c r="T104" t="s">
        <v>48</v>
      </c>
    </row>
    <row r="105" spans="1:20" x14ac:dyDescent="0.35">
      <c r="A105" s="2">
        <v>177</v>
      </c>
      <c r="B105" s="8">
        <v>128172782</v>
      </c>
      <c r="C105">
        <v>7000</v>
      </c>
      <c r="D105" t="s">
        <v>24</v>
      </c>
      <c r="E105">
        <v>11.99</v>
      </c>
      <c r="F105">
        <v>232.47</v>
      </c>
      <c r="G105" s="6">
        <v>43132</v>
      </c>
      <c r="H105" t="s">
        <v>17</v>
      </c>
      <c r="I105" t="s">
        <v>27</v>
      </c>
      <c r="J105" t="s">
        <v>19</v>
      </c>
      <c r="K105">
        <v>3017.45</v>
      </c>
      <c r="L105">
        <v>0</v>
      </c>
      <c r="M105" s="3">
        <v>43160</v>
      </c>
      <c r="N105">
        <v>232.47</v>
      </c>
      <c r="O105" s="3">
        <v>43191</v>
      </c>
      <c r="P105" t="s">
        <v>20</v>
      </c>
      <c r="Q105" t="s">
        <v>22</v>
      </c>
      <c r="R105" t="s">
        <v>21</v>
      </c>
      <c r="S105" t="s">
        <v>47</v>
      </c>
      <c r="T105" t="s">
        <v>48</v>
      </c>
    </row>
    <row r="106" spans="1:20" x14ac:dyDescent="0.35">
      <c r="A106" s="2">
        <v>178</v>
      </c>
      <c r="B106" s="8">
        <v>139726486</v>
      </c>
      <c r="C106">
        <v>28000</v>
      </c>
      <c r="D106" t="s">
        <v>16</v>
      </c>
      <c r="E106">
        <v>20.89</v>
      </c>
      <c r="F106">
        <v>755.77</v>
      </c>
      <c r="G106" s="6">
        <v>43344</v>
      </c>
      <c r="H106" t="s">
        <v>17</v>
      </c>
      <c r="I106" t="s">
        <v>18</v>
      </c>
      <c r="J106" t="s">
        <v>19</v>
      </c>
      <c r="K106">
        <v>4615.8599999999997</v>
      </c>
      <c r="L106">
        <v>0</v>
      </c>
      <c r="M106" s="3">
        <v>43160</v>
      </c>
      <c r="N106">
        <v>755.77</v>
      </c>
      <c r="O106" s="3">
        <v>43191</v>
      </c>
      <c r="P106" t="s">
        <v>23</v>
      </c>
      <c r="Q106" t="s">
        <v>22</v>
      </c>
      <c r="R106" t="s">
        <v>21</v>
      </c>
      <c r="S106" t="s">
        <v>47</v>
      </c>
      <c r="T106" t="s">
        <v>48</v>
      </c>
    </row>
    <row r="107" spans="1:20" x14ac:dyDescent="0.35">
      <c r="A107" s="2">
        <v>179</v>
      </c>
      <c r="B107" s="8">
        <v>135698897</v>
      </c>
      <c r="C107">
        <v>10000</v>
      </c>
      <c r="D107" t="s">
        <v>24</v>
      </c>
      <c r="E107">
        <v>14.52</v>
      </c>
      <c r="F107">
        <v>344.31</v>
      </c>
      <c r="G107" s="6">
        <v>43282</v>
      </c>
      <c r="H107" t="s">
        <v>17</v>
      </c>
      <c r="I107" t="s">
        <v>26</v>
      </c>
      <c r="J107" t="s">
        <v>19</v>
      </c>
      <c r="K107">
        <v>2742.38</v>
      </c>
      <c r="L107">
        <v>0</v>
      </c>
      <c r="M107" s="3">
        <v>43160</v>
      </c>
      <c r="N107">
        <v>344.31</v>
      </c>
      <c r="O107" s="3">
        <v>43191</v>
      </c>
      <c r="P107" t="s">
        <v>20</v>
      </c>
      <c r="Q107" t="s">
        <v>22</v>
      </c>
      <c r="R107" t="s">
        <v>21</v>
      </c>
      <c r="S107" t="s">
        <v>47</v>
      </c>
      <c r="T107" t="s">
        <v>48</v>
      </c>
    </row>
    <row r="108" spans="1:20" x14ac:dyDescent="0.35">
      <c r="A108" s="2">
        <v>180</v>
      </c>
      <c r="B108" s="8">
        <v>138508096</v>
      </c>
      <c r="C108">
        <v>30000</v>
      </c>
      <c r="D108" t="s">
        <v>16</v>
      </c>
      <c r="E108">
        <v>7.84</v>
      </c>
      <c r="F108">
        <v>606</v>
      </c>
      <c r="G108" s="6">
        <v>43313</v>
      </c>
      <c r="H108" t="s">
        <v>28</v>
      </c>
      <c r="I108" t="s">
        <v>29</v>
      </c>
      <c r="J108" t="s">
        <v>19</v>
      </c>
      <c r="K108">
        <v>31073.75013</v>
      </c>
      <c r="L108">
        <v>0</v>
      </c>
      <c r="M108" s="3">
        <v>43101</v>
      </c>
      <c r="N108">
        <v>28662.82</v>
      </c>
      <c r="P108" t="s">
        <v>20</v>
      </c>
      <c r="Q108" t="s">
        <v>22</v>
      </c>
      <c r="R108" t="s">
        <v>21</v>
      </c>
      <c r="S108" t="s">
        <v>47</v>
      </c>
      <c r="T108" t="s">
        <v>48</v>
      </c>
    </row>
    <row r="109" spans="1:20" x14ac:dyDescent="0.35">
      <c r="A109" s="2">
        <v>181</v>
      </c>
      <c r="B109" s="8">
        <v>136593335</v>
      </c>
      <c r="C109">
        <v>21475</v>
      </c>
      <c r="D109" t="s">
        <v>24</v>
      </c>
      <c r="E109">
        <v>6.67</v>
      </c>
      <c r="F109">
        <v>659.86</v>
      </c>
      <c r="G109" s="6">
        <v>43282</v>
      </c>
      <c r="H109" t="s">
        <v>17</v>
      </c>
      <c r="I109" t="s">
        <v>26</v>
      </c>
      <c r="J109" t="s">
        <v>19</v>
      </c>
      <c r="K109">
        <v>5270.92</v>
      </c>
      <c r="L109">
        <v>0</v>
      </c>
      <c r="M109" s="3">
        <v>43160</v>
      </c>
      <c r="N109">
        <v>659.86</v>
      </c>
      <c r="O109" s="3">
        <v>43191</v>
      </c>
      <c r="P109" t="s">
        <v>23</v>
      </c>
      <c r="Q109" t="s">
        <v>22</v>
      </c>
      <c r="R109" t="s">
        <v>21</v>
      </c>
      <c r="S109" t="s">
        <v>47</v>
      </c>
      <c r="T109" t="s">
        <v>48</v>
      </c>
    </row>
    <row r="110" spans="1:20" x14ac:dyDescent="0.35">
      <c r="A110" s="2">
        <v>182</v>
      </c>
      <c r="B110" s="8">
        <v>138411953</v>
      </c>
      <c r="C110">
        <v>1400</v>
      </c>
      <c r="D110" t="s">
        <v>24</v>
      </c>
      <c r="E110">
        <v>8.4600000000000009</v>
      </c>
      <c r="F110">
        <v>44.17</v>
      </c>
      <c r="G110" s="6">
        <v>43313</v>
      </c>
      <c r="H110" t="s">
        <v>17</v>
      </c>
      <c r="I110" t="s">
        <v>18</v>
      </c>
      <c r="J110" t="s">
        <v>19</v>
      </c>
      <c r="K110">
        <v>508.53</v>
      </c>
      <c r="L110">
        <v>0</v>
      </c>
      <c r="M110" s="3">
        <v>43160</v>
      </c>
      <c r="N110">
        <v>44.17</v>
      </c>
      <c r="O110" s="3">
        <v>43191</v>
      </c>
      <c r="P110" t="s">
        <v>20</v>
      </c>
      <c r="Q110" t="s">
        <v>22</v>
      </c>
      <c r="R110" t="s">
        <v>21</v>
      </c>
      <c r="S110" t="s">
        <v>47</v>
      </c>
      <c r="T110" t="s">
        <v>48</v>
      </c>
    </row>
    <row r="111" spans="1:20" x14ac:dyDescent="0.35">
      <c r="A111" s="2">
        <v>183</v>
      </c>
      <c r="B111" s="8">
        <v>129696584</v>
      </c>
      <c r="C111">
        <v>15000</v>
      </c>
      <c r="D111" t="s">
        <v>16</v>
      </c>
      <c r="E111">
        <v>14.07</v>
      </c>
      <c r="F111">
        <v>349.57</v>
      </c>
      <c r="G111" s="6">
        <v>43160</v>
      </c>
      <c r="H111" t="s">
        <v>17</v>
      </c>
      <c r="I111" t="s">
        <v>26</v>
      </c>
      <c r="J111" t="s">
        <v>19</v>
      </c>
      <c r="K111">
        <v>4183.12</v>
      </c>
      <c r="L111">
        <v>0</v>
      </c>
      <c r="M111" s="3">
        <v>43160</v>
      </c>
      <c r="N111">
        <v>349.57</v>
      </c>
      <c r="O111" s="3">
        <v>43191</v>
      </c>
      <c r="P111" t="s">
        <v>20</v>
      </c>
      <c r="Q111" t="s">
        <v>22</v>
      </c>
      <c r="R111" t="s">
        <v>21</v>
      </c>
      <c r="S111" t="s">
        <v>47</v>
      </c>
      <c r="T111" t="s">
        <v>48</v>
      </c>
    </row>
    <row r="112" spans="1:20" x14ac:dyDescent="0.35">
      <c r="A112" s="2">
        <v>184</v>
      </c>
      <c r="B112" s="8">
        <v>128661728</v>
      </c>
      <c r="C112">
        <v>19200</v>
      </c>
      <c r="D112" t="s">
        <v>24</v>
      </c>
      <c r="E112">
        <v>6.72</v>
      </c>
      <c r="F112">
        <v>590.39</v>
      </c>
      <c r="G112" s="6">
        <v>43132</v>
      </c>
      <c r="H112" t="s">
        <v>17</v>
      </c>
      <c r="I112" t="s">
        <v>18</v>
      </c>
      <c r="J112" t="s">
        <v>19</v>
      </c>
      <c r="K112">
        <v>7667.9</v>
      </c>
      <c r="L112">
        <v>0</v>
      </c>
      <c r="M112" s="3">
        <v>43160</v>
      </c>
      <c r="N112">
        <v>590.39</v>
      </c>
      <c r="O112" s="3">
        <v>43191</v>
      </c>
      <c r="P112" t="s">
        <v>20</v>
      </c>
      <c r="Q112" t="s">
        <v>22</v>
      </c>
      <c r="R112" t="s">
        <v>21</v>
      </c>
      <c r="S112" t="s">
        <v>47</v>
      </c>
      <c r="T112" t="s">
        <v>48</v>
      </c>
    </row>
    <row r="113" spans="1:20" x14ac:dyDescent="0.35">
      <c r="A113" s="2">
        <v>185</v>
      </c>
      <c r="B113" s="8">
        <v>128443695</v>
      </c>
      <c r="C113">
        <v>15975</v>
      </c>
      <c r="D113" t="s">
        <v>24</v>
      </c>
      <c r="E113">
        <v>23.88</v>
      </c>
      <c r="F113">
        <v>625.74</v>
      </c>
      <c r="G113" s="6">
        <v>43132</v>
      </c>
      <c r="H113" t="s">
        <v>17</v>
      </c>
      <c r="I113" t="s">
        <v>18</v>
      </c>
      <c r="J113" t="s">
        <v>32</v>
      </c>
      <c r="K113">
        <v>8145.23</v>
      </c>
      <c r="L113">
        <v>0</v>
      </c>
      <c r="M113" s="3">
        <v>43160</v>
      </c>
      <c r="N113">
        <v>625.74</v>
      </c>
      <c r="O113" s="3">
        <v>43191</v>
      </c>
      <c r="P113" t="s">
        <v>20</v>
      </c>
      <c r="Q113" t="s">
        <v>22</v>
      </c>
      <c r="R113" t="s">
        <v>21</v>
      </c>
      <c r="S113" t="s">
        <v>47</v>
      </c>
      <c r="T113" t="s">
        <v>48</v>
      </c>
    </row>
    <row r="114" spans="1:20" x14ac:dyDescent="0.35">
      <c r="A114" s="2">
        <v>186</v>
      </c>
      <c r="B114" s="8">
        <v>140756509</v>
      </c>
      <c r="C114">
        <v>7800</v>
      </c>
      <c r="D114" t="s">
        <v>24</v>
      </c>
      <c r="E114">
        <v>19.920000000000002</v>
      </c>
      <c r="F114">
        <v>289.56</v>
      </c>
      <c r="G114" s="6">
        <v>43344</v>
      </c>
      <c r="H114" t="s">
        <v>17</v>
      </c>
      <c r="I114" t="s">
        <v>18</v>
      </c>
      <c r="J114" t="s">
        <v>19</v>
      </c>
      <c r="K114">
        <v>1733.05</v>
      </c>
      <c r="L114">
        <v>0</v>
      </c>
      <c r="M114" s="3">
        <v>43160</v>
      </c>
      <c r="N114">
        <v>289.56</v>
      </c>
      <c r="O114" s="3">
        <v>43191</v>
      </c>
      <c r="P114" t="s">
        <v>20</v>
      </c>
      <c r="Q114" t="s">
        <v>22</v>
      </c>
      <c r="R114" t="s">
        <v>21</v>
      </c>
      <c r="S114" t="s">
        <v>47</v>
      </c>
      <c r="T114" t="s">
        <v>48</v>
      </c>
    </row>
    <row r="115" spans="1:20" x14ac:dyDescent="0.35">
      <c r="A115" s="2">
        <v>187</v>
      </c>
      <c r="B115" s="8">
        <v>140415529</v>
      </c>
      <c r="C115">
        <v>16000</v>
      </c>
      <c r="D115" t="s">
        <v>16</v>
      </c>
      <c r="E115">
        <v>12.73</v>
      </c>
      <c r="F115">
        <v>361.85</v>
      </c>
      <c r="G115" s="6">
        <v>43344</v>
      </c>
      <c r="H115" t="s">
        <v>17</v>
      </c>
      <c r="I115" t="s">
        <v>18</v>
      </c>
      <c r="J115" t="s">
        <v>19</v>
      </c>
      <c r="K115">
        <v>2159.7800000000002</v>
      </c>
      <c r="L115">
        <v>0</v>
      </c>
      <c r="M115" s="3">
        <v>43160</v>
      </c>
      <c r="N115">
        <v>361.85</v>
      </c>
      <c r="O115" s="3">
        <v>43191</v>
      </c>
      <c r="P115" t="s">
        <v>20</v>
      </c>
      <c r="Q115" t="s">
        <v>22</v>
      </c>
      <c r="R115" t="s">
        <v>21</v>
      </c>
      <c r="S115" t="s">
        <v>47</v>
      </c>
      <c r="T115" t="s">
        <v>48</v>
      </c>
    </row>
    <row r="116" spans="1:20" x14ac:dyDescent="0.35">
      <c r="A116" s="2">
        <v>188</v>
      </c>
      <c r="B116" s="8">
        <v>140232630</v>
      </c>
      <c r="C116">
        <v>15000</v>
      </c>
      <c r="D116" t="s">
        <v>24</v>
      </c>
      <c r="E116">
        <v>11.06</v>
      </c>
      <c r="F116">
        <v>491.51</v>
      </c>
      <c r="G116" s="6">
        <v>43344</v>
      </c>
      <c r="H116" t="s">
        <v>17</v>
      </c>
      <c r="I116" t="s">
        <v>26</v>
      </c>
      <c r="J116" t="s">
        <v>19</v>
      </c>
      <c r="K116">
        <v>2930.63</v>
      </c>
      <c r="L116">
        <v>0</v>
      </c>
      <c r="M116" s="3">
        <v>43160</v>
      </c>
      <c r="N116">
        <v>491.51</v>
      </c>
      <c r="O116" s="3">
        <v>43191</v>
      </c>
      <c r="P116" t="s">
        <v>20</v>
      </c>
      <c r="Q116" t="s">
        <v>22</v>
      </c>
      <c r="R116" t="s">
        <v>21</v>
      </c>
      <c r="S116" t="s">
        <v>47</v>
      </c>
      <c r="T116" t="s">
        <v>48</v>
      </c>
    </row>
    <row r="117" spans="1:20" x14ac:dyDescent="0.35">
      <c r="A117" s="2">
        <v>189</v>
      </c>
      <c r="B117" s="8">
        <v>136789066</v>
      </c>
      <c r="C117">
        <v>29225</v>
      </c>
      <c r="D117" t="s">
        <v>16</v>
      </c>
      <c r="E117">
        <v>11.55</v>
      </c>
      <c r="F117">
        <v>643.47</v>
      </c>
      <c r="G117" s="6">
        <v>43282</v>
      </c>
      <c r="H117" t="s">
        <v>17</v>
      </c>
      <c r="I117" t="s">
        <v>18</v>
      </c>
      <c r="J117" t="s">
        <v>19</v>
      </c>
      <c r="K117">
        <v>5129.01</v>
      </c>
      <c r="L117">
        <v>0</v>
      </c>
      <c r="M117" s="3">
        <v>43160</v>
      </c>
      <c r="N117">
        <v>643.47</v>
      </c>
      <c r="O117" s="3">
        <v>43191</v>
      </c>
      <c r="P117" t="s">
        <v>23</v>
      </c>
      <c r="Q117" t="s">
        <v>30</v>
      </c>
      <c r="R117" t="s">
        <v>21</v>
      </c>
      <c r="S117" t="s">
        <v>47</v>
      </c>
      <c r="T117" t="s">
        <v>48</v>
      </c>
    </row>
    <row r="118" spans="1:20" x14ac:dyDescent="0.35">
      <c r="A118" s="2">
        <v>190</v>
      </c>
      <c r="B118" s="8">
        <v>127773438</v>
      </c>
      <c r="C118">
        <v>21000</v>
      </c>
      <c r="D118" t="s">
        <v>16</v>
      </c>
      <c r="E118">
        <v>10.9</v>
      </c>
      <c r="F118">
        <v>455.55</v>
      </c>
      <c r="G118" s="6">
        <v>43132</v>
      </c>
      <c r="H118" t="s">
        <v>28</v>
      </c>
      <c r="I118" t="s">
        <v>18</v>
      </c>
      <c r="J118" t="s">
        <v>19</v>
      </c>
      <c r="K118">
        <v>21634.00289</v>
      </c>
      <c r="L118">
        <v>22.78</v>
      </c>
      <c r="M118" s="3">
        <v>43252</v>
      </c>
      <c r="N118">
        <v>21191.17</v>
      </c>
      <c r="P118" t="s">
        <v>23</v>
      </c>
      <c r="Q118" t="s">
        <v>22</v>
      </c>
      <c r="R118" t="s">
        <v>21</v>
      </c>
      <c r="S118" t="s">
        <v>47</v>
      </c>
      <c r="T118" t="s">
        <v>48</v>
      </c>
    </row>
    <row r="119" spans="1:20" x14ac:dyDescent="0.35">
      <c r="A119" s="2">
        <v>191</v>
      </c>
      <c r="B119" s="8">
        <v>129001912</v>
      </c>
      <c r="C119">
        <v>12000</v>
      </c>
      <c r="D119" t="s">
        <v>16</v>
      </c>
      <c r="E119">
        <v>20</v>
      </c>
      <c r="F119">
        <v>317.93</v>
      </c>
      <c r="G119" s="6">
        <v>43160</v>
      </c>
      <c r="H119" t="s">
        <v>28</v>
      </c>
      <c r="I119" t="s">
        <v>26</v>
      </c>
      <c r="J119" t="s">
        <v>19</v>
      </c>
      <c r="K119">
        <v>13483.793739999999</v>
      </c>
      <c r="L119">
        <v>0</v>
      </c>
      <c r="M119" s="3">
        <v>43435</v>
      </c>
      <c r="N119">
        <v>8103.68</v>
      </c>
      <c r="P119" t="s">
        <v>20</v>
      </c>
      <c r="Q119" t="s">
        <v>22</v>
      </c>
      <c r="R119" t="s">
        <v>21</v>
      </c>
      <c r="S119" t="s">
        <v>47</v>
      </c>
      <c r="T119" t="s">
        <v>48</v>
      </c>
    </row>
    <row r="120" spans="1:20" x14ac:dyDescent="0.35">
      <c r="A120" s="2">
        <v>192</v>
      </c>
      <c r="B120" s="8">
        <v>127267908</v>
      </c>
      <c r="C120">
        <v>12600</v>
      </c>
      <c r="D120" t="s">
        <v>24</v>
      </c>
      <c r="E120">
        <v>9.44</v>
      </c>
      <c r="F120">
        <v>403.27</v>
      </c>
      <c r="G120" s="6">
        <v>43101</v>
      </c>
      <c r="H120" t="s">
        <v>17</v>
      </c>
      <c r="I120" t="s">
        <v>26</v>
      </c>
      <c r="J120" t="s">
        <v>19</v>
      </c>
      <c r="K120">
        <v>5632.56</v>
      </c>
      <c r="L120">
        <v>0</v>
      </c>
      <c r="M120" s="3">
        <v>43160</v>
      </c>
      <c r="N120">
        <v>403.27</v>
      </c>
      <c r="O120" s="3">
        <v>43191</v>
      </c>
      <c r="P120" t="s">
        <v>20</v>
      </c>
      <c r="Q120" t="s">
        <v>22</v>
      </c>
      <c r="R120" t="s">
        <v>21</v>
      </c>
      <c r="S120" t="s">
        <v>47</v>
      </c>
      <c r="T120" t="s">
        <v>48</v>
      </c>
    </row>
    <row r="121" spans="1:20" x14ac:dyDescent="0.35">
      <c r="A121" s="2">
        <v>193</v>
      </c>
      <c r="B121" s="8">
        <v>127233819</v>
      </c>
      <c r="C121">
        <v>18000</v>
      </c>
      <c r="D121" t="s">
        <v>24</v>
      </c>
      <c r="E121">
        <v>10.42</v>
      </c>
      <c r="F121">
        <v>584.37</v>
      </c>
      <c r="G121" s="6">
        <v>43101</v>
      </c>
      <c r="H121" t="s">
        <v>17</v>
      </c>
      <c r="I121" t="s">
        <v>18</v>
      </c>
      <c r="J121" t="s">
        <v>19</v>
      </c>
      <c r="K121">
        <v>8160.34</v>
      </c>
      <c r="L121">
        <v>0</v>
      </c>
      <c r="M121" s="3">
        <v>43160</v>
      </c>
      <c r="N121">
        <v>584.37</v>
      </c>
      <c r="O121" s="3">
        <v>43191</v>
      </c>
      <c r="P121" t="s">
        <v>20</v>
      </c>
      <c r="Q121" t="s">
        <v>22</v>
      </c>
      <c r="R121" t="s">
        <v>21</v>
      </c>
      <c r="S121" t="s">
        <v>47</v>
      </c>
      <c r="T121" t="s">
        <v>48</v>
      </c>
    </row>
    <row r="122" spans="1:20" x14ac:dyDescent="0.35">
      <c r="A122" s="2">
        <v>194</v>
      </c>
      <c r="B122" s="8">
        <v>140579325</v>
      </c>
      <c r="C122">
        <v>5000</v>
      </c>
      <c r="D122" t="s">
        <v>24</v>
      </c>
      <c r="E122">
        <v>11.06</v>
      </c>
      <c r="F122">
        <v>163.84</v>
      </c>
      <c r="G122" s="6">
        <v>43344</v>
      </c>
      <c r="H122" t="s">
        <v>17</v>
      </c>
      <c r="I122" t="s">
        <v>39</v>
      </c>
      <c r="J122" t="s">
        <v>19</v>
      </c>
      <c r="K122">
        <v>989.07</v>
      </c>
      <c r="L122">
        <v>0</v>
      </c>
      <c r="M122" s="3">
        <v>43160</v>
      </c>
      <c r="N122">
        <v>176.01</v>
      </c>
      <c r="O122" s="3">
        <v>43191</v>
      </c>
      <c r="P122" t="s">
        <v>20</v>
      </c>
      <c r="Q122" t="s">
        <v>22</v>
      </c>
      <c r="R122" t="s">
        <v>21</v>
      </c>
      <c r="S122" t="s">
        <v>47</v>
      </c>
      <c r="T122" t="s">
        <v>48</v>
      </c>
    </row>
    <row r="123" spans="1:20" x14ac:dyDescent="0.35">
      <c r="A123" s="2">
        <v>195</v>
      </c>
      <c r="B123" s="8">
        <v>127766210</v>
      </c>
      <c r="C123">
        <v>13000</v>
      </c>
      <c r="D123" t="s">
        <v>16</v>
      </c>
      <c r="E123">
        <v>21.45</v>
      </c>
      <c r="F123">
        <v>355</v>
      </c>
      <c r="G123" s="6">
        <v>43101</v>
      </c>
      <c r="H123" t="s">
        <v>17</v>
      </c>
      <c r="I123" t="s">
        <v>18</v>
      </c>
      <c r="J123" t="s">
        <v>19</v>
      </c>
      <c r="K123">
        <v>4954.51</v>
      </c>
      <c r="L123">
        <v>0</v>
      </c>
      <c r="M123" s="3">
        <v>43160</v>
      </c>
      <c r="N123">
        <v>355</v>
      </c>
      <c r="O123" s="3">
        <v>43191</v>
      </c>
      <c r="P123" t="s">
        <v>20</v>
      </c>
      <c r="Q123" t="s">
        <v>22</v>
      </c>
      <c r="R123" t="s">
        <v>21</v>
      </c>
      <c r="S123" t="s">
        <v>47</v>
      </c>
      <c r="T123" t="s">
        <v>48</v>
      </c>
    </row>
    <row r="124" spans="1:20" x14ac:dyDescent="0.35">
      <c r="A124" s="2">
        <v>196</v>
      </c>
      <c r="B124" s="8">
        <v>140223915</v>
      </c>
      <c r="C124">
        <v>11000</v>
      </c>
      <c r="D124" t="s">
        <v>16</v>
      </c>
      <c r="E124">
        <v>20.89</v>
      </c>
      <c r="F124">
        <v>296.91000000000003</v>
      </c>
      <c r="G124" s="6">
        <v>43344</v>
      </c>
      <c r="H124" t="s">
        <v>17</v>
      </c>
      <c r="I124" t="s">
        <v>18</v>
      </c>
      <c r="J124" t="s">
        <v>19</v>
      </c>
      <c r="K124">
        <v>1755.93</v>
      </c>
      <c r="L124">
        <v>0</v>
      </c>
      <c r="M124" s="3">
        <v>43160</v>
      </c>
      <c r="N124">
        <v>296.91000000000003</v>
      </c>
      <c r="O124" s="3">
        <v>43191</v>
      </c>
      <c r="P124" t="s">
        <v>20</v>
      </c>
      <c r="Q124" t="s">
        <v>22</v>
      </c>
      <c r="R124" t="s">
        <v>21</v>
      </c>
      <c r="S124" t="s">
        <v>47</v>
      </c>
      <c r="T124" t="s">
        <v>48</v>
      </c>
    </row>
    <row r="125" spans="1:20" x14ac:dyDescent="0.35">
      <c r="A125" s="2">
        <v>197</v>
      </c>
      <c r="B125" s="8">
        <v>138926397</v>
      </c>
      <c r="C125">
        <v>15000</v>
      </c>
      <c r="D125" t="s">
        <v>24</v>
      </c>
      <c r="E125">
        <v>8.4600000000000009</v>
      </c>
      <c r="F125">
        <v>473.24</v>
      </c>
      <c r="G125" s="6">
        <v>43313</v>
      </c>
      <c r="H125" t="s">
        <v>17</v>
      </c>
      <c r="I125" t="s">
        <v>18</v>
      </c>
      <c r="J125" t="s">
        <v>19</v>
      </c>
      <c r="K125">
        <v>3298.58</v>
      </c>
      <c r="L125">
        <v>0</v>
      </c>
      <c r="M125" s="3">
        <v>43160</v>
      </c>
      <c r="N125">
        <v>473.24</v>
      </c>
      <c r="O125" s="3">
        <v>43191</v>
      </c>
      <c r="P125" t="s">
        <v>20</v>
      </c>
      <c r="Q125" t="s">
        <v>22</v>
      </c>
      <c r="R125" t="s">
        <v>21</v>
      </c>
      <c r="S125" t="s">
        <v>47</v>
      </c>
      <c r="T125" t="s">
        <v>48</v>
      </c>
    </row>
    <row r="126" spans="1:20" x14ac:dyDescent="0.35">
      <c r="A126" s="2">
        <v>198</v>
      </c>
      <c r="B126" s="8">
        <v>128691793</v>
      </c>
      <c r="C126">
        <v>12000</v>
      </c>
      <c r="D126" t="s">
        <v>24</v>
      </c>
      <c r="E126">
        <v>20</v>
      </c>
      <c r="F126">
        <v>445.97</v>
      </c>
      <c r="G126" s="6">
        <v>43132</v>
      </c>
      <c r="H126" t="s">
        <v>17</v>
      </c>
      <c r="I126" t="s">
        <v>37</v>
      </c>
      <c r="J126" t="s">
        <v>19</v>
      </c>
      <c r="K126">
        <v>5784.28</v>
      </c>
      <c r="L126">
        <v>0</v>
      </c>
      <c r="M126" s="3">
        <v>43160</v>
      </c>
      <c r="N126">
        <v>445.97</v>
      </c>
      <c r="O126" s="3">
        <v>43191</v>
      </c>
      <c r="P126" t="s">
        <v>20</v>
      </c>
      <c r="Q126" t="s">
        <v>22</v>
      </c>
      <c r="R126" t="s">
        <v>21</v>
      </c>
      <c r="S126" t="s">
        <v>47</v>
      </c>
      <c r="T126" t="s">
        <v>48</v>
      </c>
    </row>
    <row r="127" spans="1:20" x14ac:dyDescent="0.35">
      <c r="A127" s="2">
        <v>205</v>
      </c>
      <c r="B127" s="8">
        <v>126314685</v>
      </c>
      <c r="C127">
        <v>20000</v>
      </c>
      <c r="D127" t="s">
        <v>24</v>
      </c>
      <c r="E127">
        <v>12.62</v>
      </c>
      <c r="F127">
        <v>670.23</v>
      </c>
      <c r="G127" s="6">
        <v>43101</v>
      </c>
      <c r="H127" t="s">
        <v>33</v>
      </c>
      <c r="I127" t="s">
        <v>18</v>
      </c>
      <c r="J127" t="s">
        <v>32</v>
      </c>
      <c r="K127">
        <v>3358.17</v>
      </c>
      <c r="L127">
        <v>0</v>
      </c>
      <c r="M127" s="3">
        <v>43282</v>
      </c>
      <c r="N127">
        <v>670.23</v>
      </c>
      <c r="P127" t="s">
        <v>20</v>
      </c>
      <c r="Q127" t="s">
        <v>22</v>
      </c>
      <c r="R127" t="s">
        <v>21</v>
      </c>
      <c r="S127" t="s">
        <v>47</v>
      </c>
      <c r="T127" t="s">
        <v>48</v>
      </c>
    </row>
    <row r="128" spans="1:20" x14ac:dyDescent="0.35">
      <c r="A128" s="2">
        <v>206</v>
      </c>
      <c r="B128" s="8">
        <v>140414751</v>
      </c>
      <c r="C128">
        <v>18000</v>
      </c>
      <c r="D128" t="s">
        <v>24</v>
      </c>
      <c r="E128">
        <v>12.73</v>
      </c>
      <c r="F128">
        <v>604.16</v>
      </c>
      <c r="G128" s="6">
        <v>43344</v>
      </c>
      <c r="H128" t="s">
        <v>17</v>
      </c>
      <c r="I128" t="s">
        <v>18</v>
      </c>
      <c r="J128" t="s">
        <v>32</v>
      </c>
      <c r="K128">
        <v>3099.39</v>
      </c>
      <c r="L128">
        <v>0</v>
      </c>
      <c r="M128" s="3">
        <v>43160</v>
      </c>
      <c r="N128">
        <v>644.55999999999995</v>
      </c>
      <c r="O128" s="3">
        <v>43191</v>
      </c>
      <c r="P128" t="s">
        <v>20</v>
      </c>
      <c r="Q128" t="s">
        <v>22</v>
      </c>
      <c r="R128" t="s">
        <v>21</v>
      </c>
      <c r="S128" t="s">
        <v>47</v>
      </c>
      <c r="T128" t="s">
        <v>48</v>
      </c>
    </row>
    <row r="129" spans="1:20" x14ac:dyDescent="0.35">
      <c r="A129" s="2">
        <v>207</v>
      </c>
      <c r="B129" s="8">
        <v>128355798</v>
      </c>
      <c r="C129">
        <v>4200</v>
      </c>
      <c r="D129" t="s">
        <v>24</v>
      </c>
      <c r="E129">
        <v>10.42</v>
      </c>
      <c r="F129">
        <v>136.36000000000001</v>
      </c>
      <c r="G129" s="6">
        <v>43132</v>
      </c>
      <c r="H129" t="s">
        <v>28</v>
      </c>
      <c r="I129" t="s">
        <v>18</v>
      </c>
      <c r="J129" t="s">
        <v>32</v>
      </c>
      <c r="K129">
        <v>4420.8801910000002</v>
      </c>
      <c r="L129">
        <v>0</v>
      </c>
      <c r="M129" s="3">
        <v>43344</v>
      </c>
      <c r="N129">
        <v>17.649999999999999</v>
      </c>
      <c r="P129" t="s">
        <v>20</v>
      </c>
      <c r="Q129" t="s">
        <v>22</v>
      </c>
      <c r="R129" t="s">
        <v>21</v>
      </c>
      <c r="S129" t="s">
        <v>47</v>
      </c>
      <c r="T129" t="s">
        <v>48</v>
      </c>
    </row>
    <row r="130" spans="1:20" x14ac:dyDescent="0.35">
      <c r="A130" s="2">
        <v>208</v>
      </c>
      <c r="B130" s="8">
        <v>136853573</v>
      </c>
      <c r="C130">
        <v>40000</v>
      </c>
      <c r="D130" t="s">
        <v>16</v>
      </c>
      <c r="E130">
        <v>11.55</v>
      </c>
      <c r="F130">
        <v>880.71</v>
      </c>
      <c r="G130" s="6">
        <v>43282</v>
      </c>
      <c r="H130" t="s">
        <v>17</v>
      </c>
      <c r="I130" t="s">
        <v>39</v>
      </c>
      <c r="J130" t="s">
        <v>19</v>
      </c>
      <c r="K130">
        <v>7020.01</v>
      </c>
      <c r="L130">
        <v>0</v>
      </c>
      <c r="M130" s="3">
        <v>43160</v>
      </c>
      <c r="N130">
        <v>880.71</v>
      </c>
      <c r="O130" s="3">
        <v>43191</v>
      </c>
      <c r="P130" t="s">
        <v>23</v>
      </c>
      <c r="Q130" t="s">
        <v>22</v>
      </c>
      <c r="R130" t="s">
        <v>21</v>
      </c>
      <c r="S130" t="s">
        <v>47</v>
      </c>
      <c r="T130" t="s">
        <v>48</v>
      </c>
    </row>
    <row r="131" spans="1:20" x14ac:dyDescent="0.35">
      <c r="A131" s="2">
        <v>209</v>
      </c>
      <c r="B131" s="8">
        <v>128358653</v>
      </c>
      <c r="C131">
        <v>9000</v>
      </c>
      <c r="D131" t="s">
        <v>24</v>
      </c>
      <c r="E131">
        <v>7.97</v>
      </c>
      <c r="F131">
        <v>281.91000000000003</v>
      </c>
      <c r="G131" s="6">
        <v>43132</v>
      </c>
      <c r="H131" t="s">
        <v>17</v>
      </c>
      <c r="I131" t="s">
        <v>18</v>
      </c>
      <c r="J131" t="s">
        <v>19</v>
      </c>
      <c r="K131">
        <v>3656.86</v>
      </c>
      <c r="L131">
        <v>0</v>
      </c>
      <c r="M131" s="3">
        <v>43160</v>
      </c>
      <c r="N131">
        <v>281.91000000000003</v>
      </c>
      <c r="O131" s="3">
        <v>43191</v>
      </c>
      <c r="P131" t="s">
        <v>20</v>
      </c>
      <c r="Q131" t="s">
        <v>22</v>
      </c>
      <c r="R131" t="s">
        <v>21</v>
      </c>
      <c r="S131" t="s">
        <v>47</v>
      </c>
      <c r="T131" t="s">
        <v>48</v>
      </c>
    </row>
    <row r="132" spans="1:20" x14ac:dyDescent="0.35">
      <c r="A132" s="2">
        <v>210</v>
      </c>
      <c r="B132" s="8">
        <v>137669716</v>
      </c>
      <c r="C132">
        <v>8400</v>
      </c>
      <c r="D132" t="s">
        <v>24</v>
      </c>
      <c r="E132">
        <v>15.02</v>
      </c>
      <c r="F132">
        <v>291.27999999999997</v>
      </c>
      <c r="G132" s="6">
        <v>43282</v>
      </c>
      <c r="H132" t="s">
        <v>17</v>
      </c>
      <c r="I132" t="s">
        <v>18</v>
      </c>
      <c r="J132" t="s">
        <v>19</v>
      </c>
      <c r="K132">
        <v>2031.95</v>
      </c>
      <c r="L132">
        <v>0</v>
      </c>
      <c r="M132" s="3">
        <v>43132</v>
      </c>
      <c r="N132">
        <v>291.27999999999997</v>
      </c>
      <c r="O132" s="3">
        <v>43191</v>
      </c>
      <c r="P132" t="s">
        <v>20</v>
      </c>
      <c r="Q132" t="s">
        <v>22</v>
      </c>
      <c r="R132" t="s">
        <v>21</v>
      </c>
      <c r="S132" t="s">
        <v>47</v>
      </c>
      <c r="T132" t="s">
        <v>48</v>
      </c>
    </row>
    <row r="133" spans="1:20" x14ac:dyDescent="0.35">
      <c r="A133" s="2">
        <v>211</v>
      </c>
      <c r="B133" s="8">
        <v>138921337</v>
      </c>
      <c r="C133">
        <v>12000</v>
      </c>
      <c r="D133" t="s">
        <v>24</v>
      </c>
      <c r="E133">
        <v>7.21</v>
      </c>
      <c r="F133">
        <v>371.68</v>
      </c>
      <c r="G133" s="6">
        <v>43313</v>
      </c>
      <c r="H133" t="s">
        <v>17</v>
      </c>
      <c r="I133" t="s">
        <v>18</v>
      </c>
      <c r="J133" t="s">
        <v>19</v>
      </c>
      <c r="K133">
        <v>2596.9499999999998</v>
      </c>
      <c r="L133">
        <v>0</v>
      </c>
      <c r="M133" s="3">
        <v>43160</v>
      </c>
      <c r="N133">
        <v>371.68</v>
      </c>
      <c r="O133" s="3">
        <v>43191</v>
      </c>
      <c r="P133" t="s">
        <v>20</v>
      </c>
      <c r="Q133" t="s">
        <v>22</v>
      </c>
      <c r="R133" t="s">
        <v>21</v>
      </c>
      <c r="S133" t="s">
        <v>47</v>
      </c>
      <c r="T133" t="s">
        <v>48</v>
      </c>
    </row>
    <row r="134" spans="1:20" x14ac:dyDescent="0.35">
      <c r="A134" s="2">
        <v>212</v>
      </c>
      <c r="B134" s="8">
        <v>129916562</v>
      </c>
      <c r="C134">
        <v>6000</v>
      </c>
      <c r="D134" t="s">
        <v>24</v>
      </c>
      <c r="E134">
        <v>6.07</v>
      </c>
      <c r="F134">
        <v>182.73</v>
      </c>
      <c r="G134" s="6">
        <v>43160</v>
      </c>
      <c r="H134" t="s">
        <v>17</v>
      </c>
      <c r="I134" t="s">
        <v>18</v>
      </c>
      <c r="J134" t="s">
        <v>19</v>
      </c>
      <c r="K134">
        <v>2190.7399999999998</v>
      </c>
      <c r="L134">
        <v>0</v>
      </c>
      <c r="M134" s="3">
        <v>43160</v>
      </c>
      <c r="N134">
        <v>182.73</v>
      </c>
      <c r="O134" s="3">
        <v>43191</v>
      </c>
      <c r="P134" t="s">
        <v>20</v>
      </c>
      <c r="Q134" t="s">
        <v>22</v>
      </c>
      <c r="R134" t="s">
        <v>21</v>
      </c>
      <c r="S134" t="s">
        <v>47</v>
      </c>
      <c r="T134" t="s">
        <v>48</v>
      </c>
    </row>
    <row r="135" spans="1:20" x14ac:dyDescent="0.35">
      <c r="A135" s="2">
        <v>213</v>
      </c>
      <c r="B135" s="8">
        <v>140121625</v>
      </c>
      <c r="C135">
        <v>1200</v>
      </c>
      <c r="D135" t="s">
        <v>24</v>
      </c>
      <c r="E135">
        <v>23.4</v>
      </c>
      <c r="F135">
        <v>46.71</v>
      </c>
      <c r="G135" s="6">
        <v>43344</v>
      </c>
      <c r="H135" t="s">
        <v>28</v>
      </c>
      <c r="I135" t="s">
        <v>39</v>
      </c>
      <c r="J135" t="s">
        <v>19</v>
      </c>
      <c r="K135">
        <v>1318.8658330000001</v>
      </c>
      <c r="L135">
        <v>0</v>
      </c>
      <c r="M135" s="3">
        <v>43160</v>
      </c>
      <c r="N135">
        <v>18.23</v>
      </c>
      <c r="P135" t="s">
        <v>20</v>
      </c>
      <c r="Q135" t="s">
        <v>22</v>
      </c>
      <c r="R135" t="s">
        <v>21</v>
      </c>
      <c r="S135" t="s">
        <v>47</v>
      </c>
      <c r="T135" t="s">
        <v>48</v>
      </c>
    </row>
    <row r="136" spans="1:20" x14ac:dyDescent="0.35">
      <c r="A136" s="2">
        <v>214</v>
      </c>
      <c r="B136" s="8">
        <v>138384775</v>
      </c>
      <c r="C136">
        <v>35000</v>
      </c>
      <c r="D136" t="s">
        <v>16</v>
      </c>
      <c r="E136">
        <v>28.72</v>
      </c>
      <c r="F136">
        <v>1105.01</v>
      </c>
      <c r="G136" s="6">
        <v>43313</v>
      </c>
      <c r="H136" t="s">
        <v>17</v>
      </c>
      <c r="I136" t="s">
        <v>18</v>
      </c>
      <c r="J136" t="s">
        <v>19</v>
      </c>
      <c r="K136">
        <v>7679.23</v>
      </c>
      <c r="L136">
        <v>0</v>
      </c>
      <c r="M136" s="3">
        <v>43160</v>
      </c>
      <c r="N136">
        <v>1105.01</v>
      </c>
      <c r="O136" s="3">
        <v>43191</v>
      </c>
      <c r="P136" t="s">
        <v>23</v>
      </c>
      <c r="Q136" t="s">
        <v>22</v>
      </c>
      <c r="R136" t="s">
        <v>21</v>
      </c>
      <c r="S136" t="s">
        <v>47</v>
      </c>
      <c r="T136" t="s">
        <v>48</v>
      </c>
    </row>
    <row r="137" spans="1:20" x14ac:dyDescent="0.35">
      <c r="A137" s="2">
        <v>215</v>
      </c>
      <c r="B137" s="8">
        <v>127486138</v>
      </c>
      <c r="C137">
        <v>14400</v>
      </c>
      <c r="D137" t="s">
        <v>24</v>
      </c>
      <c r="E137">
        <v>7.97</v>
      </c>
      <c r="F137">
        <v>451.05</v>
      </c>
      <c r="G137" s="6">
        <v>43101</v>
      </c>
      <c r="H137" t="s">
        <v>17</v>
      </c>
      <c r="I137" t="s">
        <v>29</v>
      </c>
      <c r="J137" t="s">
        <v>19</v>
      </c>
      <c r="K137">
        <v>6308.32</v>
      </c>
      <c r="L137">
        <v>0</v>
      </c>
      <c r="M137" s="3">
        <v>43160</v>
      </c>
      <c r="N137">
        <v>451.05</v>
      </c>
      <c r="O137" s="3">
        <v>43191</v>
      </c>
      <c r="P137" t="s">
        <v>20</v>
      </c>
      <c r="Q137" t="s">
        <v>22</v>
      </c>
      <c r="R137" t="s">
        <v>21</v>
      </c>
      <c r="S137" t="s">
        <v>47</v>
      </c>
      <c r="T137" t="s">
        <v>48</v>
      </c>
    </row>
    <row r="138" spans="1:20" x14ac:dyDescent="0.35">
      <c r="A138" s="2">
        <v>216</v>
      </c>
      <c r="B138" s="8">
        <v>128767613</v>
      </c>
      <c r="C138">
        <v>16000</v>
      </c>
      <c r="D138" t="s">
        <v>24</v>
      </c>
      <c r="E138">
        <v>9.44</v>
      </c>
      <c r="F138">
        <v>512.08000000000004</v>
      </c>
      <c r="G138" s="6">
        <v>43132</v>
      </c>
      <c r="H138" t="s">
        <v>28</v>
      </c>
      <c r="I138" t="s">
        <v>27</v>
      </c>
      <c r="J138" t="s">
        <v>19</v>
      </c>
      <c r="K138">
        <v>16433.96889</v>
      </c>
      <c r="L138">
        <v>0</v>
      </c>
      <c r="M138" s="3">
        <v>43221</v>
      </c>
      <c r="N138">
        <v>15418.2</v>
      </c>
      <c r="P138" t="s">
        <v>20</v>
      </c>
      <c r="Q138" t="s">
        <v>22</v>
      </c>
      <c r="R138" t="s">
        <v>21</v>
      </c>
      <c r="S138" t="s">
        <v>47</v>
      </c>
      <c r="T138" t="s">
        <v>48</v>
      </c>
    </row>
    <row r="139" spans="1:20" x14ac:dyDescent="0.35">
      <c r="A139" s="2">
        <v>217</v>
      </c>
      <c r="B139" s="8">
        <v>140743291</v>
      </c>
      <c r="C139">
        <v>26975</v>
      </c>
      <c r="D139" t="s">
        <v>24</v>
      </c>
      <c r="E139">
        <v>10.47</v>
      </c>
      <c r="F139">
        <v>876.38</v>
      </c>
      <c r="G139" s="6">
        <v>43344</v>
      </c>
      <c r="H139" t="s">
        <v>17</v>
      </c>
      <c r="I139" t="s">
        <v>18</v>
      </c>
      <c r="J139" t="s">
        <v>19</v>
      </c>
      <c r="K139">
        <v>5226.8999999999996</v>
      </c>
      <c r="L139">
        <v>0</v>
      </c>
      <c r="M139" s="3">
        <v>43160</v>
      </c>
      <c r="N139">
        <v>876.38</v>
      </c>
      <c r="O139" s="3">
        <v>43191</v>
      </c>
      <c r="P139" t="s">
        <v>20</v>
      </c>
      <c r="Q139" t="s">
        <v>22</v>
      </c>
      <c r="R139" t="s">
        <v>21</v>
      </c>
      <c r="S139" t="s">
        <v>47</v>
      </c>
      <c r="T139" t="s">
        <v>48</v>
      </c>
    </row>
    <row r="140" spans="1:20" x14ac:dyDescent="0.35">
      <c r="A140" s="2">
        <v>218</v>
      </c>
      <c r="B140" s="8">
        <v>126775633</v>
      </c>
      <c r="C140">
        <v>38650</v>
      </c>
      <c r="D140" t="s">
        <v>24</v>
      </c>
      <c r="E140">
        <v>11.99</v>
      </c>
      <c r="F140">
        <v>1283.55</v>
      </c>
      <c r="G140" s="6">
        <v>43132</v>
      </c>
      <c r="H140" t="s">
        <v>28</v>
      </c>
      <c r="I140" t="s">
        <v>18</v>
      </c>
      <c r="J140" t="s">
        <v>19</v>
      </c>
      <c r="K140">
        <v>42458.13927</v>
      </c>
      <c r="L140">
        <v>0</v>
      </c>
      <c r="M140" s="3">
        <v>43101</v>
      </c>
      <c r="N140">
        <v>29648.39</v>
      </c>
      <c r="P140" t="s">
        <v>20</v>
      </c>
      <c r="Q140" t="s">
        <v>22</v>
      </c>
      <c r="R140" t="s">
        <v>21</v>
      </c>
      <c r="S140" t="s">
        <v>47</v>
      </c>
      <c r="T140" t="s">
        <v>48</v>
      </c>
    </row>
    <row r="141" spans="1:20" x14ac:dyDescent="0.35">
      <c r="A141" s="2">
        <v>219</v>
      </c>
      <c r="B141" s="8">
        <v>125994123</v>
      </c>
      <c r="C141">
        <v>16800</v>
      </c>
      <c r="D141" t="s">
        <v>24</v>
      </c>
      <c r="E141">
        <v>9.44</v>
      </c>
      <c r="F141">
        <v>537.69000000000005</v>
      </c>
      <c r="G141" s="6">
        <v>43101</v>
      </c>
      <c r="H141" t="s">
        <v>17</v>
      </c>
      <c r="I141" t="s">
        <v>26</v>
      </c>
      <c r="J141" t="s">
        <v>32</v>
      </c>
      <c r="K141">
        <v>7518.85</v>
      </c>
      <c r="L141">
        <v>0</v>
      </c>
      <c r="M141" s="3">
        <v>43160</v>
      </c>
      <c r="N141">
        <v>537.69000000000005</v>
      </c>
      <c r="O141" s="3">
        <v>43191</v>
      </c>
      <c r="P141" t="s">
        <v>20</v>
      </c>
      <c r="Q141" t="s">
        <v>22</v>
      </c>
      <c r="R141" t="s">
        <v>21</v>
      </c>
      <c r="S141" t="s">
        <v>47</v>
      </c>
      <c r="T141" t="s">
        <v>48</v>
      </c>
    </row>
    <row r="142" spans="1:20" x14ac:dyDescent="0.35">
      <c r="A142" s="2">
        <v>220</v>
      </c>
      <c r="B142" s="8">
        <v>137324029</v>
      </c>
      <c r="C142">
        <v>13500</v>
      </c>
      <c r="D142" t="s">
        <v>16</v>
      </c>
      <c r="E142">
        <v>10.08</v>
      </c>
      <c r="F142">
        <v>287.37</v>
      </c>
      <c r="G142" s="6">
        <v>43282</v>
      </c>
      <c r="H142" t="s">
        <v>17</v>
      </c>
      <c r="I142" t="s">
        <v>18</v>
      </c>
      <c r="J142" t="s">
        <v>19</v>
      </c>
      <c r="K142">
        <v>2291.4</v>
      </c>
      <c r="L142">
        <v>0</v>
      </c>
      <c r="M142" s="3">
        <v>43160</v>
      </c>
      <c r="N142">
        <v>287.37</v>
      </c>
      <c r="O142" s="3">
        <v>43191</v>
      </c>
      <c r="P142" t="s">
        <v>23</v>
      </c>
      <c r="Q142" t="s">
        <v>22</v>
      </c>
      <c r="R142" t="s">
        <v>21</v>
      </c>
      <c r="S142" t="s">
        <v>47</v>
      </c>
      <c r="T142" t="s">
        <v>48</v>
      </c>
    </row>
    <row r="143" spans="1:20" x14ac:dyDescent="0.35">
      <c r="A143" s="2">
        <v>221</v>
      </c>
      <c r="B143" s="8">
        <v>138287328</v>
      </c>
      <c r="C143">
        <v>35000</v>
      </c>
      <c r="D143" t="s">
        <v>16</v>
      </c>
      <c r="E143">
        <v>6.11</v>
      </c>
      <c r="F143">
        <v>678.44</v>
      </c>
      <c r="G143" s="6">
        <v>43313</v>
      </c>
      <c r="H143" t="s">
        <v>17</v>
      </c>
      <c r="I143" t="s">
        <v>26</v>
      </c>
      <c r="J143" t="s">
        <v>19</v>
      </c>
      <c r="K143">
        <v>4737.2</v>
      </c>
      <c r="L143">
        <v>0</v>
      </c>
      <c r="M143" s="3">
        <v>43160</v>
      </c>
      <c r="N143">
        <v>678.44</v>
      </c>
      <c r="O143" s="3">
        <v>43191</v>
      </c>
      <c r="P143" t="s">
        <v>23</v>
      </c>
      <c r="Q143" t="s">
        <v>30</v>
      </c>
      <c r="R143" t="s">
        <v>21</v>
      </c>
      <c r="S143" t="s">
        <v>47</v>
      </c>
      <c r="T143" t="s">
        <v>48</v>
      </c>
    </row>
    <row r="144" spans="1:20" x14ac:dyDescent="0.35">
      <c r="A144" s="2">
        <v>250</v>
      </c>
      <c r="B144" s="8">
        <v>140379299</v>
      </c>
      <c r="C144">
        <v>10000</v>
      </c>
      <c r="D144" t="s">
        <v>24</v>
      </c>
      <c r="E144">
        <v>7.84</v>
      </c>
      <c r="F144">
        <v>312.63</v>
      </c>
      <c r="G144" s="6">
        <v>43344</v>
      </c>
      <c r="H144" t="s">
        <v>17</v>
      </c>
      <c r="I144" t="s">
        <v>26</v>
      </c>
      <c r="J144" t="s">
        <v>19</v>
      </c>
      <c r="K144">
        <v>1871.42</v>
      </c>
      <c r="L144">
        <v>0</v>
      </c>
      <c r="M144" s="3">
        <v>43160</v>
      </c>
      <c r="N144">
        <v>312.63</v>
      </c>
      <c r="O144" s="3">
        <v>43191</v>
      </c>
      <c r="P144" t="s">
        <v>20</v>
      </c>
      <c r="Q144" t="s">
        <v>30</v>
      </c>
      <c r="R144" t="s">
        <v>21</v>
      </c>
      <c r="S144" t="s">
        <v>47</v>
      </c>
      <c r="T144" t="s">
        <v>48</v>
      </c>
    </row>
    <row r="145" spans="1:20" x14ac:dyDescent="0.35">
      <c r="A145" s="2">
        <v>251</v>
      </c>
      <c r="B145" s="8">
        <v>130302389</v>
      </c>
      <c r="C145">
        <v>5000</v>
      </c>
      <c r="D145" t="s">
        <v>24</v>
      </c>
      <c r="E145">
        <v>9.92</v>
      </c>
      <c r="F145">
        <v>161.15</v>
      </c>
      <c r="G145" s="6">
        <v>43160</v>
      </c>
      <c r="H145" t="s">
        <v>17</v>
      </c>
      <c r="I145" t="s">
        <v>18</v>
      </c>
      <c r="J145" t="s">
        <v>19</v>
      </c>
      <c r="K145">
        <v>1910.38</v>
      </c>
      <c r="L145">
        <v>0</v>
      </c>
      <c r="M145" s="3">
        <v>43160</v>
      </c>
      <c r="N145">
        <v>161.15</v>
      </c>
      <c r="O145" s="3">
        <v>43191</v>
      </c>
      <c r="P145" t="s">
        <v>20</v>
      </c>
      <c r="Q145" t="s">
        <v>22</v>
      </c>
      <c r="R145" t="s">
        <v>21</v>
      </c>
      <c r="S145" t="s">
        <v>47</v>
      </c>
      <c r="T145" t="s">
        <v>48</v>
      </c>
    </row>
    <row r="146" spans="1:20" x14ac:dyDescent="0.35">
      <c r="A146" s="2">
        <v>252</v>
      </c>
      <c r="B146" s="8">
        <v>140435434</v>
      </c>
      <c r="C146">
        <v>35000</v>
      </c>
      <c r="D146" t="s">
        <v>24</v>
      </c>
      <c r="E146">
        <v>6.11</v>
      </c>
      <c r="F146">
        <v>1066.52</v>
      </c>
      <c r="G146" s="6">
        <v>43344</v>
      </c>
      <c r="H146" t="s">
        <v>28</v>
      </c>
      <c r="I146" t="s">
        <v>29</v>
      </c>
      <c r="J146" t="s">
        <v>19</v>
      </c>
      <c r="K146">
        <v>35688.506130000002</v>
      </c>
      <c r="L146">
        <v>0</v>
      </c>
      <c r="M146" s="3">
        <v>43101</v>
      </c>
      <c r="N146">
        <v>32512.71</v>
      </c>
      <c r="P146" t="s">
        <v>20</v>
      </c>
      <c r="Q146" t="s">
        <v>22</v>
      </c>
      <c r="R146" t="s">
        <v>21</v>
      </c>
      <c r="S146" t="s">
        <v>47</v>
      </c>
      <c r="T146" t="s">
        <v>48</v>
      </c>
    </row>
    <row r="147" spans="1:20" x14ac:dyDescent="0.35">
      <c r="A147" s="2">
        <v>253</v>
      </c>
      <c r="B147" s="8">
        <v>128229253</v>
      </c>
      <c r="C147">
        <v>32000</v>
      </c>
      <c r="D147" t="s">
        <v>24</v>
      </c>
      <c r="E147">
        <v>19.03</v>
      </c>
      <c r="F147">
        <v>1173.48</v>
      </c>
      <c r="G147" s="6">
        <v>43132</v>
      </c>
      <c r="H147" t="s">
        <v>17</v>
      </c>
      <c r="I147" t="s">
        <v>18</v>
      </c>
      <c r="J147" t="s">
        <v>32</v>
      </c>
      <c r="K147">
        <v>15305.99</v>
      </c>
      <c r="L147">
        <v>0</v>
      </c>
      <c r="M147" s="3">
        <v>43160</v>
      </c>
      <c r="N147">
        <v>1173.48</v>
      </c>
      <c r="O147" s="3">
        <v>43191</v>
      </c>
      <c r="P147" t="s">
        <v>23</v>
      </c>
      <c r="Q147" t="s">
        <v>22</v>
      </c>
      <c r="R147" t="s">
        <v>21</v>
      </c>
      <c r="S147" t="s">
        <v>47</v>
      </c>
      <c r="T147" t="s">
        <v>48</v>
      </c>
    </row>
    <row r="148" spans="1:20" x14ac:dyDescent="0.35">
      <c r="A148" s="2">
        <v>254</v>
      </c>
      <c r="B148" s="8">
        <v>137229928</v>
      </c>
      <c r="C148">
        <v>8000</v>
      </c>
      <c r="D148" t="s">
        <v>24</v>
      </c>
      <c r="E148">
        <v>7.21</v>
      </c>
      <c r="F148">
        <v>247.79</v>
      </c>
      <c r="G148" s="6">
        <v>43282</v>
      </c>
      <c r="H148" t="s">
        <v>17</v>
      </c>
      <c r="I148" t="s">
        <v>18</v>
      </c>
      <c r="J148" t="s">
        <v>32</v>
      </c>
      <c r="K148">
        <v>1731.33</v>
      </c>
      <c r="L148">
        <v>0</v>
      </c>
      <c r="M148" s="3">
        <v>43160</v>
      </c>
      <c r="N148">
        <v>247.79</v>
      </c>
      <c r="O148" s="3">
        <v>43191</v>
      </c>
      <c r="P148" t="s">
        <v>20</v>
      </c>
      <c r="Q148" t="s">
        <v>30</v>
      </c>
      <c r="R148" t="s">
        <v>21</v>
      </c>
      <c r="S148" t="s">
        <v>47</v>
      </c>
      <c r="T148" t="s">
        <v>48</v>
      </c>
    </row>
    <row r="149" spans="1:20" x14ac:dyDescent="0.35">
      <c r="A149" s="2">
        <v>255</v>
      </c>
      <c r="B149" s="8">
        <v>128734364</v>
      </c>
      <c r="C149">
        <v>12000</v>
      </c>
      <c r="D149" t="s">
        <v>24</v>
      </c>
      <c r="E149">
        <v>14.08</v>
      </c>
      <c r="F149">
        <v>410.6</v>
      </c>
      <c r="G149" s="6">
        <v>43132</v>
      </c>
      <c r="H149" t="s">
        <v>28</v>
      </c>
      <c r="I149" t="s">
        <v>18</v>
      </c>
      <c r="J149" t="s">
        <v>19</v>
      </c>
      <c r="K149">
        <v>12420.53599</v>
      </c>
      <c r="L149">
        <v>0</v>
      </c>
      <c r="M149" s="3">
        <v>43221</v>
      </c>
      <c r="N149">
        <v>11608.73</v>
      </c>
      <c r="P149" t="s">
        <v>20</v>
      </c>
      <c r="Q149" t="s">
        <v>22</v>
      </c>
      <c r="R149" t="s">
        <v>21</v>
      </c>
      <c r="S149" t="s">
        <v>47</v>
      </c>
      <c r="T149" t="s">
        <v>48</v>
      </c>
    </row>
    <row r="150" spans="1:20" x14ac:dyDescent="0.35">
      <c r="A150" s="2">
        <v>256</v>
      </c>
      <c r="B150" s="8">
        <v>136897850</v>
      </c>
      <c r="C150">
        <v>40000</v>
      </c>
      <c r="D150" t="s">
        <v>16</v>
      </c>
      <c r="E150">
        <v>12.73</v>
      </c>
      <c r="F150">
        <v>904.61</v>
      </c>
      <c r="G150" s="6">
        <v>43282</v>
      </c>
      <c r="H150" t="s">
        <v>28</v>
      </c>
      <c r="I150" t="s">
        <v>18</v>
      </c>
      <c r="J150" t="s">
        <v>19</v>
      </c>
      <c r="K150">
        <v>41613.667600000001</v>
      </c>
      <c r="L150">
        <v>0</v>
      </c>
      <c r="M150" s="3">
        <v>43405</v>
      </c>
      <c r="N150">
        <v>35828.129999999997</v>
      </c>
      <c r="P150" t="s">
        <v>20</v>
      </c>
      <c r="Q150" t="s">
        <v>22</v>
      </c>
      <c r="R150" t="s">
        <v>21</v>
      </c>
      <c r="S150" t="s">
        <v>47</v>
      </c>
      <c r="T150" t="s">
        <v>48</v>
      </c>
    </row>
    <row r="151" spans="1:20" x14ac:dyDescent="0.35">
      <c r="A151" s="2">
        <v>257</v>
      </c>
      <c r="B151" s="8">
        <v>134596012</v>
      </c>
      <c r="C151">
        <v>25000</v>
      </c>
      <c r="D151" t="s">
        <v>16</v>
      </c>
      <c r="E151">
        <v>12.13</v>
      </c>
      <c r="F151">
        <v>557.76</v>
      </c>
      <c r="G151" s="6">
        <v>43282</v>
      </c>
      <c r="H151" t="s">
        <v>17</v>
      </c>
      <c r="I151" t="s">
        <v>26</v>
      </c>
      <c r="J151" t="s">
        <v>19</v>
      </c>
      <c r="K151">
        <v>4436.8100000000004</v>
      </c>
      <c r="L151">
        <v>0</v>
      </c>
      <c r="M151" s="3">
        <v>43160</v>
      </c>
      <c r="N151">
        <v>557.76</v>
      </c>
      <c r="O151" s="3">
        <v>43191</v>
      </c>
      <c r="P151" t="s">
        <v>20</v>
      </c>
      <c r="Q151" t="s">
        <v>22</v>
      </c>
      <c r="R151" t="s">
        <v>21</v>
      </c>
      <c r="S151" t="s">
        <v>47</v>
      </c>
      <c r="T151" t="s">
        <v>48</v>
      </c>
    </row>
    <row r="152" spans="1:20" x14ac:dyDescent="0.35">
      <c r="A152" s="2">
        <v>258</v>
      </c>
      <c r="B152" s="8">
        <v>139979546</v>
      </c>
      <c r="C152">
        <v>15000</v>
      </c>
      <c r="D152" t="s">
        <v>16</v>
      </c>
      <c r="E152">
        <v>20.89</v>
      </c>
      <c r="F152">
        <v>404.88</v>
      </c>
      <c r="G152" s="6">
        <v>43344</v>
      </c>
      <c r="H152" t="s">
        <v>17</v>
      </c>
      <c r="I152" t="s">
        <v>18</v>
      </c>
      <c r="J152" t="s">
        <v>19</v>
      </c>
      <c r="K152">
        <v>2394.46</v>
      </c>
      <c r="L152">
        <v>0</v>
      </c>
      <c r="M152" s="3">
        <v>43160</v>
      </c>
      <c r="N152">
        <v>404.88</v>
      </c>
      <c r="O152" s="3">
        <v>43191</v>
      </c>
      <c r="P152" t="s">
        <v>20</v>
      </c>
      <c r="Q152" t="s">
        <v>22</v>
      </c>
      <c r="R152" t="s">
        <v>21</v>
      </c>
      <c r="S152" t="s">
        <v>47</v>
      </c>
      <c r="T152" t="s">
        <v>48</v>
      </c>
    </row>
    <row r="153" spans="1:20" x14ac:dyDescent="0.35">
      <c r="A153" s="2">
        <v>259</v>
      </c>
      <c r="B153" s="8">
        <v>130073447</v>
      </c>
      <c r="C153">
        <v>2500</v>
      </c>
      <c r="D153" t="s">
        <v>24</v>
      </c>
      <c r="E153">
        <v>12.61</v>
      </c>
      <c r="F153">
        <v>83.77</v>
      </c>
      <c r="G153" s="6">
        <v>43160</v>
      </c>
      <c r="H153" t="s">
        <v>17</v>
      </c>
      <c r="I153" t="s">
        <v>26</v>
      </c>
      <c r="J153" t="s">
        <v>19</v>
      </c>
      <c r="K153">
        <v>1001.74</v>
      </c>
      <c r="L153">
        <v>0</v>
      </c>
      <c r="M153" s="3">
        <v>43160</v>
      </c>
      <c r="N153">
        <v>83.77</v>
      </c>
      <c r="O153" s="3">
        <v>43191</v>
      </c>
      <c r="P153" t="s">
        <v>20</v>
      </c>
      <c r="Q153" t="s">
        <v>22</v>
      </c>
      <c r="R153" t="s">
        <v>21</v>
      </c>
      <c r="S153" t="s">
        <v>47</v>
      </c>
      <c r="T153" t="s">
        <v>48</v>
      </c>
    </row>
    <row r="154" spans="1:20" x14ac:dyDescent="0.35">
      <c r="A154" s="2">
        <v>260</v>
      </c>
      <c r="B154" s="8">
        <v>126904809</v>
      </c>
      <c r="C154">
        <v>40000</v>
      </c>
      <c r="D154" t="s">
        <v>16</v>
      </c>
      <c r="E154">
        <v>10.42</v>
      </c>
      <c r="F154">
        <v>858.18</v>
      </c>
      <c r="G154" s="6">
        <v>43101</v>
      </c>
      <c r="H154" t="s">
        <v>17</v>
      </c>
      <c r="I154" t="s">
        <v>18</v>
      </c>
      <c r="J154" t="s">
        <v>19</v>
      </c>
      <c r="K154">
        <v>11991.36</v>
      </c>
      <c r="L154">
        <v>0</v>
      </c>
      <c r="M154" s="3">
        <v>43160</v>
      </c>
      <c r="N154">
        <v>858.18</v>
      </c>
      <c r="O154" s="3">
        <v>43191</v>
      </c>
      <c r="P154" t="s">
        <v>20</v>
      </c>
      <c r="Q154" t="s">
        <v>22</v>
      </c>
      <c r="R154" t="s">
        <v>21</v>
      </c>
      <c r="S154" t="s">
        <v>47</v>
      </c>
      <c r="T154" t="s">
        <v>48</v>
      </c>
    </row>
    <row r="155" spans="1:20" x14ac:dyDescent="0.35">
      <c r="A155" s="2">
        <v>261</v>
      </c>
      <c r="B155" s="8">
        <v>130254553</v>
      </c>
      <c r="C155">
        <v>9200</v>
      </c>
      <c r="D155" t="s">
        <v>24</v>
      </c>
      <c r="E155">
        <v>23.87</v>
      </c>
      <c r="F155">
        <v>360.32</v>
      </c>
      <c r="G155" s="6">
        <v>43160</v>
      </c>
      <c r="H155" t="s">
        <v>17</v>
      </c>
      <c r="I155" t="s">
        <v>18</v>
      </c>
      <c r="J155" t="s">
        <v>32</v>
      </c>
      <c r="K155">
        <v>4311.6400000000003</v>
      </c>
      <c r="L155">
        <v>0</v>
      </c>
      <c r="M155" s="3">
        <v>43160</v>
      </c>
      <c r="N155">
        <v>360.32</v>
      </c>
      <c r="O155" s="3">
        <v>43191</v>
      </c>
      <c r="P155" t="s">
        <v>20</v>
      </c>
      <c r="Q155" t="s">
        <v>22</v>
      </c>
      <c r="R155" t="s">
        <v>21</v>
      </c>
      <c r="S155" t="s">
        <v>47</v>
      </c>
      <c r="T155" t="s">
        <v>48</v>
      </c>
    </row>
    <row r="156" spans="1:20" x14ac:dyDescent="0.35">
      <c r="A156" s="2">
        <v>262</v>
      </c>
      <c r="B156" s="8">
        <v>140797606</v>
      </c>
      <c r="C156">
        <v>20000</v>
      </c>
      <c r="D156" t="s">
        <v>24</v>
      </c>
      <c r="E156">
        <v>15.02</v>
      </c>
      <c r="F156">
        <v>693.51</v>
      </c>
      <c r="G156" s="6">
        <v>43344</v>
      </c>
      <c r="H156" t="s">
        <v>17</v>
      </c>
      <c r="I156" t="s">
        <v>18</v>
      </c>
      <c r="J156" t="s">
        <v>19</v>
      </c>
      <c r="K156">
        <v>19144.37</v>
      </c>
      <c r="L156">
        <v>0</v>
      </c>
      <c r="M156" s="3">
        <v>43160</v>
      </c>
      <c r="N156">
        <v>693.51</v>
      </c>
      <c r="O156" s="3">
        <v>43191</v>
      </c>
      <c r="P156" t="s">
        <v>20</v>
      </c>
      <c r="Q156" t="s">
        <v>22</v>
      </c>
      <c r="R156" t="s">
        <v>21</v>
      </c>
      <c r="S156" t="s">
        <v>47</v>
      </c>
      <c r="T156" t="s">
        <v>48</v>
      </c>
    </row>
    <row r="157" spans="1:20" x14ac:dyDescent="0.35">
      <c r="A157" s="2">
        <v>263</v>
      </c>
      <c r="B157" s="8">
        <v>125761084</v>
      </c>
      <c r="C157">
        <v>5000</v>
      </c>
      <c r="D157" t="s">
        <v>24</v>
      </c>
      <c r="E157">
        <v>7.35</v>
      </c>
      <c r="F157">
        <v>155.19</v>
      </c>
      <c r="G157" s="6">
        <v>43101</v>
      </c>
      <c r="H157" t="s">
        <v>28</v>
      </c>
      <c r="I157" t="s">
        <v>27</v>
      </c>
      <c r="J157" t="s">
        <v>19</v>
      </c>
      <c r="K157">
        <v>5099.5865489999996</v>
      </c>
      <c r="L157">
        <v>0</v>
      </c>
      <c r="M157" s="3">
        <v>43191</v>
      </c>
      <c r="N157">
        <v>4794.3100000000004</v>
      </c>
      <c r="P157" t="s">
        <v>20</v>
      </c>
      <c r="Q157" t="s">
        <v>22</v>
      </c>
      <c r="R157" t="s">
        <v>21</v>
      </c>
      <c r="S157" t="s">
        <v>47</v>
      </c>
      <c r="T157" t="s">
        <v>48</v>
      </c>
    </row>
    <row r="158" spans="1:20" x14ac:dyDescent="0.35">
      <c r="A158" s="2">
        <v>264</v>
      </c>
      <c r="B158" s="8">
        <v>136885267</v>
      </c>
      <c r="C158">
        <v>16000</v>
      </c>
      <c r="D158" t="s">
        <v>16</v>
      </c>
      <c r="E158">
        <v>22.35</v>
      </c>
      <c r="F158">
        <v>445.1</v>
      </c>
      <c r="G158" s="6">
        <v>43282</v>
      </c>
      <c r="H158" t="s">
        <v>17</v>
      </c>
      <c r="I158" t="s">
        <v>18</v>
      </c>
      <c r="J158" t="s">
        <v>19</v>
      </c>
      <c r="K158">
        <v>3521.07</v>
      </c>
      <c r="L158">
        <v>0</v>
      </c>
      <c r="M158" s="3">
        <v>43160</v>
      </c>
      <c r="N158">
        <v>445.1</v>
      </c>
      <c r="O158" s="3">
        <v>43191</v>
      </c>
      <c r="P158" t="s">
        <v>23</v>
      </c>
      <c r="Q158" t="s">
        <v>22</v>
      </c>
      <c r="R158" t="s">
        <v>21</v>
      </c>
      <c r="S158" t="s">
        <v>47</v>
      </c>
      <c r="T158" t="s">
        <v>48</v>
      </c>
    </row>
    <row r="159" spans="1:20" x14ac:dyDescent="0.35">
      <c r="A159" s="2">
        <v>265</v>
      </c>
      <c r="B159" s="8">
        <v>129032947</v>
      </c>
      <c r="C159">
        <v>25000</v>
      </c>
      <c r="D159" t="s">
        <v>16</v>
      </c>
      <c r="E159">
        <v>12.62</v>
      </c>
      <c r="F159">
        <v>563.98</v>
      </c>
      <c r="G159" s="6">
        <v>43132</v>
      </c>
      <c r="H159" t="s">
        <v>17</v>
      </c>
      <c r="I159" t="s">
        <v>27</v>
      </c>
      <c r="J159" t="s">
        <v>19</v>
      </c>
      <c r="K159">
        <v>7314.21</v>
      </c>
      <c r="L159">
        <v>0</v>
      </c>
      <c r="M159" s="3">
        <v>43160</v>
      </c>
      <c r="N159">
        <v>563.98</v>
      </c>
      <c r="O159" s="3">
        <v>43191</v>
      </c>
      <c r="P159" t="s">
        <v>20</v>
      </c>
      <c r="Q159" t="s">
        <v>22</v>
      </c>
      <c r="R159" t="s">
        <v>21</v>
      </c>
      <c r="S159" t="s">
        <v>47</v>
      </c>
      <c r="T159" t="s">
        <v>48</v>
      </c>
    </row>
    <row r="160" spans="1:20" x14ac:dyDescent="0.35">
      <c r="A160" s="2">
        <v>266</v>
      </c>
      <c r="B160" s="8">
        <v>130004114</v>
      </c>
      <c r="C160">
        <v>10000</v>
      </c>
      <c r="D160" t="s">
        <v>24</v>
      </c>
      <c r="E160">
        <v>7.34</v>
      </c>
      <c r="F160">
        <v>310.33</v>
      </c>
      <c r="G160" s="6">
        <v>43160</v>
      </c>
      <c r="H160" t="s">
        <v>28</v>
      </c>
      <c r="I160" t="s">
        <v>18</v>
      </c>
      <c r="J160" t="s">
        <v>19</v>
      </c>
      <c r="K160">
        <v>10042.81444</v>
      </c>
      <c r="L160">
        <v>0</v>
      </c>
      <c r="M160" s="3">
        <v>43191</v>
      </c>
      <c r="N160">
        <v>10046.89</v>
      </c>
      <c r="P160" t="s">
        <v>20</v>
      </c>
      <c r="Q160" t="s">
        <v>22</v>
      </c>
      <c r="R160" t="s">
        <v>21</v>
      </c>
      <c r="S160" t="s">
        <v>47</v>
      </c>
      <c r="T160" t="s">
        <v>48</v>
      </c>
    </row>
    <row r="161" spans="1:20" x14ac:dyDescent="0.35">
      <c r="A161" s="2">
        <v>267</v>
      </c>
      <c r="B161" s="8">
        <v>138136630</v>
      </c>
      <c r="C161">
        <v>25000</v>
      </c>
      <c r="D161" t="s">
        <v>16</v>
      </c>
      <c r="E161">
        <v>19.920000000000002</v>
      </c>
      <c r="F161">
        <v>661.24</v>
      </c>
      <c r="G161" s="6">
        <v>43313</v>
      </c>
      <c r="H161" t="s">
        <v>28</v>
      </c>
      <c r="I161" t="s">
        <v>18</v>
      </c>
      <c r="J161" t="s">
        <v>19</v>
      </c>
      <c r="K161">
        <v>26418.858929999999</v>
      </c>
      <c r="L161">
        <v>0</v>
      </c>
      <c r="M161" s="3">
        <v>43405</v>
      </c>
      <c r="N161">
        <v>25151.71</v>
      </c>
      <c r="P161" t="s">
        <v>23</v>
      </c>
      <c r="Q161" t="s">
        <v>22</v>
      </c>
      <c r="R161" t="s">
        <v>21</v>
      </c>
      <c r="S161" t="s">
        <v>47</v>
      </c>
      <c r="T161" t="s">
        <v>48</v>
      </c>
    </row>
    <row r="162" spans="1:20" x14ac:dyDescent="0.35">
      <c r="A162" s="2">
        <v>268</v>
      </c>
      <c r="B162" s="8">
        <v>140792985</v>
      </c>
      <c r="C162">
        <v>7000</v>
      </c>
      <c r="D162" t="s">
        <v>24</v>
      </c>
      <c r="E162">
        <v>8.4600000000000009</v>
      </c>
      <c r="F162">
        <v>220.85</v>
      </c>
      <c r="G162" s="6">
        <v>43344</v>
      </c>
      <c r="H162" t="s">
        <v>17</v>
      </c>
      <c r="I162" t="s">
        <v>18</v>
      </c>
      <c r="J162" t="s">
        <v>19</v>
      </c>
      <c r="K162">
        <v>1318.52</v>
      </c>
      <c r="L162">
        <v>0</v>
      </c>
      <c r="M162" s="3">
        <v>43160</v>
      </c>
      <c r="N162">
        <v>220.85</v>
      </c>
      <c r="O162" s="3">
        <v>43191</v>
      </c>
      <c r="P162" t="s">
        <v>20</v>
      </c>
      <c r="Q162" t="s">
        <v>22</v>
      </c>
      <c r="R162" t="s">
        <v>21</v>
      </c>
      <c r="S162" t="s">
        <v>47</v>
      </c>
      <c r="T162" t="s">
        <v>48</v>
      </c>
    </row>
    <row r="163" spans="1:20" x14ac:dyDescent="0.35">
      <c r="A163" s="2">
        <v>269</v>
      </c>
      <c r="B163" s="8">
        <v>127489044</v>
      </c>
      <c r="C163">
        <v>5000</v>
      </c>
      <c r="D163" t="s">
        <v>24</v>
      </c>
      <c r="E163">
        <v>6.08</v>
      </c>
      <c r="F163">
        <v>152.30000000000001</v>
      </c>
      <c r="G163" s="6">
        <v>43101</v>
      </c>
      <c r="H163" t="s">
        <v>17</v>
      </c>
      <c r="I163" t="s">
        <v>26</v>
      </c>
      <c r="J163" t="s">
        <v>19</v>
      </c>
      <c r="K163">
        <v>2136.6999999999998</v>
      </c>
      <c r="L163">
        <v>15</v>
      </c>
      <c r="M163" s="3">
        <v>43160</v>
      </c>
      <c r="N163">
        <v>152.30000000000001</v>
      </c>
      <c r="O163" s="3">
        <v>43191</v>
      </c>
      <c r="P163" t="s">
        <v>20</v>
      </c>
      <c r="Q163" t="s">
        <v>22</v>
      </c>
      <c r="R163" t="s">
        <v>21</v>
      </c>
      <c r="S163" t="s">
        <v>47</v>
      </c>
      <c r="T163" t="s">
        <v>48</v>
      </c>
    </row>
    <row r="164" spans="1:20" x14ac:dyDescent="0.35">
      <c r="A164" s="2">
        <v>270</v>
      </c>
      <c r="B164" s="8">
        <v>128443536</v>
      </c>
      <c r="C164">
        <v>11200</v>
      </c>
      <c r="D164" t="s">
        <v>16</v>
      </c>
      <c r="E164">
        <v>18.059999999999999</v>
      </c>
      <c r="F164">
        <v>284.77999999999997</v>
      </c>
      <c r="G164" s="6">
        <v>43132</v>
      </c>
      <c r="H164" t="s">
        <v>17</v>
      </c>
      <c r="I164" t="s">
        <v>18</v>
      </c>
      <c r="J164" t="s">
        <v>19</v>
      </c>
      <c r="K164">
        <v>3690.9</v>
      </c>
      <c r="L164">
        <v>0</v>
      </c>
      <c r="M164" s="3">
        <v>43160</v>
      </c>
      <c r="N164">
        <v>284.77999999999997</v>
      </c>
      <c r="O164" s="3">
        <v>43191</v>
      </c>
      <c r="P164" t="s">
        <v>20</v>
      </c>
      <c r="Q164" t="s">
        <v>22</v>
      </c>
      <c r="R164" t="s">
        <v>21</v>
      </c>
      <c r="S164" t="s">
        <v>47</v>
      </c>
      <c r="T164" t="s">
        <v>48</v>
      </c>
    </row>
    <row r="165" spans="1:20" x14ac:dyDescent="0.35">
      <c r="A165" s="2">
        <v>271</v>
      </c>
      <c r="B165" s="8">
        <v>139149306</v>
      </c>
      <c r="C165">
        <v>20075</v>
      </c>
      <c r="D165" t="s">
        <v>24</v>
      </c>
      <c r="E165">
        <v>20.89</v>
      </c>
      <c r="F165">
        <v>755.2</v>
      </c>
      <c r="G165" s="6">
        <v>43344</v>
      </c>
      <c r="H165" t="s">
        <v>17</v>
      </c>
      <c r="I165" t="s">
        <v>18</v>
      </c>
      <c r="J165" t="s">
        <v>19</v>
      </c>
      <c r="K165">
        <v>4484.6000000000004</v>
      </c>
      <c r="L165">
        <v>0</v>
      </c>
      <c r="M165" s="3">
        <v>43160</v>
      </c>
      <c r="N165">
        <v>755.2</v>
      </c>
      <c r="O165" s="3">
        <v>43191</v>
      </c>
      <c r="P165" t="s">
        <v>20</v>
      </c>
      <c r="Q165" t="s">
        <v>22</v>
      </c>
      <c r="R165" t="s">
        <v>21</v>
      </c>
      <c r="S165" t="s">
        <v>47</v>
      </c>
      <c r="T165" t="s">
        <v>48</v>
      </c>
    </row>
    <row r="166" spans="1:20" x14ac:dyDescent="0.35">
      <c r="A166" s="2">
        <v>272</v>
      </c>
      <c r="B166" s="8">
        <v>128002739</v>
      </c>
      <c r="C166">
        <v>35000</v>
      </c>
      <c r="D166" t="s">
        <v>24</v>
      </c>
      <c r="E166">
        <v>5.32</v>
      </c>
      <c r="F166">
        <v>1054.02</v>
      </c>
      <c r="G166" s="6">
        <v>43132</v>
      </c>
      <c r="H166" t="s">
        <v>17</v>
      </c>
      <c r="I166" t="s">
        <v>29</v>
      </c>
      <c r="J166" t="s">
        <v>19</v>
      </c>
      <c r="K166">
        <v>13681.57</v>
      </c>
      <c r="L166">
        <v>0</v>
      </c>
      <c r="M166" s="3">
        <v>43160</v>
      </c>
      <c r="N166">
        <v>1054.02</v>
      </c>
      <c r="O166" s="3">
        <v>43191</v>
      </c>
      <c r="P166" t="s">
        <v>20</v>
      </c>
      <c r="Q166" t="s">
        <v>22</v>
      </c>
      <c r="R166" t="s">
        <v>21</v>
      </c>
      <c r="S166" t="s">
        <v>47</v>
      </c>
      <c r="T166" t="s">
        <v>48</v>
      </c>
    </row>
    <row r="167" spans="1:20" x14ac:dyDescent="0.35">
      <c r="A167" s="2">
        <v>273</v>
      </c>
      <c r="B167" s="8">
        <v>129265310</v>
      </c>
      <c r="C167">
        <v>20000</v>
      </c>
      <c r="D167" t="s">
        <v>24</v>
      </c>
      <c r="E167">
        <v>11.98</v>
      </c>
      <c r="F167">
        <v>664.1</v>
      </c>
      <c r="G167" s="6">
        <v>43132</v>
      </c>
      <c r="H167" t="s">
        <v>17</v>
      </c>
      <c r="I167" t="s">
        <v>26</v>
      </c>
      <c r="J167" t="s">
        <v>19</v>
      </c>
      <c r="K167">
        <v>8619.99</v>
      </c>
      <c r="L167">
        <v>0</v>
      </c>
      <c r="M167" s="3">
        <v>43160</v>
      </c>
      <c r="N167">
        <v>664.1</v>
      </c>
      <c r="O167" s="3">
        <v>43191</v>
      </c>
      <c r="P167" t="s">
        <v>20</v>
      </c>
      <c r="Q167" t="s">
        <v>22</v>
      </c>
      <c r="R167" t="s">
        <v>21</v>
      </c>
      <c r="S167" t="s">
        <v>47</v>
      </c>
      <c r="T167" t="s">
        <v>48</v>
      </c>
    </row>
    <row r="168" spans="1:20" x14ac:dyDescent="0.35">
      <c r="A168" s="2">
        <v>274</v>
      </c>
      <c r="B168" s="8">
        <v>139928996</v>
      </c>
      <c r="C168">
        <v>11200</v>
      </c>
      <c r="D168" t="s">
        <v>24</v>
      </c>
      <c r="E168">
        <v>7.84</v>
      </c>
      <c r="F168">
        <v>350.15</v>
      </c>
      <c r="G168" s="6">
        <v>43344</v>
      </c>
      <c r="H168" t="s">
        <v>17</v>
      </c>
      <c r="I168" t="s">
        <v>18</v>
      </c>
      <c r="J168" t="s">
        <v>19</v>
      </c>
      <c r="K168">
        <v>2105.7800000000002</v>
      </c>
      <c r="L168">
        <v>0</v>
      </c>
      <c r="M168" s="3">
        <v>43160</v>
      </c>
      <c r="N168">
        <v>350.15</v>
      </c>
      <c r="O168" s="3">
        <v>43191</v>
      </c>
      <c r="P168" t="s">
        <v>20</v>
      </c>
      <c r="Q168" t="s">
        <v>30</v>
      </c>
      <c r="R168" t="s">
        <v>21</v>
      </c>
      <c r="S168" t="s">
        <v>47</v>
      </c>
      <c r="T168" t="s">
        <v>48</v>
      </c>
    </row>
    <row r="169" spans="1:20" x14ac:dyDescent="0.35">
      <c r="A169" s="2">
        <v>275</v>
      </c>
      <c r="B169" s="8">
        <v>137970116</v>
      </c>
      <c r="C169">
        <v>8000</v>
      </c>
      <c r="D169" t="s">
        <v>24</v>
      </c>
      <c r="E169">
        <v>19.920000000000002</v>
      </c>
      <c r="F169">
        <v>296.99</v>
      </c>
      <c r="G169" s="6">
        <v>43313</v>
      </c>
      <c r="H169" t="s">
        <v>17</v>
      </c>
      <c r="I169" t="s">
        <v>18</v>
      </c>
      <c r="J169" t="s">
        <v>32</v>
      </c>
      <c r="K169">
        <v>2065.9499999999998</v>
      </c>
      <c r="L169">
        <v>0</v>
      </c>
      <c r="M169" s="3">
        <v>43160</v>
      </c>
      <c r="N169">
        <v>296.99</v>
      </c>
      <c r="O169" s="3">
        <v>43191</v>
      </c>
      <c r="P169" t="s">
        <v>20</v>
      </c>
      <c r="Q169" t="s">
        <v>22</v>
      </c>
      <c r="R169" t="s">
        <v>21</v>
      </c>
      <c r="S169" t="s">
        <v>47</v>
      </c>
      <c r="T169" t="s">
        <v>48</v>
      </c>
    </row>
    <row r="170" spans="1:20" x14ac:dyDescent="0.35">
      <c r="A170" s="2">
        <v>276</v>
      </c>
      <c r="B170" s="8">
        <v>138417943</v>
      </c>
      <c r="C170">
        <v>25000</v>
      </c>
      <c r="D170" t="s">
        <v>24</v>
      </c>
      <c r="E170">
        <v>26.31</v>
      </c>
      <c r="F170">
        <v>1011.4</v>
      </c>
      <c r="G170" s="6">
        <v>43313</v>
      </c>
      <c r="H170" t="s">
        <v>17</v>
      </c>
      <c r="I170" t="s">
        <v>18</v>
      </c>
      <c r="J170" t="s">
        <v>32</v>
      </c>
      <c r="K170">
        <v>7006.72</v>
      </c>
      <c r="L170">
        <v>0</v>
      </c>
      <c r="M170" s="3">
        <v>43160</v>
      </c>
      <c r="N170">
        <v>1011.4</v>
      </c>
      <c r="O170" s="3">
        <v>43191</v>
      </c>
      <c r="P170" t="s">
        <v>20</v>
      </c>
      <c r="Q170" t="s">
        <v>22</v>
      </c>
      <c r="R170" t="s">
        <v>21</v>
      </c>
      <c r="S170" t="s">
        <v>47</v>
      </c>
      <c r="T170" t="s">
        <v>48</v>
      </c>
    </row>
    <row r="171" spans="1:20" x14ac:dyDescent="0.35">
      <c r="A171" s="2">
        <v>277</v>
      </c>
      <c r="B171" s="8">
        <v>137708612</v>
      </c>
      <c r="C171">
        <v>3000</v>
      </c>
      <c r="D171" t="s">
        <v>24</v>
      </c>
      <c r="E171">
        <v>16.14</v>
      </c>
      <c r="F171">
        <v>105.68</v>
      </c>
      <c r="G171" s="6">
        <v>43313</v>
      </c>
      <c r="H171" t="s">
        <v>17</v>
      </c>
      <c r="I171" t="s">
        <v>18</v>
      </c>
      <c r="J171" t="s">
        <v>32</v>
      </c>
      <c r="K171">
        <v>738.42</v>
      </c>
      <c r="L171">
        <v>0</v>
      </c>
      <c r="M171" s="3">
        <v>43160</v>
      </c>
      <c r="N171">
        <v>105.68</v>
      </c>
      <c r="O171" s="3">
        <v>43191</v>
      </c>
      <c r="P171" t="s">
        <v>20</v>
      </c>
      <c r="Q171" t="s">
        <v>22</v>
      </c>
      <c r="R171" t="s">
        <v>21</v>
      </c>
      <c r="S171" t="s">
        <v>47</v>
      </c>
      <c r="T171" t="s">
        <v>48</v>
      </c>
    </row>
    <row r="172" spans="1:20" x14ac:dyDescent="0.35">
      <c r="A172" s="2">
        <v>278</v>
      </c>
      <c r="B172" s="8">
        <v>137879328</v>
      </c>
      <c r="C172">
        <v>3200</v>
      </c>
      <c r="D172" t="s">
        <v>24</v>
      </c>
      <c r="E172">
        <v>8.4600000000000009</v>
      </c>
      <c r="F172">
        <v>100.96</v>
      </c>
      <c r="G172" s="6">
        <v>43313</v>
      </c>
      <c r="H172" t="s">
        <v>17</v>
      </c>
      <c r="I172" t="s">
        <v>26</v>
      </c>
      <c r="J172" t="s">
        <v>19</v>
      </c>
      <c r="K172">
        <v>710.3</v>
      </c>
      <c r="L172">
        <v>0</v>
      </c>
      <c r="M172" s="3">
        <v>43160</v>
      </c>
      <c r="N172">
        <v>100.96</v>
      </c>
      <c r="O172" s="3">
        <v>43191</v>
      </c>
      <c r="P172" t="s">
        <v>20</v>
      </c>
      <c r="Q172" t="s">
        <v>22</v>
      </c>
      <c r="R172" t="s">
        <v>21</v>
      </c>
      <c r="S172" t="s">
        <v>47</v>
      </c>
      <c r="T172" t="s">
        <v>48</v>
      </c>
    </row>
    <row r="173" spans="1:20" x14ac:dyDescent="0.35">
      <c r="A173" s="2">
        <v>279</v>
      </c>
      <c r="B173" s="8">
        <v>129585677</v>
      </c>
      <c r="C173">
        <v>12000</v>
      </c>
      <c r="D173" t="s">
        <v>16</v>
      </c>
      <c r="E173">
        <v>20.39</v>
      </c>
      <c r="F173">
        <v>320.54000000000002</v>
      </c>
      <c r="G173" s="6">
        <v>43160</v>
      </c>
      <c r="H173" t="s">
        <v>17</v>
      </c>
      <c r="I173" t="s">
        <v>18</v>
      </c>
      <c r="J173" t="s">
        <v>19</v>
      </c>
      <c r="K173">
        <v>3892.25</v>
      </c>
      <c r="L173">
        <v>0</v>
      </c>
      <c r="M173" s="3">
        <v>43160</v>
      </c>
      <c r="N173">
        <v>320.54000000000002</v>
      </c>
      <c r="O173" s="3">
        <v>43191</v>
      </c>
      <c r="P173" t="s">
        <v>20</v>
      </c>
      <c r="Q173" t="s">
        <v>30</v>
      </c>
      <c r="R173" t="s">
        <v>21</v>
      </c>
      <c r="S173" t="s">
        <v>47</v>
      </c>
      <c r="T173" t="s">
        <v>48</v>
      </c>
    </row>
    <row r="174" spans="1:20" x14ac:dyDescent="0.35">
      <c r="A174" s="2">
        <v>280</v>
      </c>
      <c r="B174" s="8">
        <v>139354576</v>
      </c>
      <c r="C174">
        <v>28450</v>
      </c>
      <c r="D174" t="s">
        <v>16</v>
      </c>
      <c r="E174">
        <v>26.31</v>
      </c>
      <c r="F174">
        <v>857.04</v>
      </c>
      <c r="G174" s="6">
        <v>43313</v>
      </c>
      <c r="H174" t="s">
        <v>17</v>
      </c>
      <c r="I174" t="s">
        <v>18</v>
      </c>
      <c r="J174" t="s">
        <v>19</v>
      </c>
      <c r="K174">
        <v>5038.28</v>
      </c>
      <c r="L174">
        <v>0</v>
      </c>
      <c r="M174" s="3">
        <v>43132</v>
      </c>
      <c r="N174">
        <v>857.04</v>
      </c>
      <c r="O174" s="3">
        <v>43191</v>
      </c>
      <c r="P174" t="s">
        <v>23</v>
      </c>
      <c r="Q174" t="s">
        <v>22</v>
      </c>
      <c r="R174" t="s">
        <v>21</v>
      </c>
      <c r="S174" t="s">
        <v>47</v>
      </c>
      <c r="T174" t="s">
        <v>48</v>
      </c>
    </row>
    <row r="175" spans="1:20" x14ac:dyDescent="0.35">
      <c r="A175" s="2">
        <v>281</v>
      </c>
      <c r="B175" s="8">
        <v>138690131</v>
      </c>
      <c r="C175">
        <v>20000</v>
      </c>
      <c r="D175" t="s">
        <v>16</v>
      </c>
      <c r="E175">
        <v>22.35</v>
      </c>
      <c r="F175">
        <v>556.37</v>
      </c>
      <c r="G175" s="6">
        <v>43313</v>
      </c>
      <c r="H175" t="s">
        <v>17</v>
      </c>
      <c r="I175" t="s">
        <v>18</v>
      </c>
      <c r="J175" t="s">
        <v>19</v>
      </c>
      <c r="K175">
        <v>3655.71</v>
      </c>
      <c r="L175">
        <v>0</v>
      </c>
      <c r="M175" s="3">
        <v>43160</v>
      </c>
      <c r="N175">
        <v>600</v>
      </c>
      <c r="O175" s="3">
        <v>43191</v>
      </c>
      <c r="P175" t="s">
        <v>20</v>
      </c>
      <c r="Q175" t="s">
        <v>30</v>
      </c>
      <c r="R175" t="s">
        <v>21</v>
      </c>
      <c r="S175" t="s">
        <v>47</v>
      </c>
      <c r="T175" t="s">
        <v>48</v>
      </c>
    </row>
    <row r="176" spans="1:20" x14ac:dyDescent="0.35">
      <c r="A176" s="2">
        <v>282</v>
      </c>
      <c r="B176" s="8">
        <v>129665103</v>
      </c>
      <c r="C176">
        <v>6000</v>
      </c>
      <c r="D176" t="s">
        <v>24</v>
      </c>
      <c r="E176">
        <v>11.98</v>
      </c>
      <c r="F176">
        <v>199.23</v>
      </c>
      <c r="G176" s="6">
        <v>43160</v>
      </c>
      <c r="H176" t="s">
        <v>17</v>
      </c>
      <c r="I176" t="s">
        <v>18</v>
      </c>
      <c r="J176" t="s">
        <v>32</v>
      </c>
      <c r="K176">
        <v>2382.77</v>
      </c>
      <c r="L176">
        <v>0</v>
      </c>
      <c r="M176" s="3">
        <v>43160</v>
      </c>
      <c r="N176">
        <v>199.23</v>
      </c>
      <c r="O176" s="3">
        <v>43191</v>
      </c>
      <c r="P176" t="s">
        <v>20</v>
      </c>
      <c r="Q176" t="s">
        <v>22</v>
      </c>
      <c r="R176" t="s">
        <v>21</v>
      </c>
      <c r="S176" t="s">
        <v>47</v>
      </c>
      <c r="T176" t="s">
        <v>48</v>
      </c>
    </row>
    <row r="177" spans="1:20" x14ac:dyDescent="0.35">
      <c r="A177" s="2">
        <v>305</v>
      </c>
      <c r="B177" s="8">
        <v>127156524</v>
      </c>
      <c r="C177">
        <v>2400</v>
      </c>
      <c r="D177" t="s">
        <v>24</v>
      </c>
      <c r="E177">
        <v>11.99</v>
      </c>
      <c r="F177">
        <v>79.709999999999994</v>
      </c>
      <c r="G177" s="6">
        <v>43101</v>
      </c>
      <c r="H177" t="s">
        <v>17</v>
      </c>
      <c r="I177" t="s">
        <v>35</v>
      </c>
      <c r="J177" t="s">
        <v>19</v>
      </c>
      <c r="K177">
        <v>1112.74</v>
      </c>
      <c r="L177">
        <v>0</v>
      </c>
      <c r="M177" s="3">
        <v>43160</v>
      </c>
      <c r="N177">
        <v>79.709999999999994</v>
      </c>
      <c r="O177" s="3">
        <v>43191</v>
      </c>
      <c r="P177" t="s">
        <v>23</v>
      </c>
      <c r="Q177" t="s">
        <v>22</v>
      </c>
      <c r="R177" t="s">
        <v>21</v>
      </c>
      <c r="S177" t="s">
        <v>47</v>
      </c>
      <c r="T177" t="s">
        <v>48</v>
      </c>
    </row>
    <row r="178" spans="1:20" x14ac:dyDescent="0.35">
      <c r="A178" s="2">
        <v>306</v>
      </c>
      <c r="B178" s="8">
        <v>128382672</v>
      </c>
      <c r="C178">
        <v>12000</v>
      </c>
      <c r="D178" t="s">
        <v>16</v>
      </c>
      <c r="E178">
        <v>7.35</v>
      </c>
      <c r="F178">
        <v>239.61</v>
      </c>
      <c r="G178" s="6">
        <v>43132</v>
      </c>
      <c r="H178" t="s">
        <v>17</v>
      </c>
      <c r="I178" t="s">
        <v>27</v>
      </c>
      <c r="J178" t="s">
        <v>19</v>
      </c>
      <c r="K178">
        <v>3110.03</v>
      </c>
      <c r="L178">
        <v>0</v>
      </c>
      <c r="M178" s="3">
        <v>43160</v>
      </c>
      <c r="N178">
        <v>239.61</v>
      </c>
      <c r="O178" s="3">
        <v>43191</v>
      </c>
      <c r="P178" t="s">
        <v>20</v>
      </c>
      <c r="Q178" t="s">
        <v>22</v>
      </c>
      <c r="R178" t="s">
        <v>21</v>
      </c>
      <c r="S178" t="s">
        <v>47</v>
      </c>
      <c r="T178" t="s">
        <v>48</v>
      </c>
    </row>
    <row r="179" spans="1:20" x14ac:dyDescent="0.35">
      <c r="A179" s="2">
        <v>307</v>
      </c>
      <c r="B179" s="8">
        <v>138115830</v>
      </c>
      <c r="C179">
        <v>10000</v>
      </c>
      <c r="D179" t="s">
        <v>24</v>
      </c>
      <c r="E179">
        <v>10.47</v>
      </c>
      <c r="F179">
        <v>324.89</v>
      </c>
      <c r="G179" s="6">
        <v>43313</v>
      </c>
      <c r="H179" t="s">
        <v>17</v>
      </c>
      <c r="I179" t="s">
        <v>29</v>
      </c>
      <c r="J179" t="s">
        <v>19</v>
      </c>
      <c r="K179">
        <v>2552.59</v>
      </c>
      <c r="L179">
        <v>0</v>
      </c>
      <c r="M179" s="3">
        <v>43160</v>
      </c>
      <c r="N179">
        <v>324.89</v>
      </c>
      <c r="O179" s="3">
        <v>43191</v>
      </c>
      <c r="P179" t="s">
        <v>20</v>
      </c>
      <c r="Q179" t="s">
        <v>22</v>
      </c>
      <c r="R179" t="s">
        <v>21</v>
      </c>
      <c r="S179" t="s">
        <v>47</v>
      </c>
      <c r="T179" t="s">
        <v>48</v>
      </c>
    </row>
    <row r="180" spans="1:20" x14ac:dyDescent="0.35">
      <c r="A180" s="2">
        <v>308</v>
      </c>
      <c r="B180" s="8">
        <v>129848826</v>
      </c>
      <c r="C180">
        <v>13425</v>
      </c>
      <c r="D180" t="s">
        <v>24</v>
      </c>
      <c r="E180">
        <v>21.85</v>
      </c>
      <c r="F180">
        <v>511.67</v>
      </c>
      <c r="G180" s="6">
        <v>43160</v>
      </c>
      <c r="H180" t="s">
        <v>17</v>
      </c>
      <c r="I180" t="s">
        <v>18</v>
      </c>
      <c r="J180" t="s">
        <v>19</v>
      </c>
      <c r="K180">
        <v>6123.74</v>
      </c>
      <c r="L180">
        <v>0</v>
      </c>
      <c r="M180" s="3">
        <v>43160</v>
      </c>
      <c r="N180">
        <v>511.67</v>
      </c>
      <c r="O180" s="3">
        <v>43191</v>
      </c>
      <c r="P180" t="s">
        <v>23</v>
      </c>
      <c r="Q180" t="s">
        <v>22</v>
      </c>
      <c r="R180" t="s">
        <v>21</v>
      </c>
      <c r="S180" t="s">
        <v>47</v>
      </c>
      <c r="T180" t="s">
        <v>48</v>
      </c>
    </row>
    <row r="181" spans="1:20" x14ac:dyDescent="0.35">
      <c r="A181" s="2">
        <v>309</v>
      </c>
      <c r="B181" s="8">
        <v>129354975</v>
      </c>
      <c r="C181">
        <v>5000</v>
      </c>
      <c r="D181" t="s">
        <v>24</v>
      </c>
      <c r="E181">
        <v>10.41</v>
      </c>
      <c r="F181">
        <v>162.31</v>
      </c>
      <c r="G181" s="6">
        <v>43160</v>
      </c>
      <c r="H181" t="s">
        <v>17</v>
      </c>
      <c r="I181" t="s">
        <v>38</v>
      </c>
      <c r="J181" t="s">
        <v>19</v>
      </c>
      <c r="K181">
        <v>1944.83</v>
      </c>
      <c r="L181">
        <v>0</v>
      </c>
      <c r="M181" s="3">
        <v>43160</v>
      </c>
      <c r="N181">
        <v>162.31</v>
      </c>
      <c r="O181" s="3">
        <v>43191</v>
      </c>
      <c r="P181" t="s">
        <v>20</v>
      </c>
      <c r="Q181" t="s">
        <v>22</v>
      </c>
      <c r="R181" t="s">
        <v>21</v>
      </c>
      <c r="S181" t="s">
        <v>47</v>
      </c>
      <c r="T181" t="s">
        <v>48</v>
      </c>
    </row>
    <row r="182" spans="1:20" x14ac:dyDescent="0.35">
      <c r="A182" s="2">
        <v>310</v>
      </c>
      <c r="B182" s="8">
        <v>126520809</v>
      </c>
      <c r="C182">
        <v>22675</v>
      </c>
      <c r="D182" t="s">
        <v>16</v>
      </c>
      <c r="E182">
        <v>18.059999999999999</v>
      </c>
      <c r="F182">
        <v>576.54</v>
      </c>
      <c r="G182" s="6">
        <v>43101</v>
      </c>
      <c r="H182" t="s">
        <v>17</v>
      </c>
      <c r="I182" t="s">
        <v>26</v>
      </c>
      <c r="J182" t="s">
        <v>19</v>
      </c>
      <c r="K182">
        <v>8014.68</v>
      </c>
      <c r="L182">
        <v>0</v>
      </c>
      <c r="M182" s="3">
        <v>43160</v>
      </c>
      <c r="N182">
        <v>576.54</v>
      </c>
      <c r="O182" s="3">
        <v>43191</v>
      </c>
      <c r="P182" t="s">
        <v>20</v>
      </c>
      <c r="Q182" t="s">
        <v>22</v>
      </c>
      <c r="R182" t="s">
        <v>21</v>
      </c>
      <c r="S182" t="s">
        <v>47</v>
      </c>
      <c r="T182" t="s">
        <v>48</v>
      </c>
    </row>
    <row r="183" spans="1:20" x14ac:dyDescent="0.35">
      <c r="A183" s="2">
        <v>311</v>
      </c>
      <c r="B183" s="8">
        <v>137468566</v>
      </c>
      <c r="C183">
        <v>16500</v>
      </c>
      <c r="D183" t="s">
        <v>16</v>
      </c>
      <c r="E183">
        <v>14.47</v>
      </c>
      <c r="F183">
        <v>387.96</v>
      </c>
      <c r="G183" s="6">
        <v>43282</v>
      </c>
      <c r="H183" t="s">
        <v>17</v>
      </c>
      <c r="I183" t="s">
        <v>29</v>
      </c>
      <c r="J183" t="s">
        <v>19</v>
      </c>
      <c r="K183">
        <v>3077.15</v>
      </c>
      <c r="L183">
        <v>0</v>
      </c>
      <c r="M183" s="3">
        <v>43160</v>
      </c>
      <c r="N183">
        <v>387.96</v>
      </c>
      <c r="O183" s="3">
        <v>43191</v>
      </c>
      <c r="P183" t="s">
        <v>20</v>
      </c>
      <c r="Q183" t="s">
        <v>22</v>
      </c>
      <c r="R183" t="s">
        <v>21</v>
      </c>
      <c r="S183" t="s">
        <v>47</v>
      </c>
      <c r="T183" t="s">
        <v>48</v>
      </c>
    </row>
    <row r="184" spans="1:20" x14ac:dyDescent="0.35">
      <c r="A184" s="2">
        <v>312</v>
      </c>
      <c r="B184" s="8">
        <v>140439675</v>
      </c>
      <c r="C184">
        <v>25000</v>
      </c>
      <c r="D184" t="s">
        <v>16</v>
      </c>
      <c r="E184">
        <v>6.67</v>
      </c>
      <c r="F184">
        <v>491.15</v>
      </c>
      <c r="G184" s="6">
        <v>43344</v>
      </c>
      <c r="H184" t="s">
        <v>17</v>
      </c>
      <c r="I184" t="s">
        <v>18</v>
      </c>
      <c r="J184" t="s">
        <v>19</v>
      </c>
      <c r="K184">
        <v>2937.64</v>
      </c>
      <c r="L184">
        <v>0</v>
      </c>
      <c r="M184" s="3">
        <v>43160</v>
      </c>
      <c r="N184">
        <v>491.15</v>
      </c>
      <c r="O184" s="3">
        <v>43191</v>
      </c>
      <c r="P184" t="s">
        <v>20</v>
      </c>
      <c r="Q184" t="s">
        <v>30</v>
      </c>
      <c r="R184" t="s">
        <v>21</v>
      </c>
      <c r="S184" t="s">
        <v>47</v>
      </c>
      <c r="T184" t="s">
        <v>48</v>
      </c>
    </row>
    <row r="185" spans="1:20" x14ac:dyDescent="0.35">
      <c r="A185" s="2">
        <v>313</v>
      </c>
      <c r="B185" s="8">
        <v>136433719</v>
      </c>
      <c r="C185">
        <v>24000</v>
      </c>
      <c r="D185" t="s">
        <v>24</v>
      </c>
      <c r="E185">
        <v>8.4600000000000009</v>
      </c>
      <c r="F185">
        <v>757.18</v>
      </c>
      <c r="G185" s="6">
        <v>43282</v>
      </c>
      <c r="H185" t="s">
        <v>17</v>
      </c>
      <c r="I185" t="s">
        <v>18</v>
      </c>
      <c r="J185" t="s">
        <v>19</v>
      </c>
      <c r="K185">
        <v>10746.16</v>
      </c>
      <c r="L185">
        <v>0</v>
      </c>
      <c r="M185" s="3">
        <v>43160</v>
      </c>
      <c r="N185">
        <v>757.18</v>
      </c>
      <c r="O185" s="3">
        <v>43191</v>
      </c>
      <c r="P185" t="s">
        <v>20</v>
      </c>
      <c r="Q185" t="s">
        <v>22</v>
      </c>
      <c r="R185" t="s">
        <v>21</v>
      </c>
      <c r="S185" t="s">
        <v>47</v>
      </c>
      <c r="T185" t="s">
        <v>48</v>
      </c>
    </row>
    <row r="186" spans="1:20" x14ac:dyDescent="0.35">
      <c r="A186" s="2">
        <v>314</v>
      </c>
      <c r="B186" s="8">
        <v>138914735</v>
      </c>
      <c r="C186">
        <v>33000</v>
      </c>
      <c r="D186" t="s">
        <v>16</v>
      </c>
      <c r="E186">
        <v>7.84</v>
      </c>
      <c r="F186">
        <v>666.6</v>
      </c>
      <c r="G186" s="6">
        <v>43313</v>
      </c>
      <c r="H186" t="s">
        <v>17</v>
      </c>
      <c r="I186" t="s">
        <v>18</v>
      </c>
      <c r="J186" t="s">
        <v>19</v>
      </c>
      <c r="K186">
        <v>4637.45</v>
      </c>
      <c r="L186">
        <v>0</v>
      </c>
      <c r="M186" s="3">
        <v>43160</v>
      </c>
      <c r="N186">
        <v>666.6</v>
      </c>
      <c r="O186" s="3">
        <v>43191</v>
      </c>
      <c r="P186" t="s">
        <v>20</v>
      </c>
      <c r="Q186" t="s">
        <v>30</v>
      </c>
      <c r="R186" t="s">
        <v>21</v>
      </c>
      <c r="S186" t="s">
        <v>47</v>
      </c>
      <c r="T186" t="s">
        <v>48</v>
      </c>
    </row>
    <row r="187" spans="1:20" x14ac:dyDescent="0.35">
      <c r="A187" s="2">
        <v>315</v>
      </c>
      <c r="B187" s="8">
        <v>128250887</v>
      </c>
      <c r="C187">
        <v>40000</v>
      </c>
      <c r="D187" t="s">
        <v>16</v>
      </c>
      <c r="E187">
        <v>12.62</v>
      </c>
      <c r="F187">
        <v>902.37</v>
      </c>
      <c r="G187" s="6">
        <v>43132</v>
      </c>
      <c r="H187" t="s">
        <v>17</v>
      </c>
      <c r="I187" t="s">
        <v>27</v>
      </c>
      <c r="J187" t="s">
        <v>19</v>
      </c>
      <c r="K187">
        <v>12452.76</v>
      </c>
      <c r="L187">
        <v>0</v>
      </c>
      <c r="M187" s="3">
        <v>43160</v>
      </c>
      <c r="N187">
        <v>902.37</v>
      </c>
      <c r="O187" s="3">
        <v>43191</v>
      </c>
      <c r="P187" t="s">
        <v>20</v>
      </c>
      <c r="Q187" t="s">
        <v>22</v>
      </c>
      <c r="R187" t="s">
        <v>21</v>
      </c>
      <c r="S187" t="s">
        <v>47</v>
      </c>
      <c r="T187" t="s">
        <v>48</v>
      </c>
    </row>
    <row r="188" spans="1:20" x14ac:dyDescent="0.35">
      <c r="A188" s="2">
        <v>316</v>
      </c>
      <c r="B188" s="8">
        <v>138514044</v>
      </c>
      <c r="C188">
        <v>20000</v>
      </c>
      <c r="D188" t="s">
        <v>24</v>
      </c>
      <c r="E188">
        <v>6.11</v>
      </c>
      <c r="F188">
        <v>609.44000000000005</v>
      </c>
      <c r="G188" s="6">
        <v>43344</v>
      </c>
      <c r="H188" t="s">
        <v>17</v>
      </c>
      <c r="I188" t="s">
        <v>18</v>
      </c>
      <c r="J188" t="s">
        <v>19</v>
      </c>
      <c r="K188">
        <v>3663.43</v>
      </c>
      <c r="L188">
        <v>0</v>
      </c>
      <c r="M188" s="3">
        <v>43160</v>
      </c>
      <c r="N188">
        <v>609.44000000000005</v>
      </c>
      <c r="O188" s="3">
        <v>43191</v>
      </c>
      <c r="P188" t="s">
        <v>20</v>
      </c>
      <c r="Q188" t="s">
        <v>22</v>
      </c>
      <c r="R188" t="s">
        <v>21</v>
      </c>
      <c r="S188" t="s">
        <v>47</v>
      </c>
      <c r="T188" t="s">
        <v>48</v>
      </c>
    </row>
    <row r="189" spans="1:20" x14ac:dyDescent="0.35">
      <c r="A189" s="2">
        <v>318</v>
      </c>
      <c r="B189" s="8">
        <v>136313323</v>
      </c>
      <c r="C189">
        <v>8000</v>
      </c>
      <c r="D189" t="s">
        <v>24</v>
      </c>
      <c r="E189">
        <v>11.06</v>
      </c>
      <c r="F189">
        <v>262.14</v>
      </c>
      <c r="G189" s="6">
        <v>43282</v>
      </c>
      <c r="H189" t="s">
        <v>17</v>
      </c>
      <c r="I189" t="s">
        <v>18</v>
      </c>
      <c r="J189" t="s">
        <v>19</v>
      </c>
      <c r="K189">
        <v>2102.04</v>
      </c>
      <c r="L189">
        <v>0</v>
      </c>
      <c r="M189" s="3">
        <v>43160</v>
      </c>
      <c r="N189">
        <v>262.14</v>
      </c>
      <c r="O189" s="3">
        <v>43191</v>
      </c>
      <c r="P189" t="s">
        <v>20</v>
      </c>
      <c r="Q189" t="s">
        <v>22</v>
      </c>
      <c r="R189" t="s">
        <v>21</v>
      </c>
      <c r="S189" t="s">
        <v>47</v>
      </c>
      <c r="T189" t="s">
        <v>48</v>
      </c>
    </row>
    <row r="190" spans="1:20" x14ac:dyDescent="0.35">
      <c r="A190" s="2">
        <v>319</v>
      </c>
      <c r="B190" s="8">
        <v>135398746</v>
      </c>
      <c r="C190">
        <v>30000</v>
      </c>
      <c r="D190" t="s">
        <v>24</v>
      </c>
      <c r="E190">
        <v>14.52</v>
      </c>
      <c r="F190">
        <v>1032.93</v>
      </c>
      <c r="G190" s="6">
        <v>43282</v>
      </c>
      <c r="H190" t="s">
        <v>17</v>
      </c>
      <c r="I190" t="s">
        <v>18</v>
      </c>
      <c r="J190" t="s">
        <v>19</v>
      </c>
      <c r="K190">
        <v>8239.24</v>
      </c>
      <c r="L190">
        <v>0</v>
      </c>
      <c r="M190" s="3">
        <v>43160</v>
      </c>
      <c r="N190">
        <v>1032.93</v>
      </c>
      <c r="O190" s="3">
        <v>43191</v>
      </c>
      <c r="P190" t="s">
        <v>20</v>
      </c>
      <c r="Q190" t="s">
        <v>22</v>
      </c>
      <c r="R190" t="s">
        <v>21</v>
      </c>
      <c r="S190" t="s">
        <v>47</v>
      </c>
      <c r="T190" t="s">
        <v>48</v>
      </c>
    </row>
    <row r="191" spans="1:20" x14ac:dyDescent="0.35">
      <c r="A191" s="2">
        <v>320</v>
      </c>
      <c r="B191" s="8">
        <v>138851105</v>
      </c>
      <c r="C191">
        <v>15000</v>
      </c>
      <c r="D191" t="s">
        <v>24</v>
      </c>
      <c r="E191">
        <v>16.91</v>
      </c>
      <c r="F191">
        <v>534.12</v>
      </c>
      <c r="G191" s="6">
        <v>43344</v>
      </c>
      <c r="H191" t="s">
        <v>28</v>
      </c>
      <c r="I191" t="s">
        <v>18</v>
      </c>
      <c r="J191" t="s">
        <v>19</v>
      </c>
      <c r="K191">
        <v>15867.31768</v>
      </c>
      <c r="L191">
        <v>0</v>
      </c>
      <c r="M191" s="3">
        <v>43101</v>
      </c>
      <c r="N191">
        <v>14258.82</v>
      </c>
      <c r="P191" t="s">
        <v>20</v>
      </c>
      <c r="Q191" t="s">
        <v>22</v>
      </c>
      <c r="R191" t="s">
        <v>21</v>
      </c>
      <c r="S191" t="s">
        <v>47</v>
      </c>
      <c r="T191" t="s">
        <v>48</v>
      </c>
    </row>
    <row r="192" spans="1:20" x14ac:dyDescent="0.35">
      <c r="A192" s="2">
        <v>321</v>
      </c>
      <c r="B192" s="8">
        <v>126446412</v>
      </c>
      <c r="C192">
        <v>25000</v>
      </c>
      <c r="D192" t="s">
        <v>16</v>
      </c>
      <c r="E192">
        <v>13.59</v>
      </c>
      <c r="F192">
        <v>576.41</v>
      </c>
      <c r="G192" s="6">
        <v>43101</v>
      </c>
      <c r="H192" t="s">
        <v>28</v>
      </c>
      <c r="I192" t="s">
        <v>18</v>
      </c>
      <c r="J192" t="s">
        <v>19</v>
      </c>
      <c r="K192">
        <v>28018.262640000001</v>
      </c>
      <c r="L192">
        <v>0</v>
      </c>
      <c r="M192" s="3">
        <v>43132</v>
      </c>
      <c r="N192">
        <v>18346.87</v>
      </c>
      <c r="P192" t="s">
        <v>20</v>
      </c>
      <c r="Q192" t="s">
        <v>22</v>
      </c>
      <c r="R192" t="s">
        <v>21</v>
      </c>
      <c r="S192" t="s">
        <v>47</v>
      </c>
      <c r="T192" t="s">
        <v>48</v>
      </c>
    </row>
    <row r="193" spans="1:20" x14ac:dyDescent="0.35">
      <c r="A193" s="2">
        <v>322</v>
      </c>
      <c r="B193" s="8">
        <v>128251601</v>
      </c>
      <c r="C193">
        <v>16000</v>
      </c>
      <c r="D193" t="s">
        <v>16</v>
      </c>
      <c r="E193">
        <v>13.59</v>
      </c>
      <c r="F193">
        <v>368.9</v>
      </c>
      <c r="G193" s="6">
        <v>43132</v>
      </c>
      <c r="H193" t="s">
        <v>28</v>
      </c>
      <c r="I193" t="s">
        <v>26</v>
      </c>
      <c r="J193" t="s">
        <v>19</v>
      </c>
      <c r="K193">
        <v>16290.025180000001</v>
      </c>
      <c r="L193">
        <v>0</v>
      </c>
      <c r="M193" s="3">
        <v>43252</v>
      </c>
      <c r="N193">
        <v>2626.51</v>
      </c>
      <c r="P193" t="s">
        <v>20</v>
      </c>
      <c r="Q193" t="s">
        <v>22</v>
      </c>
      <c r="R193" t="s">
        <v>21</v>
      </c>
      <c r="S193" t="s">
        <v>47</v>
      </c>
      <c r="T193" t="s">
        <v>48</v>
      </c>
    </row>
    <row r="194" spans="1:20" x14ac:dyDescent="0.35">
      <c r="A194" s="2">
        <v>323</v>
      </c>
      <c r="B194" s="8">
        <v>127960219</v>
      </c>
      <c r="C194">
        <v>10000</v>
      </c>
      <c r="D194" t="s">
        <v>24</v>
      </c>
      <c r="E194">
        <v>6.08</v>
      </c>
      <c r="F194">
        <v>304.58999999999997</v>
      </c>
      <c r="G194" s="6">
        <v>43132</v>
      </c>
      <c r="H194" t="s">
        <v>17</v>
      </c>
      <c r="I194" t="s">
        <v>18</v>
      </c>
      <c r="J194" t="s">
        <v>19</v>
      </c>
      <c r="K194">
        <v>3956.29</v>
      </c>
      <c r="L194">
        <v>0</v>
      </c>
      <c r="M194" s="3">
        <v>43160</v>
      </c>
      <c r="N194">
        <v>304.58999999999997</v>
      </c>
      <c r="O194" s="3">
        <v>43191</v>
      </c>
      <c r="P194" t="s">
        <v>20</v>
      </c>
      <c r="Q194" t="s">
        <v>22</v>
      </c>
      <c r="R194" t="s">
        <v>21</v>
      </c>
      <c r="S194" t="s">
        <v>47</v>
      </c>
      <c r="T194" t="s">
        <v>48</v>
      </c>
    </row>
    <row r="195" spans="1:20" x14ac:dyDescent="0.35">
      <c r="A195" s="2">
        <v>324</v>
      </c>
      <c r="B195" s="8">
        <v>128559952</v>
      </c>
      <c r="C195">
        <v>16000</v>
      </c>
      <c r="D195" t="s">
        <v>24</v>
      </c>
      <c r="E195">
        <v>9.93</v>
      </c>
      <c r="F195">
        <v>515.75</v>
      </c>
      <c r="G195" s="6">
        <v>43132</v>
      </c>
      <c r="H195" t="s">
        <v>17</v>
      </c>
      <c r="I195" t="s">
        <v>18</v>
      </c>
      <c r="J195" t="s">
        <v>19</v>
      </c>
      <c r="K195">
        <v>6695.92</v>
      </c>
      <c r="L195">
        <v>0</v>
      </c>
      <c r="M195" s="3">
        <v>43160</v>
      </c>
      <c r="N195">
        <v>515.75</v>
      </c>
      <c r="O195" s="3">
        <v>43191</v>
      </c>
      <c r="P195" t="s">
        <v>20</v>
      </c>
      <c r="Q195" t="s">
        <v>22</v>
      </c>
      <c r="R195" t="s">
        <v>21</v>
      </c>
      <c r="S195" t="s">
        <v>47</v>
      </c>
      <c r="T195" t="s">
        <v>48</v>
      </c>
    </row>
    <row r="196" spans="1:20" x14ac:dyDescent="0.35">
      <c r="A196" s="2">
        <v>325</v>
      </c>
      <c r="B196" s="8">
        <v>138285224</v>
      </c>
      <c r="C196">
        <v>30000</v>
      </c>
      <c r="D196" t="s">
        <v>16</v>
      </c>
      <c r="E196">
        <v>11.55</v>
      </c>
      <c r="F196">
        <v>660.54</v>
      </c>
      <c r="G196" s="6">
        <v>43313</v>
      </c>
      <c r="H196" t="s">
        <v>17</v>
      </c>
      <c r="I196" t="s">
        <v>26</v>
      </c>
      <c r="J196" t="s">
        <v>19</v>
      </c>
      <c r="K196">
        <v>4604.53</v>
      </c>
      <c r="L196">
        <v>0</v>
      </c>
      <c r="M196" s="3">
        <v>43160</v>
      </c>
      <c r="N196">
        <v>660.54</v>
      </c>
      <c r="O196" s="3">
        <v>43191</v>
      </c>
      <c r="P196" t="s">
        <v>23</v>
      </c>
      <c r="Q196" t="s">
        <v>30</v>
      </c>
      <c r="R196" t="s">
        <v>21</v>
      </c>
      <c r="S196" t="s">
        <v>47</v>
      </c>
      <c r="T196" t="s">
        <v>48</v>
      </c>
    </row>
    <row r="197" spans="1:20" x14ac:dyDescent="0.35">
      <c r="A197" s="2">
        <v>326</v>
      </c>
      <c r="B197" s="8">
        <v>138787999</v>
      </c>
      <c r="C197">
        <v>5000</v>
      </c>
      <c r="D197" t="s">
        <v>24</v>
      </c>
      <c r="E197">
        <v>7.21</v>
      </c>
      <c r="F197">
        <v>154.87</v>
      </c>
      <c r="G197" s="6">
        <v>43313</v>
      </c>
      <c r="H197" t="s">
        <v>17</v>
      </c>
      <c r="I197" t="s">
        <v>18</v>
      </c>
      <c r="J197" t="s">
        <v>19</v>
      </c>
      <c r="K197">
        <v>1082.0899999999999</v>
      </c>
      <c r="L197">
        <v>0</v>
      </c>
      <c r="M197" s="3">
        <v>43160</v>
      </c>
      <c r="N197">
        <v>154.87</v>
      </c>
      <c r="O197" s="3">
        <v>43191</v>
      </c>
      <c r="P197" t="s">
        <v>20</v>
      </c>
      <c r="Q197" t="s">
        <v>22</v>
      </c>
      <c r="R197" t="s">
        <v>21</v>
      </c>
      <c r="S197" t="s">
        <v>47</v>
      </c>
      <c r="T197" t="s">
        <v>48</v>
      </c>
    </row>
    <row r="198" spans="1:20" x14ac:dyDescent="0.35">
      <c r="A198" s="2">
        <v>327</v>
      </c>
      <c r="B198" s="8">
        <v>138089243</v>
      </c>
      <c r="C198">
        <v>12000</v>
      </c>
      <c r="D198" t="s">
        <v>24</v>
      </c>
      <c r="E198">
        <v>7.84</v>
      </c>
      <c r="F198">
        <v>375.16</v>
      </c>
      <c r="G198" s="6">
        <v>43313</v>
      </c>
      <c r="H198" t="s">
        <v>17</v>
      </c>
      <c r="I198" t="s">
        <v>26</v>
      </c>
      <c r="J198" t="s">
        <v>19</v>
      </c>
      <c r="K198">
        <v>2250.96</v>
      </c>
      <c r="L198">
        <v>0</v>
      </c>
      <c r="M198" s="3">
        <v>43160</v>
      </c>
      <c r="N198">
        <v>375.16</v>
      </c>
      <c r="O198" s="3">
        <v>43191</v>
      </c>
      <c r="P198" t="s">
        <v>20</v>
      </c>
      <c r="Q198" t="s">
        <v>22</v>
      </c>
      <c r="R198" t="s">
        <v>21</v>
      </c>
      <c r="S198" t="s">
        <v>47</v>
      </c>
      <c r="T198" t="s">
        <v>48</v>
      </c>
    </row>
    <row r="199" spans="1:20" x14ac:dyDescent="0.35">
      <c r="A199" s="2">
        <v>328</v>
      </c>
      <c r="B199" s="8">
        <v>129827450</v>
      </c>
      <c r="C199">
        <v>20000</v>
      </c>
      <c r="D199" t="s">
        <v>16</v>
      </c>
      <c r="E199">
        <v>26.77</v>
      </c>
      <c r="F199">
        <v>607.97</v>
      </c>
      <c r="G199" s="6">
        <v>43160</v>
      </c>
      <c r="H199" t="s">
        <v>40</v>
      </c>
      <c r="I199" t="s">
        <v>18</v>
      </c>
      <c r="J199" t="s">
        <v>19</v>
      </c>
      <c r="K199">
        <v>6657.93</v>
      </c>
      <c r="L199">
        <v>0</v>
      </c>
      <c r="M199" s="3">
        <v>43132</v>
      </c>
      <c r="N199">
        <v>607.97</v>
      </c>
      <c r="O199" s="3">
        <v>43191</v>
      </c>
      <c r="P199" t="s">
        <v>20</v>
      </c>
      <c r="Q199" t="s">
        <v>22</v>
      </c>
      <c r="R199" t="s">
        <v>21</v>
      </c>
      <c r="S199" t="s">
        <v>47</v>
      </c>
      <c r="T199" t="s">
        <v>48</v>
      </c>
    </row>
    <row r="200" spans="1:20" x14ac:dyDescent="0.35">
      <c r="A200" s="2">
        <v>329</v>
      </c>
      <c r="B200" s="8">
        <v>137231722</v>
      </c>
      <c r="C200">
        <v>3400</v>
      </c>
      <c r="D200" t="s">
        <v>24</v>
      </c>
      <c r="E200">
        <v>11.06</v>
      </c>
      <c r="F200">
        <v>111.41</v>
      </c>
      <c r="G200" s="6">
        <v>43282</v>
      </c>
      <c r="H200" t="s">
        <v>17</v>
      </c>
      <c r="I200" t="s">
        <v>39</v>
      </c>
      <c r="J200" t="s">
        <v>19</v>
      </c>
      <c r="K200">
        <v>889.19</v>
      </c>
      <c r="L200">
        <v>0</v>
      </c>
      <c r="M200" s="3">
        <v>43160</v>
      </c>
      <c r="N200">
        <v>111.41</v>
      </c>
      <c r="O200" s="3">
        <v>43191</v>
      </c>
      <c r="P200" t="s">
        <v>20</v>
      </c>
      <c r="Q200" t="s">
        <v>22</v>
      </c>
      <c r="R200" t="s">
        <v>21</v>
      </c>
      <c r="S200" t="s">
        <v>47</v>
      </c>
      <c r="T200" t="s">
        <v>48</v>
      </c>
    </row>
    <row r="201" spans="1:20" x14ac:dyDescent="0.35">
      <c r="A201" s="2">
        <v>330</v>
      </c>
      <c r="B201" s="8">
        <v>137807635</v>
      </c>
      <c r="C201">
        <v>10000</v>
      </c>
      <c r="D201" t="s">
        <v>16</v>
      </c>
      <c r="E201">
        <v>7.84</v>
      </c>
      <c r="F201">
        <v>202</v>
      </c>
      <c r="G201" s="6">
        <v>43313</v>
      </c>
      <c r="H201" t="s">
        <v>17</v>
      </c>
      <c r="I201" t="s">
        <v>18</v>
      </c>
      <c r="J201" t="s">
        <v>19</v>
      </c>
      <c r="K201">
        <v>1409.64</v>
      </c>
      <c r="L201">
        <v>0</v>
      </c>
      <c r="M201" s="3">
        <v>43160</v>
      </c>
      <c r="N201">
        <v>202</v>
      </c>
      <c r="O201" s="3">
        <v>43191</v>
      </c>
      <c r="P201" t="s">
        <v>20</v>
      </c>
      <c r="Q201" t="s">
        <v>22</v>
      </c>
      <c r="R201" t="s">
        <v>21</v>
      </c>
      <c r="S201" t="s">
        <v>47</v>
      </c>
      <c r="T201" t="s">
        <v>48</v>
      </c>
    </row>
    <row r="202" spans="1:20" x14ac:dyDescent="0.35">
      <c r="A202" s="2">
        <v>331</v>
      </c>
      <c r="B202" s="8">
        <v>137285264</v>
      </c>
      <c r="C202">
        <v>12000</v>
      </c>
      <c r="D202" t="s">
        <v>24</v>
      </c>
      <c r="E202">
        <v>12.73</v>
      </c>
      <c r="F202">
        <v>402.77</v>
      </c>
      <c r="G202" s="6">
        <v>43313</v>
      </c>
      <c r="H202" t="s">
        <v>17</v>
      </c>
      <c r="I202" t="s">
        <v>18</v>
      </c>
      <c r="J202" t="s">
        <v>32</v>
      </c>
      <c r="K202">
        <v>2802.42</v>
      </c>
      <c r="L202">
        <v>0</v>
      </c>
      <c r="M202" s="3">
        <v>43160</v>
      </c>
      <c r="N202">
        <v>402.77</v>
      </c>
      <c r="O202" s="3">
        <v>43191</v>
      </c>
      <c r="P202" t="s">
        <v>20</v>
      </c>
      <c r="Q202" t="s">
        <v>22</v>
      </c>
      <c r="R202" t="s">
        <v>21</v>
      </c>
      <c r="S202" t="s">
        <v>47</v>
      </c>
      <c r="T202" t="s">
        <v>48</v>
      </c>
    </row>
    <row r="203" spans="1:20" x14ac:dyDescent="0.35">
      <c r="A203" s="2">
        <v>332</v>
      </c>
      <c r="B203" s="8">
        <v>137943914</v>
      </c>
      <c r="C203">
        <v>5000</v>
      </c>
      <c r="D203" t="s">
        <v>24</v>
      </c>
      <c r="E203">
        <v>13.56</v>
      </c>
      <c r="F203">
        <v>169.83</v>
      </c>
      <c r="G203" s="6">
        <v>43344</v>
      </c>
      <c r="H203" t="s">
        <v>17</v>
      </c>
      <c r="I203" t="s">
        <v>37</v>
      </c>
      <c r="J203" t="s">
        <v>19</v>
      </c>
      <c r="K203">
        <v>1024.6300000000001</v>
      </c>
      <c r="L203">
        <v>0</v>
      </c>
      <c r="M203" s="3">
        <v>43160</v>
      </c>
      <c r="N203">
        <v>169.83</v>
      </c>
      <c r="O203" s="3">
        <v>43191</v>
      </c>
      <c r="P203" t="s">
        <v>20</v>
      </c>
      <c r="Q203" t="s">
        <v>22</v>
      </c>
      <c r="R203" t="s">
        <v>21</v>
      </c>
      <c r="S203" t="s">
        <v>47</v>
      </c>
      <c r="T203" t="s">
        <v>48</v>
      </c>
    </row>
    <row r="204" spans="1:20" x14ac:dyDescent="0.35">
      <c r="A204" s="2">
        <v>333</v>
      </c>
      <c r="B204" s="8">
        <v>138633679</v>
      </c>
      <c r="C204">
        <v>40000</v>
      </c>
      <c r="D204" t="s">
        <v>16</v>
      </c>
      <c r="E204">
        <v>11.55</v>
      </c>
      <c r="F204">
        <v>880.71</v>
      </c>
      <c r="G204" s="6">
        <v>43344</v>
      </c>
      <c r="H204" t="s">
        <v>17</v>
      </c>
      <c r="I204" t="s">
        <v>18</v>
      </c>
      <c r="J204" t="s">
        <v>19</v>
      </c>
      <c r="K204">
        <v>5258.59</v>
      </c>
      <c r="L204">
        <v>0</v>
      </c>
      <c r="M204" s="3">
        <v>43160</v>
      </c>
      <c r="N204">
        <v>880.71</v>
      </c>
      <c r="O204" s="3">
        <v>43191</v>
      </c>
      <c r="P204" t="s">
        <v>23</v>
      </c>
      <c r="Q204" t="s">
        <v>22</v>
      </c>
      <c r="R204" t="s">
        <v>21</v>
      </c>
      <c r="S204" t="s">
        <v>47</v>
      </c>
      <c r="T204" t="s">
        <v>48</v>
      </c>
    </row>
    <row r="205" spans="1:20" x14ac:dyDescent="0.35">
      <c r="A205" s="2">
        <v>334</v>
      </c>
      <c r="B205" s="8">
        <v>126799022</v>
      </c>
      <c r="C205">
        <v>4550</v>
      </c>
      <c r="D205" t="s">
        <v>24</v>
      </c>
      <c r="E205">
        <v>16.02</v>
      </c>
      <c r="F205">
        <v>160.01</v>
      </c>
      <c r="G205" s="6">
        <v>43101</v>
      </c>
      <c r="H205" t="s">
        <v>17</v>
      </c>
      <c r="I205" t="s">
        <v>18</v>
      </c>
      <c r="J205" t="s">
        <v>32</v>
      </c>
      <c r="K205">
        <v>2236.09</v>
      </c>
      <c r="L205">
        <v>0</v>
      </c>
      <c r="M205" s="3">
        <v>43160</v>
      </c>
      <c r="N205">
        <v>160.01</v>
      </c>
      <c r="O205" s="3">
        <v>43191</v>
      </c>
      <c r="P205" t="s">
        <v>23</v>
      </c>
      <c r="Q205" t="s">
        <v>22</v>
      </c>
      <c r="R205" t="s">
        <v>21</v>
      </c>
      <c r="S205" t="s">
        <v>47</v>
      </c>
      <c r="T205" t="s">
        <v>48</v>
      </c>
    </row>
    <row r="206" spans="1:20" x14ac:dyDescent="0.35">
      <c r="A206" s="2">
        <v>335</v>
      </c>
      <c r="B206" s="8">
        <v>129176311</v>
      </c>
      <c r="C206">
        <v>8000</v>
      </c>
      <c r="D206" t="s">
        <v>24</v>
      </c>
      <c r="E206">
        <v>7.34</v>
      </c>
      <c r="F206">
        <v>248.27</v>
      </c>
      <c r="G206" s="6">
        <v>43132</v>
      </c>
      <c r="H206" t="s">
        <v>28</v>
      </c>
      <c r="I206" t="s">
        <v>18</v>
      </c>
      <c r="J206" t="s">
        <v>19</v>
      </c>
      <c r="K206">
        <v>8439.4109840000001</v>
      </c>
      <c r="L206">
        <v>0</v>
      </c>
      <c r="M206" s="3">
        <v>43101</v>
      </c>
      <c r="N206">
        <v>4963.2299999999996</v>
      </c>
      <c r="P206" t="s">
        <v>20</v>
      </c>
      <c r="Q206" t="s">
        <v>22</v>
      </c>
      <c r="R206" t="s">
        <v>21</v>
      </c>
      <c r="S206" t="s">
        <v>47</v>
      </c>
      <c r="T206" t="s">
        <v>48</v>
      </c>
    </row>
    <row r="207" spans="1:20" x14ac:dyDescent="0.35">
      <c r="A207" s="2">
        <v>336</v>
      </c>
      <c r="B207" s="8">
        <v>128276219</v>
      </c>
      <c r="C207">
        <v>5600</v>
      </c>
      <c r="D207" t="s">
        <v>24</v>
      </c>
      <c r="E207">
        <v>15.05</v>
      </c>
      <c r="F207">
        <v>194.27</v>
      </c>
      <c r="G207" s="6">
        <v>43132</v>
      </c>
      <c r="H207" t="s">
        <v>17</v>
      </c>
      <c r="I207" t="s">
        <v>26</v>
      </c>
      <c r="J207" t="s">
        <v>32</v>
      </c>
      <c r="K207">
        <v>2516.15</v>
      </c>
      <c r="L207">
        <v>0</v>
      </c>
      <c r="M207" s="3">
        <v>43160</v>
      </c>
      <c r="N207">
        <v>194.27</v>
      </c>
      <c r="O207" s="3">
        <v>43191</v>
      </c>
      <c r="P207" t="s">
        <v>20</v>
      </c>
      <c r="Q207" t="s">
        <v>22</v>
      </c>
      <c r="R207" t="s">
        <v>21</v>
      </c>
      <c r="S207" t="s">
        <v>47</v>
      </c>
      <c r="T207" t="s">
        <v>48</v>
      </c>
    </row>
    <row r="208" spans="1:20" x14ac:dyDescent="0.35">
      <c r="A208" s="2">
        <v>337</v>
      </c>
      <c r="B208" s="8">
        <v>138890137</v>
      </c>
      <c r="C208">
        <v>35000</v>
      </c>
      <c r="D208" t="s">
        <v>24</v>
      </c>
      <c r="E208">
        <v>11.06</v>
      </c>
      <c r="F208">
        <v>1146.8499999999999</v>
      </c>
      <c r="G208" s="6">
        <v>43313</v>
      </c>
      <c r="H208" t="s">
        <v>17</v>
      </c>
      <c r="I208" t="s">
        <v>18</v>
      </c>
      <c r="J208" t="s">
        <v>32</v>
      </c>
      <c r="K208">
        <v>7889.74</v>
      </c>
      <c r="L208">
        <v>0</v>
      </c>
      <c r="M208" s="3">
        <v>43160</v>
      </c>
      <c r="N208">
        <v>1146.8499999999999</v>
      </c>
      <c r="O208" s="3">
        <v>43191</v>
      </c>
      <c r="P208" t="s">
        <v>20</v>
      </c>
      <c r="Q208" t="s">
        <v>22</v>
      </c>
      <c r="R208" t="s">
        <v>21</v>
      </c>
      <c r="S208" t="s">
        <v>47</v>
      </c>
      <c r="T208" t="s">
        <v>48</v>
      </c>
    </row>
    <row r="209" spans="1:20" x14ac:dyDescent="0.35">
      <c r="A209" s="2">
        <v>338</v>
      </c>
      <c r="B209" s="8">
        <v>129111425</v>
      </c>
      <c r="C209">
        <v>20000</v>
      </c>
      <c r="D209" t="s">
        <v>24</v>
      </c>
      <c r="E209">
        <v>7.34</v>
      </c>
      <c r="F209">
        <v>620.66</v>
      </c>
      <c r="G209" s="6">
        <v>43160</v>
      </c>
      <c r="H209" t="s">
        <v>17</v>
      </c>
      <c r="I209" t="s">
        <v>29</v>
      </c>
      <c r="J209" t="s">
        <v>32</v>
      </c>
      <c r="K209">
        <v>7439.76</v>
      </c>
      <c r="L209">
        <v>0</v>
      </c>
      <c r="M209" s="3">
        <v>43160</v>
      </c>
      <c r="N209">
        <v>620.66</v>
      </c>
      <c r="O209" s="3">
        <v>43191</v>
      </c>
      <c r="P209" t="s">
        <v>20</v>
      </c>
      <c r="Q209" t="s">
        <v>22</v>
      </c>
      <c r="R209" t="s">
        <v>21</v>
      </c>
      <c r="S209" t="s">
        <v>47</v>
      </c>
      <c r="T209" t="s">
        <v>48</v>
      </c>
    </row>
    <row r="210" spans="1:20" x14ac:dyDescent="0.35">
      <c r="A210" s="2">
        <v>339</v>
      </c>
      <c r="B210" s="8">
        <v>138519898</v>
      </c>
      <c r="C210">
        <v>18000</v>
      </c>
      <c r="D210" t="s">
        <v>16</v>
      </c>
      <c r="E210">
        <v>10.47</v>
      </c>
      <c r="F210">
        <v>386.63</v>
      </c>
      <c r="G210" s="6">
        <v>43344</v>
      </c>
      <c r="H210" t="s">
        <v>17</v>
      </c>
      <c r="I210" t="s">
        <v>26</v>
      </c>
      <c r="J210" t="s">
        <v>19</v>
      </c>
      <c r="K210">
        <v>2298.84</v>
      </c>
      <c r="L210">
        <v>0</v>
      </c>
      <c r="M210" s="3">
        <v>43160</v>
      </c>
      <c r="N210">
        <v>386.63</v>
      </c>
      <c r="O210" s="3">
        <v>43191</v>
      </c>
      <c r="P210" t="s">
        <v>20</v>
      </c>
      <c r="Q210" t="s">
        <v>22</v>
      </c>
      <c r="R210" t="s">
        <v>21</v>
      </c>
      <c r="S210" t="s">
        <v>47</v>
      </c>
      <c r="T210" t="s">
        <v>48</v>
      </c>
    </row>
    <row r="211" spans="1:20" x14ac:dyDescent="0.35">
      <c r="A211" s="2">
        <v>340</v>
      </c>
      <c r="B211" s="8">
        <v>127587271</v>
      </c>
      <c r="C211">
        <v>12000</v>
      </c>
      <c r="D211" t="s">
        <v>24</v>
      </c>
      <c r="E211">
        <v>7.97</v>
      </c>
      <c r="F211">
        <v>375.88</v>
      </c>
      <c r="G211" s="6">
        <v>43132</v>
      </c>
      <c r="H211" t="s">
        <v>17</v>
      </c>
      <c r="I211" t="s">
        <v>18</v>
      </c>
      <c r="J211" t="s">
        <v>19</v>
      </c>
      <c r="K211">
        <v>4843.9399999999996</v>
      </c>
      <c r="L211">
        <v>0</v>
      </c>
      <c r="M211" s="3">
        <v>43160</v>
      </c>
      <c r="N211">
        <v>375.88</v>
      </c>
      <c r="O211" s="3">
        <v>43191</v>
      </c>
      <c r="P211" t="s">
        <v>20</v>
      </c>
      <c r="Q211" t="s">
        <v>22</v>
      </c>
      <c r="R211" t="s">
        <v>21</v>
      </c>
      <c r="S211" t="s">
        <v>47</v>
      </c>
      <c r="T211" t="s">
        <v>48</v>
      </c>
    </row>
    <row r="212" spans="1:20" x14ac:dyDescent="0.35">
      <c r="A212" s="2">
        <v>341</v>
      </c>
      <c r="B212" s="8">
        <v>127015019</v>
      </c>
      <c r="C212">
        <v>5000</v>
      </c>
      <c r="D212" t="s">
        <v>24</v>
      </c>
      <c r="E212">
        <v>9.93</v>
      </c>
      <c r="F212">
        <v>161.18</v>
      </c>
      <c r="G212" s="6">
        <v>43101</v>
      </c>
      <c r="H212" t="s">
        <v>17</v>
      </c>
      <c r="I212" t="s">
        <v>29</v>
      </c>
      <c r="J212" t="s">
        <v>19</v>
      </c>
      <c r="K212">
        <v>2253.96</v>
      </c>
      <c r="L212">
        <v>0</v>
      </c>
      <c r="M212" s="3">
        <v>43160</v>
      </c>
      <c r="N212">
        <v>161.18</v>
      </c>
      <c r="O212" s="3">
        <v>43191</v>
      </c>
      <c r="P212" t="s">
        <v>20</v>
      </c>
      <c r="Q212" t="s">
        <v>22</v>
      </c>
      <c r="R212" t="s">
        <v>21</v>
      </c>
      <c r="S212" t="s">
        <v>47</v>
      </c>
      <c r="T212" t="s">
        <v>48</v>
      </c>
    </row>
    <row r="213" spans="1:20" x14ac:dyDescent="0.35">
      <c r="A213" s="2">
        <v>342</v>
      </c>
      <c r="B213" s="8">
        <v>136250124</v>
      </c>
      <c r="C213">
        <v>21000</v>
      </c>
      <c r="D213" t="s">
        <v>16</v>
      </c>
      <c r="E213">
        <v>14.47</v>
      </c>
      <c r="F213">
        <v>493.77</v>
      </c>
      <c r="G213" s="6">
        <v>43282</v>
      </c>
      <c r="H213" t="s">
        <v>17</v>
      </c>
      <c r="I213" t="s">
        <v>26</v>
      </c>
      <c r="J213" t="s">
        <v>19</v>
      </c>
      <c r="K213">
        <v>3933.28</v>
      </c>
      <c r="L213">
        <v>0</v>
      </c>
      <c r="M213" s="3">
        <v>43160</v>
      </c>
      <c r="N213">
        <v>493.77</v>
      </c>
      <c r="O213" s="3">
        <v>43191</v>
      </c>
      <c r="P213" t="s">
        <v>20</v>
      </c>
      <c r="Q213" t="s">
        <v>22</v>
      </c>
      <c r="R213" t="s">
        <v>21</v>
      </c>
      <c r="S213" t="s">
        <v>47</v>
      </c>
      <c r="T213" t="s">
        <v>48</v>
      </c>
    </row>
    <row r="214" spans="1:20" x14ac:dyDescent="0.35">
      <c r="A214" s="2">
        <v>343</v>
      </c>
      <c r="B214" s="8">
        <v>140666082</v>
      </c>
      <c r="C214">
        <v>40000</v>
      </c>
      <c r="D214" t="s">
        <v>24</v>
      </c>
      <c r="E214">
        <v>12.73</v>
      </c>
      <c r="F214">
        <v>1342.57</v>
      </c>
      <c r="G214" s="6">
        <v>43344</v>
      </c>
      <c r="H214" t="s">
        <v>17</v>
      </c>
      <c r="I214" t="s">
        <v>18</v>
      </c>
      <c r="J214" t="s">
        <v>19</v>
      </c>
      <c r="K214">
        <v>6791.19</v>
      </c>
      <c r="L214">
        <v>0</v>
      </c>
      <c r="M214" s="3">
        <v>43132</v>
      </c>
      <c r="N214">
        <v>1342.57</v>
      </c>
      <c r="O214" s="3">
        <v>43191</v>
      </c>
      <c r="P214" t="s">
        <v>20</v>
      </c>
      <c r="Q214" t="s">
        <v>22</v>
      </c>
      <c r="R214" t="s">
        <v>21</v>
      </c>
      <c r="S214" t="s">
        <v>47</v>
      </c>
      <c r="T214" t="s">
        <v>48</v>
      </c>
    </row>
    <row r="215" spans="1:20" x14ac:dyDescent="0.35">
      <c r="A215" s="2">
        <v>344</v>
      </c>
      <c r="B215" s="8">
        <v>136573128</v>
      </c>
      <c r="C215">
        <v>17600</v>
      </c>
      <c r="D215" t="s">
        <v>24</v>
      </c>
      <c r="E215">
        <v>22.35</v>
      </c>
      <c r="F215">
        <v>675.35</v>
      </c>
      <c r="G215" s="6">
        <v>43282</v>
      </c>
      <c r="H215" t="s">
        <v>17</v>
      </c>
      <c r="I215" t="s">
        <v>18</v>
      </c>
      <c r="J215" t="s">
        <v>32</v>
      </c>
      <c r="K215">
        <v>5501.14</v>
      </c>
      <c r="L215">
        <v>0</v>
      </c>
      <c r="M215" s="3">
        <v>43160</v>
      </c>
      <c r="N215">
        <v>675.35</v>
      </c>
      <c r="O215" s="3">
        <v>43191</v>
      </c>
      <c r="P215" t="s">
        <v>20</v>
      </c>
      <c r="Q215" t="s">
        <v>22</v>
      </c>
      <c r="R215" t="s">
        <v>21</v>
      </c>
      <c r="S215" t="s">
        <v>47</v>
      </c>
      <c r="T215" t="s">
        <v>48</v>
      </c>
    </row>
    <row r="216" spans="1:20" x14ac:dyDescent="0.35">
      <c r="A216" s="2">
        <v>345</v>
      </c>
      <c r="B216" s="8">
        <v>129856374</v>
      </c>
      <c r="C216">
        <v>10650</v>
      </c>
      <c r="D216" t="s">
        <v>24</v>
      </c>
      <c r="E216">
        <v>6.71</v>
      </c>
      <c r="F216">
        <v>327.44</v>
      </c>
      <c r="G216" s="6">
        <v>43160</v>
      </c>
      <c r="H216" t="s">
        <v>17</v>
      </c>
      <c r="I216" t="s">
        <v>18</v>
      </c>
      <c r="J216" t="s">
        <v>32</v>
      </c>
      <c r="K216">
        <v>3921.34</v>
      </c>
      <c r="L216">
        <v>0</v>
      </c>
      <c r="M216" s="3">
        <v>43160</v>
      </c>
      <c r="N216">
        <v>327.44</v>
      </c>
      <c r="O216" s="3">
        <v>43191</v>
      </c>
      <c r="P216" t="s">
        <v>20</v>
      </c>
      <c r="Q216" t="s">
        <v>22</v>
      </c>
      <c r="R216" t="s">
        <v>21</v>
      </c>
      <c r="S216" t="s">
        <v>47</v>
      </c>
      <c r="T216" t="s">
        <v>48</v>
      </c>
    </row>
    <row r="217" spans="1:20" x14ac:dyDescent="0.35">
      <c r="A217" s="2">
        <v>346</v>
      </c>
      <c r="B217" s="8">
        <v>128839273</v>
      </c>
      <c r="C217">
        <v>1000</v>
      </c>
      <c r="D217" t="s">
        <v>24</v>
      </c>
      <c r="E217">
        <v>21.45</v>
      </c>
      <c r="F217">
        <v>37.909999999999997</v>
      </c>
      <c r="G217" s="6">
        <v>43132</v>
      </c>
      <c r="H217" t="s">
        <v>17</v>
      </c>
      <c r="I217" t="s">
        <v>27</v>
      </c>
      <c r="J217" t="s">
        <v>19</v>
      </c>
      <c r="K217">
        <v>601.64</v>
      </c>
      <c r="L217">
        <v>0</v>
      </c>
      <c r="M217" s="3">
        <v>43160</v>
      </c>
      <c r="N217">
        <v>37.909999999999997</v>
      </c>
      <c r="O217" s="3">
        <v>43191</v>
      </c>
      <c r="P217" t="s">
        <v>20</v>
      </c>
      <c r="Q217" t="s">
        <v>22</v>
      </c>
      <c r="R217" t="s">
        <v>21</v>
      </c>
      <c r="S217" t="s">
        <v>47</v>
      </c>
      <c r="T217" t="s">
        <v>48</v>
      </c>
    </row>
    <row r="218" spans="1:20" x14ac:dyDescent="0.35">
      <c r="A218" s="2">
        <v>347</v>
      </c>
      <c r="B218" s="8">
        <v>129094279</v>
      </c>
      <c r="C218">
        <v>6500</v>
      </c>
      <c r="D218" t="s">
        <v>24</v>
      </c>
      <c r="E218">
        <v>10.91</v>
      </c>
      <c r="F218">
        <v>212.53</v>
      </c>
      <c r="G218" s="6">
        <v>43160</v>
      </c>
      <c r="H218" t="s">
        <v>17</v>
      </c>
      <c r="I218" t="s">
        <v>26</v>
      </c>
      <c r="J218" t="s">
        <v>19</v>
      </c>
      <c r="K218">
        <v>2755.01</v>
      </c>
      <c r="L218">
        <v>0</v>
      </c>
      <c r="M218" s="3">
        <v>43160</v>
      </c>
      <c r="N218">
        <v>212.53</v>
      </c>
      <c r="O218" s="3">
        <v>43191</v>
      </c>
      <c r="P218" t="s">
        <v>20</v>
      </c>
      <c r="Q218" t="s">
        <v>30</v>
      </c>
      <c r="R218" t="s">
        <v>21</v>
      </c>
      <c r="S218" t="s">
        <v>47</v>
      </c>
      <c r="T218" t="s">
        <v>48</v>
      </c>
    </row>
    <row r="219" spans="1:20" x14ac:dyDescent="0.35">
      <c r="A219" s="2">
        <v>348</v>
      </c>
      <c r="B219" s="8">
        <v>127169512</v>
      </c>
      <c r="C219">
        <v>6600</v>
      </c>
      <c r="D219" t="s">
        <v>24</v>
      </c>
      <c r="E219">
        <v>7.35</v>
      </c>
      <c r="F219">
        <v>204.85</v>
      </c>
      <c r="G219" s="6">
        <v>43101</v>
      </c>
      <c r="H219" t="s">
        <v>17</v>
      </c>
      <c r="I219" t="s">
        <v>27</v>
      </c>
      <c r="J219" t="s">
        <v>19</v>
      </c>
      <c r="K219">
        <v>2849.04</v>
      </c>
      <c r="L219">
        <v>0</v>
      </c>
      <c r="M219" s="3">
        <v>43160</v>
      </c>
      <c r="N219">
        <v>204.85</v>
      </c>
      <c r="O219" s="3">
        <v>43191</v>
      </c>
      <c r="P219" t="s">
        <v>20</v>
      </c>
      <c r="Q219" t="s">
        <v>22</v>
      </c>
      <c r="R219" t="s">
        <v>21</v>
      </c>
      <c r="S219" t="s">
        <v>47</v>
      </c>
      <c r="T219" t="s">
        <v>48</v>
      </c>
    </row>
    <row r="220" spans="1:20" x14ac:dyDescent="0.35">
      <c r="A220" s="2">
        <v>349</v>
      </c>
      <c r="B220" s="8">
        <v>138627190</v>
      </c>
      <c r="C220">
        <v>23000</v>
      </c>
      <c r="D220" t="s">
        <v>24</v>
      </c>
      <c r="E220">
        <v>12.73</v>
      </c>
      <c r="F220">
        <v>771.98</v>
      </c>
      <c r="G220" s="6">
        <v>43344</v>
      </c>
      <c r="H220" t="s">
        <v>17</v>
      </c>
      <c r="I220" t="s">
        <v>26</v>
      </c>
      <c r="J220" t="s">
        <v>19</v>
      </c>
      <c r="K220">
        <v>4615.6099999999997</v>
      </c>
      <c r="L220">
        <v>0</v>
      </c>
      <c r="M220" s="3">
        <v>43160</v>
      </c>
      <c r="N220">
        <v>771.98</v>
      </c>
      <c r="O220" s="3">
        <v>43191</v>
      </c>
      <c r="P220" t="s">
        <v>20</v>
      </c>
      <c r="Q220" t="s">
        <v>30</v>
      </c>
      <c r="R220" t="s">
        <v>21</v>
      </c>
      <c r="S220" t="s">
        <v>47</v>
      </c>
      <c r="T220" t="s">
        <v>48</v>
      </c>
    </row>
    <row r="221" spans="1:20" x14ac:dyDescent="0.35">
      <c r="A221" s="2">
        <v>350</v>
      </c>
      <c r="B221" s="8">
        <v>128226386</v>
      </c>
      <c r="C221">
        <v>25500</v>
      </c>
      <c r="D221" t="s">
        <v>24</v>
      </c>
      <c r="E221">
        <v>9.93</v>
      </c>
      <c r="F221">
        <v>821.98</v>
      </c>
      <c r="G221" s="6">
        <v>43132</v>
      </c>
      <c r="H221" t="s">
        <v>28</v>
      </c>
      <c r="I221" t="s">
        <v>18</v>
      </c>
      <c r="J221" t="s">
        <v>19</v>
      </c>
      <c r="K221">
        <v>26706.031630000001</v>
      </c>
      <c r="L221">
        <v>0</v>
      </c>
      <c r="M221" s="3">
        <v>43282</v>
      </c>
      <c r="N221">
        <v>23382.94</v>
      </c>
      <c r="P221" t="s">
        <v>20</v>
      </c>
      <c r="Q221" t="s">
        <v>30</v>
      </c>
      <c r="R221" t="s">
        <v>21</v>
      </c>
      <c r="S221" t="s">
        <v>47</v>
      </c>
      <c r="T221" t="s">
        <v>48</v>
      </c>
    </row>
    <row r="222" spans="1:20" x14ac:dyDescent="0.35">
      <c r="A222" s="2">
        <v>351</v>
      </c>
      <c r="B222" s="8">
        <v>137998261</v>
      </c>
      <c r="C222">
        <v>25200</v>
      </c>
      <c r="D222" t="s">
        <v>16</v>
      </c>
      <c r="E222">
        <v>10.47</v>
      </c>
      <c r="F222">
        <v>541.28</v>
      </c>
      <c r="G222" s="6">
        <v>43313</v>
      </c>
      <c r="H222" t="s">
        <v>17</v>
      </c>
      <c r="I222" t="s">
        <v>18</v>
      </c>
      <c r="J222" t="s">
        <v>19</v>
      </c>
      <c r="K222">
        <v>3774.3</v>
      </c>
      <c r="L222">
        <v>0</v>
      </c>
      <c r="M222" s="3">
        <v>43160</v>
      </c>
      <c r="N222">
        <v>541.28</v>
      </c>
      <c r="O222" s="3">
        <v>43191</v>
      </c>
      <c r="P222" t="s">
        <v>20</v>
      </c>
      <c r="Q222" t="s">
        <v>22</v>
      </c>
      <c r="R222" t="s">
        <v>21</v>
      </c>
      <c r="S222" t="s">
        <v>47</v>
      </c>
      <c r="T222" t="s">
        <v>48</v>
      </c>
    </row>
    <row r="223" spans="1:20" x14ac:dyDescent="0.35">
      <c r="A223" s="2">
        <v>352</v>
      </c>
      <c r="B223" s="8">
        <v>136258507</v>
      </c>
      <c r="C223">
        <v>2800</v>
      </c>
      <c r="D223" t="s">
        <v>24</v>
      </c>
      <c r="E223">
        <v>20.89</v>
      </c>
      <c r="F223">
        <v>105.34</v>
      </c>
      <c r="G223" s="6">
        <v>43282</v>
      </c>
      <c r="H223" t="s">
        <v>17</v>
      </c>
      <c r="I223" t="s">
        <v>35</v>
      </c>
      <c r="J223" t="s">
        <v>19</v>
      </c>
      <c r="K223">
        <v>839.47</v>
      </c>
      <c r="L223">
        <v>0</v>
      </c>
      <c r="M223" s="3">
        <v>43160</v>
      </c>
      <c r="N223">
        <v>105.34</v>
      </c>
      <c r="O223" s="3">
        <v>43191</v>
      </c>
      <c r="P223" t="s">
        <v>20</v>
      </c>
      <c r="Q223" t="s">
        <v>22</v>
      </c>
      <c r="R223" t="s">
        <v>21</v>
      </c>
      <c r="S223" t="s">
        <v>47</v>
      </c>
      <c r="T223" t="s">
        <v>48</v>
      </c>
    </row>
    <row r="224" spans="1:20" x14ac:dyDescent="0.35">
      <c r="A224" s="2">
        <v>353</v>
      </c>
      <c r="B224" s="8">
        <v>136950778</v>
      </c>
      <c r="C224">
        <v>12000</v>
      </c>
      <c r="D224" t="s">
        <v>16</v>
      </c>
      <c r="E224">
        <v>16.91</v>
      </c>
      <c r="F224">
        <v>297.66000000000003</v>
      </c>
      <c r="G224" s="6">
        <v>43282</v>
      </c>
      <c r="H224" t="s">
        <v>28</v>
      </c>
      <c r="I224" t="s">
        <v>26</v>
      </c>
      <c r="J224" t="s">
        <v>19</v>
      </c>
      <c r="K224">
        <v>12900.44644</v>
      </c>
      <c r="L224">
        <v>0</v>
      </c>
      <c r="M224" s="3">
        <v>43435</v>
      </c>
      <c r="N224">
        <v>11732.36</v>
      </c>
      <c r="P224" t="s">
        <v>20</v>
      </c>
      <c r="Q224" t="s">
        <v>22</v>
      </c>
      <c r="R224" t="s">
        <v>21</v>
      </c>
      <c r="S224" t="s">
        <v>47</v>
      </c>
      <c r="T224" t="s">
        <v>48</v>
      </c>
    </row>
    <row r="225" spans="1:20" x14ac:dyDescent="0.35">
      <c r="A225" s="2">
        <v>354</v>
      </c>
      <c r="B225" s="8">
        <v>128786174</v>
      </c>
      <c r="C225">
        <v>36000</v>
      </c>
      <c r="D225" t="s">
        <v>16</v>
      </c>
      <c r="E225">
        <v>10.42</v>
      </c>
      <c r="F225">
        <v>772.36</v>
      </c>
      <c r="G225" s="6">
        <v>43132</v>
      </c>
      <c r="H225" t="s">
        <v>17</v>
      </c>
      <c r="I225" t="s">
        <v>26</v>
      </c>
      <c r="J225" t="s">
        <v>19</v>
      </c>
      <c r="K225">
        <v>9352.6299999999992</v>
      </c>
      <c r="L225">
        <v>0</v>
      </c>
      <c r="M225" s="3">
        <v>43132</v>
      </c>
      <c r="N225">
        <v>772.36</v>
      </c>
      <c r="O225" s="3">
        <v>43191</v>
      </c>
      <c r="P225" t="s">
        <v>23</v>
      </c>
      <c r="Q225" t="s">
        <v>22</v>
      </c>
      <c r="R225" t="s">
        <v>21</v>
      </c>
      <c r="S225" t="s">
        <v>47</v>
      </c>
      <c r="T225" t="s">
        <v>48</v>
      </c>
    </row>
    <row r="226" spans="1:20" x14ac:dyDescent="0.35">
      <c r="A226" s="2">
        <v>355</v>
      </c>
      <c r="B226" s="8">
        <v>130833743</v>
      </c>
      <c r="C226">
        <v>16000</v>
      </c>
      <c r="D226" t="s">
        <v>16</v>
      </c>
      <c r="E226">
        <v>13.58</v>
      </c>
      <c r="F226">
        <v>368.82</v>
      </c>
      <c r="G226" s="6">
        <v>43160</v>
      </c>
      <c r="H226" t="s">
        <v>17</v>
      </c>
      <c r="I226" t="s">
        <v>18</v>
      </c>
      <c r="J226" t="s">
        <v>19</v>
      </c>
      <c r="K226">
        <v>4329.28</v>
      </c>
      <c r="L226">
        <v>0</v>
      </c>
      <c r="M226" s="3">
        <v>43160</v>
      </c>
      <c r="N226">
        <v>368.82</v>
      </c>
      <c r="O226" s="3">
        <v>43191</v>
      </c>
      <c r="P226" t="s">
        <v>23</v>
      </c>
      <c r="Q226" t="s">
        <v>22</v>
      </c>
      <c r="R226" t="s">
        <v>21</v>
      </c>
      <c r="S226" t="s">
        <v>47</v>
      </c>
      <c r="T226" t="s">
        <v>48</v>
      </c>
    </row>
    <row r="227" spans="1:20" x14ac:dyDescent="0.35">
      <c r="A227" s="2">
        <v>356</v>
      </c>
      <c r="B227" s="8">
        <v>129050809</v>
      </c>
      <c r="C227">
        <v>2000</v>
      </c>
      <c r="D227" t="s">
        <v>24</v>
      </c>
      <c r="E227">
        <v>9.44</v>
      </c>
      <c r="F227">
        <v>64.010000000000005</v>
      </c>
      <c r="G227" s="6">
        <v>43132</v>
      </c>
      <c r="H227" t="s">
        <v>17</v>
      </c>
      <c r="I227" t="s">
        <v>26</v>
      </c>
      <c r="J227" t="s">
        <v>19</v>
      </c>
      <c r="K227">
        <v>831.08</v>
      </c>
      <c r="L227">
        <v>0</v>
      </c>
      <c r="M227" s="3">
        <v>43160</v>
      </c>
      <c r="N227">
        <v>64.010000000000005</v>
      </c>
      <c r="O227" s="3">
        <v>43191</v>
      </c>
      <c r="P227" t="s">
        <v>20</v>
      </c>
      <c r="Q227" t="s">
        <v>30</v>
      </c>
      <c r="R227" t="s">
        <v>21</v>
      </c>
      <c r="S227" t="s">
        <v>47</v>
      </c>
      <c r="T227" t="s">
        <v>48</v>
      </c>
    </row>
    <row r="228" spans="1:20" x14ac:dyDescent="0.35">
      <c r="A228" s="2">
        <v>357</v>
      </c>
      <c r="B228" s="8">
        <v>136789427</v>
      </c>
      <c r="C228">
        <v>27000</v>
      </c>
      <c r="D228" t="s">
        <v>16</v>
      </c>
      <c r="E228">
        <v>13.56</v>
      </c>
      <c r="F228">
        <v>622.11</v>
      </c>
      <c r="G228" s="6">
        <v>43282</v>
      </c>
      <c r="H228" t="s">
        <v>17</v>
      </c>
      <c r="I228" t="s">
        <v>18</v>
      </c>
      <c r="J228" t="s">
        <v>19</v>
      </c>
      <c r="K228">
        <v>4334.43</v>
      </c>
      <c r="L228">
        <v>0</v>
      </c>
      <c r="M228" s="3">
        <v>43132</v>
      </c>
      <c r="N228">
        <v>622.11</v>
      </c>
      <c r="O228" s="3">
        <v>43191</v>
      </c>
      <c r="P228" t="s">
        <v>23</v>
      </c>
      <c r="Q228" t="s">
        <v>22</v>
      </c>
      <c r="R228" t="s">
        <v>21</v>
      </c>
      <c r="S228" t="s">
        <v>47</v>
      </c>
      <c r="T228" t="s">
        <v>48</v>
      </c>
    </row>
    <row r="229" spans="1:20" x14ac:dyDescent="0.35">
      <c r="A229" s="2">
        <v>358</v>
      </c>
      <c r="B229" s="8">
        <v>125599036</v>
      </c>
      <c r="C229">
        <v>12000</v>
      </c>
      <c r="D229" t="s">
        <v>16</v>
      </c>
      <c r="E229">
        <v>15.05</v>
      </c>
      <c r="F229">
        <v>285.8</v>
      </c>
      <c r="G229" s="6">
        <v>43101</v>
      </c>
      <c r="H229" t="s">
        <v>36</v>
      </c>
      <c r="I229" t="s">
        <v>39</v>
      </c>
      <c r="J229" t="s">
        <v>19</v>
      </c>
      <c r="K229">
        <v>3695.33</v>
      </c>
      <c r="L229">
        <v>0</v>
      </c>
      <c r="M229" s="3">
        <v>43132</v>
      </c>
      <c r="N229">
        <v>285.8</v>
      </c>
      <c r="O229" s="3">
        <v>43191</v>
      </c>
      <c r="P229" t="s">
        <v>20</v>
      </c>
      <c r="Q229" t="s">
        <v>22</v>
      </c>
      <c r="R229" t="s">
        <v>21</v>
      </c>
      <c r="S229" t="s">
        <v>47</v>
      </c>
      <c r="T229" t="s">
        <v>48</v>
      </c>
    </row>
    <row r="230" spans="1:20" x14ac:dyDescent="0.35">
      <c r="A230" s="2">
        <v>359</v>
      </c>
      <c r="B230" s="8">
        <v>136202872</v>
      </c>
      <c r="C230">
        <v>5000</v>
      </c>
      <c r="D230" t="s">
        <v>24</v>
      </c>
      <c r="E230">
        <v>25.34</v>
      </c>
      <c r="F230">
        <v>199.7</v>
      </c>
      <c r="G230" s="6">
        <v>43282</v>
      </c>
      <c r="H230" t="s">
        <v>17</v>
      </c>
      <c r="I230" t="s">
        <v>18</v>
      </c>
      <c r="J230" t="s">
        <v>32</v>
      </c>
      <c r="K230">
        <v>1631.2</v>
      </c>
      <c r="L230">
        <v>0</v>
      </c>
      <c r="M230" s="3">
        <v>43160</v>
      </c>
      <c r="N230">
        <v>199.7</v>
      </c>
      <c r="O230" s="3">
        <v>43191</v>
      </c>
      <c r="P230" t="s">
        <v>20</v>
      </c>
      <c r="Q230" t="s">
        <v>22</v>
      </c>
      <c r="R230" t="s">
        <v>21</v>
      </c>
      <c r="S230" t="s">
        <v>47</v>
      </c>
      <c r="T230" t="s">
        <v>48</v>
      </c>
    </row>
    <row r="231" spans="1:20" x14ac:dyDescent="0.35">
      <c r="A231" s="2">
        <v>360</v>
      </c>
      <c r="B231" s="8">
        <v>129035746</v>
      </c>
      <c r="C231">
        <v>20000</v>
      </c>
      <c r="D231" t="s">
        <v>16</v>
      </c>
      <c r="E231">
        <v>12.62</v>
      </c>
      <c r="F231">
        <v>451.19</v>
      </c>
      <c r="G231" s="6">
        <v>43160</v>
      </c>
      <c r="H231" t="s">
        <v>17</v>
      </c>
      <c r="I231" t="s">
        <v>18</v>
      </c>
      <c r="J231" t="s">
        <v>19</v>
      </c>
      <c r="K231">
        <v>5414.29</v>
      </c>
      <c r="L231">
        <v>0</v>
      </c>
      <c r="M231" s="3">
        <v>43160</v>
      </c>
      <c r="N231">
        <v>451.19</v>
      </c>
      <c r="O231" s="3">
        <v>43191</v>
      </c>
      <c r="P231" t="s">
        <v>20</v>
      </c>
      <c r="Q231" t="s">
        <v>22</v>
      </c>
      <c r="R231" t="s">
        <v>21</v>
      </c>
      <c r="S231" t="s">
        <v>47</v>
      </c>
      <c r="T231" t="s">
        <v>48</v>
      </c>
    </row>
    <row r="232" spans="1:20" x14ac:dyDescent="0.35">
      <c r="A232" s="2">
        <v>361</v>
      </c>
      <c r="B232" s="8">
        <v>129251063</v>
      </c>
      <c r="C232">
        <v>32000</v>
      </c>
      <c r="D232" t="s">
        <v>16</v>
      </c>
      <c r="E232">
        <v>21.85</v>
      </c>
      <c r="F232">
        <v>881.08</v>
      </c>
      <c r="G232" s="6">
        <v>43132</v>
      </c>
      <c r="H232" t="s">
        <v>28</v>
      </c>
      <c r="I232" t="s">
        <v>18</v>
      </c>
      <c r="J232" t="s">
        <v>19</v>
      </c>
      <c r="K232">
        <v>32986.372009999999</v>
      </c>
      <c r="L232">
        <v>0</v>
      </c>
      <c r="M232" s="3">
        <v>43160</v>
      </c>
      <c r="N232">
        <v>33025.21</v>
      </c>
      <c r="P232" t="s">
        <v>23</v>
      </c>
      <c r="Q232" t="s">
        <v>22</v>
      </c>
      <c r="R232" t="s">
        <v>21</v>
      </c>
      <c r="S232" t="s">
        <v>47</v>
      </c>
      <c r="T232" t="s">
        <v>48</v>
      </c>
    </row>
    <row r="233" spans="1:20" x14ac:dyDescent="0.35">
      <c r="A233" s="2">
        <v>362</v>
      </c>
      <c r="B233" s="8">
        <v>139705007</v>
      </c>
      <c r="C233">
        <v>3500</v>
      </c>
      <c r="D233" t="s">
        <v>24</v>
      </c>
      <c r="E233">
        <v>7.84</v>
      </c>
      <c r="F233">
        <v>109.42</v>
      </c>
      <c r="G233" s="6">
        <v>43344</v>
      </c>
      <c r="H233" t="s">
        <v>17</v>
      </c>
      <c r="I233" t="s">
        <v>26</v>
      </c>
      <c r="J233" t="s">
        <v>19</v>
      </c>
      <c r="K233">
        <v>655</v>
      </c>
      <c r="L233">
        <v>0</v>
      </c>
      <c r="M233" s="3">
        <v>43160</v>
      </c>
      <c r="N233">
        <v>109.42</v>
      </c>
      <c r="O233" s="3">
        <v>43191</v>
      </c>
      <c r="P233" t="s">
        <v>20</v>
      </c>
      <c r="Q233" t="s">
        <v>30</v>
      </c>
      <c r="R233" t="s">
        <v>21</v>
      </c>
      <c r="S233" t="s">
        <v>47</v>
      </c>
      <c r="T233" t="s">
        <v>48</v>
      </c>
    </row>
    <row r="234" spans="1:20" x14ac:dyDescent="0.35">
      <c r="A234" s="2">
        <v>363</v>
      </c>
      <c r="B234" s="8">
        <v>136080841</v>
      </c>
      <c r="C234">
        <v>40000</v>
      </c>
      <c r="D234" t="s">
        <v>16</v>
      </c>
      <c r="E234">
        <v>11.55</v>
      </c>
      <c r="F234">
        <v>880.71</v>
      </c>
      <c r="G234" s="6">
        <v>43313</v>
      </c>
      <c r="H234" t="s">
        <v>17</v>
      </c>
      <c r="I234" t="s">
        <v>18</v>
      </c>
      <c r="J234" t="s">
        <v>19</v>
      </c>
      <c r="K234">
        <v>6113.64</v>
      </c>
      <c r="L234">
        <v>0</v>
      </c>
      <c r="M234" s="3">
        <v>43160</v>
      </c>
      <c r="N234">
        <v>880.71</v>
      </c>
      <c r="O234" s="3">
        <v>43191</v>
      </c>
      <c r="P234" t="s">
        <v>20</v>
      </c>
      <c r="Q234" t="s">
        <v>22</v>
      </c>
      <c r="R234" t="s">
        <v>21</v>
      </c>
      <c r="S234" t="s">
        <v>47</v>
      </c>
      <c r="T234" t="s">
        <v>48</v>
      </c>
    </row>
    <row r="235" spans="1:20" x14ac:dyDescent="0.35">
      <c r="A235" s="2">
        <v>364</v>
      </c>
      <c r="B235" s="8">
        <v>137502632</v>
      </c>
      <c r="C235">
        <v>12000</v>
      </c>
      <c r="D235" t="s">
        <v>24</v>
      </c>
      <c r="E235">
        <v>16.91</v>
      </c>
      <c r="F235">
        <v>427.3</v>
      </c>
      <c r="G235" s="6">
        <v>43282</v>
      </c>
      <c r="H235" t="s">
        <v>17</v>
      </c>
      <c r="I235" t="s">
        <v>18</v>
      </c>
      <c r="J235" t="s">
        <v>19</v>
      </c>
      <c r="K235">
        <v>3395.85</v>
      </c>
      <c r="L235">
        <v>0</v>
      </c>
      <c r="M235" s="3">
        <v>43160</v>
      </c>
      <c r="N235">
        <v>427.3</v>
      </c>
      <c r="O235" s="3">
        <v>43191</v>
      </c>
      <c r="P235" t="s">
        <v>20</v>
      </c>
      <c r="Q235" t="s">
        <v>22</v>
      </c>
      <c r="R235" t="s">
        <v>21</v>
      </c>
      <c r="S235" t="s">
        <v>47</v>
      </c>
      <c r="T235" t="s">
        <v>48</v>
      </c>
    </row>
    <row r="236" spans="1:20" x14ac:dyDescent="0.35">
      <c r="A236" s="2">
        <v>365</v>
      </c>
      <c r="B236" s="8">
        <v>130783762</v>
      </c>
      <c r="C236">
        <v>20000</v>
      </c>
      <c r="D236" t="s">
        <v>24</v>
      </c>
      <c r="E236">
        <v>9.43</v>
      </c>
      <c r="F236">
        <v>640.01</v>
      </c>
      <c r="G236" s="6">
        <v>43160</v>
      </c>
      <c r="H236" t="s">
        <v>17</v>
      </c>
      <c r="I236" t="s">
        <v>27</v>
      </c>
      <c r="J236" t="s">
        <v>19</v>
      </c>
      <c r="K236">
        <v>7659.16</v>
      </c>
      <c r="L236">
        <v>0</v>
      </c>
      <c r="M236" s="3">
        <v>43160</v>
      </c>
      <c r="N236">
        <v>640.01</v>
      </c>
      <c r="O236" s="3">
        <v>43191</v>
      </c>
      <c r="P236" t="s">
        <v>20</v>
      </c>
      <c r="Q236" t="s">
        <v>22</v>
      </c>
      <c r="R236" t="s">
        <v>21</v>
      </c>
      <c r="S236" t="s">
        <v>47</v>
      </c>
      <c r="T236" t="s">
        <v>48</v>
      </c>
    </row>
    <row r="237" spans="1:20" x14ac:dyDescent="0.35">
      <c r="A237" s="2">
        <v>366</v>
      </c>
      <c r="B237" s="8">
        <v>129103731</v>
      </c>
      <c r="C237">
        <v>20000</v>
      </c>
      <c r="D237" t="s">
        <v>24</v>
      </c>
      <c r="E237">
        <v>7.96</v>
      </c>
      <c r="F237">
        <v>626.36</v>
      </c>
      <c r="G237" s="6">
        <v>43132</v>
      </c>
      <c r="H237" t="s">
        <v>17</v>
      </c>
      <c r="I237" t="s">
        <v>31</v>
      </c>
      <c r="J237" t="s">
        <v>19</v>
      </c>
      <c r="K237">
        <v>8124.99</v>
      </c>
      <c r="L237">
        <v>0</v>
      </c>
      <c r="M237" s="3">
        <v>43160</v>
      </c>
      <c r="N237">
        <v>626.36</v>
      </c>
      <c r="O237" s="3">
        <v>43191</v>
      </c>
      <c r="P237" t="s">
        <v>20</v>
      </c>
      <c r="Q237" t="s">
        <v>22</v>
      </c>
      <c r="R237" t="s">
        <v>21</v>
      </c>
      <c r="S237" t="s">
        <v>47</v>
      </c>
      <c r="T237" t="s">
        <v>48</v>
      </c>
    </row>
    <row r="238" spans="1:20" x14ac:dyDescent="0.35">
      <c r="A238" s="2">
        <v>367</v>
      </c>
      <c r="B238" s="8">
        <v>136270199</v>
      </c>
      <c r="C238">
        <v>16000</v>
      </c>
      <c r="D238" t="s">
        <v>16</v>
      </c>
      <c r="E238">
        <v>7.84</v>
      </c>
      <c r="F238">
        <v>323.2</v>
      </c>
      <c r="G238" s="6">
        <v>43282</v>
      </c>
      <c r="H238" t="s">
        <v>17</v>
      </c>
      <c r="I238" t="s">
        <v>18</v>
      </c>
      <c r="J238" t="s">
        <v>19</v>
      </c>
      <c r="K238">
        <v>2578.63</v>
      </c>
      <c r="L238">
        <v>0</v>
      </c>
      <c r="M238" s="3">
        <v>43160</v>
      </c>
      <c r="N238">
        <v>323.2</v>
      </c>
      <c r="O238" s="3">
        <v>43191</v>
      </c>
      <c r="P238" t="s">
        <v>20</v>
      </c>
      <c r="Q238" t="s">
        <v>30</v>
      </c>
      <c r="R238" t="s">
        <v>21</v>
      </c>
      <c r="S238" t="s">
        <v>47</v>
      </c>
      <c r="T238" t="s">
        <v>48</v>
      </c>
    </row>
    <row r="239" spans="1:20" x14ac:dyDescent="0.35">
      <c r="A239" s="2">
        <v>368</v>
      </c>
      <c r="B239" s="8">
        <v>127486954</v>
      </c>
      <c r="C239">
        <v>40000</v>
      </c>
      <c r="D239" t="s">
        <v>16</v>
      </c>
      <c r="E239">
        <v>10.91</v>
      </c>
      <c r="F239">
        <v>867.91</v>
      </c>
      <c r="G239" s="6">
        <v>43101</v>
      </c>
      <c r="H239" t="s">
        <v>17</v>
      </c>
      <c r="I239" t="s">
        <v>26</v>
      </c>
      <c r="J239" t="s">
        <v>19</v>
      </c>
      <c r="K239">
        <v>11319.21</v>
      </c>
      <c r="L239">
        <v>0</v>
      </c>
      <c r="M239" s="3">
        <v>43160</v>
      </c>
      <c r="N239">
        <v>867.91</v>
      </c>
      <c r="O239" s="3">
        <v>43191</v>
      </c>
      <c r="P239" t="s">
        <v>20</v>
      </c>
      <c r="Q239" t="s">
        <v>30</v>
      </c>
      <c r="R239" t="s">
        <v>21</v>
      </c>
      <c r="S239" t="s">
        <v>47</v>
      </c>
      <c r="T239" t="s">
        <v>48</v>
      </c>
    </row>
    <row r="240" spans="1:20" x14ac:dyDescent="0.35">
      <c r="A240" s="2">
        <v>369</v>
      </c>
      <c r="B240" s="8">
        <v>129968437</v>
      </c>
      <c r="C240">
        <v>40000</v>
      </c>
      <c r="D240" t="s">
        <v>16</v>
      </c>
      <c r="E240">
        <v>13.58</v>
      </c>
      <c r="F240">
        <v>922.05</v>
      </c>
      <c r="G240" s="6">
        <v>43160</v>
      </c>
      <c r="H240" t="s">
        <v>28</v>
      </c>
      <c r="I240" t="s">
        <v>26</v>
      </c>
      <c r="J240" t="s">
        <v>19</v>
      </c>
      <c r="K240">
        <v>43381.213900000002</v>
      </c>
      <c r="L240">
        <v>0</v>
      </c>
      <c r="M240" s="3">
        <v>43374</v>
      </c>
      <c r="N240">
        <v>37909.269999999997</v>
      </c>
      <c r="P240" t="s">
        <v>20</v>
      </c>
      <c r="Q240" t="s">
        <v>22</v>
      </c>
      <c r="R240" t="s">
        <v>21</v>
      </c>
      <c r="S240" t="s">
        <v>47</v>
      </c>
      <c r="T240" t="s">
        <v>48</v>
      </c>
    </row>
    <row r="241" spans="1:20" x14ac:dyDescent="0.35">
      <c r="A241" s="2">
        <v>370</v>
      </c>
      <c r="B241" s="8">
        <v>141030506</v>
      </c>
      <c r="C241">
        <v>6400</v>
      </c>
      <c r="D241" t="s">
        <v>24</v>
      </c>
      <c r="E241">
        <v>16.14</v>
      </c>
      <c r="F241">
        <v>225.45</v>
      </c>
      <c r="G241" s="6">
        <v>43344</v>
      </c>
      <c r="H241" t="s">
        <v>28</v>
      </c>
      <c r="I241" t="s">
        <v>18</v>
      </c>
      <c r="J241" t="s">
        <v>19</v>
      </c>
      <c r="K241">
        <v>6774.6766779999998</v>
      </c>
      <c r="L241">
        <v>0</v>
      </c>
      <c r="M241" s="3">
        <v>43160</v>
      </c>
      <c r="N241">
        <v>39.21</v>
      </c>
      <c r="P241" t="s">
        <v>20</v>
      </c>
      <c r="Q241" t="s">
        <v>22</v>
      </c>
      <c r="R241" t="s">
        <v>21</v>
      </c>
      <c r="S241" t="s">
        <v>47</v>
      </c>
      <c r="T241" t="s">
        <v>48</v>
      </c>
    </row>
    <row r="242" spans="1:20" x14ac:dyDescent="0.35">
      <c r="A242" s="2">
        <v>371</v>
      </c>
      <c r="B242" s="8">
        <v>137654643</v>
      </c>
      <c r="C242">
        <v>6000</v>
      </c>
      <c r="D242" t="s">
        <v>24</v>
      </c>
      <c r="E242">
        <v>11.55</v>
      </c>
      <c r="F242">
        <v>198</v>
      </c>
      <c r="G242" s="6">
        <v>43313</v>
      </c>
      <c r="H242" t="s">
        <v>17</v>
      </c>
      <c r="I242" t="s">
        <v>26</v>
      </c>
      <c r="J242" t="s">
        <v>19</v>
      </c>
      <c r="K242">
        <v>1382.15</v>
      </c>
      <c r="L242">
        <v>0</v>
      </c>
      <c r="M242" s="3">
        <v>43160</v>
      </c>
      <c r="N242">
        <v>198</v>
      </c>
      <c r="O242" s="3">
        <v>43191</v>
      </c>
      <c r="P242" t="s">
        <v>20</v>
      </c>
      <c r="Q242" t="s">
        <v>22</v>
      </c>
      <c r="R242" t="s">
        <v>21</v>
      </c>
      <c r="S242" t="s">
        <v>47</v>
      </c>
      <c r="T242" t="s">
        <v>48</v>
      </c>
    </row>
    <row r="243" spans="1:20" x14ac:dyDescent="0.35">
      <c r="A243" s="2">
        <v>372</v>
      </c>
      <c r="B243" s="8">
        <v>139874458</v>
      </c>
      <c r="C243">
        <v>24000</v>
      </c>
      <c r="D243" t="s">
        <v>16</v>
      </c>
      <c r="E243">
        <v>8.4600000000000009</v>
      </c>
      <c r="F243">
        <v>491.94</v>
      </c>
      <c r="G243" s="6">
        <v>43344</v>
      </c>
      <c r="H243" t="s">
        <v>17</v>
      </c>
      <c r="I243" t="s">
        <v>26</v>
      </c>
      <c r="J243" t="s">
        <v>19</v>
      </c>
      <c r="K243">
        <v>2929.08</v>
      </c>
      <c r="L243">
        <v>0</v>
      </c>
      <c r="M243" s="3">
        <v>43160</v>
      </c>
      <c r="N243">
        <v>491.94</v>
      </c>
      <c r="O243" s="3">
        <v>43191</v>
      </c>
      <c r="P243" t="s">
        <v>20</v>
      </c>
      <c r="Q243" t="s">
        <v>30</v>
      </c>
      <c r="R243" t="s">
        <v>21</v>
      </c>
      <c r="S243" t="s">
        <v>47</v>
      </c>
      <c r="T243" t="s">
        <v>48</v>
      </c>
    </row>
    <row r="244" spans="1:20" x14ac:dyDescent="0.35">
      <c r="A244" s="2">
        <v>373</v>
      </c>
      <c r="B244" s="8">
        <v>138405028</v>
      </c>
      <c r="C244">
        <v>4300</v>
      </c>
      <c r="D244" t="s">
        <v>24</v>
      </c>
      <c r="E244">
        <v>16.14</v>
      </c>
      <c r="F244">
        <v>151.47999999999999</v>
      </c>
      <c r="G244" s="6">
        <v>43313</v>
      </c>
      <c r="H244" t="s">
        <v>17</v>
      </c>
      <c r="I244" t="s">
        <v>25</v>
      </c>
      <c r="J244" t="s">
        <v>19</v>
      </c>
      <c r="K244">
        <v>1056.5</v>
      </c>
      <c r="L244">
        <v>0</v>
      </c>
      <c r="M244" s="3">
        <v>43160</v>
      </c>
      <c r="N244">
        <v>151.47999999999999</v>
      </c>
      <c r="O244" s="3">
        <v>43191</v>
      </c>
      <c r="P244" t="s">
        <v>20</v>
      </c>
      <c r="Q244" t="s">
        <v>22</v>
      </c>
      <c r="R244" t="s">
        <v>21</v>
      </c>
      <c r="S244" t="s">
        <v>47</v>
      </c>
      <c r="T244" t="s">
        <v>48</v>
      </c>
    </row>
    <row r="245" spans="1:20" x14ac:dyDescent="0.35">
      <c r="A245" s="2">
        <v>374</v>
      </c>
      <c r="B245" s="8">
        <v>138877063</v>
      </c>
      <c r="C245">
        <v>36000</v>
      </c>
      <c r="D245" t="s">
        <v>24</v>
      </c>
      <c r="E245">
        <v>11.55</v>
      </c>
      <c r="F245">
        <v>1188</v>
      </c>
      <c r="G245" s="6">
        <v>43313</v>
      </c>
      <c r="H245" t="s">
        <v>17</v>
      </c>
      <c r="I245" t="s">
        <v>18</v>
      </c>
      <c r="J245" t="s">
        <v>19</v>
      </c>
      <c r="K245">
        <v>9446.75</v>
      </c>
      <c r="L245">
        <v>0</v>
      </c>
      <c r="M245" s="3">
        <v>43160</v>
      </c>
      <c r="N245">
        <v>1738</v>
      </c>
      <c r="O245" s="3">
        <v>43191</v>
      </c>
      <c r="P245" t="s">
        <v>20</v>
      </c>
      <c r="Q245" t="s">
        <v>22</v>
      </c>
      <c r="R245" t="s">
        <v>21</v>
      </c>
      <c r="S245" t="s">
        <v>47</v>
      </c>
      <c r="T245" t="s">
        <v>48</v>
      </c>
    </row>
    <row r="246" spans="1:20" x14ac:dyDescent="0.35">
      <c r="A246" s="2">
        <v>375</v>
      </c>
      <c r="B246" s="8">
        <v>140694188</v>
      </c>
      <c r="C246">
        <v>11000</v>
      </c>
      <c r="D246" t="s">
        <v>24</v>
      </c>
      <c r="E246">
        <v>8.4600000000000009</v>
      </c>
      <c r="F246">
        <v>347.04</v>
      </c>
      <c r="G246" s="6">
        <v>43344</v>
      </c>
      <c r="H246" t="s">
        <v>17</v>
      </c>
      <c r="I246" t="s">
        <v>27</v>
      </c>
      <c r="J246" t="s">
        <v>19</v>
      </c>
      <c r="K246">
        <v>2071.9</v>
      </c>
      <c r="L246">
        <v>0</v>
      </c>
      <c r="M246" s="3">
        <v>43160</v>
      </c>
      <c r="N246">
        <v>347.04</v>
      </c>
      <c r="O246" s="3">
        <v>43191</v>
      </c>
      <c r="P246" t="s">
        <v>20</v>
      </c>
      <c r="Q246" t="s">
        <v>22</v>
      </c>
      <c r="R246" t="s">
        <v>21</v>
      </c>
      <c r="S246" t="s">
        <v>47</v>
      </c>
      <c r="T246" t="s">
        <v>48</v>
      </c>
    </row>
    <row r="247" spans="1:20" x14ac:dyDescent="0.35">
      <c r="A247" s="2">
        <v>376</v>
      </c>
      <c r="B247" s="8">
        <v>130761276</v>
      </c>
      <c r="C247">
        <v>8000</v>
      </c>
      <c r="D247" t="s">
        <v>24</v>
      </c>
      <c r="E247">
        <v>13.58</v>
      </c>
      <c r="F247">
        <v>271.8</v>
      </c>
      <c r="G247" s="6">
        <v>43160</v>
      </c>
      <c r="H247" t="s">
        <v>28</v>
      </c>
      <c r="I247" t="s">
        <v>18</v>
      </c>
      <c r="J247" t="s">
        <v>32</v>
      </c>
      <c r="K247">
        <v>8683.4667399999998</v>
      </c>
      <c r="L247">
        <v>0</v>
      </c>
      <c r="M247" s="3">
        <v>43435</v>
      </c>
      <c r="N247">
        <v>5934.04</v>
      </c>
      <c r="P247" t="s">
        <v>20</v>
      </c>
      <c r="Q247" t="s">
        <v>22</v>
      </c>
      <c r="R247" t="s">
        <v>21</v>
      </c>
      <c r="S247" t="s">
        <v>47</v>
      </c>
      <c r="T247" t="s">
        <v>48</v>
      </c>
    </row>
    <row r="248" spans="1:20" x14ac:dyDescent="0.35">
      <c r="A248" s="2">
        <v>377</v>
      </c>
      <c r="B248" s="8">
        <v>139843588</v>
      </c>
      <c r="C248">
        <v>15000</v>
      </c>
      <c r="D248" t="s">
        <v>16</v>
      </c>
      <c r="E248">
        <v>10.47</v>
      </c>
      <c r="F248">
        <v>322.19</v>
      </c>
      <c r="G248" s="6">
        <v>43344</v>
      </c>
      <c r="H248" t="s">
        <v>17</v>
      </c>
      <c r="I248" t="s">
        <v>18</v>
      </c>
      <c r="J248" t="s">
        <v>19</v>
      </c>
      <c r="K248">
        <v>1924.42</v>
      </c>
      <c r="L248">
        <v>0</v>
      </c>
      <c r="M248" s="3">
        <v>43160</v>
      </c>
      <c r="N248">
        <v>322.19</v>
      </c>
      <c r="O248" s="3">
        <v>43191</v>
      </c>
      <c r="P248" t="s">
        <v>20</v>
      </c>
      <c r="Q248" t="s">
        <v>30</v>
      </c>
      <c r="R248" t="s">
        <v>21</v>
      </c>
      <c r="S248" t="s">
        <v>47</v>
      </c>
      <c r="T248" t="s">
        <v>48</v>
      </c>
    </row>
    <row r="249" spans="1:20" x14ac:dyDescent="0.35">
      <c r="A249" s="2">
        <v>378</v>
      </c>
      <c r="B249" s="8">
        <v>140121071</v>
      </c>
      <c r="C249">
        <v>11200</v>
      </c>
      <c r="D249" t="s">
        <v>16</v>
      </c>
      <c r="E249">
        <v>11.55</v>
      </c>
      <c r="F249">
        <v>246.6</v>
      </c>
      <c r="G249" s="6">
        <v>43344</v>
      </c>
      <c r="H249" t="s">
        <v>17</v>
      </c>
      <c r="I249" t="s">
        <v>18</v>
      </c>
      <c r="J249" t="s">
        <v>19</v>
      </c>
      <c r="K249">
        <v>1465.23</v>
      </c>
      <c r="L249">
        <v>0</v>
      </c>
      <c r="M249" s="3">
        <v>43160</v>
      </c>
      <c r="N249">
        <v>246.6</v>
      </c>
      <c r="O249" s="3">
        <v>43191</v>
      </c>
      <c r="P249" t="s">
        <v>20</v>
      </c>
      <c r="Q249" t="s">
        <v>22</v>
      </c>
      <c r="R249" t="s">
        <v>21</v>
      </c>
      <c r="S249" t="s">
        <v>47</v>
      </c>
      <c r="T249" t="s">
        <v>48</v>
      </c>
    </row>
    <row r="250" spans="1:20" x14ac:dyDescent="0.35">
      <c r="A250" s="2">
        <v>379</v>
      </c>
      <c r="B250" s="8">
        <v>126236950</v>
      </c>
      <c r="C250">
        <v>5000</v>
      </c>
      <c r="D250" t="s">
        <v>24</v>
      </c>
      <c r="E250">
        <v>7.97</v>
      </c>
      <c r="F250">
        <v>156.62</v>
      </c>
      <c r="G250" s="6">
        <v>43101</v>
      </c>
      <c r="H250" t="s">
        <v>17</v>
      </c>
      <c r="I250" t="s">
        <v>37</v>
      </c>
      <c r="J250" t="s">
        <v>19</v>
      </c>
      <c r="K250">
        <v>2205.4699999999998</v>
      </c>
      <c r="L250">
        <v>15</v>
      </c>
      <c r="M250" s="3">
        <v>43160</v>
      </c>
      <c r="N250">
        <v>156.62</v>
      </c>
      <c r="O250" s="3">
        <v>43191</v>
      </c>
      <c r="P250" t="s">
        <v>23</v>
      </c>
      <c r="Q250" t="s">
        <v>22</v>
      </c>
      <c r="R250" t="s">
        <v>21</v>
      </c>
      <c r="S250" t="s">
        <v>47</v>
      </c>
      <c r="T250" t="s">
        <v>48</v>
      </c>
    </row>
    <row r="251" spans="1:20" x14ac:dyDescent="0.35">
      <c r="A251" s="2">
        <v>380</v>
      </c>
      <c r="B251" s="8">
        <v>138515097</v>
      </c>
      <c r="C251">
        <v>4400</v>
      </c>
      <c r="D251" t="s">
        <v>24</v>
      </c>
      <c r="E251">
        <v>6.11</v>
      </c>
      <c r="F251">
        <v>134.08000000000001</v>
      </c>
      <c r="G251" s="6">
        <v>43344</v>
      </c>
      <c r="H251" t="s">
        <v>17</v>
      </c>
      <c r="I251" t="s">
        <v>26</v>
      </c>
      <c r="J251" t="s">
        <v>19</v>
      </c>
      <c r="K251">
        <v>801.49</v>
      </c>
      <c r="L251">
        <v>0</v>
      </c>
      <c r="M251" s="3">
        <v>43160</v>
      </c>
      <c r="N251">
        <v>134.08000000000001</v>
      </c>
      <c r="O251" s="3">
        <v>43191</v>
      </c>
      <c r="P251" t="s">
        <v>20</v>
      </c>
      <c r="Q251" t="s">
        <v>22</v>
      </c>
      <c r="R251" t="s">
        <v>21</v>
      </c>
      <c r="S251" t="s">
        <v>47</v>
      </c>
      <c r="T251" t="s">
        <v>48</v>
      </c>
    </row>
    <row r="252" spans="1:20" x14ac:dyDescent="0.35">
      <c r="A252" s="2">
        <v>381</v>
      </c>
      <c r="B252" s="8">
        <v>136470934</v>
      </c>
      <c r="C252">
        <v>13000</v>
      </c>
      <c r="D252" t="s">
        <v>16</v>
      </c>
      <c r="E252">
        <v>16.91</v>
      </c>
      <c r="F252">
        <v>322.45999999999998</v>
      </c>
      <c r="G252" s="6">
        <v>43282</v>
      </c>
      <c r="H252" t="s">
        <v>17</v>
      </c>
      <c r="I252" t="s">
        <v>18</v>
      </c>
      <c r="J252" t="s">
        <v>19</v>
      </c>
      <c r="K252">
        <v>2245.0100000000002</v>
      </c>
      <c r="L252">
        <v>0</v>
      </c>
      <c r="M252" s="3">
        <v>43160</v>
      </c>
      <c r="N252">
        <v>322.45999999999998</v>
      </c>
      <c r="O252" s="3">
        <v>43191</v>
      </c>
      <c r="P252" t="s">
        <v>20</v>
      </c>
      <c r="Q252" t="s">
        <v>22</v>
      </c>
      <c r="R252" t="s">
        <v>21</v>
      </c>
      <c r="S252" t="s">
        <v>47</v>
      </c>
      <c r="T252" t="s">
        <v>48</v>
      </c>
    </row>
    <row r="253" spans="1:20" x14ac:dyDescent="0.35">
      <c r="A253" s="2">
        <v>382</v>
      </c>
      <c r="B253" s="8">
        <v>127270589</v>
      </c>
      <c r="C253">
        <v>3000</v>
      </c>
      <c r="D253" t="s">
        <v>24</v>
      </c>
      <c r="E253">
        <v>19.03</v>
      </c>
      <c r="F253">
        <v>110.02</v>
      </c>
      <c r="G253" s="6">
        <v>43101</v>
      </c>
      <c r="H253" t="s">
        <v>36</v>
      </c>
      <c r="I253" t="s">
        <v>39</v>
      </c>
      <c r="J253" t="s">
        <v>19</v>
      </c>
      <c r="K253">
        <v>1337.69</v>
      </c>
      <c r="L253">
        <v>0</v>
      </c>
      <c r="M253" s="3">
        <v>43160</v>
      </c>
      <c r="N253">
        <v>110.02</v>
      </c>
      <c r="O253" s="3">
        <v>43191</v>
      </c>
      <c r="P253" t="s">
        <v>20</v>
      </c>
      <c r="Q253" t="s">
        <v>22</v>
      </c>
      <c r="R253" t="s">
        <v>21</v>
      </c>
      <c r="S253" t="s">
        <v>47</v>
      </c>
      <c r="T253" t="s">
        <v>48</v>
      </c>
    </row>
    <row r="254" spans="1:20" x14ac:dyDescent="0.35">
      <c r="A254" s="2">
        <v>383</v>
      </c>
      <c r="B254" s="8">
        <v>129814698</v>
      </c>
      <c r="C254">
        <v>7000</v>
      </c>
      <c r="D254" t="s">
        <v>24</v>
      </c>
      <c r="E254">
        <v>20.39</v>
      </c>
      <c r="F254">
        <v>261.54000000000002</v>
      </c>
      <c r="G254" s="6">
        <v>43160</v>
      </c>
      <c r="H254" t="s">
        <v>17</v>
      </c>
      <c r="I254" t="s">
        <v>26</v>
      </c>
      <c r="J254" t="s">
        <v>32</v>
      </c>
      <c r="K254">
        <v>3122.62</v>
      </c>
      <c r="L254">
        <v>0</v>
      </c>
      <c r="M254" s="3">
        <v>43160</v>
      </c>
      <c r="N254">
        <v>261.54000000000002</v>
      </c>
      <c r="O254" s="3">
        <v>43191</v>
      </c>
      <c r="P254" t="s">
        <v>20</v>
      </c>
      <c r="Q254" t="s">
        <v>30</v>
      </c>
      <c r="R254" t="s">
        <v>21</v>
      </c>
      <c r="S254" t="s">
        <v>47</v>
      </c>
      <c r="T254" t="s">
        <v>48</v>
      </c>
    </row>
    <row r="255" spans="1:20" x14ac:dyDescent="0.35">
      <c r="A255" s="2">
        <v>384</v>
      </c>
      <c r="B255" s="8">
        <v>140249484</v>
      </c>
      <c r="C255">
        <v>35000</v>
      </c>
      <c r="D255" t="s">
        <v>16</v>
      </c>
      <c r="E255">
        <v>11.55</v>
      </c>
      <c r="F255">
        <v>770.63</v>
      </c>
      <c r="G255" s="6">
        <v>43344</v>
      </c>
      <c r="H255" t="s">
        <v>17</v>
      </c>
      <c r="I255" t="s">
        <v>27</v>
      </c>
      <c r="J255" t="s">
        <v>19</v>
      </c>
      <c r="K255">
        <v>4601.32</v>
      </c>
      <c r="L255">
        <v>0</v>
      </c>
      <c r="M255" s="3">
        <v>43160</v>
      </c>
      <c r="N255">
        <v>770.63</v>
      </c>
      <c r="O255" s="3">
        <v>43191</v>
      </c>
      <c r="P255" t="s">
        <v>20</v>
      </c>
      <c r="Q255" t="s">
        <v>22</v>
      </c>
      <c r="R255" t="s">
        <v>21</v>
      </c>
      <c r="S255" t="s">
        <v>47</v>
      </c>
      <c r="T255" t="s">
        <v>48</v>
      </c>
    </row>
    <row r="256" spans="1:20" x14ac:dyDescent="0.35">
      <c r="A256" s="2">
        <v>385</v>
      </c>
      <c r="B256" s="8">
        <v>126820876</v>
      </c>
      <c r="C256">
        <v>12000</v>
      </c>
      <c r="D256" t="s">
        <v>16</v>
      </c>
      <c r="E256">
        <v>15.05</v>
      </c>
      <c r="F256">
        <v>285.8</v>
      </c>
      <c r="G256" s="6">
        <v>43101</v>
      </c>
      <c r="H256" t="s">
        <v>33</v>
      </c>
      <c r="I256" t="s">
        <v>26</v>
      </c>
      <c r="J256" t="s">
        <v>19</v>
      </c>
      <c r="K256">
        <v>2562.17</v>
      </c>
      <c r="L256">
        <v>0</v>
      </c>
      <c r="M256" s="3">
        <v>43374</v>
      </c>
      <c r="N256">
        <v>285.8</v>
      </c>
      <c r="P256" t="s">
        <v>20</v>
      </c>
      <c r="Q256" t="s">
        <v>22</v>
      </c>
      <c r="R256" t="s">
        <v>21</v>
      </c>
      <c r="S256" t="s">
        <v>47</v>
      </c>
      <c r="T256" t="s">
        <v>48</v>
      </c>
    </row>
    <row r="257" spans="1:20" x14ac:dyDescent="0.35">
      <c r="A257" s="2">
        <v>386</v>
      </c>
      <c r="B257" s="8">
        <v>137251550</v>
      </c>
      <c r="C257">
        <v>5000</v>
      </c>
      <c r="D257" t="s">
        <v>24</v>
      </c>
      <c r="E257">
        <v>10.47</v>
      </c>
      <c r="F257">
        <v>162.44999999999999</v>
      </c>
      <c r="G257" s="6">
        <v>43313</v>
      </c>
      <c r="H257" t="s">
        <v>17</v>
      </c>
      <c r="I257" t="s">
        <v>26</v>
      </c>
      <c r="J257" t="s">
        <v>19</v>
      </c>
      <c r="K257">
        <v>1131.33</v>
      </c>
      <c r="L257">
        <v>0</v>
      </c>
      <c r="M257" s="3">
        <v>43160</v>
      </c>
      <c r="N257">
        <v>162.44999999999999</v>
      </c>
      <c r="O257" s="3">
        <v>43191</v>
      </c>
      <c r="P257" t="s">
        <v>20</v>
      </c>
      <c r="Q257" t="s">
        <v>22</v>
      </c>
      <c r="R257" t="s">
        <v>21</v>
      </c>
      <c r="S257" t="s">
        <v>47</v>
      </c>
      <c r="T257" t="s">
        <v>48</v>
      </c>
    </row>
    <row r="258" spans="1:20" x14ac:dyDescent="0.35">
      <c r="A258" s="2">
        <v>387</v>
      </c>
      <c r="B258" s="8">
        <v>136611856</v>
      </c>
      <c r="C258">
        <v>15000</v>
      </c>
      <c r="D258" t="s">
        <v>24</v>
      </c>
      <c r="E258">
        <v>16.14</v>
      </c>
      <c r="F258">
        <v>528.4</v>
      </c>
      <c r="G258" s="6">
        <v>43282</v>
      </c>
      <c r="H258" t="s">
        <v>17</v>
      </c>
      <c r="I258" t="s">
        <v>18</v>
      </c>
      <c r="J258" t="s">
        <v>32</v>
      </c>
      <c r="K258">
        <v>4200.3</v>
      </c>
      <c r="L258">
        <v>0</v>
      </c>
      <c r="M258" s="3">
        <v>43160</v>
      </c>
      <c r="N258">
        <v>528.4</v>
      </c>
      <c r="O258" s="3">
        <v>43191</v>
      </c>
      <c r="P258" t="s">
        <v>20</v>
      </c>
      <c r="Q258" t="s">
        <v>22</v>
      </c>
      <c r="R258" t="s">
        <v>21</v>
      </c>
      <c r="S258" t="s">
        <v>47</v>
      </c>
      <c r="T258" t="s">
        <v>48</v>
      </c>
    </row>
    <row r="259" spans="1:20" x14ac:dyDescent="0.35">
      <c r="A259" s="2">
        <v>388</v>
      </c>
      <c r="B259" s="8">
        <v>136608075</v>
      </c>
      <c r="C259">
        <v>10000</v>
      </c>
      <c r="D259" t="s">
        <v>16</v>
      </c>
      <c r="E259">
        <v>25.34</v>
      </c>
      <c r="F259">
        <v>295.51</v>
      </c>
      <c r="G259" s="6">
        <v>43313</v>
      </c>
      <c r="H259" t="s">
        <v>17</v>
      </c>
      <c r="I259" t="s">
        <v>26</v>
      </c>
      <c r="J259" t="s">
        <v>19</v>
      </c>
      <c r="K259">
        <v>2040.41</v>
      </c>
      <c r="L259">
        <v>0</v>
      </c>
      <c r="M259" s="3">
        <v>43160</v>
      </c>
      <c r="N259">
        <v>295.51</v>
      </c>
      <c r="O259" s="3">
        <v>43191</v>
      </c>
      <c r="P259" t="s">
        <v>20</v>
      </c>
      <c r="Q259" t="s">
        <v>22</v>
      </c>
      <c r="R259" t="s">
        <v>21</v>
      </c>
      <c r="S259" t="s">
        <v>47</v>
      </c>
      <c r="T259" t="s">
        <v>48</v>
      </c>
    </row>
    <row r="260" spans="1:20" x14ac:dyDescent="0.35">
      <c r="A260" s="2">
        <v>389</v>
      </c>
      <c r="B260" s="8">
        <v>128827642</v>
      </c>
      <c r="C260">
        <v>27000</v>
      </c>
      <c r="D260" t="s">
        <v>24</v>
      </c>
      <c r="E260">
        <v>10.42</v>
      </c>
      <c r="F260">
        <v>876.55</v>
      </c>
      <c r="G260" s="6">
        <v>43132</v>
      </c>
      <c r="H260" t="s">
        <v>28</v>
      </c>
      <c r="I260" t="s">
        <v>26</v>
      </c>
      <c r="J260" t="s">
        <v>19</v>
      </c>
      <c r="K260">
        <v>27009.763749999998</v>
      </c>
      <c r="L260">
        <v>0</v>
      </c>
      <c r="M260" s="3">
        <v>43132</v>
      </c>
      <c r="N260">
        <v>27048.84</v>
      </c>
      <c r="P260" t="s">
        <v>20</v>
      </c>
      <c r="Q260" t="s">
        <v>22</v>
      </c>
      <c r="R260" t="s">
        <v>21</v>
      </c>
      <c r="S260" t="s">
        <v>47</v>
      </c>
      <c r="T260" t="s">
        <v>48</v>
      </c>
    </row>
    <row r="261" spans="1:20" x14ac:dyDescent="0.35">
      <c r="A261" s="2">
        <v>390</v>
      </c>
      <c r="B261" s="8">
        <v>130664521</v>
      </c>
      <c r="C261">
        <v>2000</v>
      </c>
      <c r="D261" t="s">
        <v>24</v>
      </c>
      <c r="E261">
        <v>12.61</v>
      </c>
      <c r="F261">
        <v>67.02</v>
      </c>
      <c r="G261" s="6">
        <v>43160</v>
      </c>
      <c r="H261" t="s">
        <v>17</v>
      </c>
      <c r="I261" t="s">
        <v>27</v>
      </c>
      <c r="J261" t="s">
        <v>32</v>
      </c>
      <c r="K261">
        <v>802.84</v>
      </c>
      <c r="L261">
        <v>0</v>
      </c>
      <c r="M261" s="3">
        <v>43160</v>
      </c>
      <c r="N261">
        <v>67.02</v>
      </c>
      <c r="O261" s="3">
        <v>43191</v>
      </c>
      <c r="P261" t="s">
        <v>20</v>
      </c>
      <c r="Q261" t="s">
        <v>22</v>
      </c>
      <c r="R261" t="s">
        <v>21</v>
      </c>
      <c r="S261" t="s">
        <v>47</v>
      </c>
      <c r="T261" t="s">
        <v>48</v>
      </c>
    </row>
    <row r="262" spans="1:20" x14ac:dyDescent="0.35">
      <c r="A262" s="2">
        <v>391</v>
      </c>
      <c r="B262" s="8">
        <v>125511547</v>
      </c>
      <c r="C262">
        <v>11000</v>
      </c>
      <c r="D262" t="s">
        <v>24</v>
      </c>
      <c r="E262">
        <v>7.97</v>
      </c>
      <c r="F262">
        <v>344.55</v>
      </c>
      <c r="G262" s="6">
        <v>43101</v>
      </c>
      <c r="H262" t="s">
        <v>28</v>
      </c>
      <c r="I262" t="s">
        <v>18</v>
      </c>
      <c r="J262" t="s">
        <v>19</v>
      </c>
      <c r="K262">
        <v>11556.594859999999</v>
      </c>
      <c r="L262">
        <v>0</v>
      </c>
      <c r="M262" s="3">
        <v>43344</v>
      </c>
      <c r="N262">
        <v>9154.48</v>
      </c>
      <c r="P262" t="s">
        <v>20</v>
      </c>
      <c r="Q262" t="s">
        <v>22</v>
      </c>
      <c r="R262" t="s">
        <v>21</v>
      </c>
      <c r="S262" t="s">
        <v>47</v>
      </c>
      <c r="T262" t="s">
        <v>48</v>
      </c>
    </row>
    <row r="263" spans="1:20" x14ac:dyDescent="0.35">
      <c r="A263" s="2">
        <v>392</v>
      </c>
      <c r="B263" s="8">
        <v>127861946</v>
      </c>
      <c r="C263">
        <v>25000</v>
      </c>
      <c r="D263" t="s">
        <v>24</v>
      </c>
      <c r="E263">
        <v>6.08</v>
      </c>
      <c r="F263">
        <v>761.46</v>
      </c>
      <c r="G263" s="6">
        <v>43132</v>
      </c>
      <c r="H263" t="s">
        <v>17</v>
      </c>
      <c r="I263" t="s">
        <v>18</v>
      </c>
      <c r="J263" t="s">
        <v>19</v>
      </c>
      <c r="K263">
        <v>9877.8700000000008</v>
      </c>
      <c r="L263">
        <v>0</v>
      </c>
      <c r="M263" s="3">
        <v>43160</v>
      </c>
      <c r="N263">
        <v>761.46</v>
      </c>
      <c r="O263" s="3">
        <v>43191</v>
      </c>
      <c r="P263" t="s">
        <v>20</v>
      </c>
      <c r="Q263" t="s">
        <v>22</v>
      </c>
      <c r="R263" t="s">
        <v>21</v>
      </c>
      <c r="S263" t="s">
        <v>47</v>
      </c>
      <c r="T263" t="s">
        <v>48</v>
      </c>
    </row>
    <row r="264" spans="1:20" x14ac:dyDescent="0.35">
      <c r="A264" s="2">
        <v>393</v>
      </c>
      <c r="B264" s="8">
        <v>138491559</v>
      </c>
      <c r="C264">
        <v>6500</v>
      </c>
      <c r="D264" t="s">
        <v>24</v>
      </c>
      <c r="E264">
        <v>12.73</v>
      </c>
      <c r="F264">
        <v>218.17</v>
      </c>
      <c r="G264" s="6">
        <v>43344</v>
      </c>
      <c r="H264" t="s">
        <v>17</v>
      </c>
      <c r="I264" t="s">
        <v>18</v>
      </c>
      <c r="J264" t="s">
        <v>19</v>
      </c>
      <c r="K264">
        <v>1304.42</v>
      </c>
      <c r="L264">
        <v>0</v>
      </c>
      <c r="M264" s="3">
        <v>43160</v>
      </c>
      <c r="N264">
        <v>218.17</v>
      </c>
      <c r="O264" s="3">
        <v>43191</v>
      </c>
      <c r="P264" t="s">
        <v>20</v>
      </c>
      <c r="Q264" t="s">
        <v>30</v>
      </c>
      <c r="R264" t="s">
        <v>21</v>
      </c>
      <c r="S264" t="s">
        <v>47</v>
      </c>
      <c r="T264" t="s">
        <v>48</v>
      </c>
    </row>
    <row r="265" spans="1:20" x14ac:dyDescent="0.35">
      <c r="A265" s="2">
        <v>394</v>
      </c>
      <c r="B265" s="8">
        <v>130373330</v>
      </c>
      <c r="C265">
        <v>4000</v>
      </c>
      <c r="D265" t="s">
        <v>24</v>
      </c>
      <c r="E265">
        <v>9.92</v>
      </c>
      <c r="F265">
        <v>128.91999999999999</v>
      </c>
      <c r="G265" s="6">
        <v>43160</v>
      </c>
      <c r="H265" t="s">
        <v>17</v>
      </c>
      <c r="I265" t="s">
        <v>18</v>
      </c>
      <c r="J265" t="s">
        <v>19</v>
      </c>
      <c r="K265">
        <v>1538.23</v>
      </c>
      <c r="L265">
        <v>0</v>
      </c>
      <c r="M265" s="3">
        <v>43160</v>
      </c>
      <c r="N265">
        <v>128.91999999999999</v>
      </c>
      <c r="O265" s="3">
        <v>43191</v>
      </c>
      <c r="P265" t="s">
        <v>20</v>
      </c>
      <c r="Q265" t="s">
        <v>22</v>
      </c>
      <c r="R265" t="s">
        <v>21</v>
      </c>
      <c r="S265" t="s">
        <v>47</v>
      </c>
      <c r="T265" t="s">
        <v>48</v>
      </c>
    </row>
    <row r="266" spans="1:20" x14ac:dyDescent="0.35">
      <c r="A266" s="2">
        <v>395</v>
      </c>
      <c r="B266" s="8">
        <v>137160314</v>
      </c>
      <c r="C266">
        <v>40000</v>
      </c>
      <c r="D266" t="s">
        <v>24</v>
      </c>
      <c r="E266">
        <v>6.11</v>
      </c>
      <c r="F266">
        <v>1218.8800000000001</v>
      </c>
      <c r="G266" s="6">
        <v>43282</v>
      </c>
      <c r="H266" t="s">
        <v>17</v>
      </c>
      <c r="I266" t="s">
        <v>26</v>
      </c>
      <c r="J266" t="s">
        <v>19</v>
      </c>
      <c r="K266">
        <v>9723.8799999999992</v>
      </c>
      <c r="L266">
        <v>0</v>
      </c>
      <c r="M266" s="3">
        <v>43160</v>
      </c>
      <c r="N266">
        <v>1218.8800000000001</v>
      </c>
      <c r="O266" s="3">
        <v>43191</v>
      </c>
      <c r="P266" t="s">
        <v>20</v>
      </c>
      <c r="Q266" t="s">
        <v>22</v>
      </c>
      <c r="R266" t="s">
        <v>21</v>
      </c>
      <c r="S266" t="s">
        <v>47</v>
      </c>
      <c r="T266" t="s">
        <v>48</v>
      </c>
    </row>
    <row r="267" spans="1:20" x14ac:dyDescent="0.35">
      <c r="A267" s="2">
        <v>396</v>
      </c>
      <c r="B267" s="8">
        <v>136245372</v>
      </c>
      <c r="C267">
        <v>7000</v>
      </c>
      <c r="D267" t="s">
        <v>24</v>
      </c>
      <c r="E267">
        <v>20.89</v>
      </c>
      <c r="F267">
        <v>263.33999999999997</v>
      </c>
      <c r="G267" s="6">
        <v>43282</v>
      </c>
      <c r="H267" t="s">
        <v>17</v>
      </c>
      <c r="I267" t="s">
        <v>18</v>
      </c>
      <c r="J267" t="s">
        <v>19</v>
      </c>
      <c r="K267">
        <v>2058.64</v>
      </c>
      <c r="L267">
        <v>0</v>
      </c>
      <c r="M267" s="3">
        <v>43160</v>
      </c>
      <c r="N267">
        <v>263.33999999999997</v>
      </c>
      <c r="O267" s="3">
        <v>43191</v>
      </c>
      <c r="P267" t="s">
        <v>20</v>
      </c>
      <c r="Q267" t="s">
        <v>22</v>
      </c>
      <c r="R267" t="s">
        <v>21</v>
      </c>
      <c r="S267" t="s">
        <v>47</v>
      </c>
      <c r="T267" t="s">
        <v>48</v>
      </c>
    </row>
    <row r="268" spans="1:20" x14ac:dyDescent="0.35">
      <c r="A268" s="2">
        <v>397</v>
      </c>
      <c r="B268" s="8">
        <v>139213302</v>
      </c>
      <c r="C268">
        <v>12000</v>
      </c>
      <c r="D268" t="s">
        <v>24</v>
      </c>
      <c r="E268">
        <v>6.67</v>
      </c>
      <c r="F268">
        <v>368.72</v>
      </c>
      <c r="G268" s="6">
        <v>43313</v>
      </c>
      <c r="H268" t="s">
        <v>17</v>
      </c>
      <c r="I268" t="s">
        <v>26</v>
      </c>
      <c r="J268" t="s">
        <v>19</v>
      </c>
      <c r="K268">
        <v>2201.1999999999998</v>
      </c>
      <c r="L268">
        <v>0</v>
      </c>
      <c r="M268" s="3">
        <v>43132</v>
      </c>
      <c r="N268">
        <v>368.72</v>
      </c>
      <c r="O268" s="3">
        <v>43191</v>
      </c>
      <c r="P268" t="s">
        <v>20</v>
      </c>
      <c r="Q268" t="s">
        <v>22</v>
      </c>
      <c r="R268" t="s">
        <v>21</v>
      </c>
      <c r="S268" t="s">
        <v>47</v>
      </c>
      <c r="T268" t="s">
        <v>48</v>
      </c>
    </row>
    <row r="269" spans="1:20" x14ac:dyDescent="0.35">
      <c r="A269" s="2">
        <v>398</v>
      </c>
      <c r="B269" s="8">
        <v>140829969</v>
      </c>
      <c r="C269">
        <v>10500</v>
      </c>
      <c r="D269" t="s">
        <v>24</v>
      </c>
      <c r="E269">
        <v>7.84</v>
      </c>
      <c r="F269">
        <v>328.26</v>
      </c>
      <c r="G269" s="6">
        <v>43344</v>
      </c>
      <c r="H269" t="s">
        <v>17</v>
      </c>
      <c r="I269" t="s">
        <v>18</v>
      </c>
      <c r="J269" t="s">
        <v>19</v>
      </c>
      <c r="K269">
        <v>1964.99</v>
      </c>
      <c r="L269">
        <v>0</v>
      </c>
      <c r="M269" s="3">
        <v>43160</v>
      </c>
      <c r="N269">
        <v>328.26</v>
      </c>
      <c r="O269" s="3">
        <v>43191</v>
      </c>
      <c r="P269" t="s">
        <v>20</v>
      </c>
      <c r="Q269" t="s">
        <v>22</v>
      </c>
      <c r="R269" t="s">
        <v>21</v>
      </c>
      <c r="S269" t="s">
        <v>47</v>
      </c>
      <c r="T269" t="s">
        <v>48</v>
      </c>
    </row>
    <row r="270" spans="1:20" x14ac:dyDescent="0.35">
      <c r="A270" s="2">
        <v>399</v>
      </c>
      <c r="B270" s="8">
        <v>136246803</v>
      </c>
      <c r="C270">
        <v>20000</v>
      </c>
      <c r="D270" t="s">
        <v>16</v>
      </c>
      <c r="E270">
        <v>10.08</v>
      </c>
      <c r="F270">
        <v>425.73</v>
      </c>
      <c r="G270" s="6">
        <v>43282</v>
      </c>
      <c r="H270" t="s">
        <v>17</v>
      </c>
      <c r="I270" t="s">
        <v>26</v>
      </c>
      <c r="J270" t="s">
        <v>19</v>
      </c>
      <c r="K270">
        <v>3394.64</v>
      </c>
      <c r="L270">
        <v>0</v>
      </c>
      <c r="M270" s="3">
        <v>43160</v>
      </c>
      <c r="N270">
        <v>425.73</v>
      </c>
      <c r="O270" s="3">
        <v>43191</v>
      </c>
      <c r="P270" t="s">
        <v>20</v>
      </c>
      <c r="Q270" t="s">
        <v>22</v>
      </c>
      <c r="R270" t="s">
        <v>21</v>
      </c>
      <c r="S270" t="s">
        <v>47</v>
      </c>
      <c r="T270" t="s">
        <v>48</v>
      </c>
    </row>
    <row r="271" spans="1:20" x14ac:dyDescent="0.35">
      <c r="A271" s="2">
        <v>400</v>
      </c>
      <c r="B271" s="8">
        <v>127247847</v>
      </c>
      <c r="C271">
        <v>5000</v>
      </c>
      <c r="D271" t="s">
        <v>24</v>
      </c>
      <c r="E271">
        <v>14.08</v>
      </c>
      <c r="F271">
        <v>171.09</v>
      </c>
      <c r="G271" s="6">
        <v>43101</v>
      </c>
      <c r="H271" t="s">
        <v>17</v>
      </c>
      <c r="I271" t="s">
        <v>26</v>
      </c>
      <c r="J271" t="s">
        <v>19</v>
      </c>
      <c r="K271">
        <v>2235.11</v>
      </c>
      <c r="L271">
        <v>0</v>
      </c>
      <c r="M271" s="3">
        <v>43160</v>
      </c>
      <c r="N271">
        <v>171.09</v>
      </c>
      <c r="O271" s="3">
        <v>43191</v>
      </c>
      <c r="P271" t="s">
        <v>20</v>
      </c>
      <c r="Q271" t="s">
        <v>22</v>
      </c>
      <c r="R271" t="s">
        <v>21</v>
      </c>
      <c r="S271" t="s">
        <v>47</v>
      </c>
      <c r="T271" t="s">
        <v>48</v>
      </c>
    </row>
    <row r="272" spans="1:20" x14ac:dyDescent="0.35">
      <c r="A272" s="2">
        <v>401</v>
      </c>
      <c r="B272" s="8">
        <v>135998707</v>
      </c>
      <c r="C272">
        <v>10000</v>
      </c>
      <c r="D272" t="s">
        <v>24</v>
      </c>
      <c r="E272">
        <v>9.58</v>
      </c>
      <c r="F272">
        <v>320.70999999999998</v>
      </c>
      <c r="G272" s="6">
        <v>43282</v>
      </c>
      <c r="H272" t="s">
        <v>17</v>
      </c>
      <c r="I272" t="s">
        <v>18</v>
      </c>
      <c r="J272" t="s">
        <v>19</v>
      </c>
      <c r="K272">
        <v>2557.6999999999998</v>
      </c>
      <c r="L272">
        <v>0</v>
      </c>
      <c r="M272" s="3">
        <v>43160</v>
      </c>
      <c r="N272">
        <v>320.70999999999998</v>
      </c>
      <c r="O272" s="3">
        <v>43191</v>
      </c>
      <c r="P272" t="s">
        <v>20</v>
      </c>
      <c r="Q272" t="s">
        <v>22</v>
      </c>
      <c r="R272" t="s">
        <v>21</v>
      </c>
      <c r="S272" t="s">
        <v>47</v>
      </c>
      <c r="T272" t="s">
        <v>48</v>
      </c>
    </row>
    <row r="273" spans="1:20" x14ac:dyDescent="0.35">
      <c r="A273" s="2">
        <v>402</v>
      </c>
      <c r="B273" s="8">
        <v>140387454</v>
      </c>
      <c r="C273">
        <v>19950</v>
      </c>
      <c r="D273" t="s">
        <v>16</v>
      </c>
      <c r="E273">
        <v>10.47</v>
      </c>
      <c r="F273">
        <v>428.51</v>
      </c>
      <c r="G273" s="6">
        <v>43344</v>
      </c>
      <c r="H273" t="s">
        <v>17</v>
      </c>
      <c r="I273" t="s">
        <v>18</v>
      </c>
      <c r="J273" t="s">
        <v>19</v>
      </c>
      <c r="K273">
        <v>2559.46</v>
      </c>
      <c r="L273">
        <v>0</v>
      </c>
      <c r="M273" s="3">
        <v>43160</v>
      </c>
      <c r="N273">
        <v>428.51</v>
      </c>
      <c r="O273" s="3">
        <v>43191</v>
      </c>
      <c r="P273" t="s">
        <v>23</v>
      </c>
      <c r="Q273" t="s">
        <v>22</v>
      </c>
      <c r="R273" t="s">
        <v>21</v>
      </c>
      <c r="S273" t="s">
        <v>47</v>
      </c>
      <c r="T273" t="s">
        <v>48</v>
      </c>
    </row>
    <row r="274" spans="1:20" x14ac:dyDescent="0.35">
      <c r="A274" s="2">
        <v>403</v>
      </c>
      <c r="B274" s="8">
        <v>135433573</v>
      </c>
      <c r="C274">
        <v>21000</v>
      </c>
      <c r="D274" t="s">
        <v>16</v>
      </c>
      <c r="E274">
        <v>11.05</v>
      </c>
      <c r="F274">
        <v>457.12</v>
      </c>
      <c r="G274" s="6">
        <v>43282</v>
      </c>
      <c r="H274" t="s">
        <v>17</v>
      </c>
      <c r="I274" t="s">
        <v>18</v>
      </c>
      <c r="J274" t="s">
        <v>19</v>
      </c>
      <c r="K274">
        <v>3644.07</v>
      </c>
      <c r="L274">
        <v>0</v>
      </c>
      <c r="M274" s="3">
        <v>43160</v>
      </c>
      <c r="N274">
        <v>457.12</v>
      </c>
      <c r="O274" s="3">
        <v>43191</v>
      </c>
      <c r="P274" t="s">
        <v>20</v>
      </c>
      <c r="Q274" t="s">
        <v>22</v>
      </c>
      <c r="R274" t="s">
        <v>21</v>
      </c>
      <c r="S274" t="s">
        <v>47</v>
      </c>
      <c r="T274" t="s">
        <v>48</v>
      </c>
    </row>
    <row r="275" spans="1:20" x14ac:dyDescent="0.35">
      <c r="A275" s="2">
        <v>404</v>
      </c>
      <c r="B275" s="8">
        <v>126818775</v>
      </c>
      <c r="C275">
        <v>3000</v>
      </c>
      <c r="D275" t="s">
        <v>24</v>
      </c>
      <c r="E275">
        <v>7.35</v>
      </c>
      <c r="F275">
        <v>93.12</v>
      </c>
      <c r="G275" s="6">
        <v>43101</v>
      </c>
      <c r="H275" t="s">
        <v>17</v>
      </c>
      <c r="I275" t="s">
        <v>27</v>
      </c>
      <c r="J275" t="s">
        <v>19</v>
      </c>
      <c r="K275">
        <v>1214.24</v>
      </c>
      <c r="L275">
        <v>0</v>
      </c>
      <c r="M275" s="3">
        <v>43160</v>
      </c>
      <c r="N275">
        <v>93.12</v>
      </c>
      <c r="O275" s="3">
        <v>43191</v>
      </c>
      <c r="P275" t="s">
        <v>20</v>
      </c>
      <c r="Q275" t="s">
        <v>22</v>
      </c>
      <c r="R275" t="s">
        <v>21</v>
      </c>
      <c r="S275" t="s">
        <v>47</v>
      </c>
      <c r="T275" t="s">
        <v>48</v>
      </c>
    </row>
    <row r="276" spans="1:20" x14ac:dyDescent="0.35">
      <c r="A276" s="2">
        <v>405</v>
      </c>
      <c r="B276" s="8">
        <v>130462674</v>
      </c>
      <c r="C276">
        <v>9000</v>
      </c>
      <c r="D276" t="s">
        <v>24</v>
      </c>
      <c r="E276">
        <v>5.31</v>
      </c>
      <c r="F276">
        <v>271</v>
      </c>
      <c r="G276" s="6">
        <v>43160</v>
      </c>
      <c r="H276" t="s">
        <v>17</v>
      </c>
      <c r="I276" t="s">
        <v>18</v>
      </c>
      <c r="J276" t="s">
        <v>19</v>
      </c>
      <c r="K276">
        <v>3246.69</v>
      </c>
      <c r="L276">
        <v>0</v>
      </c>
      <c r="M276" s="3">
        <v>43160</v>
      </c>
      <c r="N276">
        <v>271</v>
      </c>
      <c r="O276" s="3">
        <v>43191</v>
      </c>
      <c r="P276" t="s">
        <v>20</v>
      </c>
      <c r="Q276" t="s">
        <v>22</v>
      </c>
      <c r="R276" t="s">
        <v>21</v>
      </c>
      <c r="S276" t="s">
        <v>47</v>
      </c>
      <c r="T276" t="s">
        <v>48</v>
      </c>
    </row>
    <row r="277" spans="1:20" x14ac:dyDescent="0.35">
      <c r="A277" s="2">
        <v>406</v>
      </c>
      <c r="B277" s="8">
        <v>137376499</v>
      </c>
      <c r="C277">
        <v>16000</v>
      </c>
      <c r="D277" t="s">
        <v>24</v>
      </c>
      <c r="E277">
        <v>7.84</v>
      </c>
      <c r="F277">
        <v>500.21</v>
      </c>
      <c r="G277" s="6">
        <v>43282</v>
      </c>
      <c r="H277" t="s">
        <v>17</v>
      </c>
      <c r="I277" t="s">
        <v>26</v>
      </c>
      <c r="J277" t="s">
        <v>32</v>
      </c>
      <c r="K277">
        <v>3494.5</v>
      </c>
      <c r="L277">
        <v>0</v>
      </c>
      <c r="M277" s="3">
        <v>43132</v>
      </c>
      <c r="N277">
        <v>500.21</v>
      </c>
      <c r="O277" s="3">
        <v>43191</v>
      </c>
      <c r="P277" t="s">
        <v>20</v>
      </c>
      <c r="Q277" t="s">
        <v>30</v>
      </c>
      <c r="R277" t="s">
        <v>21</v>
      </c>
      <c r="S277" t="s">
        <v>47</v>
      </c>
      <c r="T277" t="s">
        <v>48</v>
      </c>
    </row>
    <row r="278" spans="1:20" x14ac:dyDescent="0.35">
      <c r="A278" s="2">
        <v>407</v>
      </c>
      <c r="B278" s="8">
        <v>130244205</v>
      </c>
      <c r="C278">
        <v>16000</v>
      </c>
      <c r="D278" t="s">
        <v>16</v>
      </c>
      <c r="E278">
        <v>28.72</v>
      </c>
      <c r="F278">
        <v>505.15</v>
      </c>
      <c r="G278" s="6">
        <v>43160</v>
      </c>
      <c r="H278" t="s">
        <v>33</v>
      </c>
      <c r="I278" t="s">
        <v>18</v>
      </c>
      <c r="J278" t="s">
        <v>19</v>
      </c>
      <c r="K278">
        <v>2500.2199999999998</v>
      </c>
      <c r="L278">
        <v>0</v>
      </c>
      <c r="M278" s="3">
        <v>43313</v>
      </c>
      <c r="N278">
        <v>505.15</v>
      </c>
      <c r="P278" t="s">
        <v>20</v>
      </c>
      <c r="Q278" t="s">
        <v>22</v>
      </c>
      <c r="R278" t="s">
        <v>21</v>
      </c>
      <c r="S278" t="s">
        <v>47</v>
      </c>
      <c r="T278" t="s">
        <v>48</v>
      </c>
    </row>
    <row r="279" spans="1:20" x14ac:dyDescent="0.35">
      <c r="A279" s="2">
        <v>408</v>
      </c>
      <c r="B279" s="8">
        <v>127738123</v>
      </c>
      <c r="C279">
        <v>14400</v>
      </c>
      <c r="D279" t="s">
        <v>24</v>
      </c>
      <c r="E279">
        <v>14.08</v>
      </c>
      <c r="F279">
        <v>492.72</v>
      </c>
      <c r="G279" s="6">
        <v>43101</v>
      </c>
      <c r="H279" t="s">
        <v>17</v>
      </c>
      <c r="I279" t="s">
        <v>26</v>
      </c>
      <c r="J279" t="s">
        <v>32</v>
      </c>
      <c r="K279">
        <v>6399.74</v>
      </c>
      <c r="L279">
        <v>0</v>
      </c>
      <c r="M279" s="3">
        <v>43160</v>
      </c>
      <c r="N279">
        <v>492.72</v>
      </c>
      <c r="O279" s="3">
        <v>43191</v>
      </c>
      <c r="P279" t="s">
        <v>23</v>
      </c>
      <c r="Q279" t="s">
        <v>22</v>
      </c>
      <c r="R279" t="s">
        <v>21</v>
      </c>
      <c r="S279" t="s">
        <v>47</v>
      </c>
      <c r="T279" t="s">
        <v>48</v>
      </c>
    </row>
    <row r="280" spans="1:20" x14ac:dyDescent="0.35">
      <c r="A280" s="2">
        <v>409</v>
      </c>
      <c r="B280" s="8">
        <v>138784453</v>
      </c>
      <c r="C280">
        <v>10000</v>
      </c>
      <c r="D280" t="s">
        <v>24</v>
      </c>
      <c r="E280">
        <v>11.06</v>
      </c>
      <c r="F280">
        <v>327.68</v>
      </c>
      <c r="G280" s="6">
        <v>43313</v>
      </c>
      <c r="H280" t="s">
        <v>28</v>
      </c>
      <c r="I280" t="s">
        <v>26</v>
      </c>
      <c r="J280" t="s">
        <v>32</v>
      </c>
      <c r="K280">
        <v>10294.76901</v>
      </c>
      <c r="L280">
        <v>0</v>
      </c>
      <c r="M280" s="3">
        <v>43405</v>
      </c>
      <c r="N280">
        <v>9651.7000000000007</v>
      </c>
      <c r="P280" t="s">
        <v>20</v>
      </c>
      <c r="Q280" t="s">
        <v>22</v>
      </c>
      <c r="R280" t="s">
        <v>21</v>
      </c>
      <c r="S280" t="s">
        <v>47</v>
      </c>
      <c r="T280" t="s">
        <v>48</v>
      </c>
    </row>
    <row r="281" spans="1:20" x14ac:dyDescent="0.35">
      <c r="A281" s="2">
        <v>410</v>
      </c>
      <c r="B281" s="8">
        <v>136460068</v>
      </c>
      <c r="C281">
        <v>5675</v>
      </c>
      <c r="D281" t="s">
        <v>24</v>
      </c>
      <c r="E281">
        <v>8.4600000000000009</v>
      </c>
      <c r="F281">
        <v>179.05</v>
      </c>
      <c r="G281" s="6">
        <v>43282</v>
      </c>
      <c r="H281" t="s">
        <v>17</v>
      </c>
      <c r="I281" t="s">
        <v>26</v>
      </c>
      <c r="J281" t="s">
        <v>19</v>
      </c>
      <c r="K281">
        <v>2129.73</v>
      </c>
      <c r="L281">
        <v>0</v>
      </c>
      <c r="M281" s="3">
        <v>43160</v>
      </c>
      <c r="N281">
        <v>179.05</v>
      </c>
      <c r="O281" s="3">
        <v>43191</v>
      </c>
      <c r="P281" t="s">
        <v>23</v>
      </c>
      <c r="Q281" t="s">
        <v>30</v>
      </c>
      <c r="R281" t="s">
        <v>21</v>
      </c>
      <c r="S281" t="s">
        <v>47</v>
      </c>
      <c r="T281" t="s">
        <v>48</v>
      </c>
    </row>
    <row r="282" spans="1:20" x14ac:dyDescent="0.35">
      <c r="A282" s="2">
        <v>411</v>
      </c>
      <c r="B282" s="8">
        <v>130914722</v>
      </c>
      <c r="C282">
        <v>26000</v>
      </c>
      <c r="D282" t="s">
        <v>16</v>
      </c>
      <c r="E282">
        <v>18.45</v>
      </c>
      <c r="F282">
        <v>666.62</v>
      </c>
      <c r="G282" s="6">
        <v>43160</v>
      </c>
      <c r="H282" t="s">
        <v>17</v>
      </c>
      <c r="I282" t="s">
        <v>18</v>
      </c>
      <c r="J282" t="s">
        <v>19</v>
      </c>
      <c r="K282">
        <v>7946.14</v>
      </c>
      <c r="L282">
        <v>0</v>
      </c>
      <c r="M282" s="3">
        <v>43160</v>
      </c>
      <c r="N282">
        <v>666.62</v>
      </c>
      <c r="O282" s="3">
        <v>43191</v>
      </c>
      <c r="P282" t="s">
        <v>20</v>
      </c>
      <c r="Q282" t="s">
        <v>22</v>
      </c>
      <c r="R282" t="s">
        <v>21</v>
      </c>
      <c r="S282" t="s">
        <v>47</v>
      </c>
      <c r="T282" t="s">
        <v>48</v>
      </c>
    </row>
    <row r="283" spans="1:20" x14ac:dyDescent="0.35">
      <c r="A283" s="2">
        <v>412</v>
      </c>
      <c r="B283" s="8">
        <v>140137810</v>
      </c>
      <c r="C283">
        <v>10000</v>
      </c>
      <c r="D283" t="s">
        <v>24</v>
      </c>
      <c r="E283">
        <v>11.55</v>
      </c>
      <c r="F283">
        <v>330</v>
      </c>
      <c r="G283" s="6">
        <v>43344</v>
      </c>
      <c r="H283" t="s">
        <v>17</v>
      </c>
      <c r="I283" t="s">
        <v>18</v>
      </c>
      <c r="J283" t="s">
        <v>32</v>
      </c>
      <c r="K283">
        <v>1973.58</v>
      </c>
      <c r="L283">
        <v>0</v>
      </c>
      <c r="M283" s="3">
        <v>43160</v>
      </c>
      <c r="N283">
        <v>330</v>
      </c>
      <c r="O283" s="3">
        <v>43191</v>
      </c>
      <c r="P283" t="s">
        <v>20</v>
      </c>
      <c r="Q283" t="s">
        <v>22</v>
      </c>
      <c r="R283" t="s">
        <v>21</v>
      </c>
      <c r="S283" t="s">
        <v>47</v>
      </c>
      <c r="T283" t="s">
        <v>48</v>
      </c>
    </row>
    <row r="284" spans="1:20" x14ac:dyDescent="0.35">
      <c r="A284" s="2">
        <v>413</v>
      </c>
      <c r="B284" s="8">
        <v>138428359</v>
      </c>
      <c r="C284">
        <v>30000</v>
      </c>
      <c r="D284" t="s">
        <v>24</v>
      </c>
      <c r="E284">
        <v>16.14</v>
      </c>
      <c r="F284">
        <v>1056.79</v>
      </c>
      <c r="G284" s="6">
        <v>43313</v>
      </c>
      <c r="H284" t="s">
        <v>17</v>
      </c>
      <c r="I284" t="s">
        <v>18</v>
      </c>
      <c r="J284" t="s">
        <v>32</v>
      </c>
      <c r="K284">
        <v>7370.63</v>
      </c>
      <c r="L284">
        <v>0</v>
      </c>
      <c r="M284" s="3">
        <v>43160</v>
      </c>
      <c r="N284">
        <v>1056.79</v>
      </c>
      <c r="O284" s="3">
        <v>43191</v>
      </c>
      <c r="P284" t="s">
        <v>20</v>
      </c>
      <c r="Q284" t="s">
        <v>22</v>
      </c>
      <c r="R284" t="s">
        <v>21</v>
      </c>
      <c r="S284" t="s">
        <v>47</v>
      </c>
      <c r="T284" t="s">
        <v>48</v>
      </c>
    </row>
    <row r="285" spans="1:20" x14ac:dyDescent="0.35">
      <c r="A285" s="2">
        <v>414</v>
      </c>
      <c r="B285" s="8">
        <v>136642259</v>
      </c>
      <c r="C285">
        <v>28000</v>
      </c>
      <c r="D285" t="s">
        <v>16</v>
      </c>
      <c r="E285">
        <v>19.920000000000002</v>
      </c>
      <c r="F285">
        <v>740.59</v>
      </c>
      <c r="G285" s="6">
        <v>43282</v>
      </c>
      <c r="H285" t="s">
        <v>17</v>
      </c>
      <c r="I285" t="s">
        <v>18</v>
      </c>
      <c r="J285" t="s">
        <v>32</v>
      </c>
      <c r="K285">
        <v>5893.73</v>
      </c>
      <c r="L285">
        <v>0</v>
      </c>
      <c r="M285" s="3">
        <v>43160</v>
      </c>
      <c r="N285">
        <v>740.59</v>
      </c>
      <c r="O285" s="3">
        <v>43191</v>
      </c>
      <c r="P285" t="s">
        <v>20</v>
      </c>
      <c r="Q285" t="s">
        <v>22</v>
      </c>
      <c r="R285" t="s">
        <v>21</v>
      </c>
      <c r="S285" t="s">
        <v>47</v>
      </c>
      <c r="T285" t="s">
        <v>48</v>
      </c>
    </row>
    <row r="286" spans="1:20" x14ac:dyDescent="0.35">
      <c r="A286" s="2">
        <v>415</v>
      </c>
      <c r="B286" s="8">
        <v>128119110</v>
      </c>
      <c r="C286">
        <v>10000</v>
      </c>
      <c r="D286" t="s">
        <v>16</v>
      </c>
      <c r="E286">
        <v>24.85</v>
      </c>
      <c r="F286">
        <v>292.64</v>
      </c>
      <c r="G286" s="6">
        <v>43132</v>
      </c>
      <c r="H286" t="s">
        <v>17</v>
      </c>
      <c r="I286" t="s">
        <v>18</v>
      </c>
      <c r="J286" t="s">
        <v>19</v>
      </c>
      <c r="K286">
        <v>3790.51</v>
      </c>
      <c r="L286">
        <v>0</v>
      </c>
      <c r="M286" s="3">
        <v>43160</v>
      </c>
      <c r="N286">
        <v>292.64</v>
      </c>
      <c r="O286" s="3">
        <v>43191</v>
      </c>
      <c r="P286" t="s">
        <v>20</v>
      </c>
      <c r="Q286" t="s">
        <v>22</v>
      </c>
      <c r="R286" t="s">
        <v>21</v>
      </c>
      <c r="S286" t="s">
        <v>47</v>
      </c>
      <c r="T286" t="s">
        <v>48</v>
      </c>
    </row>
    <row r="287" spans="1:20" x14ac:dyDescent="0.35">
      <c r="A287" s="2">
        <v>416</v>
      </c>
      <c r="B287" s="8">
        <v>129137723</v>
      </c>
      <c r="C287">
        <v>30000</v>
      </c>
      <c r="D287" t="s">
        <v>16</v>
      </c>
      <c r="E287">
        <v>19.420000000000002</v>
      </c>
      <c r="F287">
        <v>785.17</v>
      </c>
      <c r="G287" s="6">
        <v>43160</v>
      </c>
      <c r="H287" t="s">
        <v>17</v>
      </c>
      <c r="I287" t="s">
        <v>18</v>
      </c>
      <c r="J287" t="s">
        <v>19</v>
      </c>
      <c r="K287">
        <v>9357.31</v>
      </c>
      <c r="L287">
        <v>0</v>
      </c>
      <c r="M287" s="3">
        <v>43160</v>
      </c>
      <c r="N287">
        <v>785.17</v>
      </c>
      <c r="O287" s="3">
        <v>43191</v>
      </c>
      <c r="P287" t="s">
        <v>20</v>
      </c>
      <c r="Q287" t="s">
        <v>22</v>
      </c>
      <c r="R287" t="s">
        <v>21</v>
      </c>
      <c r="S287" t="s">
        <v>47</v>
      </c>
      <c r="T287" t="s">
        <v>48</v>
      </c>
    </row>
    <row r="288" spans="1:20" x14ac:dyDescent="0.35">
      <c r="A288" s="2">
        <v>417</v>
      </c>
      <c r="B288" s="8">
        <v>128946423</v>
      </c>
      <c r="C288">
        <v>10000</v>
      </c>
      <c r="D288" t="s">
        <v>16</v>
      </c>
      <c r="E288">
        <v>19.03</v>
      </c>
      <c r="F288">
        <v>259.58</v>
      </c>
      <c r="G288" s="6">
        <v>43132</v>
      </c>
      <c r="H288" t="s">
        <v>17</v>
      </c>
      <c r="I288" t="s">
        <v>18</v>
      </c>
      <c r="J288" t="s">
        <v>19</v>
      </c>
      <c r="K288">
        <v>3363.97</v>
      </c>
      <c r="L288">
        <v>0</v>
      </c>
      <c r="M288" s="3">
        <v>43160</v>
      </c>
      <c r="N288">
        <v>259.58</v>
      </c>
      <c r="O288" s="3">
        <v>43191</v>
      </c>
      <c r="P288" t="s">
        <v>23</v>
      </c>
      <c r="Q288" t="s">
        <v>22</v>
      </c>
      <c r="R288" t="s">
        <v>21</v>
      </c>
      <c r="S288" t="s">
        <v>47</v>
      </c>
      <c r="T288" t="s">
        <v>48</v>
      </c>
    </row>
    <row r="289" spans="1:20" x14ac:dyDescent="0.35">
      <c r="A289" s="2">
        <v>418</v>
      </c>
      <c r="B289" s="8">
        <v>128875588</v>
      </c>
      <c r="C289">
        <v>36000</v>
      </c>
      <c r="D289" t="s">
        <v>16</v>
      </c>
      <c r="E289">
        <v>9.44</v>
      </c>
      <c r="F289">
        <v>755.02</v>
      </c>
      <c r="G289" s="6">
        <v>43132</v>
      </c>
      <c r="H289" t="s">
        <v>28</v>
      </c>
      <c r="I289" t="s">
        <v>18</v>
      </c>
      <c r="J289" t="s">
        <v>19</v>
      </c>
      <c r="K289">
        <v>38781.230159999999</v>
      </c>
      <c r="L289">
        <v>0</v>
      </c>
      <c r="M289" s="3">
        <v>43101</v>
      </c>
      <c r="N289">
        <v>138.69</v>
      </c>
      <c r="P289" t="s">
        <v>20</v>
      </c>
      <c r="Q289" t="s">
        <v>22</v>
      </c>
      <c r="R289" t="s">
        <v>21</v>
      </c>
      <c r="S289" t="s">
        <v>47</v>
      </c>
      <c r="T289" t="s">
        <v>48</v>
      </c>
    </row>
    <row r="290" spans="1:20" x14ac:dyDescent="0.35">
      <c r="A290" s="2">
        <v>419</v>
      </c>
      <c r="B290" s="8">
        <v>130346739</v>
      </c>
      <c r="C290">
        <v>3000</v>
      </c>
      <c r="D290" t="s">
        <v>24</v>
      </c>
      <c r="E290">
        <v>11.98</v>
      </c>
      <c r="F290">
        <v>99.62</v>
      </c>
      <c r="G290" s="6">
        <v>43160</v>
      </c>
      <c r="H290" t="s">
        <v>17</v>
      </c>
      <c r="I290" t="s">
        <v>25</v>
      </c>
      <c r="J290" t="s">
        <v>19</v>
      </c>
      <c r="K290">
        <v>1191.45</v>
      </c>
      <c r="L290">
        <v>0</v>
      </c>
      <c r="M290" s="3">
        <v>43160</v>
      </c>
      <c r="N290">
        <v>99.62</v>
      </c>
      <c r="O290" s="3">
        <v>43191</v>
      </c>
      <c r="P290" t="s">
        <v>20</v>
      </c>
      <c r="Q290" t="s">
        <v>22</v>
      </c>
      <c r="R290" t="s">
        <v>21</v>
      </c>
      <c r="S290" t="s">
        <v>47</v>
      </c>
      <c r="T290" t="s">
        <v>48</v>
      </c>
    </row>
    <row r="291" spans="1:20" x14ac:dyDescent="0.35">
      <c r="A291" s="2">
        <v>420</v>
      </c>
      <c r="B291" s="8">
        <v>139187019</v>
      </c>
      <c r="C291">
        <v>6000</v>
      </c>
      <c r="D291" t="s">
        <v>24</v>
      </c>
      <c r="E291">
        <v>6.11</v>
      </c>
      <c r="F291">
        <v>182.84</v>
      </c>
      <c r="G291" s="6">
        <v>43313</v>
      </c>
      <c r="H291" t="s">
        <v>17</v>
      </c>
      <c r="I291" t="s">
        <v>18</v>
      </c>
      <c r="J291" t="s">
        <v>19</v>
      </c>
      <c r="K291">
        <v>1277.8399999999999</v>
      </c>
      <c r="L291">
        <v>0</v>
      </c>
      <c r="M291" s="3">
        <v>43160</v>
      </c>
      <c r="N291">
        <v>182.84</v>
      </c>
      <c r="O291" s="3">
        <v>43191</v>
      </c>
      <c r="P291" t="s">
        <v>20</v>
      </c>
      <c r="Q291" t="s">
        <v>30</v>
      </c>
      <c r="R291" t="s">
        <v>21</v>
      </c>
      <c r="S291" t="s">
        <v>47</v>
      </c>
      <c r="T291" t="s">
        <v>48</v>
      </c>
    </row>
    <row r="292" spans="1:20" x14ac:dyDescent="0.35">
      <c r="A292" s="2">
        <v>421</v>
      </c>
      <c r="B292" s="8">
        <v>139315017</v>
      </c>
      <c r="C292">
        <v>2000</v>
      </c>
      <c r="D292" t="s">
        <v>24</v>
      </c>
      <c r="E292">
        <v>16.14</v>
      </c>
      <c r="F292">
        <v>70.459999999999994</v>
      </c>
      <c r="G292" s="6">
        <v>43344</v>
      </c>
      <c r="H292" t="s">
        <v>17</v>
      </c>
      <c r="I292" t="s">
        <v>38</v>
      </c>
      <c r="J292" t="s">
        <v>19</v>
      </c>
      <c r="K292">
        <v>420.97</v>
      </c>
      <c r="L292">
        <v>0</v>
      </c>
      <c r="M292" s="3">
        <v>43160</v>
      </c>
      <c r="N292">
        <v>70.459999999999994</v>
      </c>
      <c r="O292" s="3">
        <v>43191</v>
      </c>
      <c r="P292" t="s">
        <v>20</v>
      </c>
      <c r="Q292" t="s">
        <v>22</v>
      </c>
      <c r="R292" t="s">
        <v>21</v>
      </c>
      <c r="S292" t="s">
        <v>47</v>
      </c>
      <c r="T292" t="s">
        <v>48</v>
      </c>
    </row>
    <row r="293" spans="1:20" x14ac:dyDescent="0.35">
      <c r="A293" s="2">
        <v>422</v>
      </c>
      <c r="B293" s="8">
        <v>130756241</v>
      </c>
      <c r="C293">
        <v>3000</v>
      </c>
      <c r="D293" t="s">
        <v>24</v>
      </c>
      <c r="E293">
        <v>16.010000000000002</v>
      </c>
      <c r="F293">
        <v>105.49</v>
      </c>
      <c r="G293" s="6">
        <v>43160</v>
      </c>
      <c r="H293" t="s">
        <v>17</v>
      </c>
      <c r="I293" t="s">
        <v>41</v>
      </c>
      <c r="J293" t="s">
        <v>19</v>
      </c>
      <c r="K293">
        <v>1260.54</v>
      </c>
      <c r="L293">
        <v>0</v>
      </c>
      <c r="M293" s="3">
        <v>43160</v>
      </c>
      <c r="N293">
        <v>105.49</v>
      </c>
      <c r="O293" s="3">
        <v>43191</v>
      </c>
      <c r="P293" t="s">
        <v>20</v>
      </c>
      <c r="Q293" t="s">
        <v>22</v>
      </c>
      <c r="R293" t="s">
        <v>21</v>
      </c>
      <c r="S293" t="s">
        <v>47</v>
      </c>
      <c r="T293" t="s">
        <v>48</v>
      </c>
    </row>
    <row r="294" spans="1:20" x14ac:dyDescent="0.35">
      <c r="A294" s="2">
        <v>423</v>
      </c>
      <c r="B294" s="8">
        <v>137520300</v>
      </c>
      <c r="C294">
        <v>11200</v>
      </c>
      <c r="D294" t="s">
        <v>16</v>
      </c>
      <c r="E294">
        <v>13.56</v>
      </c>
      <c r="F294">
        <v>258.06</v>
      </c>
      <c r="G294" s="6">
        <v>43282</v>
      </c>
      <c r="H294" t="s">
        <v>17</v>
      </c>
      <c r="I294" t="s">
        <v>18</v>
      </c>
      <c r="J294" t="s">
        <v>19</v>
      </c>
      <c r="K294">
        <v>2047.61</v>
      </c>
      <c r="L294">
        <v>0</v>
      </c>
      <c r="M294" s="3">
        <v>43160</v>
      </c>
      <c r="N294">
        <v>258.06</v>
      </c>
      <c r="O294" s="3">
        <v>43191</v>
      </c>
      <c r="P294" t="s">
        <v>20</v>
      </c>
      <c r="Q294" t="s">
        <v>22</v>
      </c>
      <c r="R294" t="s">
        <v>21</v>
      </c>
      <c r="S294" t="s">
        <v>47</v>
      </c>
      <c r="T294" t="s">
        <v>48</v>
      </c>
    </row>
    <row r="295" spans="1:20" x14ac:dyDescent="0.35">
      <c r="A295" s="2">
        <v>424</v>
      </c>
      <c r="B295" s="8">
        <v>136155142</v>
      </c>
      <c r="C295">
        <v>15000</v>
      </c>
      <c r="D295" t="s">
        <v>24</v>
      </c>
      <c r="E295">
        <v>8.4600000000000009</v>
      </c>
      <c r="F295">
        <v>473.24</v>
      </c>
      <c r="G295" s="6">
        <v>43282</v>
      </c>
      <c r="H295" t="s">
        <v>17</v>
      </c>
      <c r="I295" t="s">
        <v>26</v>
      </c>
      <c r="J295" t="s">
        <v>19</v>
      </c>
      <c r="K295">
        <v>3778.87</v>
      </c>
      <c r="L295">
        <v>0</v>
      </c>
      <c r="M295" s="3">
        <v>43160</v>
      </c>
      <c r="N295">
        <v>473.24</v>
      </c>
      <c r="O295" s="3">
        <v>43191</v>
      </c>
      <c r="P295" t="s">
        <v>20</v>
      </c>
      <c r="Q295" t="s">
        <v>22</v>
      </c>
      <c r="R295" t="s">
        <v>21</v>
      </c>
      <c r="S295" t="s">
        <v>47</v>
      </c>
      <c r="T295" t="s">
        <v>48</v>
      </c>
    </row>
    <row r="296" spans="1:20" x14ac:dyDescent="0.35">
      <c r="A296" s="2">
        <v>425</v>
      </c>
      <c r="B296" s="8">
        <v>129674336</v>
      </c>
      <c r="C296">
        <v>7700</v>
      </c>
      <c r="D296" t="s">
        <v>24</v>
      </c>
      <c r="E296">
        <v>25.81</v>
      </c>
      <c r="F296">
        <v>309.45999999999998</v>
      </c>
      <c r="G296" s="6">
        <v>43160</v>
      </c>
      <c r="H296" t="s">
        <v>17</v>
      </c>
      <c r="I296" t="s">
        <v>18</v>
      </c>
      <c r="J296" t="s">
        <v>32</v>
      </c>
      <c r="K296">
        <v>3691.44</v>
      </c>
      <c r="L296">
        <v>0</v>
      </c>
      <c r="M296" s="3">
        <v>43160</v>
      </c>
      <c r="N296">
        <v>309.45999999999998</v>
      </c>
      <c r="O296" s="3">
        <v>43191</v>
      </c>
      <c r="P296" t="s">
        <v>23</v>
      </c>
      <c r="Q296" t="s">
        <v>22</v>
      </c>
      <c r="R296" t="s">
        <v>21</v>
      </c>
      <c r="S296" t="s">
        <v>47</v>
      </c>
      <c r="T296" t="s">
        <v>48</v>
      </c>
    </row>
    <row r="297" spans="1:20" x14ac:dyDescent="0.35">
      <c r="A297" s="2">
        <v>426</v>
      </c>
      <c r="B297" s="8">
        <v>140794533</v>
      </c>
      <c r="C297">
        <v>24500</v>
      </c>
      <c r="D297" t="s">
        <v>16</v>
      </c>
      <c r="E297">
        <v>15.02</v>
      </c>
      <c r="F297">
        <v>583.12</v>
      </c>
      <c r="G297" s="6">
        <v>43344</v>
      </c>
      <c r="H297" t="s">
        <v>17</v>
      </c>
      <c r="I297" t="s">
        <v>18</v>
      </c>
      <c r="J297" t="s">
        <v>19</v>
      </c>
      <c r="K297">
        <v>3314.73</v>
      </c>
      <c r="L297">
        <v>0</v>
      </c>
      <c r="M297" s="3">
        <v>43160</v>
      </c>
      <c r="N297">
        <v>583.12</v>
      </c>
      <c r="O297" s="3">
        <v>43191</v>
      </c>
      <c r="P297" t="s">
        <v>20</v>
      </c>
      <c r="Q297" t="s">
        <v>22</v>
      </c>
      <c r="R297" t="s">
        <v>21</v>
      </c>
      <c r="S297" t="s">
        <v>47</v>
      </c>
      <c r="T297" t="s">
        <v>48</v>
      </c>
    </row>
    <row r="298" spans="1:20" x14ac:dyDescent="0.35">
      <c r="A298" s="2">
        <v>427</v>
      </c>
      <c r="B298" s="8">
        <v>139918851</v>
      </c>
      <c r="C298">
        <v>15000</v>
      </c>
      <c r="D298" t="s">
        <v>16</v>
      </c>
      <c r="E298">
        <v>17.97</v>
      </c>
      <c r="F298">
        <v>380.66</v>
      </c>
      <c r="G298" s="6">
        <v>43344</v>
      </c>
      <c r="H298" t="s">
        <v>36</v>
      </c>
      <c r="I298" t="s">
        <v>26</v>
      </c>
      <c r="J298" t="s">
        <v>19</v>
      </c>
      <c r="K298">
        <v>1888.32</v>
      </c>
      <c r="L298">
        <v>0</v>
      </c>
      <c r="M298" s="3">
        <v>43132</v>
      </c>
      <c r="N298">
        <v>380.66</v>
      </c>
      <c r="O298" s="3">
        <v>43191</v>
      </c>
      <c r="P298" t="s">
        <v>20</v>
      </c>
      <c r="Q298" t="s">
        <v>22</v>
      </c>
      <c r="R298" t="s">
        <v>21</v>
      </c>
      <c r="S298" t="s">
        <v>47</v>
      </c>
      <c r="T298" t="s">
        <v>48</v>
      </c>
    </row>
    <row r="299" spans="1:20" x14ac:dyDescent="0.35">
      <c r="A299" s="2">
        <v>428</v>
      </c>
      <c r="B299" s="8">
        <v>139425393</v>
      </c>
      <c r="C299">
        <v>16825</v>
      </c>
      <c r="D299" t="s">
        <v>24</v>
      </c>
      <c r="E299">
        <v>8.4600000000000009</v>
      </c>
      <c r="F299">
        <v>530.82000000000005</v>
      </c>
      <c r="G299" s="6">
        <v>43344</v>
      </c>
      <c r="H299" t="s">
        <v>17</v>
      </c>
      <c r="I299" t="s">
        <v>18</v>
      </c>
      <c r="J299" t="s">
        <v>19</v>
      </c>
      <c r="K299">
        <v>3188.87</v>
      </c>
      <c r="L299">
        <v>0</v>
      </c>
      <c r="M299" s="3">
        <v>43160</v>
      </c>
      <c r="N299">
        <v>530.82000000000005</v>
      </c>
      <c r="O299" s="3">
        <v>43191</v>
      </c>
      <c r="P299" t="s">
        <v>23</v>
      </c>
      <c r="Q299" t="s">
        <v>30</v>
      </c>
      <c r="R299" t="s">
        <v>21</v>
      </c>
      <c r="S299" t="s">
        <v>47</v>
      </c>
      <c r="T299" t="s">
        <v>48</v>
      </c>
    </row>
    <row r="300" spans="1:20" x14ac:dyDescent="0.35">
      <c r="A300" s="2">
        <v>429</v>
      </c>
      <c r="B300" s="8">
        <v>128528661</v>
      </c>
      <c r="C300">
        <v>16800</v>
      </c>
      <c r="D300" t="s">
        <v>16</v>
      </c>
      <c r="E300">
        <v>24.85</v>
      </c>
      <c r="F300">
        <v>491.63</v>
      </c>
      <c r="G300" s="6">
        <v>43132</v>
      </c>
      <c r="H300" t="s">
        <v>17</v>
      </c>
      <c r="I300" t="s">
        <v>18</v>
      </c>
      <c r="J300" t="s">
        <v>19</v>
      </c>
      <c r="K300">
        <v>6344.8</v>
      </c>
      <c r="L300">
        <v>0</v>
      </c>
      <c r="M300" s="3">
        <v>43160</v>
      </c>
      <c r="N300">
        <v>491.63</v>
      </c>
      <c r="O300" s="3">
        <v>43191</v>
      </c>
      <c r="P300" t="s">
        <v>23</v>
      </c>
      <c r="Q300" t="s">
        <v>22</v>
      </c>
      <c r="R300" t="s">
        <v>21</v>
      </c>
      <c r="S300" t="s">
        <v>47</v>
      </c>
      <c r="T300" t="s">
        <v>48</v>
      </c>
    </row>
    <row r="301" spans="1:20" x14ac:dyDescent="0.35">
      <c r="A301" s="2">
        <v>430</v>
      </c>
      <c r="B301" s="8">
        <v>130606150</v>
      </c>
      <c r="C301">
        <v>20000</v>
      </c>
      <c r="D301" t="s">
        <v>24</v>
      </c>
      <c r="E301">
        <v>11.98</v>
      </c>
      <c r="F301">
        <v>664.1</v>
      </c>
      <c r="G301" s="6">
        <v>43160</v>
      </c>
      <c r="H301" t="s">
        <v>17</v>
      </c>
      <c r="I301" t="s">
        <v>25</v>
      </c>
      <c r="J301" t="s">
        <v>19</v>
      </c>
      <c r="K301">
        <v>7942.58</v>
      </c>
      <c r="L301">
        <v>0</v>
      </c>
      <c r="M301" s="3">
        <v>43160</v>
      </c>
      <c r="N301">
        <v>664.1</v>
      </c>
      <c r="O301" s="3">
        <v>43191</v>
      </c>
      <c r="P301" t="s">
        <v>20</v>
      </c>
      <c r="Q301" t="s">
        <v>22</v>
      </c>
      <c r="R301" t="s">
        <v>21</v>
      </c>
      <c r="S301" t="s">
        <v>47</v>
      </c>
      <c r="T301" t="s">
        <v>48</v>
      </c>
    </row>
    <row r="302" spans="1:20" x14ac:dyDescent="0.35">
      <c r="A302" s="2">
        <v>431</v>
      </c>
      <c r="B302" s="8">
        <v>126845176</v>
      </c>
      <c r="C302">
        <v>5000</v>
      </c>
      <c r="D302" t="s">
        <v>24</v>
      </c>
      <c r="E302">
        <v>17.09</v>
      </c>
      <c r="F302">
        <v>178.49</v>
      </c>
      <c r="G302" s="6">
        <v>43101</v>
      </c>
      <c r="H302" t="s">
        <v>17</v>
      </c>
      <c r="I302" t="s">
        <v>18</v>
      </c>
      <c r="J302" t="s">
        <v>32</v>
      </c>
      <c r="K302">
        <v>2494.11</v>
      </c>
      <c r="L302">
        <v>0</v>
      </c>
      <c r="M302" s="3">
        <v>43160</v>
      </c>
      <c r="N302">
        <v>178.49</v>
      </c>
      <c r="O302" s="3">
        <v>43191</v>
      </c>
      <c r="P302" t="s">
        <v>20</v>
      </c>
      <c r="Q302" t="s">
        <v>22</v>
      </c>
      <c r="R302" t="s">
        <v>21</v>
      </c>
      <c r="S302" t="s">
        <v>47</v>
      </c>
      <c r="T302" t="s">
        <v>48</v>
      </c>
    </row>
    <row r="303" spans="1:20" x14ac:dyDescent="0.35">
      <c r="A303" s="2">
        <v>432</v>
      </c>
      <c r="B303" s="8">
        <v>130065402</v>
      </c>
      <c r="C303">
        <v>30000</v>
      </c>
      <c r="D303" t="s">
        <v>16</v>
      </c>
      <c r="E303">
        <v>19.420000000000002</v>
      </c>
      <c r="F303">
        <v>785.17</v>
      </c>
      <c r="G303" s="6">
        <v>43160</v>
      </c>
      <c r="H303" t="s">
        <v>17</v>
      </c>
      <c r="I303" t="s">
        <v>27</v>
      </c>
      <c r="J303" t="s">
        <v>19</v>
      </c>
      <c r="K303">
        <v>9389.67</v>
      </c>
      <c r="L303">
        <v>0</v>
      </c>
      <c r="M303" s="3">
        <v>43160</v>
      </c>
      <c r="N303">
        <v>785.17</v>
      </c>
      <c r="O303" s="3">
        <v>43191</v>
      </c>
      <c r="P303" t="s">
        <v>20</v>
      </c>
      <c r="Q303" t="s">
        <v>22</v>
      </c>
      <c r="R303" t="s">
        <v>21</v>
      </c>
      <c r="S303" t="s">
        <v>47</v>
      </c>
      <c r="T303" t="s">
        <v>48</v>
      </c>
    </row>
    <row r="304" spans="1:20" x14ac:dyDescent="0.35">
      <c r="A304" s="2">
        <v>433</v>
      </c>
      <c r="B304" s="8">
        <v>138031203</v>
      </c>
      <c r="C304">
        <v>10000</v>
      </c>
      <c r="D304" t="s">
        <v>24</v>
      </c>
      <c r="E304">
        <v>20.89</v>
      </c>
      <c r="F304">
        <v>376.19</v>
      </c>
      <c r="G304" s="6">
        <v>43344</v>
      </c>
      <c r="H304" t="s">
        <v>17</v>
      </c>
      <c r="I304" t="s">
        <v>18</v>
      </c>
      <c r="J304" t="s">
        <v>19</v>
      </c>
      <c r="K304">
        <v>2245.5300000000002</v>
      </c>
      <c r="L304">
        <v>0</v>
      </c>
      <c r="M304" s="3">
        <v>43160</v>
      </c>
      <c r="N304">
        <v>376.19</v>
      </c>
      <c r="O304" s="3">
        <v>43191</v>
      </c>
      <c r="P304" t="s">
        <v>23</v>
      </c>
      <c r="Q304" t="s">
        <v>22</v>
      </c>
      <c r="R304" t="s">
        <v>21</v>
      </c>
      <c r="S304" t="s">
        <v>47</v>
      </c>
      <c r="T304" t="s">
        <v>48</v>
      </c>
    </row>
    <row r="305" spans="1:20" x14ac:dyDescent="0.35">
      <c r="A305" s="2">
        <v>434</v>
      </c>
      <c r="B305" s="8">
        <v>129253797</v>
      </c>
      <c r="C305">
        <v>36000</v>
      </c>
      <c r="D305" t="s">
        <v>24</v>
      </c>
      <c r="E305">
        <v>6.07</v>
      </c>
      <c r="F305">
        <v>1096.3399999999999</v>
      </c>
      <c r="G305" s="6">
        <v>43132</v>
      </c>
      <c r="H305" t="s">
        <v>17</v>
      </c>
      <c r="I305" t="s">
        <v>31</v>
      </c>
      <c r="J305" t="s">
        <v>19</v>
      </c>
      <c r="K305">
        <v>14240.28</v>
      </c>
      <c r="L305">
        <v>0</v>
      </c>
      <c r="M305" s="3">
        <v>43160</v>
      </c>
      <c r="N305">
        <v>1096.3399999999999</v>
      </c>
      <c r="O305" s="3">
        <v>43191</v>
      </c>
      <c r="P305" t="s">
        <v>20</v>
      </c>
      <c r="Q305" t="s">
        <v>22</v>
      </c>
      <c r="R305" t="s">
        <v>21</v>
      </c>
      <c r="S305" t="s">
        <v>47</v>
      </c>
      <c r="T305" t="s">
        <v>48</v>
      </c>
    </row>
    <row r="306" spans="1:20" x14ac:dyDescent="0.35">
      <c r="A306" s="2">
        <v>435</v>
      </c>
      <c r="B306" s="8">
        <v>128893391</v>
      </c>
      <c r="C306">
        <v>5000</v>
      </c>
      <c r="D306" t="s">
        <v>24</v>
      </c>
      <c r="E306">
        <v>7.97</v>
      </c>
      <c r="F306">
        <v>156.62</v>
      </c>
      <c r="G306" s="6">
        <v>43132</v>
      </c>
      <c r="H306" t="s">
        <v>17</v>
      </c>
      <c r="I306" t="s">
        <v>18</v>
      </c>
      <c r="J306" t="s">
        <v>19</v>
      </c>
      <c r="K306">
        <v>2597.79</v>
      </c>
      <c r="L306">
        <v>0</v>
      </c>
      <c r="M306" s="3">
        <v>43160</v>
      </c>
      <c r="N306">
        <v>200</v>
      </c>
      <c r="O306" s="3">
        <v>43191</v>
      </c>
      <c r="P306" t="s">
        <v>20</v>
      </c>
      <c r="Q306" t="s">
        <v>22</v>
      </c>
      <c r="R306" t="s">
        <v>21</v>
      </c>
      <c r="S306" t="s">
        <v>47</v>
      </c>
      <c r="T306" t="s">
        <v>48</v>
      </c>
    </row>
    <row r="307" spans="1:20" x14ac:dyDescent="0.35">
      <c r="A307" s="2">
        <v>436</v>
      </c>
      <c r="B307" s="8">
        <v>129761635</v>
      </c>
      <c r="C307">
        <v>28000</v>
      </c>
      <c r="D307" t="s">
        <v>16</v>
      </c>
      <c r="E307">
        <v>19.420000000000002</v>
      </c>
      <c r="F307">
        <v>732.83</v>
      </c>
      <c r="G307" s="6">
        <v>43160</v>
      </c>
      <c r="H307" t="s">
        <v>17</v>
      </c>
      <c r="I307" t="s">
        <v>18</v>
      </c>
      <c r="J307" t="s">
        <v>19</v>
      </c>
      <c r="K307">
        <v>8763.75</v>
      </c>
      <c r="L307">
        <v>0</v>
      </c>
      <c r="M307" s="3">
        <v>43160</v>
      </c>
      <c r="N307">
        <v>732.83</v>
      </c>
      <c r="O307" s="3">
        <v>43191</v>
      </c>
      <c r="P307" t="s">
        <v>20</v>
      </c>
      <c r="Q307" t="s">
        <v>22</v>
      </c>
      <c r="R307" t="s">
        <v>21</v>
      </c>
      <c r="S307" t="s">
        <v>47</v>
      </c>
      <c r="T307" t="s">
        <v>48</v>
      </c>
    </row>
    <row r="308" spans="1:20" x14ac:dyDescent="0.35">
      <c r="A308" s="2">
        <v>437</v>
      </c>
      <c r="B308" s="8">
        <v>129048614</v>
      </c>
      <c r="C308">
        <v>24000</v>
      </c>
      <c r="D308" t="s">
        <v>24</v>
      </c>
      <c r="E308">
        <v>10.91</v>
      </c>
      <c r="F308">
        <v>784.71</v>
      </c>
      <c r="G308" s="6">
        <v>43132</v>
      </c>
      <c r="H308" t="s">
        <v>17</v>
      </c>
      <c r="I308" t="s">
        <v>18</v>
      </c>
      <c r="J308" t="s">
        <v>19</v>
      </c>
      <c r="K308">
        <v>10084.86</v>
      </c>
      <c r="L308">
        <v>0</v>
      </c>
      <c r="M308" s="3">
        <v>43160</v>
      </c>
      <c r="N308">
        <v>784.71</v>
      </c>
      <c r="O308" s="3">
        <v>43191</v>
      </c>
      <c r="P308" t="s">
        <v>20</v>
      </c>
      <c r="Q308" t="s">
        <v>22</v>
      </c>
      <c r="R308" t="s">
        <v>21</v>
      </c>
      <c r="S308" t="s">
        <v>47</v>
      </c>
      <c r="T308" t="s">
        <v>48</v>
      </c>
    </row>
    <row r="309" spans="1:20" x14ac:dyDescent="0.35">
      <c r="A309" s="2">
        <v>438</v>
      </c>
      <c r="B309" s="8">
        <v>138600153</v>
      </c>
      <c r="C309">
        <v>40000</v>
      </c>
      <c r="D309" t="s">
        <v>24</v>
      </c>
      <c r="E309">
        <v>8.4600000000000009</v>
      </c>
      <c r="F309">
        <v>1261.97</v>
      </c>
      <c r="G309" s="6">
        <v>43313</v>
      </c>
      <c r="H309" t="s">
        <v>17</v>
      </c>
      <c r="I309" t="s">
        <v>18</v>
      </c>
      <c r="J309" t="s">
        <v>32</v>
      </c>
      <c r="K309">
        <v>8796.19</v>
      </c>
      <c r="L309">
        <v>0</v>
      </c>
      <c r="M309" s="3">
        <v>43160</v>
      </c>
      <c r="N309">
        <v>1261.97</v>
      </c>
      <c r="O309" s="3">
        <v>43191</v>
      </c>
      <c r="P309" t="s">
        <v>23</v>
      </c>
      <c r="Q309" t="s">
        <v>22</v>
      </c>
      <c r="R309" t="s">
        <v>21</v>
      </c>
      <c r="S309" t="s">
        <v>47</v>
      </c>
      <c r="T309" t="s">
        <v>48</v>
      </c>
    </row>
    <row r="310" spans="1:20" x14ac:dyDescent="0.35">
      <c r="A310" s="2">
        <v>439</v>
      </c>
      <c r="B310" s="8">
        <v>138252586</v>
      </c>
      <c r="C310">
        <v>25000</v>
      </c>
      <c r="D310" t="s">
        <v>16</v>
      </c>
      <c r="E310">
        <v>10.47</v>
      </c>
      <c r="F310">
        <v>536.98</v>
      </c>
      <c r="G310" s="6">
        <v>43313</v>
      </c>
      <c r="H310" t="s">
        <v>17</v>
      </c>
      <c r="I310" t="s">
        <v>29</v>
      </c>
      <c r="J310" t="s">
        <v>19</v>
      </c>
      <c r="K310">
        <v>3815.17</v>
      </c>
      <c r="L310">
        <v>0</v>
      </c>
      <c r="M310" s="3">
        <v>43160</v>
      </c>
      <c r="N310">
        <v>536.98</v>
      </c>
      <c r="O310" s="3">
        <v>43191</v>
      </c>
      <c r="P310" t="s">
        <v>23</v>
      </c>
      <c r="Q310" t="s">
        <v>22</v>
      </c>
      <c r="R310" t="s">
        <v>21</v>
      </c>
      <c r="S310" t="s">
        <v>47</v>
      </c>
      <c r="T310" t="s">
        <v>48</v>
      </c>
    </row>
    <row r="311" spans="1:20" x14ac:dyDescent="0.35">
      <c r="A311" s="2">
        <v>440</v>
      </c>
      <c r="B311" s="8">
        <v>129165898</v>
      </c>
      <c r="C311">
        <v>25000</v>
      </c>
      <c r="D311" t="s">
        <v>16</v>
      </c>
      <c r="E311">
        <v>11.98</v>
      </c>
      <c r="F311">
        <v>555.86</v>
      </c>
      <c r="G311" s="6">
        <v>43132</v>
      </c>
      <c r="H311" t="s">
        <v>17</v>
      </c>
      <c r="I311" t="s">
        <v>18</v>
      </c>
      <c r="J311" t="s">
        <v>19</v>
      </c>
      <c r="K311">
        <v>6761.84</v>
      </c>
      <c r="L311">
        <v>0</v>
      </c>
      <c r="M311" s="3">
        <v>43160</v>
      </c>
      <c r="N311">
        <v>555.86</v>
      </c>
      <c r="O311" s="3">
        <v>43191</v>
      </c>
      <c r="P311" t="s">
        <v>20</v>
      </c>
      <c r="Q311" t="s">
        <v>22</v>
      </c>
      <c r="R311" t="s">
        <v>21</v>
      </c>
      <c r="S311" t="s">
        <v>47</v>
      </c>
      <c r="T311" t="s">
        <v>48</v>
      </c>
    </row>
    <row r="312" spans="1:20" x14ac:dyDescent="0.35">
      <c r="A312" s="2">
        <v>547</v>
      </c>
      <c r="B312" s="8">
        <v>127947614</v>
      </c>
      <c r="C312">
        <v>3000</v>
      </c>
      <c r="D312" t="s">
        <v>24</v>
      </c>
      <c r="E312">
        <v>7.97</v>
      </c>
      <c r="F312">
        <v>93.97</v>
      </c>
      <c r="G312" s="6">
        <v>43101</v>
      </c>
      <c r="H312" t="s">
        <v>17</v>
      </c>
      <c r="I312" t="s">
        <v>18</v>
      </c>
      <c r="J312" t="s">
        <v>19</v>
      </c>
      <c r="K312">
        <v>1220.28</v>
      </c>
      <c r="L312">
        <v>0</v>
      </c>
      <c r="M312" s="3">
        <v>43132</v>
      </c>
      <c r="N312">
        <v>93.97</v>
      </c>
      <c r="O312" s="3">
        <v>43191</v>
      </c>
      <c r="P312" t="s">
        <v>20</v>
      </c>
      <c r="Q312" t="s">
        <v>22</v>
      </c>
      <c r="R312" t="s">
        <v>21</v>
      </c>
      <c r="S312" t="s">
        <v>47</v>
      </c>
      <c r="T312" t="s">
        <v>48</v>
      </c>
    </row>
    <row r="313" spans="1:20" x14ac:dyDescent="0.35">
      <c r="A313" s="2">
        <v>548</v>
      </c>
      <c r="B313" s="8">
        <v>126021393</v>
      </c>
      <c r="C313">
        <v>7200</v>
      </c>
      <c r="D313" t="s">
        <v>24</v>
      </c>
      <c r="E313">
        <v>14.08</v>
      </c>
      <c r="F313">
        <v>246.36</v>
      </c>
      <c r="G313" s="6">
        <v>43101</v>
      </c>
      <c r="H313" t="s">
        <v>17</v>
      </c>
      <c r="I313" t="s">
        <v>29</v>
      </c>
      <c r="J313" t="s">
        <v>32</v>
      </c>
      <c r="K313">
        <v>3437.78</v>
      </c>
      <c r="L313">
        <v>0</v>
      </c>
      <c r="M313" s="3">
        <v>43160</v>
      </c>
      <c r="N313">
        <v>246.36</v>
      </c>
      <c r="O313" s="3">
        <v>43191</v>
      </c>
      <c r="P313" t="s">
        <v>20</v>
      </c>
      <c r="Q313" t="s">
        <v>22</v>
      </c>
      <c r="R313" t="s">
        <v>21</v>
      </c>
      <c r="S313" t="s">
        <v>47</v>
      </c>
      <c r="T313" t="s">
        <v>48</v>
      </c>
    </row>
    <row r="314" spans="1:20" x14ac:dyDescent="0.35">
      <c r="A314" s="2">
        <v>549</v>
      </c>
      <c r="B314" s="8">
        <v>127046986</v>
      </c>
      <c r="C314">
        <v>8000</v>
      </c>
      <c r="D314" t="s">
        <v>24</v>
      </c>
      <c r="E314">
        <v>7.97</v>
      </c>
      <c r="F314">
        <v>250.59</v>
      </c>
      <c r="G314" s="6">
        <v>43101</v>
      </c>
      <c r="H314" t="s">
        <v>17</v>
      </c>
      <c r="I314" t="s">
        <v>18</v>
      </c>
      <c r="J314" t="s">
        <v>32</v>
      </c>
      <c r="K314">
        <v>3504.72</v>
      </c>
      <c r="L314">
        <v>0</v>
      </c>
      <c r="M314" s="3">
        <v>43160</v>
      </c>
      <c r="N314">
        <v>250.59</v>
      </c>
      <c r="O314" s="3">
        <v>43191</v>
      </c>
      <c r="P314" t="s">
        <v>20</v>
      </c>
      <c r="Q314" t="s">
        <v>22</v>
      </c>
      <c r="R314" t="s">
        <v>21</v>
      </c>
      <c r="S314" t="s">
        <v>47</v>
      </c>
      <c r="T314" t="s">
        <v>48</v>
      </c>
    </row>
    <row r="315" spans="1:20" x14ac:dyDescent="0.35">
      <c r="A315" s="2">
        <v>550</v>
      </c>
      <c r="B315" s="8">
        <v>129434152</v>
      </c>
      <c r="C315">
        <v>6000</v>
      </c>
      <c r="D315" t="s">
        <v>24</v>
      </c>
      <c r="E315">
        <v>15.04</v>
      </c>
      <c r="F315">
        <v>208.11</v>
      </c>
      <c r="G315" s="6">
        <v>43132</v>
      </c>
      <c r="H315" t="s">
        <v>17</v>
      </c>
      <c r="I315" t="s">
        <v>38</v>
      </c>
      <c r="J315" t="s">
        <v>19</v>
      </c>
      <c r="K315">
        <v>2509.08</v>
      </c>
      <c r="L315">
        <v>0</v>
      </c>
      <c r="M315" s="3">
        <v>43160</v>
      </c>
      <c r="N315">
        <v>208.11</v>
      </c>
      <c r="O315" s="3">
        <v>43191</v>
      </c>
      <c r="P315" t="s">
        <v>20</v>
      </c>
      <c r="Q315" t="s">
        <v>22</v>
      </c>
      <c r="R315" t="s">
        <v>21</v>
      </c>
      <c r="S315" t="s">
        <v>47</v>
      </c>
      <c r="T315" t="s">
        <v>48</v>
      </c>
    </row>
    <row r="316" spans="1:20" x14ac:dyDescent="0.35">
      <c r="A316" s="2">
        <v>551</v>
      </c>
      <c r="B316" s="8">
        <v>136240046</v>
      </c>
      <c r="C316">
        <v>24000</v>
      </c>
      <c r="D316" t="s">
        <v>24</v>
      </c>
      <c r="E316">
        <v>10.08</v>
      </c>
      <c r="F316">
        <v>775.32</v>
      </c>
      <c r="G316" s="6">
        <v>43282</v>
      </c>
      <c r="H316" t="s">
        <v>17</v>
      </c>
      <c r="I316" t="s">
        <v>18</v>
      </c>
      <c r="J316" t="s">
        <v>19</v>
      </c>
      <c r="K316">
        <v>6244.51</v>
      </c>
      <c r="L316">
        <v>0</v>
      </c>
      <c r="M316" s="3">
        <v>43160</v>
      </c>
      <c r="N316">
        <v>775.32</v>
      </c>
      <c r="O316" s="3">
        <v>43191</v>
      </c>
      <c r="P316" t="s">
        <v>20</v>
      </c>
      <c r="Q316" t="s">
        <v>22</v>
      </c>
      <c r="R316" t="s">
        <v>21</v>
      </c>
      <c r="S316" t="s">
        <v>47</v>
      </c>
      <c r="T316" t="s">
        <v>48</v>
      </c>
    </row>
    <row r="317" spans="1:20" x14ac:dyDescent="0.35">
      <c r="A317" s="2">
        <v>552</v>
      </c>
      <c r="B317" s="8">
        <v>136831480</v>
      </c>
      <c r="C317">
        <v>35000</v>
      </c>
      <c r="D317" t="s">
        <v>24</v>
      </c>
      <c r="E317">
        <v>10.47</v>
      </c>
      <c r="F317">
        <v>1137.0999999999999</v>
      </c>
      <c r="G317" s="6">
        <v>43313</v>
      </c>
      <c r="H317" t="s">
        <v>17</v>
      </c>
      <c r="I317" t="s">
        <v>18</v>
      </c>
      <c r="J317" t="s">
        <v>19</v>
      </c>
      <c r="K317">
        <v>7939.34</v>
      </c>
      <c r="L317">
        <v>0</v>
      </c>
      <c r="M317" s="3">
        <v>43160</v>
      </c>
      <c r="N317">
        <v>1137.0999999999999</v>
      </c>
      <c r="O317" s="3">
        <v>43191</v>
      </c>
      <c r="P317" t="s">
        <v>20</v>
      </c>
      <c r="Q317" t="s">
        <v>22</v>
      </c>
      <c r="R317" t="s">
        <v>21</v>
      </c>
      <c r="S317" t="s">
        <v>47</v>
      </c>
      <c r="T317" t="s">
        <v>48</v>
      </c>
    </row>
    <row r="318" spans="1:20" x14ac:dyDescent="0.35">
      <c r="A318" s="2">
        <v>553</v>
      </c>
      <c r="B318" s="8">
        <v>139580945</v>
      </c>
      <c r="C318">
        <v>10000</v>
      </c>
      <c r="D318" t="s">
        <v>24</v>
      </c>
      <c r="E318">
        <v>14.47</v>
      </c>
      <c r="F318">
        <v>344.07</v>
      </c>
      <c r="G318" s="6">
        <v>43344</v>
      </c>
      <c r="H318" t="s">
        <v>17</v>
      </c>
      <c r="I318" t="s">
        <v>26</v>
      </c>
      <c r="J318" t="s">
        <v>19</v>
      </c>
      <c r="K318">
        <v>2056.38</v>
      </c>
      <c r="L318">
        <v>0</v>
      </c>
      <c r="M318" s="3">
        <v>43160</v>
      </c>
      <c r="N318">
        <v>344.07</v>
      </c>
      <c r="O318" s="3">
        <v>43191</v>
      </c>
      <c r="P318" t="s">
        <v>20</v>
      </c>
      <c r="Q318" t="s">
        <v>22</v>
      </c>
      <c r="R318" t="s">
        <v>21</v>
      </c>
      <c r="S318" t="s">
        <v>47</v>
      </c>
      <c r="T318" t="s">
        <v>48</v>
      </c>
    </row>
    <row r="319" spans="1:20" x14ac:dyDescent="0.35">
      <c r="A319" s="2">
        <v>554</v>
      </c>
      <c r="B319" s="8">
        <v>129301851</v>
      </c>
      <c r="C319">
        <v>24000</v>
      </c>
      <c r="D319" t="s">
        <v>16</v>
      </c>
      <c r="E319">
        <v>9.43</v>
      </c>
      <c r="F319">
        <v>503.23</v>
      </c>
      <c r="G319" s="6">
        <v>43132</v>
      </c>
      <c r="H319" t="s">
        <v>17</v>
      </c>
      <c r="I319" t="s">
        <v>26</v>
      </c>
      <c r="J319" t="s">
        <v>19</v>
      </c>
      <c r="K319">
        <v>6529.42</v>
      </c>
      <c r="L319">
        <v>0</v>
      </c>
      <c r="M319" s="3">
        <v>43160</v>
      </c>
      <c r="N319">
        <v>503.23</v>
      </c>
      <c r="O319" s="3">
        <v>43191</v>
      </c>
      <c r="P319" t="s">
        <v>20</v>
      </c>
      <c r="Q319" t="s">
        <v>22</v>
      </c>
      <c r="R319" t="s">
        <v>21</v>
      </c>
      <c r="S319" t="s">
        <v>47</v>
      </c>
      <c r="T319" t="s">
        <v>48</v>
      </c>
    </row>
    <row r="320" spans="1:20" x14ac:dyDescent="0.35">
      <c r="A320" s="2">
        <v>555</v>
      </c>
      <c r="B320" s="8">
        <v>128087567</v>
      </c>
      <c r="C320">
        <v>10000</v>
      </c>
      <c r="D320" t="s">
        <v>24</v>
      </c>
      <c r="E320">
        <v>12.62</v>
      </c>
      <c r="F320">
        <v>335.12</v>
      </c>
      <c r="G320" s="6">
        <v>43132</v>
      </c>
      <c r="H320" t="s">
        <v>17</v>
      </c>
      <c r="I320" t="s">
        <v>26</v>
      </c>
      <c r="J320" t="s">
        <v>32</v>
      </c>
      <c r="K320">
        <v>5349.55</v>
      </c>
      <c r="L320">
        <v>0</v>
      </c>
      <c r="M320" s="3">
        <v>43160</v>
      </c>
      <c r="N320">
        <v>335.12</v>
      </c>
      <c r="O320" s="3">
        <v>43191</v>
      </c>
      <c r="P320" t="s">
        <v>20</v>
      </c>
      <c r="Q320" t="s">
        <v>22</v>
      </c>
      <c r="R320" t="s">
        <v>21</v>
      </c>
      <c r="S320" t="s">
        <v>47</v>
      </c>
      <c r="T320" t="s">
        <v>48</v>
      </c>
    </row>
    <row r="321" spans="1:20" x14ac:dyDescent="0.35">
      <c r="A321" s="2">
        <v>556</v>
      </c>
      <c r="B321" s="8">
        <v>139328397</v>
      </c>
      <c r="C321">
        <v>18000</v>
      </c>
      <c r="D321" t="s">
        <v>24</v>
      </c>
      <c r="E321">
        <v>12.73</v>
      </c>
      <c r="F321">
        <v>604.16</v>
      </c>
      <c r="G321" s="6">
        <v>43313</v>
      </c>
      <c r="H321" t="s">
        <v>28</v>
      </c>
      <c r="I321" t="s">
        <v>18</v>
      </c>
      <c r="J321" t="s">
        <v>19</v>
      </c>
      <c r="K321">
        <v>18402.780739999998</v>
      </c>
      <c r="L321">
        <v>0</v>
      </c>
      <c r="M321" s="3">
        <v>43132</v>
      </c>
      <c r="N321">
        <v>3603.03</v>
      </c>
      <c r="P321" t="s">
        <v>20</v>
      </c>
      <c r="Q321" t="s">
        <v>22</v>
      </c>
      <c r="R321" t="s">
        <v>21</v>
      </c>
      <c r="S321" t="s">
        <v>47</v>
      </c>
      <c r="T321" t="s">
        <v>48</v>
      </c>
    </row>
    <row r="322" spans="1:20" x14ac:dyDescent="0.35">
      <c r="A322" s="2">
        <v>557</v>
      </c>
      <c r="B322" s="8">
        <v>138503784</v>
      </c>
      <c r="C322">
        <v>40000</v>
      </c>
      <c r="D322" t="s">
        <v>24</v>
      </c>
      <c r="E322">
        <v>6.67</v>
      </c>
      <c r="F322">
        <v>1229.06</v>
      </c>
      <c r="G322" s="6">
        <v>43313</v>
      </c>
      <c r="H322" t="s">
        <v>17</v>
      </c>
      <c r="I322" t="s">
        <v>26</v>
      </c>
      <c r="J322" t="s">
        <v>19</v>
      </c>
      <c r="K322">
        <v>8573.7800000000007</v>
      </c>
      <c r="L322">
        <v>0</v>
      </c>
      <c r="M322" s="3">
        <v>43160</v>
      </c>
      <c r="N322">
        <v>1229.06</v>
      </c>
      <c r="O322" s="3">
        <v>43191</v>
      </c>
      <c r="P322" t="s">
        <v>23</v>
      </c>
      <c r="Q322" t="s">
        <v>30</v>
      </c>
      <c r="R322" t="s">
        <v>21</v>
      </c>
      <c r="S322" t="s">
        <v>47</v>
      </c>
      <c r="T322" t="s">
        <v>48</v>
      </c>
    </row>
    <row r="323" spans="1:20" x14ac:dyDescent="0.35">
      <c r="A323" s="2">
        <v>558</v>
      </c>
      <c r="B323" s="8">
        <v>129582262</v>
      </c>
      <c r="C323">
        <v>10000</v>
      </c>
      <c r="D323" t="s">
        <v>24</v>
      </c>
      <c r="E323">
        <v>7.96</v>
      </c>
      <c r="F323">
        <v>313.18</v>
      </c>
      <c r="G323" s="6">
        <v>43160</v>
      </c>
      <c r="H323" t="s">
        <v>17</v>
      </c>
      <c r="I323" t="s">
        <v>26</v>
      </c>
      <c r="J323" t="s">
        <v>19</v>
      </c>
      <c r="K323">
        <v>4066.92</v>
      </c>
      <c r="L323">
        <v>0</v>
      </c>
      <c r="M323" s="3">
        <v>43160</v>
      </c>
      <c r="N323">
        <v>313.18</v>
      </c>
      <c r="O323" s="3">
        <v>43191</v>
      </c>
      <c r="P323" t="s">
        <v>20</v>
      </c>
      <c r="Q323" t="s">
        <v>22</v>
      </c>
      <c r="R323" t="s">
        <v>21</v>
      </c>
      <c r="S323" t="s">
        <v>47</v>
      </c>
      <c r="T323" t="s">
        <v>48</v>
      </c>
    </row>
    <row r="324" spans="1:20" x14ac:dyDescent="0.35">
      <c r="A324" s="2">
        <v>559</v>
      </c>
      <c r="B324" s="8">
        <v>128530481</v>
      </c>
      <c r="C324">
        <v>30000</v>
      </c>
      <c r="D324" t="s">
        <v>16</v>
      </c>
      <c r="E324">
        <v>17.09</v>
      </c>
      <c r="F324">
        <v>747.03</v>
      </c>
      <c r="G324" s="6">
        <v>43132</v>
      </c>
      <c r="H324" t="s">
        <v>17</v>
      </c>
      <c r="I324" t="s">
        <v>18</v>
      </c>
      <c r="J324" t="s">
        <v>19</v>
      </c>
      <c r="K324">
        <v>9682.91</v>
      </c>
      <c r="L324">
        <v>0</v>
      </c>
      <c r="M324" s="3">
        <v>43160</v>
      </c>
      <c r="N324">
        <v>747.03</v>
      </c>
      <c r="O324" s="3">
        <v>43191</v>
      </c>
      <c r="P324" t="s">
        <v>23</v>
      </c>
      <c r="Q324" t="s">
        <v>22</v>
      </c>
      <c r="R324" t="s">
        <v>21</v>
      </c>
      <c r="S324" t="s">
        <v>47</v>
      </c>
      <c r="T324" t="s">
        <v>48</v>
      </c>
    </row>
    <row r="325" spans="1:20" x14ac:dyDescent="0.35">
      <c r="A325" s="2">
        <v>560</v>
      </c>
      <c r="B325" s="8">
        <v>127147721</v>
      </c>
      <c r="C325">
        <v>3200</v>
      </c>
      <c r="D325" t="s">
        <v>24</v>
      </c>
      <c r="E325">
        <v>6.08</v>
      </c>
      <c r="F325">
        <v>97.47</v>
      </c>
      <c r="G325" s="6">
        <v>43101</v>
      </c>
      <c r="H325" t="s">
        <v>17</v>
      </c>
      <c r="I325" t="s">
        <v>26</v>
      </c>
      <c r="J325" t="s">
        <v>19</v>
      </c>
      <c r="K325">
        <v>1362.42</v>
      </c>
      <c r="L325">
        <v>0</v>
      </c>
      <c r="M325" s="3">
        <v>43160</v>
      </c>
      <c r="N325">
        <v>97.47</v>
      </c>
      <c r="O325" s="3">
        <v>43191</v>
      </c>
      <c r="P325" t="s">
        <v>20</v>
      </c>
      <c r="Q325" t="s">
        <v>22</v>
      </c>
      <c r="R325" t="s">
        <v>21</v>
      </c>
      <c r="S325" t="s">
        <v>47</v>
      </c>
      <c r="T325" t="s">
        <v>48</v>
      </c>
    </row>
    <row r="326" spans="1:20" x14ac:dyDescent="0.35">
      <c r="A326" s="2">
        <v>561</v>
      </c>
      <c r="B326" s="8">
        <v>140748200</v>
      </c>
      <c r="C326">
        <v>21000</v>
      </c>
      <c r="D326" t="s">
        <v>24</v>
      </c>
      <c r="E326">
        <v>6.67</v>
      </c>
      <c r="F326">
        <v>645.26</v>
      </c>
      <c r="G326" s="6">
        <v>43344</v>
      </c>
      <c r="H326" t="s">
        <v>17</v>
      </c>
      <c r="I326" t="s">
        <v>29</v>
      </c>
      <c r="J326" t="s">
        <v>19</v>
      </c>
      <c r="K326">
        <v>3856</v>
      </c>
      <c r="L326">
        <v>0</v>
      </c>
      <c r="M326" s="3">
        <v>43160</v>
      </c>
      <c r="N326">
        <v>645.26</v>
      </c>
      <c r="O326" s="3">
        <v>43191</v>
      </c>
      <c r="P326" t="s">
        <v>20</v>
      </c>
      <c r="Q326" t="s">
        <v>22</v>
      </c>
      <c r="R326" t="s">
        <v>21</v>
      </c>
      <c r="S326" t="s">
        <v>47</v>
      </c>
      <c r="T326" t="s">
        <v>48</v>
      </c>
    </row>
    <row r="327" spans="1:20" x14ac:dyDescent="0.35">
      <c r="A327" s="2">
        <v>562</v>
      </c>
      <c r="B327" s="8">
        <v>140063080</v>
      </c>
      <c r="C327">
        <v>20000</v>
      </c>
      <c r="D327" t="s">
        <v>16</v>
      </c>
      <c r="E327">
        <v>11.55</v>
      </c>
      <c r="F327">
        <v>440.36</v>
      </c>
      <c r="G327" s="6">
        <v>43344</v>
      </c>
      <c r="H327" t="s">
        <v>17</v>
      </c>
      <c r="I327" t="s">
        <v>27</v>
      </c>
      <c r="J327" t="s">
        <v>19</v>
      </c>
      <c r="K327">
        <v>2719.17</v>
      </c>
      <c r="L327">
        <v>0</v>
      </c>
      <c r="M327" s="3">
        <v>43160</v>
      </c>
      <c r="N327">
        <v>440.36</v>
      </c>
      <c r="O327" s="3">
        <v>43191</v>
      </c>
      <c r="P327" t="s">
        <v>23</v>
      </c>
      <c r="Q327" t="s">
        <v>22</v>
      </c>
      <c r="R327" t="s">
        <v>21</v>
      </c>
      <c r="S327" t="s">
        <v>47</v>
      </c>
      <c r="T327" t="s">
        <v>48</v>
      </c>
    </row>
    <row r="328" spans="1:20" x14ac:dyDescent="0.35">
      <c r="A328" s="2">
        <v>563</v>
      </c>
      <c r="B328" s="8">
        <v>137049604</v>
      </c>
      <c r="C328">
        <v>15000</v>
      </c>
      <c r="D328" t="s">
        <v>24</v>
      </c>
      <c r="E328">
        <v>10.08</v>
      </c>
      <c r="F328">
        <v>484.58</v>
      </c>
      <c r="G328" s="6">
        <v>43282</v>
      </c>
      <c r="H328" t="s">
        <v>17</v>
      </c>
      <c r="I328" t="s">
        <v>18</v>
      </c>
      <c r="J328" t="s">
        <v>19</v>
      </c>
      <c r="K328">
        <v>3868.24</v>
      </c>
      <c r="L328">
        <v>0</v>
      </c>
      <c r="M328" s="3">
        <v>43160</v>
      </c>
      <c r="N328">
        <v>484.58</v>
      </c>
      <c r="O328" s="3">
        <v>43191</v>
      </c>
      <c r="P328" t="s">
        <v>20</v>
      </c>
      <c r="Q328" t="s">
        <v>22</v>
      </c>
      <c r="R328" t="s">
        <v>21</v>
      </c>
      <c r="S328" t="s">
        <v>47</v>
      </c>
      <c r="T328" t="s">
        <v>48</v>
      </c>
    </row>
    <row r="329" spans="1:20" x14ac:dyDescent="0.35">
      <c r="A329" s="2">
        <v>564</v>
      </c>
      <c r="B329" s="8">
        <v>138108210</v>
      </c>
      <c r="C329">
        <v>12000</v>
      </c>
      <c r="D329" t="s">
        <v>24</v>
      </c>
      <c r="E329">
        <v>8.4600000000000009</v>
      </c>
      <c r="F329">
        <v>378.59</v>
      </c>
      <c r="G329" s="6">
        <v>43313</v>
      </c>
      <c r="H329" t="s">
        <v>17</v>
      </c>
      <c r="I329" t="s">
        <v>26</v>
      </c>
      <c r="J329" t="s">
        <v>19</v>
      </c>
      <c r="K329">
        <v>2638.85</v>
      </c>
      <c r="L329">
        <v>0</v>
      </c>
      <c r="M329" s="3">
        <v>43160</v>
      </c>
      <c r="N329">
        <v>378.59</v>
      </c>
      <c r="O329" s="3">
        <v>43191</v>
      </c>
      <c r="P329" t="s">
        <v>20</v>
      </c>
      <c r="Q329" t="s">
        <v>22</v>
      </c>
      <c r="R329" t="s">
        <v>21</v>
      </c>
      <c r="S329" t="s">
        <v>47</v>
      </c>
      <c r="T329" t="s">
        <v>48</v>
      </c>
    </row>
    <row r="330" spans="1:20" x14ac:dyDescent="0.35">
      <c r="A330" s="2">
        <v>565</v>
      </c>
      <c r="B330" s="8">
        <v>137401734</v>
      </c>
      <c r="C330">
        <v>6000</v>
      </c>
      <c r="D330" t="s">
        <v>24</v>
      </c>
      <c r="E330">
        <v>8.4600000000000009</v>
      </c>
      <c r="F330">
        <v>189.3</v>
      </c>
      <c r="G330" s="6">
        <v>43282</v>
      </c>
      <c r="H330" t="s">
        <v>17</v>
      </c>
      <c r="I330" t="s">
        <v>26</v>
      </c>
      <c r="J330" t="s">
        <v>19</v>
      </c>
      <c r="K330">
        <v>1511.58</v>
      </c>
      <c r="L330">
        <v>0</v>
      </c>
      <c r="M330" s="3">
        <v>43160</v>
      </c>
      <c r="N330">
        <v>189.3</v>
      </c>
      <c r="O330" s="3">
        <v>43191</v>
      </c>
      <c r="P330" t="s">
        <v>20</v>
      </c>
      <c r="Q330" t="s">
        <v>22</v>
      </c>
      <c r="R330" t="s">
        <v>21</v>
      </c>
      <c r="S330" t="s">
        <v>47</v>
      </c>
      <c r="T330" t="s">
        <v>48</v>
      </c>
    </row>
    <row r="331" spans="1:20" x14ac:dyDescent="0.35">
      <c r="A331" s="2">
        <v>566</v>
      </c>
      <c r="B331" s="8">
        <v>139973717</v>
      </c>
      <c r="C331">
        <v>10000</v>
      </c>
      <c r="D331" t="s">
        <v>24</v>
      </c>
      <c r="E331">
        <v>6.67</v>
      </c>
      <c r="F331">
        <v>307.27</v>
      </c>
      <c r="G331" s="6">
        <v>43344</v>
      </c>
      <c r="H331" t="s">
        <v>17</v>
      </c>
      <c r="I331" t="s">
        <v>29</v>
      </c>
      <c r="J331" t="s">
        <v>19</v>
      </c>
      <c r="K331">
        <v>1839.91</v>
      </c>
      <c r="L331">
        <v>0</v>
      </c>
      <c r="M331" s="3">
        <v>43160</v>
      </c>
      <c r="N331">
        <v>307.27</v>
      </c>
      <c r="O331" s="3">
        <v>43191</v>
      </c>
      <c r="P331" t="s">
        <v>20</v>
      </c>
      <c r="Q331" t="s">
        <v>22</v>
      </c>
      <c r="R331" t="s">
        <v>21</v>
      </c>
      <c r="S331" t="s">
        <v>47</v>
      </c>
      <c r="T331" t="s">
        <v>48</v>
      </c>
    </row>
    <row r="332" spans="1:20" x14ac:dyDescent="0.35">
      <c r="A332" s="2">
        <v>567</v>
      </c>
      <c r="B332" s="8">
        <v>136535986</v>
      </c>
      <c r="C332">
        <v>10000</v>
      </c>
      <c r="D332" t="s">
        <v>24</v>
      </c>
      <c r="E332">
        <v>8.4600000000000009</v>
      </c>
      <c r="F332">
        <v>315.5</v>
      </c>
      <c r="G332" s="6">
        <v>43282</v>
      </c>
      <c r="H332" t="s">
        <v>17</v>
      </c>
      <c r="I332" t="s">
        <v>18</v>
      </c>
      <c r="J332" t="s">
        <v>32</v>
      </c>
      <c r="K332">
        <v>2486.4</v>
      </c>
      <c r="L332">
        <v>0</v>
      </c>
      <c r="M332" s="3">
        <v>43132</v>
      </c>
      <c r="N332">
        <v>315.5</v>
      </c>
      <c r="O332" s="3">
        <v>43191</v>
      </c>
      <c r="P332" t="s">
        <v>20</v>
      </c>
      <c r="Q332" t="s">
        <v>22</v>
      </c>
      <c r="R332" t="s">
        <v>21</v>
      </c>
      <c r="S332" t="s">
        <v>47</v>
      </c>
      <c r="T332" t="s">
        <v>48</v>
      </c>
    </row>
    <row r="333" spans="1:20" x14ac:dyDescent="0.35">
      <c r="A333" s="2">
        <v>568</v>
      </c>
      <c r="B333" s="8">
        <v>137061778</v>
      </c>
      <c r="C333">
        <v>32000</v>
      </c>
      <c r="D333" t="s">
        <v>24</v>
      </c>
      <c r="E333">
        <v>15.02</v>
      </c>
      <c r="F333">
        <v>1109.6099999999999</v>
      </c>
      <c r="G333" s="6">
        <v>43282</v>
      </c>
      <c r="H333" t="s">
        <v>17</v>
      </c>
      <c r="I333" t="s">
        <v>18</v>
      </c>
      <c r="J333" t="s">
        <v>32</v>
      </c>
      <c r="K333">
        <v>8850.18</v>
      </c>
      <c r="L333">
        <v>0</v>
      </c>
      <c r="M333" s="3">
        <v>43160</v>
      </c>
      <c r="N333">
        <v>1109.6099999999999</v>
      </c>
      <c r="O333" s="3">
        <v>43191</v>
      </c>
      <c r="P333" t="s">
        <v>20</v>
      </c>
      <c r="Q333" t="s">
        <v>22</v>
      </c>
      <c r="R333" t="s">
        <v>21</v>
      </c>
      <c r="S333" t="s">
        <v>47</v>
      </c>
      <c r="T333" t="s">
        <v>48</v>
      </c>
    </row>
    <row r="334" spans="1:20" x14ac:dyDescent="0.35">
      <c r="A334" s="2">
        <v>569</v>
      </c>
      <c r="B334" s="8">
        <v>128593090</v>
      </c>
      <c r="C334">
        <v>40000</v>
      </c>
      <c r="D334" t="s">
        <v>24</v>
      </c>
      <c r="E334">
        <v>5.32</v>
      </c>
      <c r="F334">
        <v>1204.5999999999999</v>
      </c>
      <c r="G334" s="6">
        <v>43160</v>
      </c>
      <c r="H334" t="s">
        <v>17</v>
      </c>
      <c r="I334" t="s">
        <v>18</v>
      </c>
      <c r="J334" t="s">
        <v>19</v>
      </c>
      <c r="K334">
        <v>17992.29</v>
      </c>
      <c r="L334">
        <v>0</v>
      </c>
      <c r="M334" s="3">
        <v>43160</v>
      </c>
      <c r="N334">
        <v>1204.5999999999999</v>
      </c>
      <c r="O334" s="3">
        <v>43191</v>
      </c>
      <c r="P334" t="s">
        <v>20</v>
      </c>
      <c r="Q334" t="s">
        <v>22</v>
      </c>
      <c r="R334" t="s">
        <v>21</v>
      </c>
      <c r="S334" t="s">
        <v>47</v>
      </c>
      <c r="T334" t="s">
        <v>48</v>
      </c>
    </row>
    <row r="335" spans="1:20" x14ac:dyDescent="0.35">
      <c r="A335" s="2">
        <v>570</v>
      </c>
      <c r="B335" s="8">
        <v>129039904</v>
      </c>
      <c r="C335">
        <v>20000</v>
      </c>
      <c r="D335" t="s">
        <v>24</v>
      </c>
      <c r="E335">
        <v>9.44</v>
      </c>
      <c r="F335">
        <v>640.1</v>
      </c>
      <c r="G335" s="6">
        <v>43132</v>
      </c>
      <c r="H335" t="s">
        <v>17</v>
      </c>
      <c r="I335" t="s">
        <v>26</v>
      </c>
      <c r="J335" t="s">
        <v>19</v>
      </c>
      <c r="K335">
        <v>8310.81</v>
      </c>
      <c r="L335">
        <v>0</v>
      </c>
      <c r="M335" s="3">
        <v>43160</v>
      </c>
      <c r="N335">
        <v>640.1</v>
      </c>
      <c r="O335" s="3">
        <v>43191</v>
      </c>
      <c r="P335" t="s">
        <v>20</v>
      </c>
      <c r="Q335" t="s">
        <v>22</v>
      </c>
      <c r="R335" t="s">
        <v>21</v>
      </c>
      <c r="S335" t="s">
        <v>47</v>
      </c>
      <c r="T335" t="s">
        <v>48</v>
      </c>
    </row>
    <row r="336" spans="1:20" x14ac:dyDescent="0.35">
      <c r="A336" s="2">
        <v>571</v>
      </c>
      <c r="B336" s="8">
        <v>127338386</v>
      </c>
      <c r="C336">
        <v>9000</v>
      </c>
      <c r="D336" t="s">
        <v>24</v>
      </c>
      <c r="E336">
        <v>9.44</v>
      </c>
      <c r="F336">
        <v>288.05</v>
      </c>
      <c r="G336" s="6">
        <v>43132</v>
      </c>
      <c r="H336" t="s">
        <v>17</v>
      </c>
      <c r="I336" t="s">
        <v>27</v>
      </c>
      <c r="J336" t="s">
        <v>32</v>
      </c>
      <c r="K336">
        <v>3735.21</v>
      </c>
      <c r="L336">
        <v>0</v>
      </c>
      <c r="M336" s="3">
        <v>43160</v>
      </c>
      <c r="N336">
        <v>288.05</v>
      </c>
      <c r="O336" s="3">
        <v>43191</v>
      </c>
      <c r="P336" t="s">
        <v>23</v>
      </c>
      <c r="Q336" t="s">
        <v>22</v>
      </c>
      <c r="R336" t="s">
        <v>21</v>
      </c>
      <c r="S336" t="s">
        <v>47</v>
      </c>
      <c r="T336" t="s">
        <v>48</v>
      </c>
    </row>
    <row r="337" spans="1:20" x14ac:dyDescent="0.35">
      <c r="A337" s="2">
        <v>572</v>
      </c>
      <c r="B337" s="8">
        <v>129752043</v>
      </c>
      <c r="C337">
        <v>8000</v>
      </c>
      <c r="D337" t="s">
        <v>24</v>
      </c>
      <c r="E337">
        <v>13.58</v>
      </c>
      <c r="F337">
        <v>271.8</v>
      </c>
      <c r="G337" s="6">
        <v>43160</v>
      </c>
      <c r="H337" t="s">
        <v>17</v>
      </c>
      <c r="I337" t="s">
        <v>26</v>
      </c>
      <c r="J337" t="s">
        <v>32</v>
      </c>
      <c r="K337">
        <v>3249.53</v>
      </c>
      <c r="L337">
        <v>0</v>
      </c>
      <c r="M337" s="3">
        <v>43160</v>
      </c>
      <c r="N337">
        <v>271.8</v>
      </c>
      <c r="O337" s="3">
        <v>43191</v>
      </c>
      <c r="P337" t="s">
        <v>20</v>
      </c>
      <c r="Q337" t="s">
        <v>22</v>
      </c>
      <c r="R337" t="s">
        <v>21</v>
      </c>
      <c r="S337" t="s">
        <v>47</v>
      </c>
      <c r="T337" t="s">
        <v>48</v>
      </c>
    </row>
    <row r="338" spans="1:20" x14ac:dyDescent="0.35">
      <c r="A338" s="2">
        <v>573</v>
      </c>
      <c r="B338" s="8">
        <v>130069846</v>
      </c>
      <c r="C338">
        <v>3500</v>
      </c>
      <c r="D338" t="s">
        <v>24</v>
      </c>
      <c r="E338">
        <v>14.07</v>
      </c>
      <c r="F338">
        <v>119.75</v>
      </c>
      <c r="G338" s="6">
        <v>43160</v>
      </c>
      <c r="H338" t="s">
        <v>28</v>
      </c>
      <c r="I338" t="s">
        <v>18</v>
      </c>
      <c r="J338" t="s">
        <v>19</v>
      </c>
      <c r="K338">
        <v>3648.1819249999999</v>
      </c>
      <c r="L338">
        <v>0</v>
      </c>
      <c r="M338" s="3">
        <v>43252</v>
      </c>
      <c r="N338">
        <v>3411.42</v>
      </c>
      <c r="P338" t="s">
        <v>20</v>
      </c>
      <c r="Q338" t="s">
        <v>22</v>
      </c>
      <c r="R338" t="s">
        <v>21</v>
      </c>
      <c r="S338" t="s">
        <v>47</v>
      </c>
      <c r="T338" t="s">
        <v>48</v>
      </c>
    </row>
    <row r="339" spans="1:20" x14ac:dyDescent="0.35">
      <c r="A339" s="2">
        <v>574</v>
      </c>
      <c r="B339" s="8">
        <v>129968613</v>
      </c>
      <c r="C339">
        <v>4200</v>
      </c>
      <c r="D339" t="s">
        <v>24</v>
      </c>
      <c r="E339">
        <v>10.41</v>
      </c>
      <c r="F339">
        <v>136.34</v>
      </c>
      <c r="G339" s="6">
        <v>43160</v>
      </c>
      <c r="H339" t="s">
        <v>17</v>
      </c>
      <c r="I339" t="s">
        <v>25</v>
      </c>
      <c r="J339" t="s">
        <v>19</v>
      </c>
      <c r="K339">
        <v>1512.67</v>
      </c>
      <c r="L339">
        <v>0</v>
      </c>
      <c r="M339" s="3">
        <v>43132</v>
      </c>
      <c r="N339">
        <v>136.34</v>
      </c>
      <c r="O339" s="3">
        <v>43191</v>
      </c>
      <c r="P339" t="s">
        <v>20</v>
      </c>
      <c r="Q339" t="s">
        <v>22</v>
      </c>
      <c r="R339" t="s">
        <v>21</v>
      </c>
      <c r="S339" t="s">
        <v>47</v>
      </c>
      <c r="T339" t="s">
        <v>48</v>
      </c>
    </row>
    <row r="340" spans="1:20" x14ac:dyDescent="0.35">
      <c r="A340" s="2">
        <v>575</v>
      </c>
      <c r="B340" s="8">
        <v>128984605</v>
      </c>
      <c r="C340">
        <v>10000</v>
      </c>
      <c r="D340" t="s">
        <v>24</v>
      </c>
      <c r="E340">
        <v>16.02</v>
      </c>
      <c r="F340">
        <v>351.67</v>
      </c>
      <c r="G340" s="6">
        <v>43132</v>
      </c>
      <c r="H340" t="s">
        <v>28</v>
      </c>
      <c r="I340" t="s">
        <v>27</v>
      </c>
      <c r="J340" t="s">
        <v>19</v>
      </c>
      <c r="K340">
        <v>11258.63154</v>
      </c>
      <c r="L340">
        <v>0</v>
      </c>
      <c r="M340" s="3">
        <v>43101</v>
      </c>
      <c r="N340">
        <v>8102.5</v>
      </c>
      <c r="P340" t="s">
        <v>23</v>
      </c>
      <c r="Q340" t="s">
        <v>22</v>
      </c>
      <c r="R340" t="s">
        <v>21</v>
      </c>
      <c r="S340" t="s">
        <v>47</v>
      </c>
      <c r="T340" t="s">
        <v>48</v>
      </c>
    </row>
    <row r="341" spans="1:20" x14ac:dyDescent="0.35">
      <c r="A341" s="2">
        <v>576</v>
      </c>
      <c r="B341" s="8">
        <v>136648774</v>
      </c>
      <c r="C341">
        <v>3500</v>
      </c>
      <c r="D341" t="s">
        <v>24</v>
      </c>
      <c r="E341">
        <v>8.4600000000000009</v>
      </c>
      <c r="F341">
        <v>110.43</v>
      </c>
      <c r="G341" s="6">
        <v>43282</v>
      </c>
      <c r="H341" t="s">
        <v>17</v>
      </c>
      <c r="I341" t="s">
        <v>18</v>
      </c>
      <c r="J341" t="s">
        <v>19</v>
      </c>
      <c r="K341">
        <v>881.8</v>
      </c>
      <c r="L341">
        <v>0</v>
      </c>
      <c r="M341" s="3">
        <v>43160</v>
      </c>
      <c r="N341">
        <v>110.43</v>
      </c>
      <c r="O341" s="3">
        <v>43191</v>
      </c>
      <c r="P341" t="s">
        <v>20</v>
      </c>
      <c r="Q341" t="s">
        <v>30</v>
      </c>
      <c r="R341" t="s">
        <v>21</v>
      </c>
      <c r="S341" t="s">
        <v>47</v>
      </c>
      <c r="T341" t="s">
        <v>48</v>
      </c>
    </row>
    <row r="342" spans="1:20" x14ac:dyDescent="0.35">
      <c r="A342" s="2">
        <v>577</v>
      </c>
      <c r="B342" s="8">
        <v>140323197</v>
      </c>
      <c r="C342">
        <v>5000</v>
      </c>
      <c r="D342" t="s">
        <v>24</v>
      </c>
      <c r="E342">
        <v>12.73</v>
      </c>
      <c r="F342">
        <v>167.83</v>
      </c>
      <c r="G342" s="6">
        <v>43344</v>
      </c>
      <c r="H342" t="s">
        <v>17</v>
      </c>
      <c r="I342" t="s">
        <v>29</v>
      </c>
      <c r="J342" t="s">
        <v>19</v>
      </c>
      <c r="K342">
        <v>999.91</v>
      </c>
      <c r="L342">
        <v>0</v>
      </c>
      <c r="M342" s="3">
        <v>43160</v>
      </c>
      <c r="N342">
        <v>167.83</v>
      </c>
      <c r="O342" s="3">
        <v>43191</v>
      </c>
      <c r="P342" t="s">
        <v>20</v>
      </c>
      <c r="Q342" t="s">
        <v>22</v>
      </c>
      <c r="R342" t="s">
        <v>21</v>
      </c>
      <c r="S342" t="s">
        <v>47</v>
      </c>
      <c r="T342" t="s">
        <v>48</v>
      </c>
    </row>
    <row r="343" spans="1:20" x14ac:dyDescent="0.35">
      <c r="A343" s="2">
        <v>578</v>
      </c>
      <c r="B343" s="8">
        <v>129291165</v>
      </c>
      <c r="C343">
        <v>15000</v>
      </c>
      <c r="D343" t="s">
        <v>24</v>
      </c>
      <c r="E343">
        <v>5.31</v>
      </c>
      <c r="F343">
        <v>451.66</v>
      </c>
      <c r="G343" s="6">
        <v>43160</v>
      </c>
      <c r="H343" t="s">
        <v>17</v>
      </c>
      <c r="I343" t="s">
        <v>29</v>
      </c>
      <c r="J343" t="s">
        <v>19</v>
      </c>
      <c r="K343">
        <v>5411.07</v>
      </c>
      <c r="L343">
        <v>0</v>
      </c>
      <c r="M343" s="3">
        <v>43160</v>
      </c>
      <c r="N343">
        <v>451.66</v>
      </c>
      <c r="O343" s="3">
        <v>43191</v>
      </c>
      <c r="P343" t="s">
        <v>20</v>
      </c>
      <c r="Q343" t="s">
        <v>22</v>
      </c>
      <c r="R343" t="s">
        <v>21</v>
      </c>
      <c r="S343" t="s">
        <v>47</v>
      </c>
      <c r="T343" t="s">
        <v>48</v>
      </c>
    </row>
    <row r="344" spans="1:20" x14ac:dyDescent="0.35">
      <c r="A344" s="2">
        <v>579</v>
      </c>
      <c r="B344" s="8">
        <v>136580263</v>
      </c>
      <c r="C344">
        <v>20000</v>
      </c>
      <c r="D344" t="s">
        <v>24</v>
      </c>
      <c r="E344">
        <v>12.73</v>
      </c>
      <c r="F344">
        <v>671.29</v>
      </c>
      <c r="G344" s="6">
        <v>43282</v>
      </c>
      <c r="H344" t="s">
        <v>28</v>
      </c>
      <c r="I344" t="s">
        <v>27</v>
      </c>
      <c r="J344" t="s">
        <v>32</v>
      </c>
      <c r="K344">
        <v>21197.604240000001</v>
      </c>
      <c r="L344">
        <v>0</v>
      </c>
      <c r="M344" s="3">
        <v>43101</v>
      </c>
      <c r="N344">
        <v>10848.22</v>
      </c>
      <c r="P344" t="s">
        <v>20</v>
      </c>
      <c r="Q344" t="s">
        <v>22</v>
      </c>
      <c r="R344" t="s">
        <v>21</v>
      </c>
      <c r="S344" t="s">
        <v>47</v>
      </c>
      <c r="T344" t="s">
        <v>48</v>
      </c>
    </row>
    <row r="345" spans="1:20" x14ac:dyDescent="0.35">
      <c r="A345" s="2">
        <v>580</v>
      </c>
      <c r="B345" s="8">
        <v>137309132</v>
      </c>
      <c r="C345">
        <v>20000</v>
      </c>
      <c r="D345" t="s">
        <v>24</v>
      </c>
      <c r="E345">
        <v>17.97</v>
      </c>
      <c r="F345">
        <v>722.75</v>
      </c>
      <c r="G345" s="6">
        <v>43282</v>
      </c>
      <c r="H345" t="s">
        <v>17</v>
      </c>
      <c r="I345" t="s">
        <v>18</v>
      </c>
      <c r="J345" t="s">
        <v>32</v>
      </c>
      <c r="K345">
        <v>5622.27</v>
      </c>
      <c r="L345">
        <v>0</v>
      </c>
      <c r="M345" s="3">
        <v>43160</v>
      </c>
      <c r="N345">
        <v>722.75</v>
      </c>
      <c r="O345" s="3">
        <v>43191</v>
      </c>
      <c r="P345" t="s">
        <v>20</v>
      </c>
      <c r="Q345" t="s">
        <v>22</v>
      </c>
      <c r="R345" t="s">
        <v>21</v>
      </c>
      <c r="S345" t="s">
        <v>47</v>
      </c>
      <c r="T345" t="s">
        <v>48</v>
      </c>
    </row>
    <row r="346" spans="1:20" x14ac:dyDescent="0.35">
      <c r="A346" s="2">
        <v>581</v>
      </c>
      <c r="B346" s="8">
        <v>135892951</v>
      </c>
      <c r="C346">
        <v>35000</v>
      </c>
      <c r="D346" t="s">
        <v>24</v>
      </c>
      <c r="E346">
        <v>5.31</v>
      </c>
      <c r="F346">
        <v>1053.8599999999999</v>
      </c>
      <c r="G346" s="6">
        <v>43282</v>
      </c>
      <c r="H346" t="s">
        <v>17</v>
      </c>
      <c r="I346" t="s">
        <v>18</v>
      </c>
      <c r="J346" t="s">
        <v>19</v>
      </c>
      <c r="K346">
        <v>8410.23</v>
      </c>
      <c r="L346">
        <v>0</v>
      </c>
      <c r="M346" s="3">
        <v>43160</v>
      </c>
      <c r="N346">
        <v>1053.8599999999999</v>
      </c>
      <c r="O346" s="3">
        <v>43191</v>
      </c>
      <c r="P346" t="s">
        <v>20</v>
      </c>
      <c r="Q346" t="s">
        <v>30</v>
      </c>
      <c r="R346" t="s">
        <v>21</v>
      </c>
      <c r="S346" t="s">
        <v>47</v>
      </c>
      <c r="T346" t="s">
        <v>48</v>
      </c>
    </row>
    <row r="347" spans="1:20" x14ac:dyDescent="0.35">
      <c r="A347" s="2">
        <v>582</v>
      </c>
      <c r="B347" s="8">
        <v>137731259</v>
      </c>
      <c r="C347">
        <v>25000</v>
      </c>
      <c r="D347" t="s">
        <v>16</v>
      </c>
      <c r="E347">
        <v>8.4600000000000009</v>
      </c>
      <c r="F347">
        <v>512.44000000000005</v>
      </c>
      <c r="G347" s="6">
        <v>43313</v>
      </c>
      <c r="H347" t="s">
        <v>17</v>
      </c>
      <c r="I347" t="s">
        <v>18</v>
      </c>
      <c r="J347" t="s">
        <v>19</v>
      </c>
      <c r="K347">
        <v>3575.33</v>
      </c>
      <c r="L347">
        <v>0</v>
      </c>
      <c r="M347" s="3">
        <v>43160</v>
      </c>
      <c r="N347">
        <v>512.44000000000005</v>
      </c>
      <c r="O347" s="3">
        <v>43191</v>
      </c>
      <c r="P347" t="s">
        <v>20</v>
      </c>
      <c r="Q347" t="s">
        <v>30</v>
      </c>
      <c r="R347" t="s">
        <v>21</v>
      </c>
      <c r="S347" t="s">
        <v>47</v>
      </c>
      <c r="T347" t="s">
        <v>48</v>
      </c>
    </row>
    <row r="348" spans="1:20" x14ac:dyDescent="0.35">
      <c r="A348" s="2">
        <v>583</v>
      </c>
      <c r="B348" s="8">
        <v>126833854</v>
      </c>
      <c r="C348">
        <v>25000</v>
      </c>
      <c r="D348" t="s">
        <v>24</v>
      </c>
      <c r="E348">
        <v>6.72</v>
      </c>
      <c r="F348">
        <v>768.74</v>
      </c>
      <c r="G348" s="6">
        <v>43101</v>
      </c>
      <c r="H348" t="s">
        <v>28</v>
      </c>
      <c r="I348" t="s">
        <v>31</v>
      </c>
      <c r="J348" t="s">
        <v>19</v>
      </c>
      <c r="K348">
        <v>26458.46384</v>
      </c>
      <c r="L348">
        <v>0</v>
      </c>
      <c r="M348" s="3">
        <v>43101</v>
      </c>
      <c r="N348">
        <v>18025.650000000001</v>
      </c>
      <c r="P348" t="s">
        <v>20</v>
      </c>
      <c r="Q348" t="s">
        <v>22</v>
      </c>
      <c r="R348" t="s">
        <v>21</v>
      </c>
      <c r="S348" t="s">
        <v>47</v>
      </c>
      <c r="T348" t="s">
        <v>48</v>
      </c>
    </row>
    <row r="349" spans="1:20" x14ac:dyDescent="0.35">
      <c r="A349" s="2">
        <v>584</v>
      </c>
      <c r="B349" s="8">
        <v>136528893</v>
      </c>
      <c r="C349">
        <v>1000</v>
      </c>
      <c r="D349" t="s">
        <v>24</v>
      </c>
      <c r="E349">
        <v>8.4600000000000009</v>
      </c>
      <c r="F349">
        <v>31.55</v>
      </c>
      <c r="G349" s="6">
        <v>43282</v>
      </c>
      <c r="H349" t="s">
        <v>28</v>
      </c>
      <c r="I349" t="s">
        <v>39</v>
      </c>
      <c r="J349" t="s">
        <v>19</v>
      </c>
      <c r="K349">
        <v>1050.0557289999999</v>
      </c>
      <c r="L349">
        <v>0</v>
      </c>
      <c r="M349" s="3">
        <v>43132</v>
      </c>
      <c r="N349">
        <v>861.23</v>
      </c>
      <c r="P349" t="s">
        <v>20</v>
      </c>
      <c r="Q349" t="s">
        <v>22</v>
      </c>
      <c r="R349" t="s">
        <v>21</v>
      </c>
      <c r="S349" t="s">
        <v>47</v>
      </c>
      <c r="T349" t="s">
        <v>48</v>
      </c>
    </row>
    <row r="350" spans="1:20" x14ac:dyDescent="0.35">
      <c r="A350" s="2">
        <v>585</v>
      </c>
      <c r="B350" s="8">
        <v>137810374</v>
      </c>
      <c r="C350">
        <v>18000</v>
      </c>
      <c r="D350" t="s">
        <v>16</v>
      </c>
      <c r="E350">
        <v>14.47</v>
      </c>
      <c r="F350">
        <v>423.23</v>
      </c>
      <c r="G350" s="6">
        <v>43313</v>
      </c>
      <c r="H350" t="s">
        <v>28</v>
      </c>
      <c r="I350" t="s">
        <v>18</v>
      </c>
      <c r="J350" t="s">
        <v>32</v>
      </c>
      <c r="K350">
        <v>19486.622780000002</v>
      </c>
      <c r="L350">
        <v>0</v>
      </c>
      <c r="M350" s="3">
        <v>43132</v>
      </c>
      <c r="N350">
        <v>17276.41</v>
      </c>
      <c r="P350" t="s">
        <v>20</v>
      </c>
      <c r="Q350" t="s">
        <v>22</v>
      </c>
      <c r="R350" t="s">
        <v>21</v>
      </c>
      <c r="S350" t="s">
        <v>47</v>
      </c>
      <c r="T350" t="s">
        <v>48</v>
      </c>
    </row>
    <row r="351" spans="1:20" x14ac:dyDescent="0.35">
      <c r="A351" s="2">
        <v>586</v>
      </c>
      <c r="B351" s="8">
        <v>137893419</v>
      </c>
      <c r="C351">
        <v>6000</v>
      </c>
      <c r="D351" t="s">
        <v>24</v>
      </c>
      <c r="E351">
        <v>17.97</v>
      </c>
      <c r="F351">
        <v>216.83</v>
      </c>
      <c r="G351" s="6">
        <v>43313</v>
      </c>
      <c r="H351" t="s">
        <v>17</v>
      </c>
      <c r="I351" t="s">
        <v>18</v>
      </c>
      <c r="J351" t="s">
        <v>19</v>
      </c>
      <c r="K351">
        <v>1543.37</v>
      </c>
      <c r="L351">
        <v>0</v>
      </c>
      <c r="M351" s="3">
        <v>43160</v>
      </c>
      <c r="N351">
        <v>216.83</v>
      </c>
      <c r="O351" s="3">
        <v>43191</v>
      </c>
      <c r="P351" t="s">
        <v>20</v>
      </c>
      <c r="Q351" t="s">
        <v>22</v>
      </c>
      <c r="R351" t="s">
        <v>21</v>
      </c>
      <c r="S351" t="s">
        <v>47</v>
      </c>
      <c r="T351" t="s">
        <v>48</v>
      </c>
    </row>
    <row r="352" spans="1:20" x14ac:dyDescent="0.35">
      <c r="A352" s="2">
        <v>603</v>
      </c>
      <c r="B352" s="8">
        <v>140249451</v>
      </c>
      <c r="C352">
        <v>12000</v>
      </c>
      <c r="D352" t="s">
        <v>24</v>
      </c>
      <c r="E352">
        <v>12.73</v>
      </c>
      <c r="F352">
        <v>402.77</v>
      </c>
      <c r="G352" s="6">
        <v>43344</v>
      </c>
      <c r="H352" t="s">
        <v>17</v>
      </c>
      <c r="I352" t="s">
        <v>18</v>
      </c>
      <c r="J352" t="s">
        <v>19</v>
      </c>
      <c r="K352">
        <v>2005.36</v>
      </c>
      <c r="L352">
        <v>0</v>
      </c>
      <c r="M352" s="3">
        <v>43132</v>
      </c>
      <c r="N352">
        <v>402.77</v>
      </c>
      <c r="O352" s="3">
        <v>43191</v>
      </c>
      <c r="P352" t="s">
        <v>23</v>
      </c>
      <c r="Q352" t="s">
        <v>22</v>
      </c>
      <c r="R352" t="s">
        <v>21</v>
      </c>
      <c r="S352" t="s">
        <v>47</v>
      </c>
      <c r="T352" t="s">
        <v>48</v>
      </c>
    </row>
    <row r="353" spans="1:20" x14ac:dyDescent="0.35">
      <c r="A353" s="2">
        <v>604</v>
      </c>
      <c r="B353" s="8">
        <v>127967639</v>
      </c>
      <c r="C353">
        <v>24000</v>
      </c>
      <c r="D353" t="s">
        <v>16</v>
      </c>
      <c r="E353">
        <v>15.05</v>
      </c>
      <c r="F353">
        <v>571.59</v>
      </c>
      <c r="G353" s="6">
        <v>43132</v>
      </c>
      <c r="H353" t="s">
        <v>17</v>
      </c>
      <c r="I353" t="s">
        <v>18</v>
      </c>
      <c r="J353" t="s">
        <v>19</v>
      </c>
      <c r="K353">
        <v>7390.54</v>
      </c>
      <c r="L353">
        <v>0</v>
      </c>
      <c r="M353" s="3">
        <v>43160</v>
      </c>
      <c r="N353">
        <v>571.59</v>
      </c>
      <c r="O353" s="3">
        <v>43191</v>
      </c>
      <c r="P353" t="s">
        <v>20</v>
      </c>
      <c r="Q353" t="s">
        <v>22</v>
      </c>
      <c r="R353" t="s">
        <v>21</v>
      </c>
      <c r="S353" t="s">
        <v>47</v>
      </c>
      <c r="T353" t="s">
        <v>48</v>
      </c>
    </row>
    <row r="354" spans="1:20" x14ac:dyDescent="0.35">
      <c r="A354" s="2">
        <v>605</v>
      </c>
      <c r="B354" s="8">
        <v>130393730</v>
      </c>
      <c r="C354">
        <v>36050</v>
      </c>
      <c r="D354" t="s">
        <v>24</v>
      </c>
      <c r="E354">
        <v>6.07</v>
      </c>
      <c r="F354">
        <v>1097.8599999999999</v>
      </c>
      <c r="G354" s="6">
        <v>43160</v>
      </c>
      <c r="H354" t="s">
        <v>28</v>
      </c>
      <c r="I354" t="s">
        <v>18</v>
      </c>
      <c r="J354" t="s">
        <v>19</v>
      </c>
      <c r="K354">
        <v>37057.676010000003</v>
      </c>
      <c r="L354">
        <v>0</v>
      </c>
      <c r="M354" s="3">
        <v>43344</v>
      </c>
      <c r="N354">
        <v>31653.48</v>
      </c>
      <c r="P354" t="s">
        <v>23</v>
      </c>
      <c r="Q354" t="s">
        <v>22</v>
      </c>
      <c r="R354" t="s">
        <v>21</v>
      </c>
      <c r="S354" t="s">
        <v>47</v>
      </c>
      <c r="T354" t="s">
        <v>48</v>
      </c>
    </row>
    <row r="355" spans="1:20" x14ac:dyDescent="0.35">
      <c r="A355" s="2">
        <v>606</v>
      </c>
      <c r="B355" s="8">
        <v>138679124</v>
      </c>
      <c r="C355">
        <v>18000</v>
      </c>
      <c r="D355" t="s">
        <v>16</v>
      </c>
      <c r="E355">
        <v>13.56</v>
      </c>
      <c r="F355">
        <v>414.74</v>
      </c>
      <c r="G355" s="6">
        <v>43313</v>
      </c>
      <c r="H355" t="s">
        <v>17</v>
      </c>
      <c r="I355" t="s">
        <v>18</v>
      </c>
      <c r="J355" t="s">
        <v>19</v>
      </c>
      <c r="K355">
        <v>2896.4</v>
      </c>
      <c r="L355">
        <v>0</v>
      </c>
      <c r="M355" s="3">
        <v>43160</v>
      </c>
      <c r="N355">
        <v>414.74</v>
      </c>
      <c r="O355" s="3">
        <v>43191</v>
      </c>
      <c r="P355" t="s">
        <v>20</v>
      </c>
      <c r="Q355" t="s">
        <v>22</v>
      </c>
      <c r="R355" t="s">
        <v>21</v>
      </c>
      <c r="S355" t="s">
        <v>47</v>
      </c>
      <c r="T355" t="s">
        <v>48</v>
      </c>
    </row>
    <row r="356" spans="1:20" x14ac:dyDescent="0.35">
      <c r="A356" s="2">
        <v>608</v>
      </c>
      <c r="B356" s="8">
        <v>127184146</v>
      </c>
      <c r="C356">
        <v>3500</v>
      </c>
      <c r="D356" t="s">
        <v>24</v>
      </c>
      <c r="E356">
        <v>11.99</v>
      </c>
      <c r="F356">
        <v>116.24</v>
      </c>
      <c r="G356" s="6">
        <v>43101</v>
      </c>
      <c r="H356" t="s">
        <v>28</v>
      </c>
      <c r="I356" t="s">
        <v>27</v>
      </c>
      <c r="J356" t="s">
        <v>19</v>
      </c>
      <c r="K356">
        <v>3670.36141</v>
      </c>
      <c r="L356">
        <v>15</v>
      </c>
      <c r="M356" s="3">
        <v>43313</v>
      </c>
      <c r="N356">
        <v>115.96</v>
      </c>
      <c r="P356" t="s">
        <v>20</v>
      </c>
      <c r="Q356" t="s">
        <v>22</v>
      </c>
      <c r="R356" t="s">
        <v>21</v>
      </c>
      <c r="S356" t="s">
        <v>47</v>
      </c>
      <c r="T356" t="s">
        <v>48</v>
      </c>
    </row>
    <row r="357" spans="1:20" x14ac:dyDescent="0.35">
      <c r="A357" s="2">
        <v>609</v>
      </c>
      <c r="B357" s="8">
        <v>140294896</v>
      </c>
      <c r="C357">
        <v>10000</v>
      </c>
      <c r="D357" t="s">
        <v>16</v>
      </c>
      <c r="E357">
        <v>15.02</v>
      </c>
      <c r="F357">
        <v>238.01</v>
      </c>
      <c r="G357" s="6">
        <v>43344</v>
      </c>
      <c r="H357" t="s">
        <v>17</v>
      </c>
      <c r="I357" t="s">
        <v>18</v>
      </c>
      <c r="J357" t="s">
        <v>19</v>
      </c>
      <c r="K357">
        <v>1357.14</v>
      </c>
      <c r="L357">
        <v>0</v>
      </c>
      <c r="M357" s="3">
        <v>43132</v>
      </c>
      <c r="N357">
        <v>238.01</v>
      </c>
      <c r="O357" s="3">
        <v>43191</v>
      </c>
      <c r="P357" t="s">
        <v>20</v>
      </c>
      <c r="Q357" t="s">
        <v>22</v>
      </c>
      <c r="R357" t="s">
        <v>21</v>
      </c>
      <c r="S357" t="s">
        <v>47</v>
      </c>
      <c r="T357" t="s">
        <v>48</v>
      </c>
    </row>
    <row r="358" spans="1:20" x14ac:dyDescent="0.35">
      <c r="A358" s="2">
        <v>611</v>
      </c>
      <c r="B358" s="8">
        <v>129507868</v>
      </c>
      <c r="C358">
        <v>34000</v>
      </c>
      <c r="D358" t="s">
        <v>16</v>
      </c>
      <c r="E358">
        <v>10.41</v>
      </c>
      <c r="F358">
        <v>729.28</v>
      </c>
      <c r="G358" s="6">
        <v>43160</v>
      </c>
      <c r="H358" t="s">
        <v>17</v>
      </c>
      <c r="I358" t="s">
        <v>26</v>
      </c>
      <c r="J358" t="s">
        <v>19</v>
      </c>
      <c r="K358">
        <v>8712.0300000000007</v>
      </c>
      <c r="L358">
        <v>0</v>
      </c>
      <c r="M358" s="3">
        <v>43160</v>
      </c>
      <c r="N358">
        <v>729.28</v>
      </c>
      <c r="O358" s="3">
        <v>43191</v>
      </c>
      <c r="P358" t="s">
        <v>20</v>
      </c>
      <c r="Q358" t="s">
        <v>30</v>
      </c>
      <c r="R358" t="s">
        <v>21</v>
      </c>
      <c r="S358" t="s">
        <v>47</v>
      </c>
      <c r="T358" t="s">
        <v>48</v>
      </c>
    </row>
    <row r="359" spans="1:20" x14ac:dyDescent="0.35">
      <c r="A359" s="2">
        <v>612</v>
      </c>
      <c r="B359" s="8">
        <v>129042065</v>
      </c>
      <c r="C359">
        <v>30000</v>
      </c>
      <c r="D359" t="s">
        <v>24</v>
      </c>
      <c r="E359">
        <v>6.08</v>
      </c>
      <c r="F359">
        <v>913.75</v>
      </c>
      <c r="G359" s="6">
        <v>43132</v>
      </c>
      <c r="H359" t="s">
        <v>17</v>
      </c>
      <c r="I359" t="s">
        <v>18</v>
      </c>
      <c r="J359" t="s">
        <v>19</v>
      </c>
      <c r="K359">
        <v>11868.62</v>
      </c>
      <c r="L359">
        <v>0</v>
      </c>
      <c r="M359" s="3">
        <v>43160</v>
      </c>
      <c r="N359">
        <v>913.75</v>
      </c>
      <c r="O359" s="3">
        <v>43191</v>
      </c>
      <c r="P359" t="s">
        <v>20</v>
      </c>
      <c r="Q359" t="s">
        <v>22</v>
      </c>
      <c r="R359" t="s">
        <v>21</v>
      </c>
      <c r="S359" t="s">
        <v>47</v>
      </c>
      <c r="T359" t="s">
        <v>48</v>
      </c>
    </row>
    <row r="360" spans="1:20" x14ac:dyDescent="0.35">
      <c r="A360" s="2">
        <v>613</v>
      </c>
      <c r="B360" s="8">
        <v>129023698</v>
      </c>
      <c r="C360">
        <v>29750</v>
      </c>
      <c r="D360" t="s">
        <v>16</v>
      </c>
      <c r="E360">
        <v>30.17</v>
      </c>
      <c r="F360">
        <v>965.63</v>
      </c>
      <c r="G360" s="6">
        <v>43132</v>
      </c>
      <c r="H360" t="s">
        <v>17</v>
      </c>
      <c r="I360" t="s">
        <v>18</v>
      </c>
      <c r="J360" t="s">
        <v>19</v>
      </c>
      <c r="K360">
        <v>12453.46</v>
      </c>
      <c r="L360">
        <v>0</v>
      </c>
      <c r="M360" s="3">
        <v>43160</v>
      </c>
      <c r="N360">
        <v>965.63</v>
      </c>
      <c r="O360" s="3">
        <v>43191</v>
      </c>
      <c r="P360" t="s">
        <v>23</v>
      </c>
      <c r="Q360" t="s">
        <v>22</v>
      </c>
      <c r="R360" t="s">
        <v>21</v>
      </c>
      <c r="S360" t="s">
        <v>47</v>
      </c>
      <c r="T360" t="s">
        <v>48</v>
      </c>
    </row>
    <row r="361" spans="1:20" x14ac:dyDescent="0.35">
      <c r="A361" s="2">
        <v>614</v>
      </c>
      <c r="B361" s="8">
        <v>129963126</v>
      </c>
      <c r="C361">
        <v>10000</v>
      </c>
      <c r="D361" t="s">
        <v>24</v>
      </c>
      <c r="E361">
        <v>5.31</v>
      </c>
      <c r="F361">
        <v>301.11</v>
      </c>
      <c r="G361" s="6">
        <v>43160</v>
      </c>
      <c r="H361" t="s">
        <v>17</v>
      </c>
      <c r="I361" t="s">
        <v>18</v>
      </c>
      <c r="J361" t="s">
        <v>19</v>
      </c>
      <c r="K361">
        <v>3610.37</v>
      </c>
      <c r="L361">
        <v>0</v>
      </c>
      <c r="M361" s="3">
        <v>43160</v>
      </c>
      <c r="N361">
        <v>301.11</v>
      </c>
      <c r="O361" s="3">
        <v>43191</v>
      </c>
      <c r="P361" t="s">
        <v>20</v>
      </c>
      <c r="Q361" t="s">
        <v>30</v>
      </c>
      <c r="R361" t="s">
        <v>21</v>
      </c>
      <c r="S361" t="s">
        <v>47</v>
      </c>
      <c r="T361" t="s">
        <v>48</v>
      </c>
    </row>
    <row r="362" spans="1:20" x14ac:dyDescent="0.35">
      <c r="A362" s="2">
        <v>615</v>
      </c>
      <c r="B362" s="8">
        <v>139350682</v>
      </c>
      <c r="C362">
        <v>15000</v>
      </c>
      <c r="D362" t="s">
        <v>16</v>
      </c>
      <c r="E362">
        <v>7.84</v>
      </c>
      <c r="F362">
        <v>303</v>
      </c>
      <c r="G362" s="6">
        <v>43313</v>
      </c>
      <c r="H362" t="s">
        <v>17</v>
      </c>
      <c r="I362" t="s">
        <v>18</v>
      </c>
      <c r="J362" t="s">
        <v>19</v>
      </c>
      <c r="K362">
        <v>1827.81</v>
      </c>
      <c r="L362">
        <v>0</v>
      </c>
      <c r="M362" s="3">
        <v>43160</v>
      </c>
      <c r="N362">
        <v>303</v>
      </c>
      <c r="O362" s="3">
        <v>43191</v>
      </c>
      <c r="P362" t="s">
        <v>20</v>
      </c>
      <c r="Q362" t="s">
        <v>30</v>
      </c>
      <c r="R362" t="s">
        <v>21</v>
      </c>
      <c r="S362" t="s">
        <v>47</v>
      </c>
      <c r="T362" t="s">
        <v>48</v>
      </c>
    </row>
    <row r="363" spans="1:20" x14ac:dyDescent="0.35">
      <c r="A363" s="2">
        <v>616</v>
      </c>
      <c r="B363" s="8">
        <v>139100648</v>
      </c>
      <c r="C363">
        <v>7500</v>
      </c>
      <c r="D363" t="s">
        <v>24</v>
      </c>
      <c r="E363">
        <v>11.55</v>
      </c>
      <c r="F363">
        <v>247.5</v>
      </c>
      <c r="G363" s="6">
        <v>43313</v>
      </c>
      <c r="H363" t="s">
        <v>28</v>
      </c>
      <c r="I363" t="s">
        <v>18</v>
      </c>
      <c r="J363" t="s">
        <v>19</v>
      </c>
      <c r="K363">
        <v>7757.7611710000001</v>
      </c>
      <c r="L363">
        <v>0</v>
      </c>
      <c r="M363" s="3">
        <v>43405</v>
      </c>
      <c r="N363">
        <v>7272.38</v>
      </c>
      <c r="P363" t="s">
        <v>20</v>
      </c>
      <c r="Q363" t="s">
        <v>22</v>
      </c>
      <c r="R363" t="s">
        <v>21</v>
      </c>
      <c r="S363" t="s">
        <v>47</v>
      </c>
      <c r="T363" t="s">
        <v>48</v>
      </c>
    </row>
    <row r="364" spans="1:20" x14ac:dyDescent="0.35">
      <c r="A364" s="2">
        <v>618</v>
      </c>
      <c r="B364" s="8">
        <v>139112521</v>
      </c>
      <c r="C364">
        <v>24000</v>
      </c>
      <c r="D364" t="s">
        <v>24</v>
      </c>
      <c r="E364">
        <v>7.84</v>
      </c>
      <c r="F364">
        <v>750.31</v>
      </c>
      <c r="G364" s="6">
        <v>43313</v>
      </c>
      <c r="H364" t="s">
        <v>17</v>
      </c>
      <c r="I364" t="s">
        <v>26</v>
      </c>
      <c r="J364" t="s">
        <v>19</v>
      </c>
      <c r="K364">
        <v>4554.13</v>
      </c>
      <c r="L364">
        <v>0</v>
      </c>
      <c r="M364" s="3">
        <v>43160</v>
      </c>
      <c r="N364">
        <v>750.31</v>
      </c>
      <c r="O364" s="3">
        <v>43191</v>
      </c>
      <c r="P364" t="s">
        <v>20</v>
      </c>
      <c r="Q364" t="s">
        <v>22</v>
      </c>
      <c r="R364" t="s">
        <v>21</v>
      </c>
      <c r="S364" t="s">
        <v>47</v>
      </c>
      <c r="T364" t="s">
        <v>48</v>
      </c>
    </row>
    <row r="365" spans="1:20" x14ac:dyDescent="0.35">
      <c r="A365" s="2">
        <v>619</v>
      </c>
      <c r="B365" s="8">
        <v>136532556</v>
      </c>
      <c r="C365">
        <v>6000</v>
      </c>
      <c r="D365" t="s">
        <v>24</v>
      </c>
      <c r="E365">
        <v>6.11</v>
      </c>
      <c r="F365">
        <v>182.84</v>
      </c>
      <c r="G365" s="6">
        <v>43282</v>
      </c>
      <c r="H365" t="s">
        <v>17</v>
      </c>
      <c r="I365" t="s">
        <v>18</v>
      </c>
      <c r="J365" t="s">
        <v>19</v>
      </c>
      <c r="K365">
        <v>1458.65</v>
      </c>
      <c r="L365">
        <v>0</v>
      </c>
      <c r="M365" s="3">
        <v>43160</v>
      </c>
      <c r="N365">
        <v>182.84</v>
      </c>
      <c r="O365" s="3">
        <v>43191</v>
      </c>
      <c r="P365" t="s">
        <v>20</v>
      </c>
      <c r="Q365" t="s">
        <v>22</v>
      </c>
      <c r="R365" t="s">
        <v>21</v>
      </c>
      <c r="S365" t="s">
        <v>47</v>
      </c>
      <c r="T365" t="s">
        <v>48</v>
      </c>
    </row>
    <row r="366" spans="1:20" x14ac:dyDescent="0.35">
      <c r="A366" s="2">
        <v>620</v>
      </c>
      <c r="B366" s="8">
        <v>140308382</v>
      </c>
      <c r="C366">
        <v>21000</v>
      </c>
      <c r="D366" t="s">
        <v>16</v>
      </c>
      <c r="E366">
        <v>19.920000000000002</v>
      </c>
      <c r="F366">
        <v>555.44000000000005</v>
      </c>
      <c r="G366" s="6">
        <v>43344</v>
      </c>
      <c r="H366" t="s">
        <v>17</v>
      </c>
      <c r="I366" t="s">
        <v>18</v>
      </c>
      <c r="J366" t="s">
        <v>19</v>
      </c>
      <c r="K366">
        <v>3309.4</v>
      </c>
      <c r="L366">
        <v>0</v>
      </c>
      <c r="M366" s="3">
        <v>43160</v>
      </c>
      <c r="N366">
        <v>555.44000000000005</v>
      </c>
      <c r="O366" s="3">
        <v>43191</v>
      </c>
      <c r="P366" t="s">
        <v>20</v>
      </c>
      <c r="Q366" t="s">
        <v>22</v>
      </c>
      <c r="R366" t="s">
        <v>21</v>
      </c>
      <c r="S366" t="s">
        <v>47</v>
      </c>
      <c r="T366" t="s">
        <v>48</v>
      </c>
    </row>
    <row r="367" spans="1:20" x14ac:dyDescent="0.35">
      <c r="A367" s="2">
        <v>621</v>
      </c>
      <c r="B367" s="8">
        <v>130406188</v>
      </c>
      <c r="C367">
        <v>27000</v>
      </c>
      <c r="D367" t="s">
        <v>24</v>
      </c>
      <c r="E367">
        <v>7.96</v>
      </c>
      <c r="F367">
        <v>845.59</v>
      </c>
      <c r="G367" s="6">
        <v>43160</v>
      </c>
      <c r="H367" t="s">
        <v>17</v>
      </c>
      <c r="I367" t="s">
        <v>26</v>
      </c>
      <c r="J367" t="s">
        <v>19</v>
      </c>
      <c r="K367">
        <v>10135.14</v>
      </c>
      <c r="L367">
        <v>0</v>
      </c>
      <c r="M367" s="3">
        <v>43160</v>
      </c>
      <c r="N367">
        <v>845.59</v>
      </c>
      <c r="O367" s="3">
        <v>43191</v>
      </c>
      <c r="P367" t="s">
        <v>20</v>
      </c>
      <c r="Q367" t="s">
        <v>22</v>
      </c>
      <c r="R367" t="s">
        <v>21</v>
      </c>
      <c r="S367" t="s">
        <v>47</v>
      </c>
      <c r="T367" t="s">
        <v>48</v>
      </c>
    </row>
    <row r="368" spans="1:20" x14ac:dyDescent="0.35">
      <c r="A368" s="2">
        <v>622</v>
      </c>
      <c r="B368" s="8">
        <v>138203043</v>
      </c>
      <c r="C368">
        <v>20500</v>
      </c>
      <c r="D368" t="s">
        <v>24</v>
      </c>
      <c r="E368">
        <v>7.21</v>
      </c>
      <c r="F368">
        <v>634.96</v>
      </c>
      <c r="G368" s="6">
        <v>43313</v>
      </c>
      <c r="H368" t="s">
        <v>17</v>
      </c>
      <c r="I368" t="s">
        <v>18</v>
      </c>
      <c r="J368" t="s">
        <v>19</v>
      </c>
      <c r="K368">
        <v>4461.1499999999996</v>
      </c>
      <c r="L368">
        <v>0</v>
      </c>
      <c r="M368" s="3">
        <v>43160</v>
      </c>
      <c r="N368">
        <v>634.96</v>
      </c>
      <c r="O368" s="3">
        <v>43191</v>
      </c>
      <c r="P368" t="s">
        <v>20</v>
      </c>
      <c r="Q368" t="s">
        <v>22</v>
      </c>
      <c r="R368" t="s">
        <v>21</v>
      </c>
      <c r="S368" t="s">
        <v>47</v>
      </c>
      <c r="T368" t="s">
        <v>48</v>
      </c>
    </row>
    <row r="369" spans="1:20" x14ac:dyDescent="0.35">
      <c r="A369" s="2">
        <v>623</v>
      </c>
      <c r="B369" s="8">
        <v>127875380</v>
      </c>
      <c r="C369">
        <v>30000</v>
      </c>
      <c r="D369" t="s">
        <v>16</v>
      </c>
      <c r="E369">
        <v>20</v>
      </c>
      <c r="F369">
        <v>794.82</v>
      </c>
      <c r="G369" s="6">
        <v>43101</v>
      </c>
      <c r="H369" t="s">
        <v>33</v>
      </c>
      <c r="I369" t="s">
        <v>18</v>
      </c>
      <c r="J369" t="s">
        <v>19</v>
      </c>
      <c r="K369">
        <v>7294.85</v>
      </c>
      <c r="L369">
        <v>0</v>
      </c>
      <c r="M369" s="3">
        <v>43252</v>
      </c>
      <c r="N369">
        <v>794.82</v>
      </c>
      <c r="P369" t="s">
        <v>23</v>
      </c>
      <c r="Q369" t="s">
        <v>22</v>
      </c>
      <c r="R369" t="s">
        <v>21</v>
      </c>
      <c r="S369" t="s">
        <v>47</v>
      </c>
      <c r="T369" t="s">
        <v>48</v>
      </c>
    </row>
    <row r="370" spans="1:20" x14ac:dyDescent="0.35">
      <c r="A370" s="2">
        <v>624</v>
      </c>
      <c r="B370" s="8">
        <v>126616305</v>
      </c>
      <c r="C370">
        <v>11000</v>
      </c>
      <c r="D370" t="s">
        <v>16</v>
      </c>
      <c r="E370">
        <v>13.59</v>
      </c>
      <c r="F370">
        <v>253.62</v>
      </c>
      <c r="G370" s="6">
        <v>43101</v>
      </c>
      <c r="H370" t="s">
        <v>17</v>
      </c>
      <c r="I370" t="s">
        <v>26</v>
      </c>
      <c r="J370" t="s">
        <v>19</v>
      </c>
      <c r="K370">
        <v>3588.06</v>
      </c>
      <c r="L370">
        <v>0</v>
      </c>
      <c r="M370" s="3">
        <v>43160</v>
      </c>
      <c r="N370">
        <v>253.62</v>
      </c>
      <c r="O370" s="3">
        <v>43191</v>
      </c>
      <c r="P370" t="s">
        <v>20</v>
      </c>
      <c r="Q370" t="s">
        <v>30</v>
      </c>
      <c r="R370" t="s">
        <v>21</v>
      </c>
      <c r="S370" t="s">
        <v>47</v>
      </c>
      <c r="T370" t="s">
        <v>48</v>
      </c>
    </row>
    <row r="371" spans="1:20" x14ac:dyDescent="0.35">
      <c r="A371" s="2">
        <v>625</v>
      </c>
      <c r="B371" s="8">
        <v>127770297</v>
      </c>
      <c r="C371">
        <v>14000</v>
      </c>
      <c r="D371" t="s">
        <v>16</v>
      </c>
      <c r="E371">
        <v>9.44</v>
      </c>
      <c r="F371">
        <v>293.62</v>
      </c>
      <c r="G371" s="6">
        <v>43101</v>
      </c>
      <c r="H371" t="s">
        <v>17</v>
      </c>
      <c r="I371" t="s">
        <v>26</v>
      </c>
      <c r="J371" t="s">
        <v>19</v>
      </c>
      <c r="K371">
        <v>4103.34</v>
      </c>
      <c r="L371">
        <v>0</v>
      </c>
      <c r="M371" s="3">
        <v>43160</v>
      </c>
      <c r="N371">
        <v>293.62</v>
      </c>
      <c r="O371" s="3">
        <v>43191</v>
      </c>
      <c r="P371" t="s">
        <v>20</v>
      </c>
      <c r="Q371" t="s">
        <v>22</v>
      </c>
      <c r="R371" t="s">
        <v>21</v>
      </c>
      <c r="S371" t="s">
        <v>47</v>
      </c>
      <c r="T371" t="s">
        <v>48</v>
      </c>
    </row>
    <row r="372" spans="1:20" x14ac:dyDescent="0.35">
      <c r="A372" s="2">
        <v>626</v>
      </c>
      <c r="B372" s="8">
        <v>129054707</v>
      </c>
      <c r="C372">
        <v>34925</v>
      </c>
      <c r="D372" t="s">
        <v>16</v>
      </c>
      <c r="E372">
        <v>12.62</v>
      </c>
      <c r="F372">
        <v>787.88</v>
      </c>
      <c r="G372" s="6">
        <v>43132</v>
      </c>
      <c r="H372" t="s">
        <v>17</v>
      </c>
      <c r="I372" t="s">
        <v>26</v>
      </c>
      <c r="J372" t="s">
        <v>19</v>
      </c>
      <c r="K372">
        <v>11005.83</v>
      </c>
      <c r="L372">
        <v>0</v>
      </c>
      <c r="M372" s="3">
        <v>43160</v>
      </c>
      <c r="N372">
        <v>787.88</v>
      </c>
      <c r="O372" s="3">
        <v>43191</v>
      </c>
      <c r="P372" t="s">
        <v>20</v>
      </c>
      <c r="Q372" t="s">
        <v>22</v>
      </c>
      <c r="R372" t="s">
        <v>21</v>
      </c>
      <c r="S372" t="s">
        <v>47</v>
      </c>
      <c r="T372" t="s">
        <v>48</v>
      </c>
    </row>
    <row r="373" spans="1:20" x14ac:dyDescent="0.35">
      <c r="A373" s="2">
        <v>627</v>
      </c>
      <c r="B373" s="8">
        <v>138620323</v>
      </c>
      <c r="C373">
        <v>12000</v>
      </c>
      <c r="D373" t="s">
        <v>24</v>
      </c>
      <c r="E373">
        <v>6.11</v>
      </c>
      <c r="F373">
        <v>365.67</v>
      </c>
      <c r="G373" s="6">
        <v>43313</v>
      </c>
      <c r="H373" t="s">
        <v>17</v>
      </c>
      <c r="I373" t="s">
        <v>26</v>
      </c>
      <c r="J373" t="s">
        <v>19</v>
      </c>
      <c r="K373">
        <v>2551.54</v>
      </c>
      <c r="L373">
        <v>0</v>
      </c>
      <c r="M373" s="3">
        <v>43160</v>
      </c>
      <c r="N373">
        <v>365.67</v>
      </c>
      <c r="O373" s="3">
        <v>43191</v>
      </c>
      <c r="P373" t="s">
        <v>20</v>
      </c>
      <c r="Q373" t="s">
        <v>30</v>
      </c>
      <c r="R373" t="s">
        <v>21</v>
      </c>
      <c r="S373" t="s">
        <v>47</v>
      </c>
      <c r="T373" t="s">
        <v>48</v>
      </c>
    </row>
    <row r="374" spans="1:20" x14ac:dyDescent="0.35">
      <c r="A374" s="2">
        <v>628</v>
      </c>
      <c r="B374" s="8">
        <v>137977588</v>
      </c>
      <c r="C374">
        <v>16000</v>
      </c>
      <c r="D374" t="s">
        <v>16</v>
      </c>
      <c r="E374">
        <v>16.91</v>
      </c>
      <c r="F374">
        <v>396.87</v>
      </c>
      <c r="G374" s="6">
        <v>43313</v>
      </c>
      <c r="H374" t="s">
        <v>17</v>
      </c>
      <c r="I374" t="s">
        <v>26</v>
      </c>
      <c r="J374" t="s">
        <v>19</v>
      </c>
      <c r="K374">
        <v>2770.58</v>
      </c>
      <c r="L374">
        <v>0</v>
      </c>
      <c r="M374" s="3">
        <v>43160</v>
      </c>
      <c r="N374">
        <v>396.87</v>
      </c>
      <c r="O374" s="3">
        <v>43191</v>
      </c>
      <c r="P374" t="s">
        <v>20</v>
      </c>
      <c r="Q374" t="s">
        <v>30</v>
      </c>
      <c r="R374" t="s">
        <v>21</v>
      </c>
      <c r="S374" t="s">
        <v>47</v>
      </c>
      <c r="T374" t="s">
        <v>48</v>
      </c>
    </row>
    <row r="375" spans="1:20" x14ac:dyDescent="0.35">
      <c r="A375" s="2">
        <v>629</v>
      </c>
      <c r="B375" s="8">
        <v>128416385</v>
      </c>
      <c r="C375">
        <v>21550</v>
      </c>
      <c r="D375" t="s">
        <v>16</v>
      </c>
      <c r="E375">
        <v>19.03</v>
      </c>
      <c r="F375">
        <v>559.38</v>
      </c>
      <c r="G375" s="6">
        <v>43132</v>
      </c>
      <c r="H375" t="s">
        <v>33</v>
      </c>
      <c r="I375" t="s">
        <v>29</v>
      </c>
      <c r="J375" t="s">
        <v>19</v>
      </c>
      <c r="K375">
        <v>3463.08</v>
      </c>
      <c r="L375">
        <v>0</v>
      </c>
      <c r="M375" s="3">
        <v>43313</v>
      </c>
      <c r="N375">
        <v>688.96</v>
      </c>
      <c r="P375" t="s">
        <v>20</v>
      </c>
      <c r="Q375" t="s">
        <v>22</v>
      </c>
      <c r="R375" t="s">
        <v>21</v>
      </c>
      <c r="S375" t="s">
        <v>47</v>
      </c>
      <c r="T375" t="s">
        <v>48</v>
      </c>
    </row>
    <row r="376" spans="1:20" x14ac:dyDescent="0.35">
      <c r="A376" s="2">
        <v>630</v>
      </c>
      <c r="B376" s="8">
        <v>129698717</v>
      </c>
      <c r="C376">
        <v>10800</v>
      </c>
      <c r="D376" t="s">
        <v>24</v>
      </c>
      <c r="E376">
        <v>11.98</v>
      </c>
      <c r="F376">
        <v>358.62</v>
      </c>
      <c r="G376" s="6">
        <v>43160</v>
      </c>
      <c r="H376" t="s">
        <v>17</v>
      </c>
      <c r="I376" t="s">
        <v>18</v>
      </c>
      <c r="J376" t="s">
        <v>19</v>
      </c>
      <c r="K376">
        <v>4420.3500000000004</v>
      </c>
      <c r="L376">
        <v>0</v>
      </c>
      <c r="M376" s="3">
        <v>43160</v>
      </c>
      <c r="N376">
        <v>358.62</v>
      </c>
      <c r="O376" s="3">
        <v>43191</v>
      </c>
      <c r="P376" t="s">
        <v>20</v>
      </c>
      <c r="Q376" t="s">
        <v>22</v>
      </c>
      <c r="R376" t="s">
        <v>21</v>
      </c>
      <c r="S376" t="s">
        <v>47</v>
      </c>
      <c r="T376" t="s">
        <v>48</v>
      </c>
    </row>
    <row r="377" spans="1:20" x14ac:dyDescent="0.35">
      <c r="A377" s="2">
        <v>632</v>
      </c>
      <c r="B377" s="8">
        <v>138734813</v>
      </c>
      <c r="C377">
        <v>10000</v>
      </c>
      <c r="D377" t="s">
        <v>24</v>
      </c>
      <c r="E377">
        <v>17.97</v>
      </c>
      <c r="F377">
        <v>361.38</v>
      </c>
      <c r="G377" s="6">
        <v>43313</v>
      </c>
      <c r="H377" t="s">
        <v>17</v>
      </c>
      <c r="I377" t="s">
        <v>18</v>
      </c>
      <c r="J377" t="s">
        <v>19</v>
      </c>
      <c r="K377">
        <v>2519.6799999999998</v>
      </c>
      <c r="L377">
        <v>0</v>
      </c>
      <c r="M377" s="3">
        <v>43160</v>
      </c>
      <c r="N377">
        <v>361.38</v>
      </c>
      <c r="O377" s="3">
        <v>43191</v>
      </c>
      <c r="P377" t="s">
        <v>20</v>
      </c>
      <c r="Q377" t="s">
        <v>22</v>
      </c>
      <c r="R377" t="s">
        <v>21</v>
      </c>
      <c r="S377" t="s">
        <v>47</v>
      </c>
      <c r="T377" t="s">
        <v>48</v>
      </c>
    </row>
    <row r="378" spans="1:20" x14ac:dyDescent="0.35">
      <c r="A378" s="2">
        <v>633</v>
      </c>
      <c r="B378" s="8">
        <v>127589691</v>
      </c>
      <c r="C378">
        <v>36225</v>
      </c>
      <c r="D378" t="s">
        <v>16</v>
      </c>
      <c r="E378">
        <v>13.59</v>
      </c>
      <c r="F378">
        <v>835.22</v>
      </c>
      <c r="G378" s="6">
        <v>43132</v>
      </c>
      <c r="H378" t="s">
        <v>17</v>
      </c>
      <c r="I378" t="s">
        <v>26</v>
      </c>
      <c r="J378" t="s">
        <v>19</v>
      </c>
      <c r="K378">
        <v>10830.51</v>
      </c>
      <c r="L378">
        <v>0</v>
      </c>
      <c r="M378" s="3">
        <v>43160</v>
      </c>
      <c r="N378">
        <v>835.22</v>
      </c>
      <c r="O378" s="3">
        <v>43191</v>
      </c>
      <c r="P378" t="s">
        <v>20</v>
      </c>
      <c r="Q378" t="s">
        <v>22</v>
      </c>
      <c r="R378" t="s">
        <v>21</v>
      </c>
      <c r="S378" t="s">
        <v>47</v>
      </c>
      <c r="T378" t="s">
        <v>48</v>
      </c>
    </row>
    <row r="379" spans="1:20" x14ac:dyDescent="0.35">
      <c r="A379" s="2">
        <v>634</v>
      </c>
      <c r="B379" s="8">
        <v>137627215</v>
      </c>
      <c r="C379">
        <v>10000</v>
      </c>
      <c r="D379" t="s">
        <v>16</v>
      </c>
      <c r="E379">
        <v>19.920000000000002</v>
      </c>
      <c r="F379">
        <v>264.5</v>
      </c>
      <c r="G379" s="6">
        <v>43313</v>
      </c>
      <c r="H379" t="s">
        <v>17</v>
      </c>
      <c r="I379" t="s">
        <v>18</v>
      </c>
      <c r="J379" t="s">
        <v>19</v>
      </c>
      <c r="K379">
        <v>1840.43</v>
      </c>
      <c r="L379">
        <v>0</v>
      </c>
      <c r="M379" s="3">
        <v>43160</v>
      </c>
      <c r="N379">
        <v>264.5</v>
      </c>
      <c r="O379" s="3">
        <v>43191</v>
      </c>
      <c r="P379" t="s">
        <v>20</v>
      </c>
      <c r="Q379" t="s">
        <v>22</v>
      </c>
      <c r="R379" t="s">
        <v>21</v>
      </c>
      <c r="S379" t="s">
        <v>47</v>
      </c>
      <c r="T379" t="s">
        <v>48</v>
      </c>
    </row>
    <row r="380" spans="1:20" x14ac:dyDescent="0.35">
      <c r="A380" s="2">
        <v>636</v>
      </c>
      <c r="B380" s="8">
        <v>126712823</v>
      </c>
      <c r="C380">
        <v>16000</v>
      </c>
      <c r="D380" t="s">
        <v>16</v>
      </c>
      <c r="E380">
        <v>30.65</v>
      </c>
      <c r="F380">
        <v>524.07000000000005</v>
      </c>
      <c r="G380" s="6">
        <v>43101</v>
      </c>
      <c r="H380" t="s">
        <v>17</v>
      </c>
      <c r="I380" t="s">
        <v>18</v>
      </c>
      <c r="J380" t="s">
        <v>19</v>
      </c>
      <c r="K380">
        <v>7282.49</v>
      </c>
      <c r="L380">
        <v>0</v>
      </c>
      <c r="M380" s="3">
        <v>43160</v>
      </c>
      <c r="N380">
        <v>524.07000000000005</v>
      </c>
      <c r="O380" s="3">
        <v>43191</v>
      </c>
      <c r="P380" t="s">
        <v>23</v>
      </c>
      <c r="Q380" t="s">
        <v>22</v>
      </c>
      <c r="R380" t="s">
        <v>21</v>
      </c>
      <c r="S380" t="s">
        <v>47</v>
      </c>
      <c r="T380" t="s">
        <v>48</v>
      </c>
    </row>
    <row r="381" spans="1:20" x14ac:dyDescent="0.35">
      <c r="A381" s="2">
        <v>638</v>
      </c>
      <c r="B381" s="8">
        <v>139075818</v>
      </c>
      <c r="C381">
        <v>23000</v>
      </c>
      <c r="D381" t="s">
        <v>24</v>
      </c>
      <c r="E381">
        <v>6.67</v>
      </c>
      <c r="F381">
        <v>706.71</v>
      </c>
      <c r="G381" s="6">
        <v>43313</v>
      </c>
      <c r="H381" t="s">
        <v>17</v>
      </c>
      <c r="I381" t="s">
        <v>26</v>
      </c>
      <c r="J381" t="s">
        <v>19</v>
      </c>
      <c r="K381">
        <v>4894.32</v>
      </c>
      <c r="L381">
        <v>0</v>
      </c>
      <c r="M381" s="3">
        <v>43160</v>
      </c>
      <c r="N381">
        <v>706.71</v>
      </c>
      <c r="O381" s="3">
        <v>43191</v>
      </c>
      <c r="P381" t="s">
        <v>20</v>
      </c>
      <c r="Q381" t="s">
        <v>30</v>
      </c>
      <c r="R381" t="s">
        <v>21</v>
      </c>
      <c r="S381" t="s">
        <v>47</v>
      </c>
      <c r="T381" t="s">
        <v>48</v>
      </c>
    </row>
    <row r="382" spans="1:20" x14ac:dyDescent="0.35">
      <c r="A382" s="2">
        <v>639</v>
      </c>
      <c r="B382" s="8">
        <v>140315260</v>
      </c>
      <c r="C382">
        <v>35000</v>
      </c>
      <c r="D382" t="s">
        <v>16</v>
      </c>
      <c r="E382">
        <v>22.35</v>
      </c>
      <c r="F382">
        <v>973.64</v>
      </c>
      <c r="G382" s="6">
        <v>43344</v>
      </c>
      <c r="H382" t="s">
        <v>34</v>
      </c>
      <c r="I382" t="s">
        <v>26</v>
      </c>
      <c r="J382" t="s">
        <v>19</v>
      </c>
      <c r="K382">
        <v>3851.1</v>
      </c>
      <c r="L382">
        <v>0</v>
      </c>
      <c r="M382" s="3">
        <v>43101</v>
      </c>
      <c r="N382">
        <v>973.64</v>
      </c>
      <c r="O382" s="3">
        <v>43191</v>
      </c>
      <c r="P382" t="s">
        <v>20</v>
      </c>
      <c r="Q382" t="s">
        <v>22</v>
      </c>
      <c r="R382" t="s">
        <v>21</v>
      </c>
      <c r="S382" t="s">
        <v>47</v>
      </c>
      <c r="T382" t="s">
        <v>48</v>
      </c>
    </row>
    <row r="383" spans="1:20" x14ac:dyDescent="0.35">
      <c r="A383" s="2">
        <v>640</v>
      </c>
      <c r="B383" s="8">
        <v>126847226</v>
      </c>
      <c r="C383">
        <v>28000</v>
      </c>
      <c r="D383" t="s">
        <v>16</v>
      </c>
      <c r="E383">
        <v>14.08</v>
      </c>
      <c r="F383">
        <v>652.67999999999995</v>
      </c>
      <c r="G383" s="6">
        <v>43101</v>
      </c>
      <c r="H383" t="s">
        <v>17</v>
      </c>
      <c r="I383" t="s">
        <v>26</v>
      </c>
      <c r="J383" t="s">
        <v>19</v>
      </c>
      <c r="K383">
        <v>9082.76</v>
      </c>
      <c r="L383">
        <v>0</v>
      </c>
      <c r="M383" s="3">
        <v>43160</v>
      </c>
      <c r="N383">
        <v>652.67999999999995</v>
      </c>
      <c r="O383" s="3">
        <v>43191</v>
      </c>
      <c r="P383" t="s">
        <v>20</v>
      </c>
      <c r="Q383" t="s">
        <v>22</v>
      </c>
      <c r="R383" t="s">
        <v>21</v>
      </c>
      <c r="S383" t="s">
        <v>47</v>
      </c>
      <c r="T383" t="s">
        <v>48</v>
      </c>
    </row>
    <row r="384" spans="1:20" x14ac:dyDescent="0.35">
      <c r="A384" s="2">
        <v>641</v>
      </c>
      <c r="B384" s="8">
        <v>130059544</v>
      </c>
      <c r="C384">
        <v>14000</v>
      </c>
      <c r="D384" t="s">
        <v>16</v>
      </c>
      <c r="E384">
        <v>20.39</v>
      </c>
      <c r="F384">
        <v>373.96</v>
      </c>
      <c r="G384" s="6">
        <v>43160</v>
      </c>
      <c r="H384" t="s">
        <v>28</v>
      </c>
      <c r="I384" t="s">
        <v>18</v>
      </c>
      <c r="J384" t="s">
        <v>19</v>
      </c>
      <c r="K384">
        <v>14426.416230000001</v>
      </c>
      <c r="L384">
        <v>0</v>
      </c>
      <c r="M384" s="3">
        <v>43191</v>
      </c>
      <c r="N384">
        <v>14442.28</v>
      </c>
      <c r="P384" t="s">
        <v>20</v>
      </c>
      <c r="Q384" t="s">
        <v>22</v>
      </c>
      <c r="R384" t="s">
        <v>21</v>
      </c>
      <c r="S384" t="s">
        <v>47</v>
      </c>
      <c r="T384" t="s">
        <v>48</v>
      </c>
    </row>
    <row r="385" spans="1:20" x14ac:dyDescent="0.35">
      <c r="A385" s="2">
        <v>642</v>
      </c>
      <c r="B385" s="8">
        <v>130764288</v>
      </c>
      <c r="C385">
        <v>40000</v>
      </c>
      <c r="D385" t="s">
        <v>24</v>
      </c>
      <c r="E385">
        <v>5.31</v>
      </c>
      <c r="F385">
        <v>1204.42</v>
      </c>
      <c r="G385" s="6">
        <v>43160</v>
      </c>
      <c r="H385" t="s">
        <v>17</v>
      </c>
      <c r="I385" t="s">
        <v>26</v>
      </c>
      <c r="J385" t="s">
        <v>19</v>
      </c>
      <c r="K385">
        <v>14441.24</v>
      </c>
      <c r="L385">
        <v>0</v>
      </c>
      <c r="M385" s="3">
        <v>43160</v>
      </c>
      <c r="N385">
        <v>1204.42</v>
      </c>
      <c r="O385" s="3">
        <v>43191</v>
      </c>
      <c r="P385" t="s">
        <v>20</v>
      </c>
      <c r="Q385" t="s">
        <v>22</v>
      </c>
      <c r="R385" t="s">
        <v>21</v>
      </c>
      <c r="S385" t="s">
        <v>47</v>
      </c>
      <c r="T385" t="s">
        <v>48</v>
      </c>
    </row>
    <row r="386" spans="1:20" x14ac:dyDescent="0.35">
      <c r="A386" s="2">
        <v>644</v>
      </c>
      <c r="B386" s="8">
        <v>126858662</v>
      </c>
      <c r="C386">
        <v>1000</v>
      </c>
      <c r="D386" t="s">
        <v>24</v>
      </c>
      <c r="E386">
        <v>7.97</v>
      </c>
      <c r="F386">
        <v>31.33</v>
      </c>
      <c r="G386" s="6">
        <v>43101</v>
      </c>
      <c r="H386" t="s">
        <v>17</v>
      </c>
      <c r="I386" t="s">
        <v>18</v>
      </c>
      <c r="J386" t="s">
        <v>19</v>
      </c>
      <c r="K386">
        <v>437.51</v>
      </c>
      <c r="L386">
        <v>0</v>
      </c>
      <c r="M386" s="3">
        <v>43160</v>
      </c>
      <c r="N386">
        <v>31.33</v>
      </c>
      <c r="O386" s="3">
        <v>43191</v>
      </c>
      <c r="P386" t="s">
        <v>20</v>
      </c>
      <c r="Q386" t="s">
        <v>22</v>
      </c>
      <c r="R386" t="s">
        <v>21</v>
      </c>
      <c r="S386" t="s">
        <v>47</v>
      </c>
      <c r="T386" t="s">
        <v>48</v>
      </c>
    </row>
    <row r="387" spans="1:20" x14ac:dyDescent="0.35">
      <c r="A387" s="2">
        <v>849</v>
      </c>
      <c r="B387" s="8">
        <v>138520855</v>
      </c>
      <c r="C387">
        <v>25000</v>
      </c>
      <c r="D387" t="s">
        <v>16</v>
      </c>
      <c r="E387">
        <v>13.56</v>
      </c>
      <c r="F387">
        <v>576.02</v>
      </c>
      <c r="G387" s="6">
        <v>43313</v>
      </c>
      <c r="H387" t="s">
        <v>17</v>
      </c>
      <c r="I387" t="s">
        <v>26</v>
      </c>
      <c r="J387" t="s">
        <v>32</v>
      </c>
      <c r="K387">
        <v>3882.58</v>
      </c>
      <c r="L387">
        <v>0</v>
      </c>
      <c r="M387" s="3">
        <v>43160</v>
      </c>
      <c r="N387">
        <v>576.02</v>
      </c>
      <c r="O387" s="3">
        <v>43191</v>
      </c>
      <c r="P387" t="s">
        <v>20</v>
      </c>
      <c r="Q387" t="s">
        <v>22</v>
      </c>
      <c r="R387" t="s">
        <v>21</v>
      </c>
      <c r="S387" t="s">
        <v>47</v>
      </c>
      <c r="T387" t="s">
        <v>48</v>
      </c>
    </row>
    <row r="388" spans="1:20" x14ac:dyDescent="0.35">
      <c r="A388" s="2">
        <v>850</v>
      </c>
      <c r="B388" s="8">
        <v>137004734</v>
      </c>
      <c r="C388">
        <v>2300</v>
      </c>
      <c r="D388" t="s">
        <v>24</v>
      </c>
      <c r="E388">
        <v>16.91</v>
      </c>
      <c r="F388">
        <v>81.900000000000006</v>
      </c>
      <c r="G388" s="6">
        <v>43282</v>
      </c>
      <c r="H388" t="s">
        <v>17</v>
      </c>
      <c r="I388" t="s">
        <v>26</v>
      </c>
      <c r="J388" t="s">
        <v>19</v>
      </c>
      <c r="K388">
        <v>845.45</v>
      </c>
      <c r="L388">
        <v>0</v>
      </c>
      <c r="M388" s="3">
        <v>43160</v>
      </c>
      <c r="N388">
        <v>81.900000000000006</v>
      </c>
      <c r="O388" s="3">
        <v>43191</v>
      </c>
      <c r="P388" t="s">
        <v>20</v>
      </c>
      <c r="Q388" t="s">
        <v>22</v>
      </c>
      <c r="R388" t="s">
        <v>21</v>
      </c>
      <c r="S388" t="s">
        <v>47</v>
      </c>
      <c r="T388" t="s">
        <v>48</v>
      </c>
    </row>
    <row r="389" spans="1:20" x14ac:dyDescent="0.35">
      <c r="A389" s="2">
        <v>851</v>
      </c>
      <c r="B389" s="8">
        <v>138622295</v>
      </c>
      <c r="C389">
        <v>18000</v>
      </c>
      <c r="D389" t="s">
        <v>16</v>
      </c>
      <c r="E389">
        <v>17.97</v>
      </c>
      <c r="F389">
        <v>456.79</v>
      </c>
      <c r="G389" s="6">
        <v>43313</v>
      </c>
      <c r="H389" t="s">
        <v>17</v>
      </c>
      <c r="I389" t="s">
        <v>26</v>
      </c>
      <c r="J389" t="s">
        <v>19</v>
      </c>
      <c r="K389">
        <v>3179.56</v>
      </c>
      <c r="L389">
        <v>0</v>
      </c>
      <c r="M389" s="3">
        <v>43160</v>
      </c>
      <c r="N389">
        <v>456.79</v>
      </c>
      <c r="O389" s="3">
        <v>43191</v>
      </c>
      <c r="P389" t="s">
        <v>20</v>
      </c>
      <c r="Q389" t="s">
        <v>22</v>
      </c>
      <c r="R389" t="s">
        <v>21</v>
      </c>
      <c r="S389" t="s">
        <v>47</v>
      </c>
      <c r="T389" t="s">
        <v>48</v>
      </c>
    </row>
    <row r="390" spans="1:20" x14ac:dyDescent="0.35">
      <c r="A390" s="2">
        <v>852</v>
      </c>
      <c r="B390" s="8">
        <v>129351521</v>
      </c>
      <c r="C390">
        <v>5000</v>
      </c>
      <c r="D390" t="s">
        <v>24</v>
      </c>
      <c r="E390">
        <v>18.45</v>
      </c>
      <c r="F390">
        <v>181.9</v>
      </c>
      <c r="G390" s="6">
        <v>43132</v>
      </c>
      <c r="H390" t="s">
        <v>17</v>
      </c>
      <c r="I390" t="s">
        <v>18</v>
      </c>
      <c r="J390" t="s">
        <v>32</v>
      </c>
      <c r="K390">
        <v>2359.58</v>
      </c>
      <c r="L390">
        <v>0</v>
      </c>
      <c r="M390" s="3">
        <v>43160</v>
      </c>
      <c r="N390">
        <v>181.9</v>
      </c>
      <c r="O390" s="3">
        <v>43191</v>
      </c>
      <c r="P390" t="s">
        <v>20</v>
      </c>
      <c r="Q390" t="s">
        <v>22</v>
      </c>
      <c r="R390" t="s">
        <v>21</v>
      </c>
      <c r="S390" t="s">
        <v>47</v>
      </c>
      <c r="T390" t="s">
        <v>48</v>
      </c>
    </row>
    <row r="391" spans="1:20" x14ac:dyDescent="0.35">
      <c r="A391" s="2">
        <v>853</v>
      </c>
      <c r="B391" s="8">
        <v>139344588</v>
      </c>
      <c r="C391">
        <v>40000</v>
      </c>
      <c r="D391" t="s">
        <v>16</v>
      </c>
      <c r="E391">
        <v>15.02</v>
      </c>
      <c r="F391">
        <v>952.02</v>
      </c>
      <c r="G391" s="6">
        <v>43344</v>
      </c>
      <c r="H391" t="s">
        <v>17</v>
      </c>
      <c r="I391" t="s">
        <v>18</v>
      </c>
      <c r="J391" t="s">
        <v>19</v>
      </c>
      <c r="K391">
        <v>5645.36</v>
      </c>
      <c r="L391">
        <v>0</v>
      </c>
      <c r="M391" s="3">
        <v>43160</v>
      </c>
      <c r="N391">
        <v>952.02</v>
      </c>
      <c r="O391" s="3">
        <v>43191</v>
      </c>
      <c r="P391" t="s">
        <v>23</v>
      </c>
      <c r="Q391" t="s">
        <v>22</v>
      </c>
      <c r="R391" t="s">
        <v>21</v>
      </c>
      <c r="S391" t="s">
        <v>47</v>
      </c>
      <c r="T391" t="s">
        <v>48</v>
      </c>
    </row>
    <row r="392" spans="1:20" x14ac:dyDescent="0.35">
      <c r="A392" s="2">
        <v>854</v>
      </c>
      <c r="B392" s="8">
        <v>137970404</v>
      </c>
      <c r="C392">
        <v>10000</v>
      </c>
      <c r="D392" t="s">
        <v>16</v>
      </c>
      <c r="E392">
        <v>11.06</v>
      </c>
      <c r="F392">
        <v>217.73</v>
      </c>
      <c r="G392" s="6">
        <v>43313</v>
      </c>
      <c r="H392" t="s">
        <v>17</v>
      </c>
      <c r="I392" t="s">
        <v>18</v>
      </c>
      <c r="J392" t="s">
        <v>19</v>
      </c>
      <c r="K392">
        <v>1551.77</v>
      </c>
      <c r="L392">
        <v>0</v>
      </c>
      <c r="M392" s="3">
        <v>43160</v>
      </c>
      <c r="N392">
        <v>217.73</v>
      </c>
      <c r="O392" s="3">
        <v>43191</v>
      </c>
      <c r="P392" t="s">
        <v>23</v>
      </c>
      <c r="Q392" t="s">
        <v>30</v>
      </c>
      <c r="R392" t="s">
        <v>21</v>
      </c>
      <c r="S392" t="s">
        <v>47</v>
      </c>
      <c r="T392" t="s">
        <v>48</v>
      </c>
    </row>
    <row r="393" spans="1:20" x14ac:dyDescent="0.35">
      <c r="A393" s="2">
        <v>855</v>
      </c>
      <c r="B393" s="8">
        <v>126069474</v>
      </c>
      <c r="C393">
        <v>15000</v>
      </c>
      <c r="D393" t="s">
        <v>16</v>
      </c>
      <c r="E393">
        <v>13.59</v>
      </c>
      <c r="F393">
        <v>345.85</v>
      </c>
      <c r="G393" s="6">
        <v>43101</v>
      </c>
      <c r="H393" t="s">
        <v>17</v>
      </c>
      <c r="I393" t="s">
        <v>18</v>
      </c>
      <c r="J393" t="s">
        <v>19</v>
      </c>
      <c r="K393">
        <v>4830.58</v>
      </c>
      <c r="L393">
        <v>0</v>
      </c>
      <c r="M393" s="3">
        <v>43160</v>
      </c>
      <c r="N393">
        <v>345.85</v>
      </c>
      <c r="O393" s="3">
        <v>43191</v>
      </c>
      <c r="P393" t="s">
        <v>23</v>
      </c>
      <c r="Q393" t="s">
        <v>22</v>
      </c>
      <c r="R393" t="s">
        <v>21</v>
      </c>
      <c r="S393" t="s">
        <v>47</v>
      </c>
      <c r="T393" t="s">
        <v>48</v>
      </c>
    </row>
    <row r="394" spans="1:20" x14ac:dyDescent="0.35">
      <c r="A394" s="2">
        <v>856</v>
      </c>
      <c r="B394" s="8">
        <v>138445894</v>
      </c>
      <c r="C394">
        <v>36000</v>
      </c>
      <c r="D394" t="s">
        <v>16</v>
      </c>
      <c r="E394">
        <v>11.06</v>
      </c>
      <c r="F394">
        <v>783.81</v>
      </c>
      <c r="G394" s="6">
        <v>43313</v>
      </c>
      <c r="H394" t="s">
        <v>17</v>
      </c>
      <c r="I394" t="s">
        <v>18</v>
      </c>
      <c r="J394" t="s">
        <v>19</v>
      </c>
      <c r="K394">
        <v>5464.55</v>
      </c>
      <c r="L394">
        <v>0</v>
      </c>
      <c r="M394" s="3">
        <v>43160</v>
      </c>
      <c r="N394">
        <v>783.81</v>
      </c>
      <c r="O394" s="3">
        <v>43191</v>
      </c>
      <c r="P394" t="s">
        <v>20</v>
      </c>
      <c r="Q394" t="s">
        <v>22</v>
      </c>
      <c r="R394" t="s">
        <v>21</v>
      </c>
      <c r="S394" t="s">
        <v>47</v>
      </c>
      <c r="T394" t="s">
        <v>48</v>
      </c>
    </row>
    <row r="395" spans="1:20" x14ac:dyDescent="0.35">
      <c r="A395" s="2">
        <v>896</v>
      </c>
      <c r="B395" s="8">
        <v>128219243</v>
      </c>
      <c r="C395">
        <v>5000</v>
      </c>
      <c r="D395" t="s">
        <v>24</v>
      </c>
      <c r="E395">
        <v>7.35</v>
      </c>
      <c r="F395">
        <v>155.19</v>
      </c>
      <c r="G395" s="6">
        <v>43132</v>
      </c>
      <c r="H395" t="s">
        <v>17</v>
      </c>
      <c r="I395" t="s">
        <v>18</v>
      </c>
      <c r="J395" t="s">
        <v>19</v>
      </c>
      <c r="K395">
        <v>2015.43</v>
      </c>
      <c r="L395">
        <v>0</v>
      </c>
      <c r="M395" s="3">
        <v>43160</v>
      </c>
      <c r="N395">
        <v>155.19</v>
      </c>
      <c r="O395" s="3">
        <v>43191</v>
      </c>
      <c r="P395" t="s">
        <v>20</v>
      </c>
      <c r="Q395" t="s">
        <v>22</v>
      </c>
      <c r="R395" t="s">
        <v>21</v>
      </c>
      <c r="S395" t="s">
        <v>47</v>
      </c>
      <c r="T395" t="s">
        <v>48</v>
      </c>
    </row>
    <row r="396" spans="1:20" x14ac:dyDescent="0.35">
      <c r="A396" s="2">
        <v>897</v>
      </c>
      <c r="B396" s="8">
        <v>136926033</v>
      </c>
      <c r="C396">
        <v>16000</v>
      </c>
      <c r="D396" t="s">
        <v>24</v>
      </c>
      <c r="E396">
        <v>19.920000000000002</v>
      </c>
      <c r="F396">
        <v>593.97</v>
      </c>
      <c r="G396" s="6">
        <v>43282</v>
      </c>
      <c r="H396" t="s">
        <v>17</v>
      </c>
      <c r="I396" t="s">
        <v>26</v>
      </c>
      <c r="J396" t="s">
        <v>19</v>
      </c>
      <c r="K396">
        <v>4716.3500000000004</v>
      </c>
      <c r="L396">
        <v>0</v>
      </c>
      <c r="M396" s="3">
        <v>43160</v>
      </c>
      <c r="N396">
        <v>593.97</v>
      </c>
      <c r="O396" s="3">
        <v>43191</v>
      </c>
      <c r="P396" t="s">
        <v>20</v>
      </c>
      <c r="Q396" t="s">
        <v>22</v>
      </c>
      <c r="R396" t="s">
        <v>21</v>
      </c>
      <c r="S396" t="s">
        <v>47</v>
      </c>
      <c r="T396" t="s">
        <v>48</v>
      </c>
    </row>
    <row r="397" spans="1:20" x14ac:dyDescent="0.35">
      <c r="A397" s="2">
        <v>898</v>
      </c>
      <c r="B397" s="8">
        <v>128152505</v>
      </c>
      <c r="C397">
        <v>5000</v>
      </c>
      <c r="D397" t="s">
        <v>24</v>
      </c>
      <c r="E397">
        <v>11.99</v>
      </c>
      <c r="F397">
        <v>166.05</v>
      </c>
      <c r="G397" s="6">
        <v>43132</v>
      </c>
      <c r="H397" t="s">
        <v>17</v>
      </c>
      <c r="I397" t="s">
        <v>26</v>
      </c>
      <c r="J397" t="s">
        <v>32</v>
      </c>
      <c r="K397">
        <v>2155.3200000000002</v>
      </c>
      <c r="L397">
        <v>0</v>
      </c>
      <c r="M397" s="3">
        <v>43160</v>
      </c>
      <c r="N397">
        <v>166.05</v>
      </c>
      <c r="O397" s="3">
        <v>43191</v>
      </c>
      <c r="P397" t="s">
        <v>20</v>
      </c>
      <c r="Q397" t="s">
        <v>22</v>
      </c>
      <c r="R397" t="s">
        <v>21</v>
      </c>
      <c r="S397" t="s">
        <v>47</v>
      </c>
      <c r="T397" t="s">
        <v>48</v>
      </c>
    </row>
    <row r="398" spans="1:20" x14ac:dyDescent="0.35">
      <c r="A398" s="2">
        <v>899</v>
      </c>
      <c r="B398" s="8">
        <v>137438472</v>
      </c>
      <c r="C398">
        <v>12025</v>
      </c>
      <c r="D398" t="s">
        <v>16</v>
      </c>
      <c r="E398">
        <v>27.27</v>
      </c>
      <c r="F398">
        <v>369.14</v>
      </c>
      <c r="G398" s="6">
        <v>43282</v>
      </c>
      <c r="H398" t="s">
        <v>17</v>
      </c>
      <c r="I398" t="s">
        <v>18</v>
      </c>
      <c r="J398" t="s">
        <v>19</v>
      </c>
      <c r="K398">
        <v>2916.68</v>
      </c>
      <c r="L398">
        <v>0</v>
      </c>
      <c r="M398" s="3">
        <v>43160</v>
      </c>
      <c r="N398">
        <v>369.14</v>
      </c>
      <c r="O398" s="3">
        <v>43191</v>
      </c>
      <c r="P398" t="s">
        <v>20</v>
      </c>
      <c r="Q398" t="s">
        <v>22</v>
      </c>
      <c r="R398" t="s">
        <v>21</v>
      </c>
      <c r="S398" t="s">
        <v>47</v>
      </c>
      <c r="T398" t="s">
        <v>48</v>
      </c>
    </row>
    <row r="399" spans="1:20" x14ac:dyDescent="0.35">
      <c r="A399" s="2">
        <v>900</v>
      </c>
      <c r="B399" s="8">
        <v>126751896</v>
      </c>
      <c r="C399">
        <v>1000</v>
      </c>
      <c r="D399" t="s">
        <v>24</v>
      </c>
      <c r="E399">
        <v>16.02</v>
      </c>
      <c r="F399">
        <v>35.17</v>
      </c>
      <c r="G399" s="6">
        <v>43101</v>
      </c>
      <c r="H399" t="s">
        <v>17</v>
      </c>
      <c r="I399" t="s">
        <v>27</v>
      </c>
      <c r="J399" t="s">
        <v>32</v>
      </c>
      <c r="K399">
        <v>491.49</v>
      </c>
      <c r="L399">
        <v>0</v>
      </c>
      <c r="M399" s="3">
        <v>43160</v>
      </c>
      <c r="N399">
        <v>35.17</v>
      </c>
      <c r="O399" s="3">
        <v>43191</v>
      </c>
      <c r="P399" t="s">
        <v>20</v>
      </c>
      <c r="Q399" t="s">
        <v>22</v>
      </c>
      <c r="R399" t="s">
        <v>21</v>
      </c>
      <c r="S399" t="s">
        <v>47</v>
      </c>
      <c r="T399" t="s">
        <v>48</v>
      </c>
    </row>
    <row r="400" spans="1:20" x14ac:dyDescent="0.35">
      <c r="A400" s="2">
        <v>901</v>
      </c>
      <c r="B400" s="8">
        <v>129596607</v>
      </c>
      <c r="C400">
        <v>12000</v>
      </c>
      <c r="D400" t="s">
        <v>24</v>
      </c>
      <c r="E400">
        <v>22.9</v>
      </c>
      <c r="F400">
        <v>463.9</v>
      </c>
      <c r="G400" s="6">
        <v>43160</v>
      </c>
      <c r="H400" t="s">
        <v>17</v>
      </c>
      <c r="I400" t="s">
        <v>18</v>
      </c>
      <c r="J400" t="s">
        <v>32</v>
      </c>
      <c r="K400">
        <v>5558.39</v>
      </c>
      <c r="L400">
        <v>0</v>
      </c>
      <c r="M400" s="3">
        <v>43160</v>
      </c>
      <c r="N400">
        <v>463.9</v>
      </c>
      <c r="O400" s="3">
        <v>43191</v>
      </c>
      <c r="P400" t="s">
        <v>23</v>
      </c>
      <c r="Q400" t="s">
        <v>22</v>
      </c>
      <c r="R400" t="s">
        <v>21</v>
      </c>
      <c r="S400" t="s">
        <v>47</v>
      </c>
      <c r="T400" t="s">
        <v>48</v>
      </c>
    </row>
    <row r="401" spans="1:20" x14ac:dyDescent="0.35">
      <c r="A401" s="2">
        <v>902</v>
      </c>
      <c r="B401" s="8">
        <v>137521419</v>
      </c>
      <c r="C401">
        <v>10000</v>
      </c>
      <c r="D401" t="s">
        <v>24</v>
      </c>
      <c r="E401">
        <v>8.4600000000000009</v>
      </c>
      <c r="F401">
        <v>315.5</v>
      </c>
      <c r="G401" s="6">
        <v>43282</v>
      </c>
      <c r="H401" t="s">
        <v>17</v>
      </c>
      <c r="I401" t="s">
        <v>26</v>
      </c>
      <c r="J401" t="s">
        <v>19</v>
      </c>
      <c r="K401">
        <v>2234.35</v>
      </c>
      <c r="L401">
        <v>0</v>
      </c>
      <c r="M401" s="3">
        <v>43160</v>
      </c>
      <c r="N401">
        <v>315.5</v>
      </c>
      <c r="O401" s="3">
        <v>43191</v>
      </c>
      <c r="P401" t="s">
        <v>20</v>
      </c>
      <c r="Q401" t="s">
        <v>22</v>
      </c>
      <c r="R401" t="s">
        <v>21</v>
      </c>
      <c r="S401" t="s">
        <v>47</v>
      </c>
      <c r="T401" t="s">
        <v>48</v>
      </c>
    </row>
    <row r="402" spans="1:20" x14ac:dyDescent="0.35">
      <c r="A402" s="2">
        <v>903</v>
      </c>
      <c r="B402" s="8">
        <v>126281479</v>
      </c>
      <c r="C402">
        <v>10000</v>
      </c>
      <c r="D402" t="s">
        <v>24</v>
      </c>
      <c r="E402">
        <v>18.059999999999999</v>
      </c>
      <c r="F402">
        <v>361.83</v>
      </c>
      <c r="G402" s="6">
        <v>43101</v>
      </c>
      <c r="H402" t="s">
        <v>28</v>
      </c>
      <c r="I402" t="s">
        <v>26</v>
      </c>
      <c r="J402" t="s">
        <v>32</v>
      </c>
      <c r="K402">
        <v>11396.889370000001</v>
      </c>
      <c r="L402">
        <v>0</v>
      </c>
      <c r="M402" s="3">
        <v>43132</v>
      </c>
      <c r="N402">
        <v>5.61</v>
      </c>
      <c r="P402" t="s">
        <v>20</v>
      </c>
      <c r="Q402" t="s">
        <v>22</v>
      </c>
      <c r="R402" t="s">
        <v>21</v>
      </c>
      <c r="S402" t="s">
        <v>47</v>
      </c>
      <c r="T402" t="s">
        <v>48</v>
      </c>
    </row>
    <row r="403" spans="1:20" x14ac:dyDescent="0.35">
      <c r="A403" s="2">
        <v>904</v>
      </c>
      <c r="B403" s="8">
        <v>126343659</v>
      </c>
      <c r="C403">
        <v>20000</v>
      </c>
      <c r="D403" t="s">
        <v>16</v>
      </c>
      <c r="E403">
        <v>19.03</v>
      </c>
      <c r="F403">
        <v>519.15</v>
      </c>
      <c r="G403" s="6">
        <v>43101</v>
      </c>
      <c r="H403" t="s">
        <v>36</v>
      </c>
      <c r="I403" t="s">
        <v>18</v>
      </c>
      <c r="J403" t="s">
        <v>19</v>
      </c>
      <c r="K403">
        <v>7747.14</v>
      </c>
      <c r="L403">
        <v>0</v>
      </c>
      <c r="M403" s="3">
        <v>43132</v>
      </c>
      <c r="N403">
        <v>600</v>
      </c>
      <c r="O403" s="3">
        <v>43191</v>
      </c>
      <c r="P403" t="s">
        <v>20</v>
      </c>
      <c r="Q403" t="s">
        <v>22</v>
      </c>
      <c r="R403" t="s">
        <v>21</v>
      </c>
      <c r="S403" t="s">
        <v>47</v>
      </c>
      <c r="T403" t="s">
        <v>48</v>
      </c>
    </row>
    <row r="404" spans="1:20" x14ac:dyDescent="0.35">
      <c r="A404" s="2">
        <v>905</v>
      </c>
      <c r="B404" s="8">
        <v>136530619</v>
      </c>
      <c r="C404">
        <v>16000</v>
      </c>
      <c r="D404" t="s">
        <v>16</v>
      </c>
      <c r="E404">
        <v>16.91</v>
      </c>
      <c r="F404">
        <v>396.87</v>
      </c>
      <c r="G404" s="6">
        <v>43282</v>
      </c>
      <c r="H404" t="s">
        <v>40</v>
      </c>
      <c r="I404" t="s">
        <v>26</v>
      </c>
      <c r="J404" t="s">
        <v>19</v>
      </c>
      <c r="K404">
        <v>2763.06</v>
      </c>
      <c r="L404">
        <v>0</v>
      </c>
      <c r="M404" s="3">
        <v>43132</v>
      </c>
      <c r="N404">
        <v>396.87</v>
      </c>
      <c r="O404" s="3">
        <v>43191</v>
      </c>
      <c r="P404" t="s">
        <v>20</v>
      </c>
      <c r="Q404" t="s">
        <v>22</v>
      </c>
      <c r="R404" t="s">
        <v>21</v>
      </c>
      <c r="S404" t="s">
        <v>47</v>
      </c>
      <c r="T404" t="s">
        <v>48</v>
      </c>
    </row>
    <row r="405" spans="1:20" x14ac:dyDescent="0.35">
      <c r="A405" s="2">
        <v>906</v>
      </c>
      <c r="B405" s="8">
        <v>137711892</v>
      </c>
      <c r="C405">
        <v>10000</v>
      </c>
      <c r="D405" t="s">
        <v>24</v>
      </c>
      <c r="E405">
        <v>13.56</v>
      </c>
      <c r="F405">
        <v>339.65</v>
      </c>
      <c r="G405" s="6">
        <v>43313</v>
      </c>
      <c r="H405" t="s">
        <v>17</v>
      </c>
      <c r="I405" t="s">
        <v>18</v>
      </c>
      <c r="J405" t="s">
        <v>19</v>
      </c>
      <c r="K405">
        <v>2370.02</v>
      </c>
      <c r="L405">
        <v>0</v>
      </c>
      <c r="M405" s="3">
        <v>43160</v>
      </c>
      <c r="N405">
        <v>339.65</v>
      </c>
      <c r="O405" s="3">
        <v>43191</v>
      </c>
      <c r="P405" t="s">
        <v>20</v>
      </c>
      <c r="Q405" t="s">
        <v>22</v>
      </c>
      <c r="R405" t="s">
        <v>21</v>
      </c>
      <c r="S405" t="s">
        <v>47</v>
      </c>
      <c r="T405" t="s">
        <v>48</v>
      </c>
    </row>
    <row r="406" spans="1:20" x14ac:dyDescent="0.35">
      <c r="A406" s="2">
        <v>907</v>
      </c>
      <c r="B406" s="8">
        <v>128890125</v>
      </c>
      <c r="C406">
        <v>10000</v>
      </c>
      <c r="D406" t="s">
        <v>24</v>
      </c>
      <c r="E406">
        <v>19.03</v>
      </c>
      <c r="F406">
        <v>366.72</v>
      </c>
      <c r="G406" s="6">
        <v>43132</v>
      </c>
      <c r="H406" t="s">
        <v>28</v>
      </c>
      <c r="I406" t="s">
        <v>18</v>
      </c>
      <c r="J406" t="s">
        <v>19</v>
      </c>
      <c r="K406">
        <v>10862.63631</v>
      </c>
      <c r="L406">
        <v>0</v>
      </c>
      <c r="M406" s="3">
        <v>43282</v>
      </c>
      <c r="N406">
        <v>9406.33</v>
      </c>
      <c r="P406" t="s">
        <v>20</v>
      </c>
      <c r="Q406" t="s">
        <v>22</v>
      </c>
      <c r="R406" t="s">
        <v>21</v>
      </c>
      <c r="S406" t="s">
        <v>47</v>
      </c>
      <c r="T406" t="s">
        <v>48</v>
      </c>
    </row>
    <row r="407" spans="1:20" x14ac:dyDescent="0.35">
      <c r="A407" s="2">
        <v>908</v>
      </c>
      <c r="B407" s="8">
        <v>140744272</v>
      </c>
      <c r="C407">
        <v>24000</v>
      </c>
      <c r="D407" t="s">
        <v>24</v>
      </c>
      <c r="E407">
        <v>8.4600000000000009</v>
      </c>
      <c r="F407">
        <v>757.18</v>
      </c>
      <c r="G407" s="6">
        <v>43344</v>
      </c>
      <c r="H407" t="s">
        <v>17</v>
      </c>
      <c r="I407" t="s">
        <v>18</v>
      </c>
      <c r="J407" t="s">
        <v>32</v>
      </c>
      <c r="K407">
        <v>4531.8</v>
      </c>
      <c r="L407">
        <v>0</v>
      </c>
      <c r="M407" s="3">
        <v>43160</v>
      </c>
      <c r="N407">
        <v>757.18</v>
      </c>
      <c r="O407" s="3">
        <v>43191</v>
      </c>
      <c r="P407" t="s">
        <v>20</v>
      </c>
      <c r="Q407" t="s">
        <v>22</v>
      </c>
      <c r="R407" t="s">
        <v>21</v>
      </c>
      <c r="S407" t="s">
        <v>47</v>
      </c>
      <c r="T407" t="s">
        <v>48</v>
      </c>
    </row>
    <row r="408" spans="1:20" x14ac:dyDescent="0.35">
      <c r="A408" s="2">
        <v>909</v>
      </c>
      <c r="B408" s="8">
        <v>128090378</v>
      </c>
      <c r="C408">
        <v>30000</v>
      </c>
      <c r="D408" t="s">
        <v>24</v>
      </c>
      <c r="E408">
        <v>9.44</v>
      </c>
      <c r="F408">
        <v>960.15</v>
      </c>
      <c r="G408" s="6">
        <v>43132</v>
      </c>
      <c r="H408" t="s">
        <v>17</v>
      </c>
      <c r="I408" t="s">
        <v>41</v>
      </c>
      <c r="J408" t="s">
        <v>19</v>
      </c>
      <c r="K408">
        <v>12750.48</v>
      </c>
      <c r="L408">
        <v>0</v>
      </c>
      <c r="M408" s="3">
        <v>43160</v>
      </c>
      <c r="N408">
        <v>960.15</v>
      </c>
      <c r="O408" s="3">
        <v>43191</v>
      </c>
      <c r="P408" t="s">
        <v>20</v>
      </c>
      <c r="Q408" t="s">
        <v>22</v>
      </c>
      <c r="R408" t="s">
        <v>21</v>
      </c>
      <c r="S408" t="s">
        <v>47</v>
      </c>
      <c r="T408" t="s">
        <v>48</v>
      </c>
    </row>
    <row r="409" spans="1:20" x14ac:dyDescent="0.35">
      <c r="A409" s="2">
        <v>910</v>
      </c>
      <c r="B409" s="8">
        <v>129829551</v>
      </c>
      <c r="C409">
        <v>24000</v>
      </c>
      <c r="D409" t="s">
        <v>16</v>
      </c>
      <c r="E409">
        <v>9.43</v>
      </c>
      <c r="F409">
        <v>503.23</v>
      </c>
      <c r="G409" s="6">
        <v>43160</v>
      </c>
      <c r="H409" t="s">
        <v>17</v>
      </c>
      <c r="I409" t="s">
        <v>27</v>
      </c>
      <c r="J409" t="s">
        <v>19</v>
      </c>
      <c r="K409">
        <v>6013.61</v>
      </c>
      <c r="L409">
        <v>0</v>
      </c>
      <c r="M409" s="3">
        <v>43160</v>
      </c>
      <c r="N409">
        <v>503.23</v>
      </c>
      <c r="O409" s="3">
        <v>43191</v>
      </c>
      <c r="P409" t="s">
        <v>20</v>
      </c>
      <c r="Q409" t="s">
        <v>22</v>
      </c>
      <c r="R409" t="s">
        <v>21</v>
      </c>
      <c r="S409" t="s">
        <v>47</v>
      </c>
      <c r="T409" t="s">
        <v>48</v>
      </c>
    </row>
    <row r="410" spans="1:20" x14ac:dyDescent="0.35">
      <c r="A410" s="2">
        <v>911</v>
      </c>
      <c r="B410" s="8">
        <v>128138584</v>
      </c>
      <c r="C410">
        <v>1000</v>
      </c>
      <c r="D410" t="s">
        <v>24</v>
      </c>
      <c r="E410">
        <v>19.03</v>
      </c>
      <c r="F410">
        <v>36.68</v>
      </c>
      <c r="G410" s="6">
        <v>43132</v>
      </c>
      <c r="H410" t="s">
        <v>17</v>
      </c>
      <c r="I410" t="s">
        <v>26</v>
      </c>
      <c r="J410" t="s">
        <v>32</v>
      </c>
      <c r="K410">
        <v>475.78</v>
      </c>
      <c r="L410">
        <v>0</v>
      </c>
      <c r="M410" s="3">
        <v>43160</v>
      </c>
      <c r="N410">
        <v>36.68</v>
      </c>
      <c r="O410" s="3">
        <v>43191</v>
      </c>
      <c r="P410" t="s">
        <v>20</v>
      </c>
      <c r="Q410" t="s">
        <v>22</v>
      </c>
      <c r="R410" t="s">
        <v>21</v>
      </c>
      <c r="S410" t="s">
        <v>47</v>
      </c>
      <c r="T410" t="s">
        <v>48</v>
      </c>
    </row>
    <row r="411" spans="1:20" x14ac:dyDescent="0.35">
      <c r="A411" s="2">
        <v>912</v>
      </c>
      <c r="B411" s="8">
        <v>139976298</v>
      </c>
      <c r="C411">
        <v>29500</v>
      </c>
      <c r="D411" t="s">
        <v>24</v>
      </c>
      <c r="E411">
        <v>7.21</v>
      </c>
      <c r="F411">
        <v>913.71</v>
      </c>
      <c r="G411" s="6">
        <v>43344</v>
      </c>
      <c r="H411" t="s">
        <v>17</v>
      </c>
      <c r="I411" t="s">
        <v>18</v>
      </c>
      <c r="J411" t="s">
        <v>19</v>
      </c>
      <c r="K411">
        <v>5505.01</v>
      </c>
      <c r="L411">
        <v>0</v>
      </c>
      <c r="M411" s="3">
        <v>43160</v>
      </c>
      <c r="N411">
        <v>913.71</v>
      </c>
      <c r="O411" s="3">
        <v>43191</v>
      </c>
      <c r="P411" t="s">
        <v>20</v>
      </c>
      <c r="Q411" t="s">
        <v>22</v>
      </c>
      <c r="R411" t="s">
        <v>21</v>
      </c>
      <c r="S411" t="s">
        <v>47</v>
      </c>
      <c r="T411" t="s">
        <v>48</v>
      </c>
    </row>
    <row r="412" spans="1:20" x14ac:dyDescent="0.35">
      <c r="A412" s="2">
        <v>913</v>
      </c>
      <c r="B412" s="8">
        <v>127523854</v>
      </c>
      <c r="C412">
        <v>15000</v>
      </c>
      <c r="D412" t="s">
        <v>16</v>
      </c>
      <c r="E412">
        <v>11.99</v>
      </c>
      <c r="F412">
        <v>333.6</v>
      </c>
      <c r="G412" s="6">
        <v>43101</v>
      </c>
      <c r="H412" t="s">
        <v>34</v>
      </c>
      <c r="I412" t="s">
        <v>18</v>
      </c>
      <c r="J412" t="s">
        <v>19</v>
      </c>
      <c r="K412">
        <v>3919.85</v>
      </c>
      <c r="L412">
        <v>16.68</v>
      </c>
      <c r="M412" s="3">
        <v>43160</v>
      </c>
      <c r="N412">
        <v>128.62</v>
      </c>
      <c r="O412" s="3">
        <v>43191</v>
      </c>
      <c r="P412" t="s">
        <v>20</v>
      </c>
      <c r="Q412" t="s">
        <v>22</v>
      </c>
      <c r="R412" t="s">
        <v>21</v>
      </c>
      <c r="S412" t="s">
        <v>47</v>
      </c>
      <c r="T412" t="s">
        <v>48</v>
      </c>
    </row>
    <row r="413" spans="1:20" x14ac:dyDescent="0.35">
      <c r="A413" s="2">
        <v>914</v>
      </c>
      <c r="B413" s="8">
        <v>137471164</v>
      </c>
      <c r="C413">
        <v>4500</v>
      </c>
      <c r="D413" t="s">
        <v>24</v>
      </c>
      <c r="E413">
        <v>11.06</v>
      </c>
      <c r="F413">
        <v>147.46</v>
      </c>
      <c r="G413" s="6">
        <v>43282</v>
      </c>
      <c r="H413" t="s">
        <v>17</v>
      </c>
      <c r="I413" t="s">
        <v>18</v>
      </c>
      <c r="J413" t="s">
        <v>19</v>
      </c>
      <c r="K413">
        <v>1176.92</v>
      </c>
      <c r="L413">
        <v>0</v>
      </c>
      <c r="M413" s="3">
        <v>43160</v>
      </c>
      <c r="N413">
        <v>147.46</v>
      </c>
      <c r="O413" s="3">
        <v>43191</v>
      </c>
      <c r="P413" t="s">
        <v>20</v>
      </c>
      <c r="Q413" t="s">
        <v>22</v>
      </c>
      <c r="R413" t="s">
        <v>21</v>
      </c>
      <c r="S413" t="s">
        <v>47</v>
      </c>
      <c r="T413" t="s">
        <v>48</v>
      </c>
    </row>
    <row r="414" spans="1:20" x14ac:dyDescent="0.35">
      <c r="A414" s="2">
        <v>915</v>
      </c>
      <c r="B414" s="8">
        <v>137463143</v>
      </c>
      <c r="C414">
        <v>16500</v>
      </c>
      <c r="D414" t="s">
        <v>16</v>
      </c>
      <c r="E414">
        <v>11.55</v>
      </c>
      <c r="F414">
        <v>363.3</v>
      </c>
      <c r="G414" s="6">
        <v>43282</v>
      </c>
      <c r="H414" t="s">
        <v>17</v>
      </c>
      <c r="I414" t="s">
        <v>26</v>
      </c>
      <c r="J414" t="s">
        <v>19</v>
      </c>
      <c r="K414">
        <v>2864.31</v>
      </c>
      <c r="L414">
        <v>0</v>
      </c>
      <c r="M414" s="3">
        <v>43160</v>
      </c>
      <c r="N414">
        <v>363.3</v>
      </c>
      <c r="O414" s="3">
        <v>43191</v>
      </c>
      <c r="P414" t="s">
        <v>20</v>
      </c>
      <c r="Q414" t="s">
        <v>22</v>
      </c>
      <c r="R414" t="s">
        <v>21</v>
      </c>
      <c r="S414" t="s">
        <v>47</v>
      </c>
      <c r="T414" t="s">
        <v>48</v>
      </c>
    </row>
    <row r="415" spans="1:20" x14ac:dyDescent="0.35">
      <c r="A415" s="2">
        <v>916</v>
      </c>
      <c r="B415" s="8">
        <v>139308844</v>
      </c>
      <c r="C415">
        <v>20000</v>
      </c>
      <c r="D415" t="s">
        <v>16</v>
      </c>
      <c r="E415">
        <v>14.47</v>
      </c>
      <c r="F415">
        <v>470.26</v>
      </c>
      <c r="G415" s="6">
        <v>43313</v>
      </c>
      <c r="H415" t="s">
        <v>17</v>
      </c>
      <c r="I415" t="s">
        <v>27</v>
      </c>
      <c r="J415" t="s">
        <v>19</v>
      </c>
      <c r="K415">
        <v>3275.74</v>
      </c>
      <c r="L415">
        <v>0</v>
      </c>
      <c r="M415" s="3">
        <v>43160</v>
      </c>
      <c r="N415">
        <v>470.26</v>
      </c>
      <c r="O415" s="3">
        <v>43191</v>
      </c>
      <c r="P415" t="s">
        <v>20</v>
      </c>
      <c r="Q415" t="s">
        <v>22</v>
      </c>
      <c r="R415" t="s">
        <v>21</v>
      </c>
      <c r="S415" t="s">
        <v>47</v>
      </c>
      <c r="T415" t="s">
        <v>48</v>
      </c>
    </row>
    <row r="416" spans="1:20" x14ac:dyDescent="0.35">
      <c r="A416" s="2">
        <v>917</v>
      </c>
      <c r="B416" s="8">
        <v>139371290</v>
      </c>
      <c r="C416">
        <v>20000</v>
      </c>
      <c r="D416" t="s">
        <v>16</v>
      </c>
      <c r="E416">
        <v>20.89</v>
      </c>
      <c r="F416">
        <v>539.84</v>
      </c>
      <c r="G416" s="6">
        <v>43313</v>
      </c>
      <c r="H416" t="s">
        <v>17</v>
      </c>
      <c r="I416" t="s">
        <v>18</v>
      </c>
      <c r="J416" t="s">
        <v>19</v>
      </c>
      <c r="K416">
        <v>3181.01</v>
      </c>
      <c r="L416">
        <v>0</v>
      </c>
      <c r="M416" s="3">
        <v>43160</v>
      </c>
      <c r="N416">
        <v>539.84</v>
      </c>
      <c r="O416" s="3">
        <v>43191</v>
      </c>
      <c r="P416" t="s">
        <v>20</v>
      </c>
      <c r="Q416" t="s">
        <v>22</v>
      </c>
      <c r="R416" t="s">
        <v>21</v>
      </c>
      <c r="S416" t="s">
        <v>47</v>
      </c>
      <c r="T416" t="s">
        <v>48</v>
      </c>
    </row>
    <row r="417" spans="1:20" x14ac:dyDescent="0.35">
      <c r="A417" s="2">
        <v>918</v>
      </c>
      <c r="B417" s="8">
        <v>129939176</v>
      </c>
      <c r="C417">
        <v>28000</v>
      </c>
      <c r="D417" t="s">
        <v>16</v>
      </c>
      <c r="E417">
        <v>19.420000000000002</v>
      </c>
      <c r="F417">
        <v>732.83</v>
      </c>
      <c r="G417" s="6">
        <v>43160</v>
      </c>
      <c r="H417" t="s">
        <v>17</v>
      </c>
      <c r="I417" t="s">
        <v>27</v>
      </c>
      <c r="J417" t="s">
        <v>19</v>
      </c>
      <c r="K417">
        <v>8000.71</v>
      </c>
      <c r="L417">
        <v>0</v>
      </c>
      <c r="M417" s="3">
        <v>43132</v>
      </c>
      <c r="N417">
        <v>732.83</v>
      </c>
      <c r="O417" s="3">
        <v>43191</v>
      </c>
      <c r="P417" t="s">
        <v>20</v>
      </c>
      <c r="Q417" t="s">
        <v>22</v>
      </c>
      <c r="R417" t="s">
        <v>21</v>
      </c>
      <c r="S417" t="s">
        <v>47</v>
      </c>
      <c r="T417" t="s">
        <v>48</v>
      </c>
    </row>
    <row r="418" spans="1:20" x14ac:dyDescent="0.35">
      <c r="A418" s="2">
        <v>919</v>
      </c>
      <c r="B418" s="8">
        <v>138282692</v>
      </c>
      <c r="C418">
        <v>24000</v>
      </c>
      <c r="D418" t="s">
        <v>24</v>
      </c>
      <c r="E418">
        <v>7.84</v>
      </c>
      <c r="F418">
        <v>750.31</v>
      </c>
      <c r="G418" s="6">
        <v>43313</v>
      </c>
      <c r="H418" t="s">
        <v>17</v>
      </c>
      <c r="I418" t="s">
        <v>31</v>
      </c>
      <c r="J418" t="s">
        <v>19</v>
      </c>
      <c r="K418">
        <v>5304.23</v>
      </c>
      <c r="L418">
        <v>0</v>
      </c>
      <c r="M418" s="3">
        <v>43160</v>
      </c>
      <c r="N418">
        <v>782.97</v>
      </c>
      <c r="O418" s="3">
        <v>43191</v>
      </c>
      <c r="P418" t="s">
        <v>20</v>
      </c>
      <c r="Q418" t="s">
        <v>22</v>
      </c>
      <c r="R418" t="s">
        <v>21</v>
      </c>
      <c r="S418" t="s">
        <v>47</v>
      </c>
      <c r="T418" t="s">
        <v>48</v>
      </c>
    </row>
    <row r="419" spans="1:20" x14ac:dyDescent="0.35">
      <c r="A419" s="2">
        <v>920</v>
      </c>
      <c r="B419" s="8">
        <v>127525848</v>
      </c>
      <c r="C419">
        <v>20850</v>
      </c>
      <c r="D419" t="s">
        <v>16</v>
      </c>
      <c r="E419">
        <v>20</v>
      </c>
      <c r="F419">
        <v>552.4</v>
      </c>
      <c r="G419" s="6">
        <v>43101</v>
      </c>
      <c r="H419" t="s">
        <v>17</v>
      </c>
      <c r="I419" t="s">
        <v>18</v>
      </c>
      <c r="J419" t="s">
        <v>19</v>
      </c>
      <c r="K419">
        <v>7687.27</v>
      </c>
      <c r="L419">
        <v>0</v>
      </c>
      <c r="M419" s="3">
        <v>43160</v>
      </c>
      <c r="N419">
        <v>552.4</v>
      </c>
      <c r="O419" s="3">
        <v>43191</v>
      </c>
      <c r="P419" t="s">
        <v>20</v>
      </c>
      <c r="Q419" t="s">
        <v>22</v>
      </c>
      <c r="R419" t="s">
        <v>21</v>
      </c>
      <c r="S419" t="s">
        <v>47</v>
      </c>
      <c r="T419" t="s">
        <v>48</v>
      </c>
    </row>
    <row r="420" spans="1:20" x14ac:dyDescent="0.35">
      <c r="A420" s="2">
        <v>921</v>
      </c>
      <c r="B420" s="8">
        <v>138844436</v>
      </c>
      <c r="C420">
        <v>5000</v>
      </c>
      <c r="D420" t="s">
        <v>24</v>
      </c>
      <c r="E420">
        <v>10.08</v>
      </c>
      <c r="F420">
        <v>161.53</v>
      </c>
      <c r="G420" s="6">
        <v>43313</v>
      </c>
      <c r="H420" t="s">
        <v>17</v>
      </c>
      <c r="I420" t="s">
        <v>29</v>
      </c>
      <c r="J420" t="s">
        <v>19</v>
      </c>
      <c r="K420">
        <v>1127.9100000000001</v>
      </c>
      <c r="L420">
        <v>0</v>
      </c>
      <c r="M420" s="3">
        <v>43160</v>
      </c>
      <c r="N420">
        <v>161.53</v>
      </c>
      <c r="O420" s="3">
        <v>43191</v>
      </c>
      <c r="P420" t="s">
        <v>20</v>
      </c>
      <c r="Q420" t="s">
        <v>22</v>
      </c>
      <c r="R420" t="s">
        <v>21</v>
      </c>
      <c r="S420" t="s">
        <v>47</v>
      </c>
      <c r="T420" t="s">
        <v>48</v>
      </c>
    </row>
    <row r="421" spans="1:20" x14ac:dyDescent="0.35">
      <c r="A421" s="2">
        <v>922</v>
      </c>
      <c r="B421" s="8">
        <v>129719684</v>
      </c>
      <c r="C421">
        <v>7000</v>
      </c>
      <c r="D421" t="s">
        <v>24</v>
      </c>
      <c r="E421">
        <v>9.43</v>
      </c>
      <c r="F421">
        <v>224.01</v>
      </c>
      <c r="G421" s="6">
        <v>43160</v>
      </c>
      <c r="H421" t="s">
        <v>28</v>
      </c>
      <c r="I421" t="s">
        <v>27</v>
      </c>
      <c r="J421" t="s">
        <v>32</v>
      </c>
      <c r="K421">
        <v>7165.8591379999998</v>
      </c>
      <c r="L421">
        <v>0</v>
      </c>
      <c r="M421" s="3">
        <v>43252</v>
      </c>
      <c r="N421">
        <v>6721.51</v>
      </c>
      <c r="P421" t="s">
        <v>20</v>
      </c>
      <c r="Q421" t="s">
        <v>22</v>
      </c>
      <c r="R421" t="s">
        <v>21</v>
      </c>
      <c r="S421" t="s">
        <v>47</v>
      </c>
      <c r="T421" t="s">
        <v>48</v>
      </c>
    </row>
    <row r="422" spans="1:20" x14ac:dyDescent="0.35">
      <c r="A422" s="2">
        <v>923</v>
      </c>
      <c r="B422" s="8">
        <v>126673543</v>
      </c>
      <c r="C422">
        <v>10000</v>
      </c>
      <c r="D422" t="s">
        <v>24</v>
      </c>
      <c r="E422">
        <v>12.62</v>
      </c>
      <c r="F422">
        <v>335.12</v>
      </c>
      <c r="G422" s="6">
        <v>43101</v>
      </c>
      <c r="H422" t="s">
        <v>17</v>
      </c>
      <c r="I422" t="s">
        <v>26</v>
      </c>
      <c r="J422" t="s">
        <v>19</v>
      </c>
      <c r="K422">
        <v>4383.8599999999997</v>
      </c>
      <c r="L422">
        <v>0</v>
      </c>
      <c r="M422" s="3">
        <v>43132</v>
      </c>
      <c r="N422">
        <v>335.12</v>
      </c>
      <c r="O422" s="3">
        <v>43191</v>
      </c>
      <c r="P422" t="s">
        <v>20</v>
      </c>
      <c r="Q422" t="s">
        <v>22</v>
      </c>
      <c r="R422" t="s">
        <v>21</v>
      </c>
      <c r="S422" t="s">
        <v>47</v>
      </c>
      <c r="T422" t="s">
        <v>48</v>
      </c>
    </row>
    <row r="423" spans="1:20" x14ac:dyDescent="0.35">
      <c r="A423" s="2">
        <v>924</v>
      </c>
      <c r="B423" s="8">
        <v>127931401</v>
      </c>
      <c r="C423">
        <v>20000</v>
      </c>
      <c r="D423" t="s">
        <v>24</v>
      </c>
      <c r="E423">
        <v>10.42</v>
      </c>
      <c r="F423">
        <v>649.29999999999995</v>
      </c>
      <c r="G423" s="6">
        <v>43101</v>
      </c>
      <c r="H423" t="s">
        <v>17</v>
      </c>
      <c r="I423" t="s">
        <v>26</v>
      </c>
      <c r="J423" t="s">
        <v>19</v>
      </c>
      <c r="K423">
        <v>8505.65</v>
      </c>
      <c r="L423">
        <v>0</v>
      </c>
      <c r="M423" s="3">
        <v>43160</v>
      </c>
      <c r="N423">
        <v>649.29999999999995</v>
      </c>
      <c r="O423" s="3">
        <v>43191</v>
      </c>
      <c r="P423" t="s">
        <v>20</v>
      </c>
      <c r="Q423" t="s">
        <v>22</v>
      </c>
      <c r="R423" t="s">
        <v>21</v>
      </c>
      <c r="S423" t="s">
        <v>47</v>
      </c>
      <c r="T423" t="s">
        <v>48</v>
      </c>
    </row>
    <row r="424" spans="1:20" x14ac:dyDescent="0.35">
      <c r="A424" s="2">
        <v>925</v>
      </c>
      <c r="B424" s="8">
        <v>137592516</v>
      </c>
      <c r="C424">
        <v>20000</v>
      </c>
      <c r="D424" t="s">
        <v>16</v>
      </c>
      <c r="E424">
        <v>25.34</v>
      </c>
      <c r="F424">
        <v>591.02</v>
      </c>
      <c r="G424" s="6">
        <v>43282</v>
      </c>
      <c r="H424" t="s">
        <v>17</v>
      </c>
      <c r="I424" t="s">
        <v>26</v>
      </c>
      <c r="J424" t="s">
        <v>19</v>
      </c>
      <c r="K424">
        <v>4671.8500000000004</v>
      </c>
      <c r="L424">
        <v>0</v>
      </c>
      <c r="M424" s="3">
        <v>43160</v>
      </c>
      <c r="N424">
        <v>591.02</v>
      </c>
      <c r="O424" s="3">
        <v>43191</v>
      </c>
      <c r="P424" t="s">
        <v>20</v>
      </c>
      <c r="Q424" t="s">
        <v>22</v>
      </c>
      <c r="R424" t="s">
        <v>21</v>
      </c>
      <c r="S424" t="s">
        <v>47</v>
      </c>
      <c r="T424" t="s">
        <v>48</v>
      </c>
    </row>
    <row r="425" spans="1:20" x14ac:dyDescent="0.35">
      <c r="A425" s="2">
        <v>926</v>
      </c>
      <c r="B425" s="8">
        <v>129440701</v>
      </c>
      <c r="C425">
        <v>23000</v>
      </c>
      <c r="D425" t="s">
        <v>24</v>
      </c>
      <c r="E425">
        <v>19.420000000000002</v>
      </c>
      <c r="F425">
        <v>847.99</v>
      </c>
      <c r="G425" s="6">
        <v>43160</v>
      </c>
      <c r="H425" t="s">
        <v>17</v>
      </c>
      <c r="I425" t="s">
        <v>18</v>
      </c>
      <c r="J425" t="s">
        <v>19</v>
      </c>
      <c r="K425">
        <v>10126.25</v>
      </c>
      <c r="L425">
        <v>0</v>
      </c>
      <c r="M425" s="3">
        <v>43160</v>
      </c>
      <c r="N425">
        <v>847.99</v>
      </c>
      <c r="O425" s="3">
        <v>43191</v>
      </c>
      <c r="P425" t="s">
        <v>20</v>
      </c>
      <c r="Q425" t="s">
        <v>22</v>
      </c>
      <c r="R425" t="s">
        <v>21</v>
      </c>
      <c r="S425" t="s">
        <v>47</v>
      </c>
      <c r="T425" t="s">
        <v>48</v>
      </c>
    </row>
    <row r="426" spans="1:20" x14ac:dyDescent="0.35">
      <c r="A426" s="2">
        <v>927</v>
      </c>
      <c r="B426" s="8">
        <v>136484155</v>
      </c>
      <c r="C426">
        <v>35000</v>
      </c>
      <c r="D426" t="s">
        <v>24</v>
      </c>
      <c r="E426">
        <v>7.84</v>
      </c>
      <c r="F426">
        <v>1094.2</v>
      </c>
      <c r="G426" s="6">
        <v>43313</v>
      </c>
      <c r="H426" t="s">
        <v>17</v>
      </c>
      <c r="I426" t="s">
        <v>26</v>
      </c>
      <c r="J426" t="s">
        <v>19</v>
      </c>
      <c r="K426">
        <v>7644.16</v>
      </c>
      <c r="L426">
        <v>0</v>
      </c>
      <c r="M426" s="3">
        <v>43160</v>
      </c>
      <c r="N426">
        <v>1094.2</v>
      </c>
      <c r="O426" s="3">
        <v>43191</v>
      </c>
      <c r="P426" t="s">
        <v>20</v>
      </c>
      <c r="Q426" t="s">
        <v>30</v>
      </c>
      <c r="R426" t="s">
        <v>21</v>
      </c>
      <c r="S426" t="s">
        <v>47</v>
      </c>
      <c r="T426" t="s">
        <v>48</v>
      </c>
    </row>
    <row r="427" spans="1:20" x14ac:dyDescent="0.35">
      <c r="A427" s="2">
        <v>928</v>
      </c>
      <c r="B427" s="8">
        <v>140384843</v>
      </c>
      <c r="C427">
        <v>20000</v>
      </c>
      <c r="D427" t="s">
        <v>16</v>
      </c>
      <c r="E427">
        <v>15.02</v>
      </c>
      <c r="F427">
        <v>476.01</v>
      </c>
      <c r="G427" s="6">
        <v>43344</v>
      </c>
      <c r="H427" t="s">
        <v>17</v>
      </c>
      <c r="I427" t="s">
        <v>18</v>
      </c>
      <c r="J427" t="s">
        <v>19</v>
      </c>
      <c r="K427">
        <v>2822.68</v>
      </c>
      <c r="L427">
        <v>0</v>
      </c>
      <c r="M427" s="3">
        <v>43160</v>
      </c>
      <c r="N427">
        <v>476.01</v>
      </c>
      <c r="O427" s="3">
        <v>43191</v>
      </c>
      <c r="P427" t="s">
        <v>20</v>
      </c>
      <c r="Q427" t="s">
        <v>22</v>
      </c>
      <c r="R427" t="s">
        <v>21</v>
      </c>
      <c r="S427" t="s">
        <v>47</v>
      </c>
      <c r="T427" t="s">
        <v>48</v>
      </c>
    </row>
    <row r="428" spans="1:20" x14ac:dyDescent="0.35">
      <c r="A428" s="2">
        <v>929</v>
      </c>
      <c r="B428" s="8">
        <v>129630500</v>
      </c>
      <c r="C428">
        <v>10000</v>
      </c>
      <c r="D428" t="s">
        <v>16</v>
      </c>
      <c r="E428">
        <v>15.04</v>
      </c>
      <c r="F428">
        <v>238.11</v>
      </c>
      <c r="G428" s="6">
        <v>43160</v>
      </c>
      <c r="H428" t="s">
        <v>17</v>
      </c>
      <c r="I428" t="s">
        <v>18</v>
      </c>
      <c r="J428" t="s">
        <v>19</v>
      </c>
      <c r="K428">
        <v>2866.74</v>
      </c>
      <c r="L428">
        <v>0</v>
      </c>
      <c r="M428" s="3">
        <v>43160</v>
      </c>
      <c r="N428">
        <v>238.11</v>
      </c>
      <c r="O428" s="3">
        <v>43191</v>
      </c>
      <c r="P428" t="s">
        <v>20</v>
      </c>
      <c r="Q428" t="s">
        <v>22</v>
      </c>
      <c r="R428" t="s">
        <v>21</v>
      </c>
      <c r="S428" t="s">
        <v>47</v>
      </c>
      <c r="T428" t="s">
        <v>48</v>
      </c>
    </row>
    <row r="429" spans="1:20" x14ac:dyDescent="0.35">
      <c r="A429" s="2">
        <v>930</v>
      </c>
      <c r="B429" s="8">
        <v>137478817</v>
      </c>
      <c r="C429">
        <v>10000</v>
      </c>
      <c r="D429" t="s">
        <v>24</v>
      </c>
      <c r="E429">
        <v>10.08</v>
      </c>
      <c r="F429">
        <v>323.05</v>
      </c>
      <c r="G429" s="6">
        <v>43282</v>
      </c>
      <c r="H429" t="s">
        <v>17</v>
      </c>
      <c r="I429" t="s">
        <v>18</v>
      </c>
      <c r="J429" t="s">
        <v>19</v>
      </c>
      <c r="K429">
        <v>2573.1999999999998</v>
      </c>
      <c r="L429">
        <v>0</v>
      </c>
      <c r="M429" s="3">
        <v>43160</v>
      </c>
      <c r="N429">
        <v>323.05</v>
      </c>
      <c r="O429" s="3">
        <v>43191</v>
      </c>
      <c r="P429" t="s">
        <v>20</v>
      </c>
      <c r="Q429" t="s">
        <v>22</v>
      </c>
      <c r="R429" t="s">
        <v>21</v>
      </c>
      <c r="S429" t="s">
        <v>47</v>
      </c>
      <c r="T429" t="s">
        <v>48</v>
      </c>
    </row>
    <row r="430" spans="1:20" x14ac:dyDescent="0.35">
      <c r="A430" s="2">
        <v>931</v>
      </c>
      <c r="B430" s="8">
        <v>138758117</v>
      </c>
      <c r="C430">
        <v>3200</v>
      </c>
      <c r="D430" t="s">
        <v>24</v>
      </c>
      <c r="E430">
        <v>11.06</v>
      </c>
      <c r="F430">
        <v>104.86</v>
      </c>
      <c r="G430" s="6">
        <v>43313</v>
      </c>
      <c r="H430" t="s">
        <v>17</v>
      </c>
      <c r="I430" t="s">
        <v>18</v>
      </c>
      <c r="J430" t="s">
        <v>19</v>
      </c>
      <c r="K430">
        <v>732.05</v>
      </c>
      <c r="L430">
        <v>0</v>
      </c>
      <c r="M430" s="3">
        <v>43160</v>
      </c>
      <c r="N430">
        <v>104.86</v>
      </c>
      <c r="O430" s="3">
        <v>43191</v>
      </c>
      <c r="P430" t="s">
        <v>23</v>
      </c>
      <c r="Q430" t="s">
        <v>22</v>
      </c>
      <c r="R430" t="s">
        <v>21</v>
      </c>
      <c r="S430" t="s">
        <v>47</v>
      </c>
      <c r="T430" t="s">
        <v>48</v>
      </c>
    </row>
    <row r="431" spans="1:20" x14ac:dyDescent="0.35">
      <c r="A431" s="2">
        <v>932</v>
      </c>
      <c r="B431" s="8">
        <v>136071600</v>
      </c>
      <c r="C431">
        <v>20000</v>
      </c>
      <c r="D431" t="s">
        <v>16</v>
      </c>
      <c r="E431">
        <v>19.420000000000002</v>
      </c>
      <c r="F431">
        <v>523.45000000000005</v>
      </c>
      <c r="G431" s="6">
        <v>43282</v>
      </c>
      <c r="H431" t="s">
        <v>17</v>
      </c>
      <c r="I431" t="s">
        <v>18</v>
      </c>
      <c r="J431" t="s">
        <v>19</v>
      </c>
      <c r="K431">
        <v>4155.2299999999996</v>
      </c>
      <c r="L431">
        <v>0</v>
      </c>
      <c r="M431" s="3">
        <v>43160</v>
      </c>
      <c r="N431">
        <v>523.45000000000005</v>
      </c>
      <c r="O431" s="3">
        <v>43191</v>
      </c>
      <c r="P431" t="s">
        <v>20</v>
      </c>
      <c r="Q431" t="s">
        <v>22</v>
      </c>
      <c r="R431" t="s">
        <v>21</v>
      </c>
      <c r="S431" t="s">
        <v>47</v>
      </c>
      <c r="T431" t="s">
        <v>48</v>
      </c>
    </row>
    <row r="432" spans="1:20" x14ac:dyDescent="0.35">
      <c r="A432" s="2">
        <v>933</v>
      </c>
      <c r="B432" s="8">
        <v>138141124</v>
      </c>
      <c r="C432">
        <v>3200</v>
      </c>
      <c r="D432" t="s">
        <v>24</v>
      </c>
      <c r="E432">
        <v>17.97</v>
      </c>
      <c r="F432">
        <v>115.64</v>
      </c>
      <c r="G432" s="6">
        <v>43313</v>
      </c>
      <c r="H432" t="s">
        <v>28</v>
      </c>
      <c r="I432" t="s">
        <v>27</v>
      </c>
      <c r="J432" t="s">
        <v>19</v>
      </c>
      <c r="K432">
        <v>3402.7711049999998</v>
      </c>
      <c r="L432">
        <v>0</v>
      </c>
      <c r="M432" s="3">
        <v>43435</v>
      </c>
      <c r="N432">
        <v>3059.04</v>
      </c>
      <c r="P432" t="s">
        <v>20</v>
      </c>
      <c r="Q432" t="s">
        <v>22</v>
      </c>
      <c r="R432" t="s">
        <v>21</v>
      </c>
      <c r="S432" t="s">
        <v>47</v>
      </c>
      <c r="T432" t="s">
        <v>48</v>
      </c>
    </row>
    <row r="433" spans="1:20" x14ac:dyDescent="0.35">
      <c r="A433" s="2">
        <v>935</v>
      </c>
      <c r="B433" s="8">
        <v>139884134</v>
      </c>
      <c r="C433">
        <v>12000</v>
      </c>
      <c r="D433" t="s">
        <v>24</v>
      </c>
      <c r="E433">
        <v>7.84</v>
      </c>
      <c r="F433">
        <v>375.16</v>
      </c>
      <c r="G433" s="6">
        <v>43344</v>
      </c>
      <c r="H433" t="s">
        <v>17</v>
      </c>
      <c r="I433" t="s">
        <v>27</v>
      </c>
      <c r="J433" t="s">
        <v>19</v>
      </c>
      <c r="K433">
        <v>2248.35</v>
      </c>
      <c r="L433">
        <v>0</v>
      </c>
      <c r="M433" s="3">
        <v>43160</v>
      </c>
      <c r="N433">
        <v>375.16</v>
      </c>
      <c r="O433" s="3">
        <v>43191</v>
      </c>
      <c r="P433" t="s">
        <v>20</v>
      </c>
      <c r="Q433" t="s">
        <v>22</v>
      </c>
      <c r="R433" t="s">
        <v>21</v>
      </c>
      <c r="S433" t="s">
        <v>47</v>
      </c>
      <c r="T433" t="s">
        <v>48</v>
      </c>
    </row>
    <row r="434" spans="1:20" x14ac:dyDescent="0.35">
      <c r="A434" s="2">
        <v>936</v>
      </c>
      <c r="B434" s="8">
        <v>129381454</v>
      </c>
      <c r="C434">
        <v>16000</v>
      </c>
      <c r="D434" t="s">
        <v>16</v>
      </c>
      <c r="E434">
        <v>14.07</v>
      </c>
      <c r="F434">
        <v>372.88</v>
      </c>
      <c r="G434" s="6">
        <v>43160</v>
      </c>
      <c r="H434" t="s">
        <v>17</v>
      </c>
      <c r="I434" t="s">
        <v>18</v>
      </c>
      <c r="J434" t="s">
        <v>19</v>
      </c>
      <c r="K434">
        <v>4462.05</v>
      </c>
      <c r="L434">
        <v>0</v>
      </c>
      <c r="M434" s="3">
        <v>43160</v>
      </c>
      <c r="N434">
        <v>372.88</v>
      </c>
      <c r="O434" s="3">
        <v>43191</v>
      </c>
      <c r="P434" t="s">
        <v>20</v>
      </c>
      <c r="Q434" t="s">
        <v>22</v>
      </c>
      <c r="R434" t="s">
        <v>21</v>
      </c>
      <c r="S434" t="s">
        <v>47</v>
      </c>
      <c r="T434" t="s">
        <v>48</v>
      </c>
    </row>
    <row r="435" spans="1:20" x14ac:dyDescent="0.35">
      <c r="A435" s="2">
        <v>937</v>
      </c>
      <c r="B435" s="8">
        <v>137566930</v>
      </c>
      <c r="C435">
        <v>8400</v>
      </c>
      <c r="D435" t="s">
        <v>24</v>
      </c>
      <c r="E435">
        <v>10.08</v>
      </c>
      <c r="F435">
        <v>271.36</v>
      </c>
      <c r="G435" s="6">
        <v>43282</v>
      </c>
      <c r="H435" t="s">
        <v>28</v>
      </c>
      <c r="I435" t="s">
        <v>29</v>
      </c>
      <c r="J435" t="s">
        <v>19</v>
      </c>
      <c r="K435">
        <v>8752.0423780000001</v>
      </c>
      <c r="L435">
        <v>0</v>
      </c>
      <c r="M435" s="3">
        <v>43101</v>
      </c>
      <c r="N435">
        <v>7671.3</v>
      </c>
      <c r="P435" t="s">
        <v>20</v>
      </c>
      <c r="Q435" t="s">
        <v>22</v>
      </c>
      <c r="R435" t="s">
        <v>21</v>
      </c>
      <c r="S435" t="s">
        <v>47</v>
      </c>
      <c r="T435" t="s">
        <v>48</v>
      </c>
    </row>
    <row r="436" spans="1:20" x14ac:dyDescent="0.35">
      <c r="A436" s="2">
        <v>938</v>
      </c>
      <c r="B436" s="8">
        <v>136739962</v>
      </c>
      <c r="C436">
        <v>12000</v>
      </c>
      <c r="D436" t="s">
        <v>16</v>
      </c>
      <c r="E436">
        <v>12.73</v>
      </c>
      <c r="F436">
        <v>271.39</v>
      </c>
      <c r="G436" s="6">
        <v>43282</v>
      </c>
      <c r="H436" t="s">
        <v>17</v>
      </c>
      <c r="I436" t="s">
        <v>27</v>
      </c>
      <c r="J436" t="s">
        <v>19</v>
      </c>
      <c r="K436">
        <v>2212.63</v>
      </c>
      <c r="L436">
        <v>0</v>
      </c>
      <c r="M436" s="3">
        <v>43160</v>
      </c>
      <c r="N436">
        <v>321.39</v>
      </c>
      <c r="O436" s="3">
        <v>43191</v>
      </c>
      <c r="P436" t="s">
        <v>20</v>
      </c>
      <c r="Q436" t="s">
        <v>22</v>
      </c>
      <c r="R436" t="s">
        <v>21</v>
      </c>
      <c r="S436" t="s">
        <v>47</v>
      </c>
      <c r="T436" t="s">
        <v>48</v>
      </c>
    </row>
    <row r="437" spans="1:20" x14ac:dyDescent="0.35">
      <c r="A437" s="2">
        <v>939</v>
      </c>
      <c r="B437" s="8">
        <v>135128534</v>
      </c>
      <c r="C437">
        <v>30000</v>
      </c>
      <c r="D437" t="s">
        <v>24</v>
      </c>
      <c r="E437">
        <v>10.56</v>
      </c>
      <c r="F437">
        <v>975.93</v>
      </c>
      <c r="G437" s="6">
        <v>43282</v>
      </c>
      <c r="H437" t="s">
        <v>40</v>
      </c>
      <c r="I437" t="s">
        <v>18</v>
      </c>
      <c r="J437" t="s">
        <v>19</v>
      </c>
      <c r="K437">
        <v>6875.51</v>
      </c>
      <c r="L437">
        <v>0</v>
      </c>
      <c r="M437" s="3">
        <v>43132</v>
      </c>
      <c r="N437">
        <v>975.93</v>
      </c>
      <c r="O437" s="3">
        <v>43191</v>
      </c>
      <c r="P437" t="s">
        <v>20</v>
      </c>
      <c r="Q437" t="s">
        <v>30</v>
      </c>
      <c r="R437" t="s">
        <v>21</v>
      </c>
      <c r="S437" t="s">
        <v>47</v>
      </c>
      <c r="T437" t="s">
        <v>48</v>
      </c>
    </row>
    <row r="438" spans="1:20" x14ac:dyDescent="0.35">
      <c r="A438" s="2">
        <v>940</v>
      </c>
      <c r="B438" s="8">
        <v>139530446</v>
      </c>
      <c r="C438">
        <v>12000</v>
      </c>
      <c r="D438" t="s">
        <v>24</v>
      </c>
      <c r="E438">
        <v>7.84</v>
      </c>
      <c r="F438">
        <v>375.16</v>
      </c>
      <c r="G438" s="6">
        <v>43344</v>
      </c>
      <c r="H438" t="s">
        <v>17</v>
      </c>
      <c r="I438" t="s">
        <v>18</v>
      </c>
      <c r="J438" t="s">
        <v>19</v>
      </c>
      <c r="K438">
        <v>2245.73</v>
      </c>
      <c r="L438">
        <v>0</v>
      </c>
      <c r="M438" s="3">
        <v>43160</v>
      </c>
      <c r="N438">
        <v>375.16</v>
      </c>
      <c r="O438" s="3">
        <v>43191</v>
      </c>
      <c r="P438" t="s">
        <v>20</v>
      </c>
      <c r="Q438" t="s">
        <v>22</v>
      </c>
      <c r="R438" t="s">
        <v>21</v>
      </c>
      <c r="S438" t="s">
        <v>47</v>
      </c>
      <c r="T438" t="s">
        <v>48</v>
      </c>
    </row>
    <row r="439" spans="1:20" x14ac:dyDescent="0.35">
      <c r="A439" s="2">
        <v>942</v>
      </c>
      <c r="B439" s="8">
        <v>136925265</v>
      </c>
      <c r="C439">
        <v>9600</v>
      </c>
      <c r="D439" t="s">
        <v>24</v>
      </c>
      <c r="E439">
        <v>10.47</v>
      </c>
      <c r="F439">
        <v>311.89</v>
      </c>
      <c r="G439" s="6">
        <v>43282</v>
      </c>
      <c r="H439" t="s">
        <v>28</v>
      </c>
      <c r="I439" t="s">
        <v>29</v>
      </c>
      <c r="J439" t="s">
        <v>19</v>
      </c>
      <c r="K439">
        <v>9886.214892</v>
      </c>
      <c r="L439">
        <v>0</v>
      </c>
      <c r="M439" s="3">
        <v>43374</v>
      </c>
      <c r="N439">
        <v>9273.6</v>
      </c>
      <c r="P439" t="s">
        <v>20</v>
      </c>
      <c r="Q439" t="s">
        <v>22</v>
      </c>
      <c r="R439" t="s">
        <v>21</v>
      </c>
      <c r="S439" t="s">
        <v>47</v>
      </c>
      <c r="T439" t="s">
        <v>48</v>
      </c>
    </row>
    <row r="440" spans="1:20" x14ac:dyDescent="0.35">
      <c r="A440" s="2">
        <v>943</v>
      </c>
      <c r="B440" s="8">
        <v>129128253</v>
      </c>
      <c r="C440">
        <v>15000</v>
      </c>
      <c r="D440" t="s">
        <v>24</v>
      </c>
      <c r="E440">
        <v>14.07</v>
      </c>
      <c r="F440">
        <v>513.17999999999995</v>
      </c>
      <c r="G440" s="6">
        <v>43132</v>
      </c>
      <c r="H440" t="s">
        <v>28</v>
      </c>
      <c r="I440" t="s">
        <v>18</v>
      </c>
      <c r="J440" t="s">
        <v>19</v>
      </c>
      <c r="K440">
        <v>16823.899460000001</v>
      </c>
      <c r="L440">
        <v>0</v>
      </c>
      <c r="M440" s="3">
        <v>43132</v>
      </c>
      <c r="N440">
        <v>11202.37</v>
      </c>
      <c r="P440" t="s">
        <v>20</v>
      </c>
      <c r="Q440" t="s">
        <v>22</v>
      </c>
      <c r="R440" t="s">
        <v>21</v>
      </c>
      <c r="S440" t="s">
        <v>47</v>
      </c>
      <c r="T440" t="s">
        <v>48</v>
      </c>
    </row>
    <row r="441" spans="1:20" x14ac:dyDescent="0.35">
      <c r="A441" s="2">
        <v>944</v>
      </c>
      <c r="B441" s="8">
        <v>138997149</v>
      </c>
      <c r="C441">
        <v>5000</v>
      </c>
      <c r="D441" t="s">
        <v>24</v>
      </c>
      <c r="E441">
        <v>19.920000000000002</v>
      </c>
      <c r="F441">
        <v>185.62</v>
      </c>
      <c r="G441" s="6">
        <v>43313</v>
      </c>
      <c r="H441" t="s">
        <v>17</v>
      </c>
      <c r="I441" t="s">
        <v>27</v>
      </c>
      <c r="J441" t="s">
        <v>19</v>
      </c>
      <c r="K441">
        <v>1288.27</v>
      </c>
      <c r="L441">
        <v>0</v>
      </c>
      <c r="M441" s="3">
        <v>43160</v>
      </c>
      <c r="N441">
        <v>185.62</v>
      </c>
      <c r="O441" s="3">
        <v>43191</v>
      </c>
      <c r="P441" t="s">
        <v>20</v>
      </c>
      <c r="Q441" t="s">
        <v>22</v>
      </c>
      <c r="R441" t="s">
        <v>21</v>
      </c>
      <c r="S441" t="s">
        <v>47</v>
      </c>
      <c r="T441" t="s">
        <v>48</v>
      </c>
    </row>
    <row r="442" spans="1:20" x14ac:dyDescent="0.35">
      <c r="A442" s="2">
        <v>945</v>
      </c>
      <c r="B442" s="8">
        <v>136309585</v>
      </c>
      <c r="C442">
        <v>15000</v>
      </c>
      <c r="D442" t="s">
        <v>24</v>
      </c>
      <c r="E442">
        <v>6.67</v>
      </c>
      <c r="F442">
        <v>460.9</v>
      </c>
      <c r="G442" s="6">
        <v>43282</v>
      </c>
      <c r="H442" t="s">
        <v>17</v>
      </c>
      <c r="I442" t="s">
        <v>18</v>
      </c>
      <c r="J442" t="s">
        <v>19</v>
      </c>
      <c r="K442">
        <v>3681.64</v>
      </c>
      <c r="L442">
        <v>0</v>
      </c>
      <c r="M442" s="3">
        <v>43160</v>
      </c>
      <c r="N442">
        <v>460.9</v>
      </c>
      <c r="O442" s="3">
        <v>43191</v>
      </c>
      <c r="P442" t="s">
        <v>20</v>
      </c>
      <c r="Q442" t="s">
        <v>30</v>
      </c>
      <c r="R442" t="s">
        <v>21</v>
      </c>
      <c r="S442" t="s">
        <v>47</v>
      </c>
      <c r="T442" t="s">
        <v>48</v>
      </c>
    </row>
    <row r="443" spans="1:20" x14ac:dyDescent="0.35">
      <c r="A443" s="2">
        <v>946</v>
      </c>
      <c r="B443" s="8">
        <v>129038759</v>
      </c>
      <c r="C443">
        <v>19875</v>
      </c>
      <c r="D443" t="s">
        <v>16</v>
      </c>
      <c r="E443">
        <v>19.420000000000002</v>
      </c>
      <c r="F443">
        <v>520.17999999999995</v>
      </c>
      <c r="G443" s="6">
        <v>43160</v>
      </c>
      <c r="H443" t="s">
        <v>17</v>
      </c>
      <c r="I443" t="s">
        <v>18</v>
      </c>
      <c r="J443" t="s">
        <v>19</v>
      </c>
      <c r="K443">
        <v>6357.3</v>
      </c>
      <c r="L443">
        <v>0</v>
      </c>
      <c r="M443" s="3">
        <v>43160</v>
      </c>
      <c r="N443">
        <v>520.17999999999995</v>
      </c>
      <c r="O443" s="3">
        <v>43191</v>
      </c>
      <c r="P443" t="s">
        <v>23</v>
      </c>
      <c r="Q443" t="s">
        <v>22</v>
      </c>
      <c r="R443" t="s">
        <v>21</v>
      </c>
      <c r="S443" t="s">
        <v>47</v>
      </c>
      <c r="T443" t="s">
        <v>48</v>
      </c>
    </row>
    <row r="444" spans="1:20" x14ac:dyDescent="0.35">
      <c r="A444" s="2">
        <v>947</v>
      </c>
      <c r="B444" s="8">
        <v>128570719</v>
      </c>
      <c r="C444">
        <v>10000</v>
      </c>
      <c r="D444" t="s">
        <v>24</v>
      </c>
      <c r="E444">
        <v>12.62</v>
      </c>
      <c r="F444">
        <v>335.12</v>
      </c>
      <c r="G444" s="6">
        <v>43132</v>
      </c>
      <c r="H444" t="s">
        <v>17</v>
      </c>
      <c r="I444" t="s">
        <v>26</v>
      </c>
      <c r="J444" t="s">
        <v>19</v>
      </c>
      <c r="K444">
        <v>4349.55</v>
      </c>
      <c r="L444">
        <v>0</v>
      </c>
      <c r="M444" s="3">
        <v>43160</v>
      </c>
      <c r="N444">
        <v>335.12</v>
      </c>
      <c r="O444" s="3">
        <v>43191</v>
      </c>
      <c r="P444" t="s">
        <v>20</v>
      </c>
      <c r="Q444" t="s">
        <v>22</v>
      </c>
      <c r="R444" t="s">
        <v>21</v>
      </c>
      <c r="S444" t="s">
        <v>47</v>
      </c>
      <c r="T444" t="s">
        <v>48</v>
      </c>
    </row>
    <row r="445" spans="1:20" x14ac:dyDescent="0.35">
      <c r="A445" s="2">
        <v>948</v>
      </c>
      <c r="B445" s="8">
        <v>128232323</v>
      </c>
      <c r="C445">
        <v>4000</v>
      </c>
      <c r="D445" t="s">
        <v>24</v>
      </c>
      <c r="E445">
        <v>9.93</v>
      </c>
      <c r="F445">
        <v>128.94</v>
      </c>
      <c r="G445" s="6">
        <v>43160</v>
      </c>
      <c r="H445" t="s">
        <v>17</v>
      </c>
      <c r="I445" t="s">
        <v>26</v>
      </c>
      <c r="J445" t="s">
        <v>19</v>
      </c>
      <c r="K445">
        <v>1542.87</v>
      </c>
      <c r="L445">
        <v>0</v>
      </c>
      <c r="M445" s="3">
        <v>43160</v>
      </c>
      <c r="N445">
        <v>128.94</v>
      </c>
      <c r="O445" s="3">
        <v>43191</v>
      </c>
      <c r="P445" t="s">
        <v>20</v>
      </c>
      <c r="Q445" t="s">
        <v>22</v>
      </c>
      <c r="R445" t="s">
        <v>21</v>
      </c>
      <c r="S445" t="s">
        <v>47</v>
      </c>
      <c r="T445" t="s">
        <v>48</v>
      </c>
    </row>
    <row r="446" spans="1:20" x14ac:dyDescent="0.35">
      <c r="A446" s="2">
        <v>949</v>
      </c>
      <c r="B446" s="8">
        <v>125818027</v>
      </c>
      <c r="C446">
        <v>16000</v>
      </c>
      <c r="D446" t="s">
        <v>16</v>
      </c>
      <c r="E446">
        <v>19.03</v>
      </c>
      <c r="F446">
        <v>415.32</v>
      </c>
      <c r="G446" s="6">
        <v>43101</v>
      </c>
      <c r="H446" t="s">
        <v>33</v>
      </c>
      <c r="I446" t="s">
        <v>18</v>
      </c>
      <c r="J446" t="s">
        <v>19</v>
      </c>
      <c r="K446">
        <v>3720.96</v>
      </c>
      <c r="L446">
        <v>0</v>
      </c>
      <c r="M446" s="3">
        <v>43374</v>
      </c>
      <c r="N446">
        <v>415.32</v>
      </c>
      <c r="P446" t="s">
        <v>23</v>
      </c>
      <c r="Q446" t="s">
        <v>22</v>
      </c>
      <c r="R446" t="s">
        <v>21</v>
      </c>
      <c r="S446" t="s">
        <v>47</v>
      </c>
      <c r="T446" t="s">
        <v>48</v>
      </c>
    </row>
    <row r="447" spans="1:20" x14ac:dyDescent="0.35">
      <c r="A447" s="2">
        <v>950</v>
      </c>
      <c r="B447" s="8">
        <v>130045842</v>
      </c>
      <c r="C447">
        <v>16000</v>
      </c>
      <c r="D447" t="s">
        <v>16</v>
      </c>
      <c r="E447">
        <v>19.420000000000002</v>
      </c>
      <c r="F447">
        <v>418.76</v>
      </c>
      <c r="G447" s="6">
        <v>43160</v>
      </c>
      <c r="H447" t="s">
        <v>33</v>
      </c>
      <c r="I447" t="s">
        <v>18</v>
      </c>
      <c r="J447" t="s">
        <v>19</v>
      </c>
      <c r="K447">
        <v>2478.04</v>
      </c>
      <c r="L447">
        <v>0</v>
      </c>
      <c r="M447" s="3">
        <v>43344</v>
      </c>
      <c r="N447">
        <v>418.76</v>
      </c>
      <c r="P447" t="s">
        <v>20</v>
      </c>
      <c r="Q447" t="s">
        <v>22</v>
      </c>
      <c r="R447" t="s">
        <v>21</v>
      </c>
      <c r="S447" t="s">
        <v>47</v>
      </c>
      <c r="T447" t="s">
        <v>48</v>
      </c>
    </row>
    <row r="448" spans="1:20" x14ac:dyDescent="0.35">
      <c r="A448" s="2">
        <v>951</v>
      </c>
      <c r="B448" s="8">
        <v>138356943</v>
      </c>
      <c r="C448">
        <v>30000</v>
      </c>
      <c r="D448" t="s">
        <v>16</v>
      </c>
      <c r="E448">
        <v>13.56</v>
      </c>
      <c r="F448">
        <v>691.23</v>
      </c>
      <c r="G448" s="6">
        <v>43313</v>
      </c>
      <c r="H448" t="s">
        <v>17</v>
      </c>
      <c r="I448" t="s">
        <v>18</v>
      </c>
      <c r="J448" t="s">
        <v>19</v>
      </c>
      <c r="K448">
        <v>4215.18</v>
      </c>
      <c r="L448">
        <v>0</v>
      </c>
      <c r="M448" s="3">
        <v>43160</v>
      </c>
      <c r="N448">
        <v>691.23</v>
      </c>
      <c r="O448" s="3">
        <v>43191</v>
      </c>
      <c r="P448" t="s">
        <v>20</v>
      </c>
      <c r="Q448" t="s">
        <v>22</v>
      </c>
      <c r="R448" t="s">
        <v>21</v>
      </c>
      <c r="S448" t="s">
        <v>47</v>
      </c>
      <c r="T448" t="s">
        <v>48</v>
      </c>
    </row>
    <row r="449" spans="1:20" x14ac:dyDescent="0.35">
      <c r="A449" s="2">
        <v>952</v>
      </c>
      <c r="B449" s="8">
        <v>138285858</v>
      </c>
      <c r="C449">
        <v>8000</v>
      </c>
      <c r="D449" t="s">
        <v>24</v>
      </c>
      <c r="E449">
        <v>16.14</v>
      </c>
      <c r="F449">
        <v>281.81</v>
      </c>
      <c r="G449" s="6">
        <v>43313</v>
      </c>
      <c r="H449" t="s">
        <v>17</v>
      </c>
      <c r="I449" t="s">
        <v>31</v>
      </c>
      <c r="J449" t="s">
        <v>19</v>
      </c>
      <c r="K449">
        <v>1965.5</v>
      </c>
      <c r="L449">
        <v>0</v>
      </c>
      <c r="M449" s="3">
        <v>43160</v>
      </c>
      <c r="N449">
        <v>281.81</v>
      </c>
      <c r="O449" s="3">
        <v>43191</v>
      </c>
      <c r="P449" t="s">
        <v>20</v>
      </c>
      <c r="Q449" t="s">
        <v>22</v>
      </c>
      <c r="R449" t="s">
        <v>21</v>
      </c>
      <c r="S449" t="s">
        <v>47</v>
      </c>
      <c r="T449" t="s">
        <v>48</v>
      </c>
    </row>
    <row r="450" spans="1:20" x14ac:dyDescent="0.35">
      <c r="A450" s="2">
        <v>953</v>
      </c>
      <c r="B450" s="8">
        <v>128690411</v>
      </c>
      <c r="C450">
        <v>15600</v>
      </c>
      <c r="D450" t="s">
        <v>24</v>
      </c>
      <c r="E450">
        <v>10.42</v>
      </c>
      <c r="F450">
        <v>506.45</v>
      </c>
      <c r="G450" s="6">
        <v>43132</v>
      </c>
      <c r="H450" t="s">
        <v>17</v>
      </c>
      <c r="I450" t="s">
        <v>18</v>
      </c>
      <c r="J450" t="s">
        <v>19</v>
      </c>
      <c r="K450">
        <v>6574.82</v>
      </c>
      <c r="L450">
        <v>0</v>
      </c>
      <c r="M450" s="3">
        <v>43160</v>
      </c>
      <c r="N450">
        <v>506.45</v>
      </c>
      <c r="O450" s="3">
        <v>43191</v>
      </c>
      <c r="P450" t="s">
        <v>20</v>
      </c>
      <c r="Q450" t="s">
        <v>22</v>
      </c>
      <c r="R450" t="s">
        <v>21</v>
      </c>
      <c r="S450" t="s">
        <v>47</v>
      </c>
      <c r="T450" t="s">
        <v>48</v>
      </c>
    </row>
    <row r="451" spans="1:20" x14ac:dyDescent="0.35">
      <c r="A451" s="2">
        <v>954</v>
      </c>
      <c r="B451" s="8">
        <v>129827252</v>
      </c>
      <c r="C451">
        <v>10300</v>
      </c>
      <c r="D451" t="s">
        <v>24</v>
      </c>
      <c r="E451">
        <v>14.07</v>
      </c>
      <c r="F451">
        <v>352.38</v>
      </c>
      <c r="G451" s="6">
        <v>43160</v>
      </c>
      <c r="H451" t="s">
        <v>17</v>
      </c>
      <c r="I451" t="s">
        <v>18</v>
      </c>
      <c r="J451" t="s">
        <v>19</v>
      </c>
      <c r="K451">
        <v>4860.08</v>
      </c>
      <c r="L451">
        <v>0</v>
      </c>
      <c r="M451" s="3">
        <v>43132</v>
      </c>
      <c r="N451">
        <v>352.38</v>
      </c>
      <c r="O451" s="3">
        <v>43191</v>
      </c>
      <c r="P451" t="s">
        <v>20</v>
      </c>
      <c r="Q451" t="s">
        <v>22</v>
      </c>
      <c r="R451" t="s">
        <v>21</v>
      </c>
      <c r="S451" t="s">
        <v>47</v>
      </c>
      <c r="T451" t="s">
        <v>48</v>
      </c>
    </row>
    <row r="452" spans="1:20" x14ac:dyDescent="0.35">
      <c r="A452" s="2">
        <v>955</v>
      </c>
      <c r="B452" s="8">
        <v>126384374</v>
      </c>
      <c r="C452">
        <v>11000</v>
      </c>
      <c r="D452" t="s">
        <v>24</v>
      </c>
      <c r="E452">
        <v>12.62</v>
      </c>
      <c r="F452">
        <v>368.63</v>
      </c>
      <c r="G452" s="6">
        <v>43101</v>
      </c>
      <c r="H452" t="s">
        <v>17</v>
      </c>
      <c r="I452" t="s">
        <v>26</v>
      </c>
      <c r="J452" t="s">
        <v>32</v>
      </c>
      <c r="K452">
        <v>5153.1099999999997</v>
      </c>
      <c r="L452">
        <v>0</v>
      </c>
      <c r="M452" s="3">
        <v>43160</v>
      </c>
      <c r="N452">
        <v>368.63</v>
      </c>
      <c r="O452" s="3">
        <v>43191</v>
      </c>
      <c r="P452" t="s">
        <v>20</v>
      </c>
      <c r="Q452" t="s">
        <v>22</v>
      </c>
      <c r="R452" t="s">
        <v>21</v>
      </c>
      <c r="S452" t="s">
        <v>47</v>
      </c>
      <c r="T452" t="s">
        <v>48</v>
      </c>
    </row>
    <row r="453" spans="1:20" x14ac:dyDescent="0.35">
      <c r="A453" s="2">
        <v>956</v>
      </c>
      <c r="B453" s="8">
        <v>129216205</v>
      </c>
      <c r="C453">
        <v>14400</v>
      </c>
      <c r="D453" t="s">
        <v>24</v>
      </c>
      <c r="E453">
        <v>10.41</v>
      </c>
      <c r="F453">
        <v>467.43</v>
      </c>
      <c r="G453" s="6">
        <v>43132</v>
      </c>
      <c r="H453" t="s">
        <v>17</v>
      </c>
      <c r="I453" t="s">
        <v>18</v>
      </c>
      <c r="J453" t="s">
        <v>19</v>
      </c>
      <c r="K453">
        <v>6068.26</v>
      </c>
      <c r="L453">
        <v>0</v>
      </c>
      <c r="M453" s="3">
        <v>43160</v>
      </c>
      <c r="N453">
        <v>467.43</v>
      </c>
      <c r="O453" s="3">
        <v>43191</v>
      </c>
      <c r="P453" t="s">
        <v>20</v>
      </c>
      <c r="Q453" t="s">
        <v>22</v>
      </c>
      <c r="R453" t="s">
        <v>21</v>
      </c>
      <c r="S453" t="s">
        <v>47</v>
      </c>
      <c r="T453" t="s">
        <v>48</v>
      </c>
    </row>
    <row r="454" spans="1:20" x14ac:dyDescent="0.35">
      <c r="A454" s="2">
        <v>957</v>
      </c>
      <c r="B454" s="8">
        <v>137946367</v>
      </c>
      <c r="C454">
        <v>10000</v>
      </c>
      <c r="D454" t="s">
        <v>24</v>
      </c>
      <c r="E454">
        <v>11.06</v>
      </c>
      <c r="F454">
        <v>327.68</v>
      </c>
      <c r="G454" s="6">
        <v>43313</v>
      </c>
      <c r="H454" t="s">
        <v>17</v>
      </c>
      <c r="I454" t="s">
        <v>27</v>
      </c>
      <c r="J454" t="s">
        <v>32</v>
      </c>
      <c r="K454">
        <v>2287.62</v>
      </c>
      <c r="L454">
        <v>0</v>
      </c>
      <c r="M454" s="3">
        <v>43160</v>
      </c>
      <c r="N454">
        <v>327.68</v>
      </c>
      <c r="O454" s="3">
        <v>43191</v>
      </c>
      <c r="P454" t="s">
        <v>20</v>
      </c>
      <c r="Q454" t="s">
        <v>22</v>
      </c>
      <c r="R454" t="s">
        <v>21</v>
      </c>
      <c r="S454" t="s">
        <v>47</v>
      </c>
      <c r="T454" t="s">
        <v>48</v>
      </c>
    </row>
    <row r="455" spans="1:20" x14ac:dyDescent="0.35">
      <c r="A455" s="2">
        <v>958</v>
      </c>
      <c r="B455" s="8">
        <v>126797537</v>
      </c>
      <c r="C455">
        <v>20000</v>
      </c>
      <c r="D455" t="s">
        <v>24</v>
      </c>
      <c r="E455">
        <v>10.42</v>
      </c>
      <c r="F455">
        <v>649.29999999999995</v>
      </c>
      <c r="G455" s="6">
        <v>43101</v>
      </c>
      <c r="H455" t="s">
        <v>17</v>
      </c>
      <c r="I455" t="s">
        <v>18</v>
      </c>
      <c r="J455" t="s">
        <v>19</v>
      </c>
      <c r="K455">
        <v>9061.26</v>
      </c>
      <c r="L455">
        <v>0</v>
      </c>
      <c r="M455" s="3">
        <v>43160</v>
      </c>
      <c r="N455">
        <v>649.29999999999995</v>
      </c>
      <c r="O455" s="3">
        <v>43191</v>
      </c>
      <c r="P455" t="s">
        <v>20</v>
      </c>
      <c r="Q455" t="s">
        <v>22</v>
      </c>
      <c r="R455" t="s">
        <v>21</v>
      </c>
      <c r="S455" t="s">
        <v>47</v>
      </c>
      <c r="T455" t="s">
        <v>48</v>
      </c>
    </row>
    <row r="456" spans="1:20" x14ac:dyDescent="0.35">
      <c r="A456" s="2">
        <v>959</v>
      </c>
      <c r="B456" s="8">
        <v>130296594</v>
      </c>
      <c r="C456">
        <v>20000</v>
      </c>
      <c r="D456" t="s">
        <v>16</v>
      </c>
      <c r="E456">
        <v>14.07</v>
      </c>
      <c r="F456">
        <v>466.1</v>
      </c>
      <c r="G456" s="6">
        <v>43160</v>
      </c>
      <c r="H456" t="s">
        <v>17</v>
      </c>
      <c r="I456" t="s">
        <v>27</v>
      </c>
      <c r="J456" t="s">
        <v>19</v>
      </c>
      <c r="K456">
        <v>5577.57</v>
      </c>
      <c r="L456">
        <v>0</v>
      </c>
      <c r="M456" s="3">
        <v>43160</v>
      </c>
      <c r="N456">
        <v>466.1</v>
      </c>
      <c r="O456" s="3">
        <v>43191</v>
      </c>
      <c r="P456" t="s">
        <v>20</v>
      </c>
      <c r="Q456" t="s">
        <v>22</v>
      </c>
      <c r="R456" t="s">
        <v>21</v>
      </c>
      <c r="S456" t="s">
        <v>47</v>
      </c>
      <c r="T456" t="s">
        <v>48</v>
      </c>
    </row>
    <row r="457" spans="1:20" x14ac:dyDescent="0.35">
      <c r="A457" s="2">
        <v>960</v>
      </c>
      <c r="B457" s="8">
        <v>130538883</v>
      </c>
      <c r="C457">
        <v>30000</v>
      </c>
      <c r="D457" t="s">
        <v>24</v>
      </c>
      <c r="E457">
        <v>18.45</v>
      </c>
      <c r="F457">
        <v>1091.3599999999999</v>
      </c>
      <c r="G457" s="6">
        <v>43160</v>
      </c>
      <c r="H457" t="s">
        <v>17</v>
      </c>
      <c r="I457" t="s">
        <v>18</v>
      </c>
      <c r="J457" t="s">
        <v>19</v>
      </c>
      <c r="K457">
        <v>13034.82</v>
      </c>
      <c r="L457">
        <v>0</v>
      </c>
      <c r="M457" s="3">
        <v>43160</v>
      </c>
      <c r="N457">
        <v>1091.3599999999999</v>
      </c>
      <c r="O457" s="3">
        <v>43191</v>
      </c>
      <c r="P457" t="s">
        <v>20</v>
      </c>
      <c r="Q457" t="s">
        <v>22</v>
      </c>
      <c r="R457" t="s">
        <v>21</v>
      </c>
      <c r="S457" t="s">
        <v>47</v>
      </c>
      <c r="T457" t="s">
        <v>48</v>
      </c>
    </row>
    <row r="458" spans="1:20" x14ac:dyDescent="0.35">
      <c r="A458" s="2">
        <v>961</v>
      </c>
      <c r="B458" s="8">
        <v>127961621</v>
      </c>
      <c r="C458">
        <v>12000</v>
      </c>
      <c r="D458" t="s">
        <v>24</v>
      </c>
      <c r="E458">
        <v>9.93</v>
      </c>
      <c r="F458">
        <v>386.82</v>
      </c>
      <c r="G458" s="6">
        <v>43101</v>
      </c>
      <c r="H458" t="s">
        <v>17</v>
      </c>
      <c r="I458" t="s">
        <v>29</v>
      </c>
      <c r="J458" t="s">
        <v>19</v>
      </c>
      <c r="K458">
        <v>5024.7</v>
      </c>
      <c r="L458">
        <v>0</v>
      </c>
      <c r="M458" s="3">
        <v>43132</v>
      </c>
      <c r="N458">
        <v>386.82</v>
      </c>
      <c r="O458" s="3">
        <v>43191</v>
      </c>
      <c r="P458" t="s">
        <v>20</v>
      </c>
      <c r="Q458" t="s">
        <v>22</v>
      </c>
      <c r="R458" t="s">
        <v>21</v>
      </c>
      <c r="S458" t="s">
        <v>47</v>
      </c>
      <c r="T458" t="s">
        <v>48</v>
      </c>
    </row>
    <row r="459" spans="1:20" x14ac:dyDescent="0.35">
      <c r="A459" s="2">
        <v>962</v>
      </c>
      <c r="B459" s="8">
        <v>128028229</v>
      </c>
      <c r="C459">
        <v>35300</v>
      </c>
      <c r="D459" t="s">
        <v>24</v>
      </c>
      <c r="E459">
        <v>21.45</v>
      </c>
      <c r="F459">
        <v>1338.1</v>
      </c>
      <c r="G459" s="6">
        <v>43132</v>
      </c>
      <c r="H459" t="s">
        <v>28</v>
      </c>
      <c r="I459" t="s">
        <v>18</v>
      </c>
      <c r="J459" t="s">
        <v>32</v>
      </c>
      <c r="K459">
        <v>40987.506950000003</v>
      </c>
      <c r="L459">
        <v>0</v>
      </c>
      <c r="M459" s="3">
        <v>43435</v>
      </c>
      <c r="N459">
        <v>28986.68</v>
      </c>
      <c r="P459" t="s">
        <v>23</v>
      </c>
      <c r="Q459" t="s">
        <v>22</v>
      </c>
      <c r="R459" t="s">
        <v>21</v>
      </c>
      <c r="S459" t="s">
        <v>47</v>
      </c>
      <c r="T459" t="s">
        <v>48</v>
      </c>
    </row>
    <row r="460" spans="1:20" x14ac:dyDescent="0.35">
      <c r="A460" s="2">
        <v>963</v>
      </c>
      <c r="B460" s="8">
        <v>130477378</v>
      </c>
      <c r="C460">
        <v>25000</v>
      </c>
      <c r="D460" t="s">
        <v>16</v>
      </c>
      <c r="E460">
        <v>15.04</v>
      </c>
      <c r="F460">
        <v>595.28</v>
      </c>
      <c r="G460" s="6">
        <v>43160</v>
      </c>
      <c r="H460" t="s">
        <v>17</v>
      </c>
      <c r="I460" t="s">
        <v>18</v>
      </c>
      <c r="J460" t="s">
        <v>19</v>
      </c>
      <c r="K460">
        <v>7101.58</v>
      </c>
      <c r="L460">
        <v>0</v>
      </c>
      <c r="M460" s="3">
        <v>43160</v>
      </c>
      <c r="N460">
        <v>595.28</v>
      </c>
      <c r="O460" s="3">
        <v>43191</v>
      </c>
      <c r="P460" t="s">
        <v>23</v>
      </c>
      <c r="Q460" t="s">
        <v>22</v>
      </c>
      <c r="R460" t="s">
        <v>21</v>
      </c>
      <c r="S460" t="s">
        <v>47</v>
      </c>
      <c r="T460" t="s">
        <v>48</v>
      </c>
    </row>
    <row r="461" spans="1:20" x14ac:dyDescent="0.35">
      <c r="A461" s="2">
        <v>964</v>
      </c>
      <c r="B461" s="8">
        <v>129234019</v>
      </c>
      <c r="C461">
        <v>6000</v>
      </c>
      <c r="D461" t="s">
        <v>24</v>
      </c>
      <c r="E461">
        <v>12.61</v>
      </c>
      <c r="F461">
        <v>201.04</v>
      </c>
      <c r="G461" s="6">
        <v>43160</v>
      </c>
      <c r="H461" t="s">
        <v>17</v>
      </c>
      <c r="I461" t="s">
        <v>18</v>
      </c>
      <c r="J461" t="s">
        <v>19</v>
      </c>
      <c r="K461">
        <v>2404.0700000000002</v>
      </c>
      <c r="L461">
        <v>0</v>
      </c>
      <c r="M461" s="3">
        <v>43160</v>
      </c>
      <c r="N461">
        <v>201.04</v>
      </c>
      <c r="O461" s="3">
        <v>43191</v>
      </c>
      <c r="P461" t="s">
        <v>20</v>
      </c>
      <c r="Q461" t="s">
        <v>22</v>
      </c>
      <c r="R461" t="s">
        <v>21</v>
      </c>
      <c r="S461" t="s">
        <v>47</v>
      </c>
      <c r="T461" t="s">
        <v>48</v>
      </c>
    </row>
    <row r="462" spans="1:20" x14ac:dyDescent="0.35">
      <c r="A462" s="2">
        <v>965</v>
      </c>
      <c r="B462" s="8">
        <v>140561097</v>
      </c>
      <c r="C462">
        <v>20000</v>
      </c>
      <c r="D462" t="s">
        <v>24</v>
      </c>
      <c r="E462">
        <v>7.84</v>
      </c>
      <c r="F462">
        <v>625.26</v>
      </c>
      <c r="G462" s="6">
        <v>43344</v>
      </c>
      <c r="H462" t="s">
        <v>17</v>
      </c>
      <c r="I462" t="s">
        <v>18</v>
      </c>
      <c r="J462" t="s">
        <v>19</v>
      </c>
      <c r="K462">
        <v>3174.22</v>
      </c>
      <c r="L462">
        <v>0</v>
      </c>
      <c r="M462" s="3">
        <v>43160</v>
      </c>
      <c r="N462">
        <v>625.26</v>
      </c>
      <c r="O462" s="3">
        <v>43191</v>
      </c>
      <c r="P462" t="s">
        <v>23</v>
      </c>
      <c r="Q462" t="s">
        <v>22</v>
      </c>
      <c r="R462" t="s">
        <v>21</v>
      </c>
      <c r="S462" t="s">
        <v>47</v>
      </c>
      <c r="T462" t="s">
        <v>48</v>
      </c>
    </row>
    <row r="463" spans="1:20" x14ac:dyDescent="0.35">
      <c r="A463" s="2">
        <v>966</v>
      </c>
      <c r="B463" s="8">
        <v>128142673</v>
      </c>
      <c r="C463">
        <v>36000</v>
      </c>
      <c r="D463" t="s">
        <v>24</v>
      </c>
      <c r="E463">
        <v>9.44</v>
      </c>
      <c r="F463">
        <v>1152.18</v>
      </c>
      <c r="G463" s="6">
        <v>43132</v>
      </c>
      <c r="H463" t="s">
        <v>17</v>
      </c>
      <c r="I463" t="s">
        <v>18</v>
      </c>
      <c r="J463" t="s">
        <v>19</v>
      </c>
      <c r="K463">
        <v>14959.46</v>
      </c>
      <c r="L463">
        <v>0</v>
      </c>
      <c r="M463" s="3">
        <v>43160</v>
      </c>
      <c r="N463">
        <v>1152.18</v>
      </c>
      <c r="O463" s="3">
        <v>43191</v>
      </c>
      <c r="P463" t="s">
        <v>20</v>
      </c>
      <c r="Q463" t="s">
        <v>22</v>
      </c>
      <c r="R463" t="s">
        <v>21</v>
      </c>
      <c r="S463" t="s">
        <v>47</v>
      </c>
      <c r="T463" t="s">
        <v>48</v>
      </c>
    </row>
    <row r="464" spans="1:20" x14ac:dyDescent="0.35">
      <c r="A464" s="2">
        <v>967</v>
      </c>
      <c r="B464" s="8">
        <v>124443378</v>
      </c>
      <c r="C464">
        <v>32000</v>
      </c>
      <c r="D464" t="s">
        <v>16</v>
      </c>
      <c r="E464">
        <v>10.42</v>
      </c>
      <c r="F464">
        <v>686.54</v>
      </c>
      <c r="G464" s="6">
        <v>43101</v>
      </c>
      <c r="H464" t="s">
        <v>17</v>
      </c>
      <c r="I464" t="s">
        <v>18</v>
      </c>
      <c r="J464" t="s">
        <v>19</v>
      </c>
      <c r="K464">
        <v>9593.0400000000009</v>
      </c>
      <c r="L464">
        <v>0</v>
      </c>
      <c r="M464" s="3">
        <v>43160</v>
      </c>
      <c r="N464">
        <v>686.54</v>
      </c>
      <c r="O464" s="3">
        <v>43191</v>
      </c>
      <c r="P464" t="s">
        <v>20</v>
      </c>
      <c r="Q464" t="s">
        <v>22</v>
      </c>
      <c r="R464" t="s">
        <v>21</v>
      </c>
      <c r="S464" t="s">
        <v>47</v>
      </c>
      <c r="T464" t="s">
        <v>48</v>
      </c>
    </row>
    <row r="465" spans="1:20" x14ac:dyDescent="0.35">
      <c r="A465" s="2">
        <v>968</v>
      </c>
      <c r="B465" s="8">
        <v>128169170</v>
      </c>
      <c r="C465">
        <v>10000</v>
      </c>
      <c r="D465" t="s">
        <v>24</v>
      </c>
      <c r="E465">
        <v>17.09</v>
      </c>
      <c r="F465">
        <v>356.98</v>
      </c>
      <c r="G465" s="6">
        <v>43132</v>
      </c>
      <c r="H465" t="s">
        <v>17</v>
      </c>
      <c r="I465" t="s">
        <v>18</v>
      </c>
      <c r="J465" t="s">
        <v>32</v>
      </c>
      <c r="K465">
        <v>4617</v>
      </c>
      <c r="L465">
        <v>0</v>
      </c>
      <c r="M465" s="3">
        <v>43160</v>
      </c>
      <c r="N465">
        <v>356.98</v>
      </c>
      <c r="O465" s="3">
        <v>43191</v>
      </c>
      <c r="P465" t="s">
        <v>20</v>
      </c>
      <c r="Q465" t="s">
        <v>22</v>
      </c>
      <c r="R465" t="s">
        <v>21</v>
      </c>
      <c r="S465" t="s">
        <v>47</v>
      </c>
      <c r="T465" t="s">
        <v>48</v>
      </c>
    </row>
    <row r="466" spans="1:20" x14ac:dyDescent="0.35">
      <c r="A466" s="2">
        <v>969</v>
      </c>
      <c r="B466" s="8">
        <v>129078883</v>
      </c>
      <c r="C466">
        <v>10000</v>
      </c>
      <c r="D466" t="s">
        <v>24</v>
      </c>
      <c r="E466">
        <v>9.44</v>
      </c>
      <c r="F466">
        <v>320.05</v>
      </c>
      <c r="G466" s="6">
        <v>43132</v>
      </c>
      <c r="H466" t="s">
        <v>17</v>
      </c>
      <c r="I466" t="s">
        <v>27</v>
      </c>
      <c r="J466" t="s">
        <v>19</v>
      </c>
      <c r="K466">
        <v>4155.41</v>
      </c>
      <c r="L466">
        <v>0</v>
      </c>
      <c r="M466" s="3">
        <v>43160</v>
      </c>
      <c r="N466">
        <v>320.05</v>
      </c>
      <c r="O466" s="3">
        <v>43191</v>
      </c>
      <c r="P466" t="s">
        <v>20</v>
      </c>
      <c r="Q466" t="s">
        <v>22</v>
      </c>
      <c r="R466" t="s">
        <v>21</v>
      </c>
      <c r="S466" t="s">
        <v>47</v>
      </c>
      <c r="T466" t="s">
        <v>48</v>
      </c>
    </row>
    <row r="467" spans="1:20" x14ac:dyDescent="0.35">
      <c r="A467" s="2">
        <v>970</v>
      </c>
      <c r="B467" s="8">
        <v>137664125</v>
      </c>
      <c r="C467">
        <v>35000</v>
      </c>
      <c r="D467" t="s">
        <v>24</v>
      </c>
      <c r="E467">
        <v>8.4600000000000009</v>
      </c>
      <c r="F467">
        <v>1104.22</v>
      </c>
      <c r="G467" s="6">
        <v>43313</v>
      </c>
      <c r="H467" t="s">
        <v>17</v>
      </c>
      <c r="I467" t="s">
        <v>26</v>
      </c>
      <c r="J467" t="s">
        <v>32</v>
      </c>
      <c r="K467">
        <v>7713.09</v>
      </c>
      <c r="L467">
        <v>0</v>
      </c>
      <c r="M467" s="3">
        <v>43160</v>
      </c>
      <c r="N467">
        <v>1104.22</v>
      </c>
      <c r="O467" s="3">
        <v>43191</v>
      </c>
      <c r="P467" t="s">
        <v>20</v>
      </c>
      <c r="Q467" t="s">
        <v>22</v>
      </c>
      <c r="R467" t="s">
        <v>21</v>
      </c>
      <c r="S467" t="s">
        <v>47</v>
      </c>
      <c r="T467" t="s">
        <v>48</v>
      </c>
    </row>
    <row r="468" spans="1:20" x14ac:dyDescent="0.35">
      <c r="A468" s="2">
        <v>971</v>
      </c>
      <c r="B468" s="8">
        <v>128439892</v>
      </c>
      <c r="C468">
        <v>15000</v>
      </c>
      <c r="D468" t="s">
        <v>24</v>
      </c>
      <c r="E468">
        <v>6.08</v>
      </c>
      <c r="F468">
        <v>456.88</v>
      </c>
      <c r="G468" s="6">
        <v>43132</v>
      </c>
      <c r="H468" t="s">
        <v>17</v>
      </c>
      <c r="I468" t="s">
        <v>18</v>
      </c>
      <c r="J468" t="s">
        <v>19</v>
      </c>
      <c r="K468">
        <v>5944.51</v>
      </c>
      <c r="L468">
        <v>0</v>
      </c>
      <c r="M468" s="3">
        <v>43160</v>
      </c>
      <c r="N468">
        <v>456.88</v>
      </c>
      <c r="O468" s="3">
        <v>43191</v>
      </c>
      <c r="P468" t="s">
        <v>20</v>
      </c>
      <c r="Q468" t="s">
        <v>22</v>
      </c>
      <c r="R468" t="s">
        <v>21</v>
      </c>
      <c r="S468" t="s">
        <v>47</v>
      </c>
      <c r="T468" t="s">
        <v>48</v>
      </c>
    </row>
    <row r="469" spans="1:20" x14ac:dyDescent="0.35">
      <c r="A469" s="2">
        <v>972</v>
      </c>
      <c r="B469" s="8">
        <v>139204057</v>
      </c>
      <c r="C469">
        <v>12000</v>
      </c>
      <c r="D469" t="s">
        <v>24</v>
      </c>
      <c r="E469">
        <v>11.06</v>
      </c>
      <c r="F469">
        <v>393.21</v>
      </c>
      <c r="G469" s="6">
        <v>43313</v>
      </c>
      <c r="H469" t="s">
        <v>17</v>
      </c>
      <c r="I469" t="s">
        <v>26</v>
      </c>
      <c r="J469" t="s">
        <v>19</v>
      </c>
      <c r="K469">
        <v>2340.83</v>
      </c>
      <c r="L469">
        <v>0</v>
      </c>
      <c r="M469" s="3">
        <v>43132</v>
      </c>
      <c r="N469">
        <v>393.21</v>
      </c>
      <c r="O469" s="3">
        <v>43191</v>
      </c>
      <c r="P469" t="s">
        <v>20</v>
      </c>
      <c r="Q469" t="s">
        <v>22</v>
      </c>
      <c r="R469" t="s">
        <v>21</v>
      </c>
      <c r="S469" t="s">
        <v>47</v>
      </c>
      <c r="T469" t="s">
        <v>48</v>
      </c>
    </row>
    <row r="470" spans="1:20" x14ac:dyDescent="0.35">
      <c r="A470" s="2">
        <v>973</v>
      </c>
      <c r="B470" s="8">
        <v>138308159</v>
      </c>
      <c r="C470">
        <v>15000</v>
      </c>
      <c r="D470" t="s">
        <v>16</v>
      </c>
      <c r="E470">
        <v>7.84</v>
      </c>
      <c r="F470">
        <v>303</v>
      </c>
      <c r="G470" s="6">
        <v>43313</v>
      </c>
      <c r="H470" t="s">
        <v>17</v>
      </c>
      <c r="I470" t="s">
        <v>35</v>
      </c>
      <c r="J470" t="s">
        <v>19</v>
      </c>
      <c r="K470">
        <v>2114.4699999999998</v>
      </c>
      <c r="L470">
        <v>0</v>
      </c>
      <c r="M470" s="3">
        <v>43160</v>
      </c>
      <c r="N470">
        <v>303</v>
      </c>
      <c r="O470" s="3">
        <v>43191</v>
      </c>
      <c r="P470" t="s">
        <v>20</v>
      </c>
      <c r="Q470" t="s">
        <v>22</v>
      </c>
      <c r="R470" t="s">
        <v>21</v>
      </c>
      <c r="S470" t="s">
        <v>47</v>
      </c>
      <c r="T470" t="s">
        <v>48</v>
      </c>
    </row>
    <row r="471" spans="1:20" x14ac:dyDescent="0.35">
      <c r="A471" s="2">
        <v>974</v>
      </c>
      <c r="B471" s="8">
        <v>128115134</v>
      </c>
      <c r="C471">
        <v>6000</v>
      </c>
      <c r="D471" t="s">
        <v>24</v>
      </c>
      <c r="E471">
        <v>10.42</v>
      </c>
      <c r="F471">
        <v>194.79</v>
      </c>
      <c r="G471" s="6">
        <v>43132</v>
      </c>
      <c r="H471" t="s">
        <v>28</v>
      </c>
      <c r="I471" t="s">
        <v>26</v>
      </c>
      <c r="J471" t="s">
        <v>32</v>
      </c>
      <c r="K471">
        <v>6206.8685169999999</v>
      </c>
      <c r="L471">
        <v>0</v>
      </c>
      <c r="M471" s="3">
        <v>43252</v>
      </c>
      <c r="N471">
        <v>5625.97</v>
      </c>
      <c r="P471" t="s">
        <v>20</v>
      </c>
      <c r="Q471" t="s">
        <v>22</v>
      </c>
      <c r="R471" t="s">
        <v>21</v>
      </c>
      <c r="S471" t="s">
        <v>47</v>
      </c>
      <c r="T471" t="s">
        <v>48</v>
      </c>
    </row>
    <row r="472" spans="1:20" x14ac:dyDescent="0.35">
      <c r="A472" s="2">
        <v>975</v>
      </c>
      <c r="B472" s="8">
        <v>128784712</v>
      </c>
      <c r="C472">
        <v>1500</v>
      </c>
      <c r="D472" t="s">
        <v>24</v>
      </c>
      <c r="E472">
        <v>11.99</v>
      </c>
      <c r="F472">
        <v>49.82</v>
      </c>
      <c r="G472" s="6">
        <v>43132</v>
      </c>
      <c r="H472" t="s">
        <v>28</v>
      </c>
      <c r="I472" t="s">
        <v>27</v>
      </c>
      <c r="J472" t="s">
        <v>32</v>
      </c>
      <c r="K472">
        <v>1559.622875</v>
      </c>
      <c r="L472">
        <v>0</v>
      </c>
      <c r="M472" s="3">
        <v>43252</v>
      </c>
      <c r="N472">
        <v>1341.16</v>
      </c>
      <c r="P472" t="s">
        <v>20</v>
      </c>
      <c r="Q472" t="s">
        <v>22</v>
      </c>
      <c r="R472" t="s">
        <v>21</v>
      </c>
      <c r="S472" t="s">
        <v>47</v>
      </c>
      <c r="T472" t="s">
        <v>48</v>
      </c>
    </row>
    <row r="473" spans="1:20" x14ac:dyDescent="0.35">
      <c r="A473" s="2">
        <v>976</v>
      </c>
      <c r="B473" s="8">
        <v>129643834</v>
      </c>
      <c r="C473">
        <v>10000</v>
      </c>
      <c r="D473" t="s">
        <v>24</v>
      </c>
      <c r="E473">
        <v>13.58</v>
      </c>
      <c r="F473">
        <v>339.74</v>
      </c>
      <c r="G473" s="6">
        <v>43160</v>
      </c>
      <c r="H473" t="s">
        <v>17</v>
      </c>
      <c r="I473" t="s">
        <v>18</v>
      </c>
      <c r="J473" t="s">
        <v>19</v>
      </c>
      <c r="K473">
        <v>4069.34</v>
      </c>
      <c r="L473">
        <v>0</v>
      </c>
      <c r="M473" s="3">
        <v>43160</v>
      </c>
      <c r="N473">
        <v>339.74</v>
      </c>
      <c r="O473" s="3">
        <v>43191</v>
      </c>
      <c r="P473" t="s">
        <v>20</v>
      </c>
      <c r="Q473" t="s">
        <v>22</v>
      </c>
      <c r="R473" t="s">
        <v>21</v>
      </c>
      <c r="S473" t="s">
        <v>47</v>
      </c>
      <c r="T473" t="s">
        <v>48</v>
      </c>
    </row>
    <row r="474" spans="1:20" x14ac:dyDescent="0.35">
      <c r="A474" s="2">
        <v>977</v>
      </c>
      <c r="B474" s="8">
        <v>130807400</v>
      </c>
      <c r="C474">
        <v>1000</v>
      </c>
      <c r="D474" t="s">
        <v>24</v>
      </c>
      <c r="E474">
        <v>12.61</v>
      </c>
      <c r="F474">
        <v>33.51</v>
      </c>
      <c r="G474" s="6">
        <v>43160</v>
      </c>
      <c r="H474" t="s">
        <v>17</v>
      </c>
      <c r="I474" t="s">
        <v>35</v>
      </c>
      <c r="J474" t="s">
        <v>19</v>
      </c>
      <c r="K474">
        <v>401.42</v>
      </c>
      <c r="L474">
        <v>0</v>
      </c>
      <c r="M474" s="3">
        <v>43160</v>
      </c>
      <c r="N474">
        <v>33.51</v>
      </c>
      <c r="O474" s="3">
        <v>43191</v>
      </c>
      <c r="P474" t="s">
        <v>20</v>
      </c>
      <c r="Q474" t="s">
        <v>22</v>
      </c>
      <c r="R474" t="s">
        <v>21</v>
      </c>
      <c r="S474" t="s">
        <v>47</v>
      </c>
      <c r="T474" t="s">
        <v>48</v>
      </c>
    </row>
    <row r="475" spans="1:20" x14ac:dyDescent="0.35">
      <c r="A475" s="2">
        <v>978</v>
      </c>
      <c r="B475" s="8">
        <v>136213523</v>
      </c>
      <c r="C475">
        <v>25000</v>
      </c>
      <c r="D475" t="s">
        <v>16</v>
      </c>
      <c r="E475">
        <v>28.72</v>
      </c>
      <c r="F475">
        <v>789.3</v>
      </c>
      <c r="G475" s="6">
        <v>43282</v>
      </c>
      <c r="H475" t="s">
        <v>17</v>
      </c>
      <c r="I475" t="s">
        <v>35</v>
      </c>
      <c r="J475" t="s">
        <v>19</v>
      </c>
      <c r="K475">
        <v>6274.51</v>
      </c>
      <c r="L475">
        <v>0</v>
      </c>
      <c r="M475" s="3">
        <v>43160</v>
      </c>
      <c r="N475">
        <v>789.3</v>
      </c>
      <c r="O475" s="3">
        <v>43191</v>
      </c>
      <c r="P475" t="s">
        <v>20</v>
      </c>
      <c r="Q475" t="s">
        <v>22</v>
      </c>
      <c r="R475" t="s">
        <v>21</v>
      </c>
      <c r="S475" t="s">
        <v>47</v>
      </c>
      <c r="T475" t="s">
        <v>48</v>
      </c>
    </row>
    <row r="476" spans="1:20" x14ac:dyDescent="0.35">
      <c r="A476" s="2">
        <v>979</v>
      </c>
      <c r="B476" s="8">
        <v>127581447</v>
      </c>
      <c r="C476">
        <v>8000</v>
      </c>
      <c r="D476" t="s">
        <v>24</v>
      </c>
      <c r="E476">
        <v>9.44</v>
      </c>
      <c r="F476">
        <v>256.04000000000002</v>
      </c>
      <c r="G476" s="6">
        <v>43101</v>
      </c>
      <c r="H476" t="s">
        <v>17</v>
      </c>
      <c r="I476" t="s">
        <v>27</v>
      </c>
      <c r="J476" t="s">
        <v>19</v>
      </c>
      <c r="K476">
        <v>3576.17</v>
      </c>
      <c r="L476">
        <v>0</v>
      </c>
      <c r="M476" s="3">
        <v>43160</v>
      </c>
      <c r="N476">
        <v>256.04000000000002</v>
      </c>
      <c r="O476" s="3">
        <v>43191</v>
      </c>
      <c r="P476" t="s">
        <v>20</v>
      </c>
      <c r="Q476" t="s">
        <v>22</v>
      </c>
      <c r="R476" t="s">
        <v>21</v>
      </c>
      <c r="S476" t="s">
        <v>47</v>
      </c>
      <c r="T476" t="s">
        <v>48</v>
      </c>
    </row>
    <row r="477" spans="1:20" x14ac:dyDescent="0.35">
      <c r="A477" s="2">
        <v>980</v>
      </c>
      <c r="B477" s="8">
        <v>136746282</v>
      </c>
      <c r="C477">
        <v>35000</v>
      </c>
      <c r="D477" t="s">
        <v>24</v>
      </c>
      <c r="E477">
        <v>11.55</v>
      </c>
      <c r="F477">
        <v>1155</v>
      </c>
      <c r="G477" s="6">
        <v>43282</v>
      </c>
      <c r="H477" t="s">
        <v>17</v>
      </c>
      <c r="I477" t="s">
        <v>26</v>
      </c>
      <c r="J477" t="s">
        <v>19</v>
      </c>
      <c r="K477">
        <v>9217.5400000000009</v>
      </c>
      <c r="L477">
        <v>0</v>
      </c>
      <c r="M477" s="3">
        <v>43160</v>
      </c>
      <c r="N477">
        <v>1155</v>
      </c>
      <c r="O477" s="3">
        <v>43191</v>
      </c>
      <c r="P477" t="s">
        <v>20</v>
      </c>
      <c r="Q477" t="s">
        <v>30</v>
      </c>
      <c r="R477" t="s">
        <v>21</v>
      </c>
      <c r="S477" t="s">
        <v>47</v>
      </c>
      <c r="T477" t="s">
        <v>48</v>
      </c>
    </row>
    <row r="478" spans="1:20" x14ac:dyDescent="0.35">
      <c r="A478" s="2">
        <v>981</v>
      </c>
      <c r="B478" s="8">
        <v>140578198</v>
      </c>
      <c r="C478">
        <v>21600</v>
      </c>
      <c r="D478" t="s">
        <v>16</v>
      </c>
      <c r="E478">
        <v>11.06</v>
      </c>
      <c r="F478">
        <v>470.29</v>
      </c>
      <c r="G478" s="6">
        <v>43344</v>
      </c>
      <c r="H478" t="s">
        <v>17</v>
      </c>
      <c r="I478" t="s">
        <v>26</v>
      </c>
      <c r="J478" t="s">
        <v>19</v>
      </c>
      <c r="K478">
        <v>2808.47</v>
      </c>
      <c r="L478">
        <v>0</v>
      </c>
      <c r="M478" s="3">
        <v>43160</v>
      </c>
      <c r="N478">
        <v>470.29</v>
      </c>
      <c r="O478" s="3">
        <v>43191</v>
      </c>
      <c r="P478" t="s">
        <v>20</v>
      </c>
      <c r="Q478" t="s">
        <v>22</v>
      </c>
      <c r="R478" t="s">
        <v>21</v>
      </c>
      <c r="S478" t="s">
        <v>47</v>
      </c>
      <c r="T478" t="s">
        <v>48</v>
      </c>
    </row>
    <row r="479" spans="1:20" x14ac:dyDescent="0.35">
      <c r="A479" s="2">
        <v>982</v>
      </c>
      <c r="B479" s="8">
        <v>136511704</v>
      </c>
      <c r="C479">
        <v>6000</v>
      </c>
      <c r="D479" t="s">
        <v>24</v>
      </c>
      <c r="E479">
        <v>6.67</v>
      </c>
      <c r="F479">
        <v>184.36</v>
      </c>
      <c r="G479" s="6">
        <v>43282</v>
      </c>
      <c r="H479" t="s">
        <v>17</v>
      </c>
      <c r="I479" t="s">
        <v>27</v>
      </c>
      <c r="J479" t="s">
        <v>19</v>
      </c>
      <c r="K479">
        <v>1472.66</v>
      </c>
      <c r="L479">
        <v>0</v>
      </c>
      <c r="M479" s="3">
        <v>43160</v>
      </c>
      <c r="N479">
        <v>184.36</v>
      </c>
      <c r="O479" s="3">
        <v>43191</v>
      </c>
      <c r="P479" t="s">
        <v>20</v>
      </c>
      <c r="Q479" t="s">
        <v>22</v>
      </c>
      <c r="R479" t="s">
        <v>21</v>
      </c>
      <c r="S479" t="s">
        <v>47</v>
      </c>
      <c r="T479" t="s">
        <v>48</v>
      </c>
    </row>
    <row r="480" spans="1:20" x14ac:dyDescent="0.35">
      <c r="A480" s="2">
        <v>984</v>
      </c>
      <c r="B480" s="8">
        <v>136010007</v>
      </c>
      <c r="C480">
        <v>40000</v>
      </c>
      <c r="D480" t="s">
        <v>16</v>
      </c>
      <c r="E480">
        <v>6.19</v>
      </c>
      <c r="F480">
        <v>776.86</v>
      </c>
      <c r="G480" s="6">
        <v>43282</v>
      </c>
      <c r="H480" t="s">
        <v>17</v>
      </c>
      <c r="I480" t="s">
        <v>18</v>
      </c>
      <c r="J480" t="s">
        <v>19</v>
      </c>
      <c r="K480">
        <v>6201.12</v>
      </c>
      <c r="L480">
        <v>0</v>
      </c>
      <c r="M480" s="3">
        <v>43160</v>
      </c>
      <c r="N480">
        <v>776.86</v>
      </c>
      <c r="O480" s="3">
        <v>43191</v>
      </c>
      <c r="P480" t="s">
        <v>20</v>
      </c>
      <c r="Q480" t="s">
        <v>30</v>
      </c>
      <c r="R480" t="s">
        <v>21</v>
      </c>
      <c r="S480" t="s">
        <v>47</v>
      </c>
      <c r="T480" t="s">
        <v>48</v>
      </c>
    </row>
    <row r="481" spans="1:20" x14ac:dyDescent="0.35">
      <c r="A481" s="2">
        <v>985</v>
      </c>
      <c r="B481" s="8">
        <v>140723938</v>
      </c>
      <c r="C481">
        <v>13000</v>
      </c>
      <c r="D481" t="s">
        <v>16</v>
      </c>
      <c r="E481">
        <v>12.73</v>
      </c>
      <c r="F481">
        <v>294</v>
      </c>
      <c r="G481" s="6">
        <v>43344</v>
      </c>
      <c r="H481" t="s">
        <v>17</v>
      </c>
      <c r="I481" t="s">
        <v>18</v>
      </c>
      <c r="J481" t="s">
        <v>19</v>
      </c>
      <c r="K481">
        <v>1745.61</v>
      </c>
      <c r="L481">
        <v>0</v>
      </c>
      <c r="M481" s="3">
        <v>43160</v>
      </c>
      <c r="N481">
        <v>294</v>
      </c>
      <c r="O481" s="3">
        <v>43191</v>
      </c>
      <c r="P481" t="s">
        <v>20</v>
      </c>
      <c r="Q481" t="s">
        <v>22</v>
      </c>
      <c r="R481" t="s">
        <v>21</v>
      </c>
      <c r="S481" t="s">
        <v>47</v>
      </c>
      <c r="T481" t="s">
        <v>48</v>
      </c>
    </row>
    <row r="482" spans="1:20" x14ac:dyDescent="0.35">
      <c r="A482" s="2">
        <v>986</v>
      </c>
      <c r="B482" s="8">
        <v>126640206</v>
      </c>
      <c r="C482">
        <v>8500</v>
      </c>
      <c r="D482" t="s">
        <v>24</v>
      </c>
      <c r="E482">
        <v>24.85</v>
      </c>
      <c r="F482">
        <v>337.29</v>
      </c>
      <c r="G482" s="6">
        <v>43101</v>
      </c>
      <c r="H482" t="s">
        <v>28</v>
      </c>
      <c r="I482" t="s">
        <v>18</v>
      </c>
      <c r="J482" t="s">
        <v>32</v>
      </c>
      <c r="K482">
        <v>8955.4627650000002</v>
      </c>
      <c r="L482">
        <v>0</v>
      </c>
      <c r="M482" s="3">
        <v>43160</v>
      </c>
      <c r="N482">
        <v>8629.9</v>
      </c>
      <c r="P482" t="s">
        <v>20</v>
      </c>
      <c r="Q482" t="s">
        <v>22</v>
      </c>
      <c r="R482" t="s">
        <v>21</v>
      </c>
      <c r="S482" t="s">
        <v>47</v>
      </c>
      <c r="T482" t="s">
        <v>48</v>
      </c>
    </row>
    <row r="483" spans="1:20" x14ac:dyDescent="0.35">
      <c r="A483" s="2">
        <v>987</v>
      </c>
      <c r="B483" s="8">
        <v>140965958</v>
      </c>
      <c r="C483">
        <v>14400</v>
      </c>
      <c r="D483" t="s">
        <v>16</v>
      </c>
      <c r="E483">
        <v>10.47</v>
      </c>
      <c r="F483">
        <v>309.3</v>
      </c>
      <c r="G483" s="6">
        <v>43344</v>
      </c>
      <c r="H483" t="s">
        <v>17</v>
      </c>
      <c r="I483" t="s">
        <v>18</v>
      </c>
      <c r="J483" t="s">
        <v>19</v>
      </c>
      <c r="K483">
        <v>1847.42</v>
      </c>
      <c r="L483">
        <v>0</v>
      </c>
      <c r="M483" s="3">
        <v>43160</v>
      </c>
      <c r="N483">
        <v>309.3</v>
      </c>
      <c r="O483" s="3">
        <v>43191</v>
      </c>
      <c r="P483" t="s">
        <v>20</v>
      </c>
      <c r="Q483" t="s">
        <v>22</v>
      </c>
      <c r="R483" t="s">
        <v>21</v>
      </c>
      <c r="S483" t="s">
        <v>47</v>
      </c>
      <c r="T483" t="s">
        <v>48</v>
      </c>
    </row>
    <row r="484" spans="1:20" x14ac:dyDescent="0.35">
      <c r="A484" s="2">
        <v>988</v>
      </c>
      <c r="B484" s="8">
        <v>129049731</v>
      </c>
      <c r="C484">
        <v>6000</v>
      </c>
      <c r="D484" t="s">
        <v>24</v>
      </c>
      <c r="E484">
        <v>5.32</v>
      </c>
      <c r="F484">
        <v>180.69</v>
      </c>
      <c r="G484" s="6">
        <v>43132</v>
      </c>
      <c r="H484" t="s">
        <v>17</v>
      </c>
      <c r="I484" t="s">
        <v>18</v>
      </c>
      <c r="J484" t="s">
        <v>19</v>
      </c>
      <c r="K484">
        <v>2347.1999999999998</v>
      </c>
      <c r="L484">
        <v>0</v>
      </c>
      <c r="M484" s="3">
        <v>43160</v>
      </c>
      <c r="N484">
        <v>180.69</v>
      </c>
      <c r="O484" s="3">
        <v>43191</v>
      </c>
      <c r="P484" t="s">
        <v>20</v>
      </c>
      <c r="Q484" t="s">
        <v>22</v>
      </c>
      <c r="R484" t="s">
        <v>21</v>
      </c>
      <c r="S484" t="s">
        <v>47</v>
      </c>
      <c r="T484" t="s">
        <v>48</v>
      </c>
    </row>
    <row r="485" spans="1:20" x14ac:dyDescent="0.35">
      <c r="A485" s="2">
        <v>989</v>
      </c>
      <c r="B485" s="8">
        <v>137877679</v>
      </c>
      <c r="C485">
        <v>19000</v>
      </c>
      <c r="D485" t="s">
        <v>24</v>
      </c>
      <c r="E485">
        <v>6.11</v>
      </c>
      <c r="F485">
        <v>578.97</v>
      </c>
      <c r="G485" s="6">
        <v>43313</v>
      </c>
      <c r="H485" t="s">
        <v>17</v>
      </c>
      <c r="I485" t="s">
        <v>18</v>
      </c>
      <c r="J485" t="s">
        <v>19</v>
      </c>
      <c r="K485">
        <v>8101.2</v>
      </c>
      <c r="L485">
        <v>0</v>
      </c>
      <c r="M485" s="3">
        <v>43160</v>
      </c>
      <c r="N485">
        <v>1078.97</v>
      </c>
      <c r="O485" s="3">
        <v>43191</v>
      </c>
      <c r="P485" t="s">
        <v>20</v>
      </c>
      <c r="Q485" t="s">
        <v>22</v>
      </c>
      <c r="R485" t="s">
        <v>21</v>
      </c>
      <c r="S485" t="s">
        <v>47</v>
      </c>
      <c r="T485" t="s">
        <v>48</v>
      </c>
    </row>
    <row r="486" spans="1:20" x14ac:dyDescent="0.35">
      <c r="A486" s="2">
        <v>990</v>
      </c>
      <c r="B486" s="8">
        <v>140895929</v>
      </c>
      <c r="C486">
        <v>10000</v>
      </c>
      <c r="D486" t="s">
        <v>24</v>
      </c>
      <c r="E486">
        <v>6.67</v>
      </c>
      <c r="F486">
        <v>307.27</v>
      </c>
      <c r="G486" s="6">
        <v>43344</v>
      </c>
      <c r="H486" t="s">
        <v>17</v>
      </c>
      <c r="I486" t="s">
        <v>26</v>
      </c>
      <c r="J486" t="s">
        <v>19</v>
      </c>
      <c r="K486">
        <v>1839.91</v>
      </c>
      <c r="L486">
        <v>0</v>
      </c>
      <c r="M486" s="3">
        <v>43160</v>
      </c>
      <c r="N486">
        <v>307.27</v>
      </c>
      <c r="O486" s="3">
        <v>43191</v>
      </c>
      <c r="P486" t="s">
        <v>20</v>
      </c>
      <c r="Q486" t="s">
        <v>30</v>
      </c>
      <c r="R486" t="s">
        <v>21</v>
      </c>
      <c r="S486" t="s">
        <v>47</v>
      </c>
      <c r="T486" t="s">
        <v>48</v>
      </c>
    </row>
    <row r="487" spans="1:20" x14ac:dyDescent="0.35">
      <c r="A487" s="2">
        <v>991</v>
      </c>
      <c r="B487" s="8">
        <v>140314048</v>
      </c>
      <c r="C487">
        <v>8000</v>
      </c>
      <c r="D487" t="s">
        <v>24</v>
      </c>
      <c r="E487">
        <v>14.47</v>
      </c>
      <c r="F487">
        <v>275.26</v>
      </c>
      <c r="G487" s="6">
        <v>43344</v>
      </c>
      <c r="H487" t="s">
        <v>17</v>
      </c>
      <c r="I487" t="s">
        <v>18</v>
      </c>
      <c r="J487" t="s">
        <v>19</v>
      </c>
      <c r="K487">
        <v>1645.13</v>
      </c>
      <c r="L487">
        <v>0</v>
      </c>
      <c r="M487" s="3">
        <v>43160</v>
      </c>
      <c r="N487">
        <v>275.26</v>
      </c>
      <c r="O487" s="3">
        <v>43191</v>
      </c>
      <c r="P487" t="s">
        <v>20</v>
      </c>
      <c r="Q487" t="s">
        <v>22</v>
      </c>
      <c r="R487" t="s">
        <v>21</v>
      </c>
      <c r="S487" t="s">
        <v>47</v>
      </c>
      <c r="T487" t="s">
        <v>48</v>
      </c>
    </row>
    <row r="488" spans="1:20" x14ac:dyDescent="0.35">
      <c r="A488" s="2">
        <v>992</v>
      </c>
      <c r="B488" s="8">
        <v>136417398</v>
      </c>
      <c r="C488">
        <v>11000</v>
      </c>
      <c r="D488" t="s">
        <v>16</v>
      </c>
      <c r="E488">
        <v>20.89</v>
      </c>
      <c r="F488">
        <v>296.91000000000003</v>
      </c>
      <c r="G488" s="6">
        <v>43282</v>
      </c>
      <c r="H488" t="s">
        <v>17</v>
      </c>
      <c r="I488" t="s">
        <v>18</v>
      </c>
      <c r="J488" t="s">
        <v>19</v>
      </c>
      <c r="K488">
        <v>2362.5100000000002</v>
      </c>
      <c r="L488">
        <v>0</v>
      </c>
      <c r="M488" s="3">
        <v>43160</v>
      </c>
      <c r="N488">
        <v>296.91000000000003</v>
      </c>
      <c r="O488" s="3">
        <v>43191</v>
      </c>
      <c r="P488" t="s">
        <v>20</v>
      </c>
      <c r="Q488" t="s">
        <v>22</v>
      </c>
      <c r="R488" t="s">
        <v>21</v>
      </c>
      <c r="S488" t="s">
        <v>47</v>
      </c>
      <c r="T488" t="s">
        <v>48</v>
      </c>
    </row>
    <row r="489" spans="1:20" x14ac:dyDescent="0.35">
      <c r="A489" s="2">
        <v>993</v>
      </c>
      <c r="B489" s="8">
        <v>127630247</v>
      </c>
      <c r="C489">
        <v>16000</v>
      </c>
      <c r="D489" t="s">
        <v>16</v>
      </c>
      <c r="E489">
        <v>17.09</v>
      </c>
      <c r="F489">
        <v>398.42</v>
      </c>
      <c r="G489" s="6">
        <v>43101</v>
      </c>
      <c r="H489" t="s">
        <v>17</v>
      </c>
      <c r="I489" t="s">
        <v>27</v>
      </c>
      <c r="J489" t="s">
        <v>19</v>
      </c>
      <c r="K489">
        <v>5164.2700000000004</v>
      </c>
      <c r="L489">
        <v>0</v>
      </c>
      <c r="M489" s="3">
        <v>43132</v>
      </c>
      <c r="N489">
        <v>398.42</v>
      </c>
      <c r="O489" s="3">
        <v>43191</v>
      </c>
      <c r="P489" t="s">
        <v>20</v>
      </c>
      <c r="Q489" t="s">
        <v>22</v>
      </c>
      <c r="R489" t="s">
        <v>21</v>
      </c>
      <c r="S489" t="s">
        <v>47</v>
      </c>
      <c r="T489" t="s">
        <v>48</v>
      </c>
    </row>
    <row r="490" spans="1:20" x14ac:dyDescent="0.35">
      <c r="A490" s="2">
        <v>994</v>
      </c>
      <c r="B490" s="8">
        <v>139326519</v>
      </c>
      <c r="C490">
        <v>24000</v>
      </c>
      <c r="D490" t="s">
        <v>24</v>
      </c>
      <c r="E490">
        <v>16.91</v>
      </c>
      <c r="F490">
        <v>854.6</v>
      </c>
      <c r="G490" s="6">
        <v>43344</v>
      </c>
      <c r="H490" t="s">
        <v>17</v>
      </c>
      <c r="I490" t="s">
        <v>26</v>
      </c>
      <c r="J490" t="s">
        <v>19</v>
      </c>
      <c r="K490">
        <v>5150.1499999999996</v>
      </c>
      <c r="L490">
        <v>0</v>
      </c>
      <c r="M490" s="3">
        <v>43160</v>
      </c>
      <c r="N490">
        <v>854.6</v>
      </c>
      <c r="O490" s="3">
        <v>43191</v>
      </c>
      <c r="P490" t="s">
        <v>20</v>
      </c>
      <c r="Q490" t="s">
        <v>22</v>
      </c>
      <c r="R490" t="s">
        <v>21</v>
      </c>
      <c r="S490" t="s">
        <v>47</v>
      </c>
      <c r="T490" t="s">
        <v>48</v>
      </c>
    </row>
    <row r="491" spans="1:20" x14ac:dyDescent="0.35">
      <c r="A491" s="2">
        <v>995</v>
      </c>
      <c r="B491" s="8">
        <v>126341958</v>
      </c>
      <c r="C491">
        <v>14000</v>
      </c>
      <c r="D491" t="s">
        <v>16</v>
      </c>
      <c r="E491">
        <v>16.02</v>
      </c>
      <c r="F491">
        <v>340.61</v>
      </c>
      <c r="G491" s="6">
        <v>43101</v>
      </c>
      <c r="H491" t="s">
        <v>17</v>
      </c>
      <c r="I491" t="s">
        <v>25</v>
      </c>
      <c r="J491" t="s">
        <v>19</v>
      </c>
      <c r="K491">
        <v>4756.08</v>
      </c>
      <c r="L491">
        <v>0</v>
      </c>
      <c r="M491" s="3">
        <v>43160</v>
      </c>
      <c r="N491">
        <v>340.61</v>
      </c>
      <c r="O491" s="3">
        <v>43191</v>
      </c>
      <c r="P491" t="s">
        <v>23</v>
      </c>
      <c r="Q491" t="s">
        <v>22</v>
      </c>
      <c r="R491" t="s">
        <v>21</v>
      </c>
      <c r="S491" t="s">
        <v>47</v>
      </c>
      <c r="T491" t="s">
        <v>48</v>
      </c>
    </row>
    <row r="492" spans="1:20" x14ac:dyDescent="0.35">
      <c r="A492" s="2">
        <v>996</v>
      </c>
      <c r="B492" s="8">
        <v>130348197</v>
      </c>
      <c r="C492">
        <v>30000</v>
      </c>
      <c r="D492" t="s">
        <v>24</v>
      </c>
      <c r="E492">
        <v>12.61</v>
      </c>
      <c r="F492">
        <v>1005.2</v>
      </c>
      <c r="G492" s="6">
        <v>43160</v>
      </c>
      <c r="H492" t="s">
        <v>17</v>
      </c>
      <c r="I492" t="s">
        <v>18</v>
      </c>
      <c r="J492" t="s">
        <v>19</v>
      </c>
      <c r="K492">
        <v>12020.37</v>
      </c>
      <c r="L492">
        <v>0</v>
      </c>
      <c r="M492" s="3">
        <v>43160</v>
      </c>
      <c r="N492">
        <v>1005.2</v>
      </c>
      <c r="O492" s="3">
        <v>43191</v>
      </c>
      <c r="P492" t="s">
        <v>20</v>
      </c>
      <c r="Q492" t="s">
        <v>22</v>
      </c>
      <c r="R492" t="s">
        <v>21</v>
      </c>
      <c r="S492" t="s">
        <v>47</v>
      </c>
      <c r="T492" t="s">
        <v>48</v>
      </c>
    </row>
    <row r="493" spans="1:20" x14ac:dyDescent="0.35">
      <c r="A493" s="2">
        <v>998</v>
      </c>
      <c r="B493" s="8">
        <v>128664358</v>
      </c>
      <c r="C493">
        <v>8000</v>
      </c>
      <c r="D493" t="s">
        <v>24</v>
      </c>
      <c r="E493">
        <v>10.91</v>
      </c>
      <c r="F493">
        <v>261.57</v>
      </c>
      <c r="G493" s="6">
        <v>43132</v>
      </c>
      <c r="H493" t="s">
        <v>17</v>
      </c>
      <c r="I493" t="s">
        <v>29</v>
      </c>
      <c r="J493" t="s">
        <v>19</v>
      </c>
      <c r="K493">
        <v>3395.56</v>
      </c>
      <c r="L493">
        <v>0</v>
      </c>
      <c r="M493" s="3">
        <v>43160</v>
      </c>
      <c r="N493">
        <v>261.57</v>
      </c>
      <c r="O493" s="3">
        <v>43191</v>
      </c>
      <c r="P493" t="s">
        <v>20</v>
      </c>
      <c r="Q493" t="s">
        <v>22</v>
      </c>
      <c r="R493" t="s">
        <v>21</v>
      </c>
      <c r="S493" t="s">
        <v>47</v>
      </c>
      <c r="T493" t="s">
        <v>48</v>
      </c>
    </row>
    <row r="494" spans="1:20" x14ac:dyDescent="0.35">
      <c r="A494" s="2">
        <v>999</v>
      </c>
      <c r="B494" s="8">
        <v>129885393</v>
      </c>
      <c r="C494">
        <v>8000</v>
      </c>
      <c r="D494" t="s">
        <v>24</v>
      </c>
      <c r="E494">
        <v>6.07</v>
      </c>
      <c r="F494">
        <v>243.63</v>
      </c>
      <c r="G494" s="6">
        <v>43160</v>
      </c>
      <c r="H494" t="s">
        <v>17</v>
      </c>
      <c r="I494" t="s">
        <v>29</v>
      </c>
      <c r="J494" t="s">
        <v>19</v>
      </c>
      <c r="K494">
        <v>2696.12</v>
      </c>
      <c r="L494">
        <v>0</v>
      </c>
      <c r="M494" s="3">
        <v>43160</v>
      </c>
      <c r="N494">
        <v>243.63</v>
      </c>
      <c r="O494" s="3">
        <v>43191</v>
      </c>
      <c r="P494" t="s">
        <v>20</v>
      </c>
      <c r="Q494" t="s">
        <v>22</v>
      </c>
      <c r="R494" t="s">
        <v>21</v>
      </c>
      <c r="S494" t="s">
        <v>47</v>
      </c>
      <c r="T494" t="s">
        <v>48</v>
      </c>
    </row>
    <row r="495" spans="1:20" x14ac:dyDescent="0.35">
      <c r="A495" s="2">
        <v>1372</v>
      </c>
      <c r="B495" s="8">
        <v>127184629</v>
      </c>
      <c r="C495">
        <v>15000</v>
      </c>
      <c r="D495" t="s">
        <v>24</v>
      </c>
      <c r="E495">
        <v>6.72</v>
      </c>
      <c r="F495">
        <v>461.24</v>
      </c>
      <c r="G495" s="6">
        <v>43101</v>
      </c>
      <c r="H495" t="s">
        <v>34</v>
      </c>
      <c r="I495" t="s">
        <v>37</v>
      </c>
      <c r="J495" t="s">
        <v>19</v>
      </c>
      <c r="K495">
        <v>4601.7700000000004</v>
      </c>
      <c r="L495">
        <v>0</v>
      </c>
      <c r="M495" s="3">
        <v>43405</v>
      </c>
      <c r="N495">
        <v>461.24</v>
      </c>
      <c r="O495" s="3">
        <v>43191</v>
      </c>
      <c r="P495" t="s">
        <v>20</v>
      </c>
      <c r="Q495" t="s">
        <v>22</v>
      </c>
      <c r="R495" t="s">
        <v>42</v>
      </c>
      <c r="S495" t="s">
        <v>49</v>
      </c>
      <c r="T495" t="s">
        <v>50</v>
      </c>
    </row>
    <row r="496" spans="1:20" x14ac:dyDescent="0.35">
      <c r="A496" s="2">
        <v>2612</v>
      </c>
      <c r="B496" s="8">
        <v>126867659</v>
      </c>
      <c r="C496">
        <v>12000</v>
      </c>
      <c r="D496" t="s">
        <v>16</v>
      </c>
      <c r="E496">
        <v>15.05</v>
      </c>
      <c r="F496">
        <v>285.8</v>
      </c>
      <c r="G496" s="6">
        <v>43101</v>
      </c>
      <c r="H496" t="s">
        <v>33</v>
      </c>
      <c r="I496" t="s">
        <v>26</v>
      </c>
      <c r="J496" t="s">
        <v>32</v>
      </c>
      <c r="K496">
        <v>1493.97</v>
      </c>
      <c r="L496">
        <v>0</v>
      </c>
      <c r="M496" s="3">
        <v>43252</v>
      </c>
      <c r="N496">
        <v>285.8</v>
      </c>
      <c r="P496" t="s">
        <v>20</v>
      </c>
      <c r="Q496" t="s">
        <v>22</v>
      </c>
      <c r="R496" t="s">
        <v>42</v>
      </c>
      <c r="S496" t="s">
        <v>49</v>
      </c>
      <c r="T496" t="s">
        <v>50</v>
      </c>
    </row>
    <row r="497" spans="1:20" x14ac:dyDescent="0.35">
      <c r="A497" s="2">
        <v>3610</v>
      </c>
      <c r="B497" s="8">
        <v>126432642</v>
      </c>
      <c r="C497">
        <v>30000</v>
      </c>
      <c r="D497" t="s">
        <v>16</v>
      </c>
      <c r="E497">
        <v>11.99</v>
      </c>
      <c r="F497">
        <v>667.19</v>
      </c>
      <c r="G497" s="6">
        <v>43101</v>
      </c>
      <c r="H497" t="s">
        <v>33</v>
      </c>
      <c r="I497" t="s">
        <v>18</v>
      </c>
      <c r="J497" t="s">
        <v>19</v>
      </c>
      <c r="K497">
        <v>6084.73</v>
      </c>
      <c r="L497">
        <v>33.36</v>
      </c>
      <c r="M497" s="3">
        <v>43160</v>
      </c>
      <c r="N497">
        <v>50</v>
      </c>
      <c r="P497" t="s">
        <v>23</v>
      </c>
      <c r="Q497" t="s">
        <v>22</v>
      </c>
      <c r="R497" t="s">
        <v>42</v>
      </c>
      <c r="S497" t="s">
        <v>49</v>
      </c>
      <c r="T497" t="s">
        <v>50</v>
      </c>
    </row>
    <row r="498" spans="1:20" x14ac:dyDescent="0.35">
      <c r="A498" s="2">
        <v>7207</v>
      </c>
      <c r="B498" s="8">
        <v>127064203</v>
      </c>
      <c r="C498">
        <v>17000</v>
      </c>
      <c r="D498" t="s">
        <v>16</v>
      </c>
      <c r="E498">
        <v>20</v>
      </c>
      <c r="F498">
        <v>450.4</v>
      </c>
      <c r="G498" s="6">
        <v>43101</v>
      </c>
      <c r="H498" t="s">
        <v>33</v>
      </c>
      <c r="I498" t="s">
        <v>18</v>
      </c>
      <c r="J498" t="s">
        <v>19</v>
      </c>
      <c r="K498">
        <v>3472.1</v>
      </c>
      <c r="L498">
        <v>0</v>
      </c>
      <c r="M498" s="3">
        <v>43344</v>
      </c>
      <c r="N498">
        <v>450.4</v>
      </c>
      <c r="P498" t="s">
        <v>20</v>
      </c>
      <c r="Q498" t="s">
        <v>22</v>
      </c>
      <c r="R498" t="s">
        <v>42</v>
      </c>
      <c r="S498" t="s">
        <v>49</v>
      </c>
      <c r="T498" t="s">
        <v>50</v>
      </c>
    </row>
    <row r="499" spans="1:20" x14ac:dyDescent="0.35">
      <c r="A499" s="2">
        <v>7971</v>
      </c>
      <c r="B499" s="8">
        <v>130145167</v>
      </c>
      <c r="C499">
        <v>7500</v>
      </c>
      <c r="D499" t="s">
        <v>24</v>
      </c>
      <c r="E499">
        <v>10.9</v>
      </c>
      <c r="F499">
        <v>245.19</v>
      </c>
      <c r="G499" s="6">
        <v>43160</v>
      </c>
      <c r="H499" t="s">
        <v>33</v>
      </c>
      <c r="I499" t="s">
        <v>18</v>
      </c>
      <c r="J499" t="s">
        <v>19</v>
      </c>
      <c r="K499">
        <v>5008.92</v>
      </c>
      <c r="L499">
        <v>15</v>
      </c>
      <c r="M499" s="3">
        <v>43160</v>
      </c>
      <c r="N499">
        <v>501.8</v>
      </c>
      <c r="P499" t="s">
        <v>20</v>
      </c>
      <c r="Q499" t="s">
        <v>22</v>
      </c>
      <c r="R499" t="s">
        <v>42</v>
      </c>
      <c r="S499" t="s">
        <v>49</v>
      </c>
      <c r="T499" t="s">
        <v>50</v>
      </c>
    </row>
    <row r="500" spans="1:20" x14ac:dyDescent="0.35">
      <c r="A500" s="2">
        <v>8855</v>
      </c>
      <c r="B500" s="8">
        <v>130045712</v>
      </c>
      <c r="C500">
        <v>6000</v>
      </c>
      <c r="D500" t="s">
        <v>24</v>
      </c>
      <c r="E500">
        <v>18.45</v>
      </c>
      <c r="F500">
        <v>218.28</v>
      </c>
      <c r="G500" s="6">
        <v>43160</v>
      </c>
      <c r="H500" t="s">
        <v>33</v>
      </c>
      <c r="I500" t="s">
        <v>18</v>
      </c>
      <c r="J500" t="s">
        <v>19</v>
      </c>
      <c r="K500">
        <v>698.69</v>
      </c>
      <c r="L500">
        <v>0</v>
      </c>
      <c r="M500" s="3">
        <v>43252</v>
      </c>
      <c r="N500">
        <v>218.28</v>
      </c>
      <c r="P500" t="s">
        <v>20</v>
      </c>
      <c r="Q500" t="s">
        <v>22</v>
      </c>
      <c r="R500" t="s">
        <v>42</v>
      </c>
      <c r="S500" t="s">
        <v>49</v>
      </c>
      <c r="T500" t="s">
        <v>50</v>
      </c>
    </row>
    <row r="501" spans="1:20" x14ac:dyDescent="0.35">
      <c r="A501" s="2">
        <v>8998</v>
      </c>
      <c r="B501" s="8">
        <v>129880417</v>
      </c>
      <c r="C501">
        <v>3600</v>
      </c>
      <c r="D501" t="s">
        <v>24</v>
      </c>
      <c r="E501">
        <v>10.9</v>
      </c>
      <c r="F501">
        <v>117.69</v>
      </c>
      <c r="G501" s="6">
        <v>43160</v>
      </c>
      <c r="H501" t="s">
        <v>17</v>
      </c>
      <c r="I501" t="s">
        <v>18</v>
      </c>
      <c r="J501" t="s">
        <v>19</v>
      </c>
      <c r="K501">
        <v>1420.85</v>
      </c>
      <c r="L501">
        <v>15</v>
      </c>
      <c r="M501" s="3">
        <v>43160</v>
      </c>
      <c r="N501">
        <v>117.69</v>
      </c>
      <c r="O501" s="3">
        <v>43191</v>
      </c>
      <c r="P501" t="s">
        <v>20</v>
      </c>
      <c r="Q501" t="s">
        <v>22</v>
      </c>
      <c r="R501" t="s">
        <v>42</v>
      </c>
      <c r="S501" t="s">
        <v>49</v>
      </c>
      <c r="T501" t="s">
        <v>50</v>
      </c>
    </row>
    <row r="502" spans="1:20" x14ac:dyDescent="0.35">
      <c r="A502" s="2">
        <v>9274</v>
      </c>
      <c r="B502" s="8">
        <v>126182633</v>
      </c>
      <c r="C502">
        <v>10100</v>
      </c>
      <c r="D502" t="s">
        <v>24</v>
      </c>
      <c r="E502">
        <v>22.91</v>
      </c>
      <c r="F502">
        <v>390.5</v>
      </c>
      <c r="G502" s="6">
        <v>43101</v>
      </c>
      <c r="H502" t="s">
        <v>33</v>
      </c>
      <c r="I502" t="s">
        <v>27</v>
      </c>
      <c r="J502" t="s">
        <v>32</v>
      </c>
      <c r="K502">
        <v>1183.6400000000001</v>
      </c>
      <c r="L502">
        <v>0</v>
      </c>
      <c r="M502" s="3">
        <v>43191</v>
      </c>
      <c r="N502">
        <v>390.5</v>
      </c>
      <c r="P502" t="s">
        <v>20</v>
      </c>
      <c r="Q502" t="s">
        <v>22</v>
      </c>
      <c r="R502" t="s">
        <v>42</v>
      </c>
      <c r="S502" t="s">
        <v>49</v>
      </c>
      <c r="T502" t="s">
        <v>50</v>
      </c>
    </row>
    <row r="503" spans="1:20" x14ac:dyDescent="0.35">
      <c r="A503" s="2">
        <v>9980</v>
      </c>
      <c r="B503" s="8">
        <v>130712738</v>
      </c>
      <c r="C503">
        <v>12000</v>
      </c>
      <c r="D503" t="s">
        <v>16</v>
      </c>
      <c r="E503">
        <v>14.07</v>
      </c>
      <c r="F503">
        <v>279.66000000000003</v>
      </c>
      <c r="G503" s="6">
        <v>43160</v>
      </c>
      <c r="H503" t="s">
        <v>33</v>
      </c>
      <c r="I503" t="s">
        <v>18</v>
      </c>
      <c r="J503" t="s">
        <v>19</v>
      </c>
      <c r="K503">
        <v>1948.24</v>
      </c>
      <c r="L503">
        <v>0</v>
      </c>
      <c r="M503" s="3">
        <v>43405</v>
      </c>
      <c r="N503">
        <v>279.66000000000003</v>
      </c>
      <c r="P503" t="s">
        <v>20</v>
      </c>
      <c r="Q503" t="s">
        <v>22</v>
      </c>
      <c r="R503" t="s">
        <v>42</v>
      </c>
      <c r="S503" t="s">
        <v>49</v>
      </c>
      <c r="T503" t="s">
        <v>50</v>
      </c>
    </row>
  </sheetData>
  <conditionalFormatting sqref="B1:B503">
    <cfRule type="duplicateValues" dxfId="3" priority="2"/>
  </conditionalFormatting>
  <conditionalFormatting sqref="A1:T503">
    <cfRule type="containsBlanks" dxfId="2" priority="1">
      <formula>LEN(TRIM(A1))=0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D3DD8-3DE0-4655-9276-4B54BB314B63}">
  <dimension ref="A1:T515"/>
  <sheetViews>
    <sheetView tabSelected="1" workbookViewId="0">
      <selection activeCell="H518" sqref="H518"/>
    </sheetView>
  </sheetViews>
  <sheetFormatPr defaultRowHeight="14.5" outlineLevelRow="2" x14ac:dyDescent="0.35"/>
  <cols>
    <col min="2" max="2" width="9.81640625" customWidth="1"/>
  </cols>
  <sheetData>
    <row r="1" spans="1:20" x14ac:dyDescent="0.35">
      <c r="A1" s="2" t="s">
        <v>0</v>
      </c>
      <c r="B1" s="5" t="s">
        <v>43</v>
      </c>
      <c r="C1" t="s">
        <v>1</v>
      </c>
      <c r="D1" t="s">
        <v>2</v>
      </c>
      <c r="E1" t="s">
        <v>3</v>
      </c>
      <c r="F1" t="s">
        <v>4</v>
      </c>
      <c r="G1" s="2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s="4" t="s">
        <v>45</v>
      </c>
      <c r="S1" s="4" t="s">
        <v>46</v>
      </c>
      <c r="T1" t="s">
        <v>44</v>
      </c>
    </row>
    <row r="2" spans="1:20" hidden="1" outlineLevel="2" x14ac:dyDescent="0.35">
      <c r="A2" s="2">
        <v>14</v>
      </c>
      <c r="B2" s="8">
        <v>130059817</v>
      </c>
      <c r="C2">
        <v>35000</v>
      </c>
      <c r="D2" t="s">
        <v>16</v>
      </c>
      <c r="E2">
        <v>19.420000000000002</v>
      </c>
      <c r="F2">
        <v>916.03</v>
      </c>
      <c r="G2" s="6">
        <v>43160</v>
      </c>
      <c r="H2" t="s">
        <v>17</v>
      </c>
      <c r="I2" t="s">
        <v>31</v>
      </c>
      <c r="J2" t="s">
        <v>19</v>
      </c>
      <c r="K2">
        <v>10954.6</v>
      </c>
      <c r="L2">
        <v>0</v>
      </c>
      <c r="M2" s="3">
        <v>43160</v>
      </c>
      <c r="N2">
        <v>916.03</v>
      </c>
      <c r="O2" s="3">
        <v>43191</v>
      </c>
      <c r="P2" t="s">
        <v>20</v>
      </c>
      <c r="Q2" t="s">
        <v>22</v>
      </c>
      <c r="R2" t="s">
        <v>21</v>
      </c>
      <c r="S2" t="s">
        <v>47</v>
      </c>
      <c r="T2" t="s">
        <v>48</v>
      </c>
    </row>
    <row r="3" spans="1:20" hidden="1" outlineLevel="2" x14ac:dyDescent="0.35">
      <c r="A3" s="2">
        <v>366</v>
      </c>
      <c r="B3" s="8">
        <v>129103731</v>
      </c>
      <c r="C3">
        <v>20000</v>
      </c>
      <c r="D3" t="s">
        <v>24</v>
      </c>
      <c r="E3">
        <v>7.96</v>
      </c>
      <c r="F3">
        <v>626.36</v>
      </c>
      <c r="G3" s="6">
        <v>43132</v>
      </c>
      <c r="H3" t="s">
        <v>17</v>
      </c>
      <c r="I3" t="s">
        <v>31</v>
      </c>
      <c r="J3" t="s">
        <v>19</v>
      </c>
      <c r="K3">
        <v>8124.99</v>
      </c>
      <c r="L3">
        <v>0</v>
      </c>
      <c r="M3" s="3">
        <v>43160</v>
      </c>
      <c r="N3">
        <v>626.36</v>
      </c>
      <c r="O3" s="3">
        <v>43191</v>
      </c>
      <c r="P3" t="s">
        <v>20</v>
      </c>
      <c r="Q3" t="s">
        <v>22</v>
      </c>
      <c r="R3" t="s">
        <v>21</v>
      </c>
      <c r="S3" t="s">
        <v>47</v>
      </c>
      <c r="T3" t="s">
        <v>48</v>
      </c>
    </row>
    <row r="4" spans="1:20" hidden="1" outlineLevel="2" x14ac:dyDescent="0.35">
      <c r="A4" s="2">
        <v>434</v>
      </c>
      <c r="B4" s="8">
        <v>129253797</v>
      </c>
      <c r="C4">
        <v>36000</v>
      </c>
      <c r="D4" t="s">
        <v>24</v>
      </c>
      <c r="E4">
        <v>6.07</v>
      </c>
      <c r="F4">
        <v>1096.3399999999999</v>
      </c>
      <c r="G4" s="6">
        <v>43132</v>
      </c>
      <c r="H4" t="s">
        <v>17</v>
      </c>
      <c r="I4" t="s">
        <v>31</v>
      </c>
      <c r="J4" t="s">
        <v>19</v>
      </c>
      <c r="K4">
        <v>14240.28</v>
      </c>
      <c r="L4">
        <v>0</v>
      </c>
      <c r="M4" s="3">
        <v>43160</v>
      </c>
      <c r="N4">
        <v>1096.3399999999999</v>
      </c>
      <c r="O4" s="3">
        <v>43191</v>
      </c>
      <c r="P4" t="s">
        <v>20</v>
      </c>
      <c r="Q4" t="s">
        <v>22</v>
      </c>
      <c r="R4" t="s">
        <v>21</v>
      </c>
      <c r="S4" t="s">
        <v>47</v>
      </c>
      <c r="T4" t="s">
        <v>48</v>
      </c>
    </row>
    <row r="5" spans="1:20" hidden="1" outlineLevel="2" x14ac:dyDescent="0.35">
      <c r="A5" s="2">
        <v>583</v>
      </c>
      <c r="B5" s="8">
        <v>126833854</v>
      </c>
      <c r="C5">
        <v>25000</v>
      </c>
      <c r="D5" t="s">
        <v>24</v>
      </c>
      <c r="E5">
        <v>6.72</v>
      </c>
      <c r="F5">
        <v>768.74</v>
      </c>
      <c r="G5" s="6">
        <v>43101</v>
      </c>
      <c r="H5" t="s">
        <v>28</v>
      </c>
      <c r="I5" t="s">
        <v>31</v>
      </c>
      <c r="J5" t="s">
        <v>19</v>
      </c>
      <c r="K5">
        <v>26458.46384</v>
      </c>
      <c r="L5">
        <v>0</v>
      </c>
      <c r="M5" s="3">
        <v>43101</v>
      </c>
      <c r="N5">
        <v>18025.650000000001</v>
      </c>
      <c r="P5" t="s">
        <v>20</v>
      </c>
      <c r="Q5" t="s">
        <v>22</v>
      </c>
      <c r="R5" t="s">
        <v>21</v>
      </c>
      <c r="S5" t="s">
        <v>47</v>
      </c>
      <c r="T5" t="s">
        <v>48</v>
      </c>
    </row>
    <row r="6" spans="1:20" hidden="1" outlineLevel="2" x14ac:dyDescent="0.35">
      <c r="A6" s="2">
        <v>919</v>
      </c>
      <c r="B6" s="8">
        <v>138282692</v>
      </c>
      <c r="C6">
        <v>24000</v>
      </c>
      <c r="D6" t="s">
        <v>24</v>
      </c>
      <c r="E6">
        <v>7.84</v>
      </c>
      <c r="F6">
        <v>750.31</v>
      </c>
      <c r="G6" s="6">
        <v>43313</v>
      </c>
      <c r="H6" t="s">
        <v>17</v>
      </c>
      <c r="I6" t="s">
        <v>31</v>
      </c>
      <c r="J6" t="s">
        <v>19</v>
      </c>
      <c r="K6">
        <v>5304.23</v>
      </c>
      <c r="L6">
        <v>0</v>
      </c>
      <c r="M6" s="3">
        <v>43160</v>
      </c>
      <c r="N6">
        <v>782.97</v>
      </c>
      <c r="O6" s="3">
        <v>43191</v>
      </c>
      <c r="P6" t="s">
        <v>20</v>
      </c>
      <c r="Q6" t="s">
        <v>22</v>
      </c>
      <c r="R6" t="s">
        <v>21</v>
      </c>
      <c r="S6" t="s">
        <v>47</v>
      </c>
      <c r="T6" t="s">
        <v>48</v>
      </c>
    </row>
    <row r="7" spans="1:20" hidden="1" outlineLevel="2" x14ac:dyDescent="0.35">
      <c r="A7" s="2">
        <v>952</v>
      </c>
      <c r="B7" s="8">
        <v>138285858</v>
      </c>
      <c r="C7">
        <v>8000</v>
      </c>
      <c r="D7" t="s">
        <v>24</v>
      </c>
      <c r="E7">
        <v>16.14</v>
      </c>
      <c r="F7">
        <v>281.81</v>
      </c>
      <c r="G7" s="6">
        <v>43313</v>
      </c>
      <c r="H7" t="s">
        <v>17</v>
      </c>
      <c r="I7" t="s">
        <v>31</v>
      </c>
      <c r="J7" t="s">
        <v>19</v>
      </c>
      <c r="K7">
        <v>1965.5</v>
      </c>
      <c r="L7">
        <v>0</v>
      </c>
      <c r="M7" s="3">
        <v>43160</v>
      </c>
      <c r="N7">
        <v>281.81</v>
      </c>
      <c r="O7" s="3">
        <v>43191</v>
      </c>
      <c r="P7" t="s">
        <v>20</v>
      </c>
      <c r="Q7" t="s">
        <v>22</v>
      </c>
      <c r="R7" t="s">
        <v>21</v>
      </c>
      <c r="S7" t="s">
        <v>47</v>
      </c>
      <c r="T7" t="s">
        <v>48</v>
      </c>
    </row>
    <row r="8" spans="1:20" outlineLevel="1" collapsed="1" x14ac:dyDescent="0.35">
      <c r="A8" s="2"/>
      <c r="B8" s="8"/>
      <c r="C8">
        <f>SUBTOTAL(9,C2:C7)</f>
        <v>148000</v>
      </c>
      <c r="G8" s="6"/>
      <c r="I8" s="11" t="s">
        <v>54</v>
      </c>
      <c r="M8" s="3"/>
      <c r="O8" s="3"/>
    </row>
    <row r="9" spans="1:20" hidden="1" outlineLevel="2" x14ac:dyDescent="0.35">
      <c r="A9" s="2">
        <v>3</v>
      </c>
      <c r="B9" s="8">
        <v>136777000</v>
      </c>
      <c r="C9">
        <v>29125</v>
      </c>
      <c r="D9" t="s">
        <v>24</v>
      </c>
      <c r="E9">
        <v>12.73</v>
      </c>
      <c r="F9">
        <v>977.56</v>
      </c>
      <c r="G9" s="6">
        <v>43313</v>
      </c>
      <c r="H9" t="s">
        <v>17</v>
      </c>
      <c r="I9" t="s">
        <v>25</v>
      </c>
      <c r="J9" t="s">
        <v>19</v>
      </c>
      <c r="K9">
        <v>6822.32</v>
      </c>
      <c r="L9">
        <v>0</v>
      </c>
      <c r="M9" s="3">
        <v>43160</v>
      </c>
      <c r="N9">
        <v>977.56</v>
      </c>
      <c r="O9" s="3">
        <v>43191</v>
      </c>
      <c r="P9" t="s">
        <v>20</v>
      </c>
      <c r="Q9" t="s">
        <v>22</v>
      </c>
      <c r="R9" t="s">
        <v>21</v>
      </c>
      <c r="S9" t="s">
        <v>47</v>
      </c>
      <c r="T9" t="s">
        <v>48</v>
      </c>
    </row>
    <row r="10" spans="1:20" hidden="1" outlineLevel="2" x14ac:dyDescent="0.35">
      <c r="A10" s="2">
        <v>21</v>
      </c>
      <c r="B10" s="8">
        <v>140488885</v>
      </c>
      <c r="C10">
        <v>4400</v>
      </c>
      <c r="D10" t="s">
        <v>24</v>
      </c>
      <c r="E10">
        <v>19.920000000000002</v>
      </c>
      <c r="F10">
        <v>163.35</v>
      </c>
      <c r="G10" s="6">
        <v>43344</v>
      </c>
      <c r="H10" t="s">
        <v>17</v>
      </c>
      <c r="I10" t="s">
        <v>25</v>
      </c>
      <c r="J10" t="s">
        <v>19</v>
      </c>
      <c r="K10">
        <v>828.93</v>
      </c>
      <c r="L10">
        <v>0</v>
      </c>
      <c r="M10" s="3">
        <v>43132</v>
      </c>
      <c r="N10">
        <v>163.35</v>
      </c>
      <c r="O10" s="3">
        <v>43191</v>
      </c>
      <c r="P10" t="s">
        <v>20</v>
      </c>
      <c r="Q10" t="s">
        <v>22</v>
      </c>
      <c r="R10" t="s">
        <v>21</v>
      </c>
      <c r="S10" t="s">
        <v>47</v>
      </c>
      <c r="T10" t="s">
        <v>48</v>
      </c>
    </row>
    <row r="11" spans="1:20" hidden="1" outlineLevel="2" x14ac:dyDescent="0.35">
      <c r="A11" s="2">
        <v>373</v>
      </c>
      <c r="B11" s="8">
        <v>138405028</v>
      </c>
      <c r="C11">
        <v>4300</v>
      </c>
      <c r="D11" t="s">
        <v>24</v>
      </c>
      <c r="E11">
        <v>16.14</v>
      </c>
      <c r="F11">
        <v>151.47999999999999</v>
      </c>
      <c r="G11" s="6">
        <v>43313</v>
      </c>
      <c r="H11" t="s">
        <v>17</v>
      </c>
      <c r="I11" t="s">
        <v>25</v>
      </c>
      <c r="J11" t="s">
        <v>19</v>
      </c>
      <c r="K11">
        <v>1056.5</v>
      </c>
      <c r="L11">
        <v>0</v>
      </c>
      <c r="M11" s="3">
        <v>43160</v>
      </c>
      <c r="N11">
        <v>151.47999999999999</v>
      </c>
      <c r="O11" s="3">
        <v>43191</v>
      </c>
      <c r="P11" t="s">
        <v>20</v>
      </c>
      <c r="Q11" t="s">
        <v>22</v>
      </c>
      <c r="R11" t="s">
        <v>21</v>
      </c>
      <c r="S11" t="s">
        <v>47</v>
      </c>
      <c r="T11" t="s">
        <v>48</v>
      </c>
    </row>
    <row r="12" spans="1:20" hidden="1" outlineLevel="2" x14ac:dyDescent="0.35">
      <c r="A12" s="2">
        <v>419</v>
      </c>
      <c r="B12" s="8">
        <v>130346739</v>
      </c>
      <c r="C12">
        <v>3000</v>
      </c>
      <c r="D12" t="s">
        <v>24</v>
      </c>
      <c r="E12">
        <v>11.98</v>
      </c>
      <c r="F12">
        <v>99.62</v>
      </c>
      <c r="G12" s="6">
        <v>43160</v>
      </c>
      <c r="H12" t="s">
        <v>17</v>
      </c>
      <c r="I12" t="s">
        <v>25</v>
      </c>
      <c r="J12" t="s">
        <v>19</v>
      </c>
      <c r="K12">
        <v>1191.45</v>
      </c>
      <c r="L12">
        <v>0</v>
      </c>
      <c r="M12" s="3">
        <v>43160</v>
      </c>
      <c r="N12">
        <v>99.62</v>
      </c>
      <c r="O12" s="3">
        <v>43191</v>
      </c>
      <c r="P12" t="s">
        <v>20</v>
      </c>
      <c r="Q12" t="s">
        <v>22</v>
      </c>
      <c r="R12" t="s">
        <v>21</v>
      </c>
      <c r="S12" t="s">
        <v>47</v>
      </c>
      <c r="T12" t="s">
        <v>48</v>
      </c>
    </row>
    <row r="13" spans="1:20" hidden="1" outlineLevel="2" x14ac:dyDescent="0.35">
      <c r="A13" s="2">
        <v>430</v>
      </c>
      <c r="B13" s="8">
        <v>130606150</v>
      </c>
      <c r="C13">
        <v>20000</v>
      </c>
      <c r="D13" t="s">
        <v>24</v>
      </c>
      <c r="E13">
        <v>11.98</v>
      </c>
      <c r="F13">
        <v>664.1</v>
      </c>
      <c r="G13" s="6">
        <v>43160</v>
      </c>
      <c r="H13" t="s">
        <v>17</v>
      </c>
      <c r="I13" t="s">
        <v>25</v>
      </c>
      <c r="J13" t="s">
        <v>19</v>
      </c>
      <c r="K13">
        <v>7942.58</v>
      </c>
      <c r="L13">
        <v>0</v>
      </c>
      <c r="M13" s="3">
        <v>43160</v>
      </c>
      <c r="N13">
        <v>664.1</v>
      </c>
      <c r="O13" s="3">
        <v>43191</v>
      </c>
      <c r="P13" t="s">
        <v>20</v>
      </c>
      <c r="Q13" t="s">
        <v>22</v>
      </c>
      <c r="R13" t="s">
        <v>21</v>
      </c>
      <c r="S13" t="s">
        <v>47</v>
      </c>
      <c r="T13" t="s">
        <v>48</v>
      </c>
    </row>
    <row r="14" spans="1:20" hidden="1" outlineLevel="2" x14ac:dyDescent="0.35">
      <c r="A14" s="2">
        <v>574</v>
      </c>
      <c r="B14" s="8">
        <v>129968613</v>
      </c>
      <c r="C14">
        <v>4200</v>
      </c>
      <c r="D14" t="s">
        <v>24</v>
      </c>
      <c r="E14">
        <v>10.41</v>
      </c>
      <c r="F14">
        <v>136.34</v>
      </c>
      <c r="G14" s="6">
        <v>43160</v>
      </c>
      <c r="H14" t="s">
        <v>17</v>
      </c>
      <c r="I14" t="s">
        <v>25</v>
      </c>
      <c r="J14" t="s">
        <v>19</v>
      </c>
      <c r="K14">
        <v>1512.67</v>
      </c>
      <c r="L14">
        <v>0</v>
      </c>
      <c r="M14" s="3">
        <v>43132</v>
      </c>
      <c r="N14">
        <v>136.34</v>
      </c>
      <c r="O14" s="3">
        <v>43191</v>
      </c>
      <c r="P14" t="s">
        <v>20</v>
      </c>
      <c r="Q14" t="s">
        <v>22</v>
      </c>
      <c r="R14" t="s">
        <v>21</v>
      </c>
      <c r="S14" t="s">
        <v>47</v>
      </c>
      <c r="T14" t="s">
        <v>48</v>
      </c>
    </row>
    <row r="15" spans="1:20" hidden="1" outlineLevel="2" x14ac:dyDescent="0.35">
      <c r="A15" s="2">
        <v>995</v>
      </c>
      <c r="B15" s="8">
        <v>126341958</v>
      </c>
      <c r="C15">
        <v>14000</v>
      </c>
      <c r="D15" t="s">
        <v>16</v>
      </c>
      <c r="E15">
        <v>16.02</v>
      </c>
      <c r="F15">
        <v>340.61</v>
      </c>
      <c r="G15" s="6">
        <v>43101</v>
      </c>
      <c r="H15" t="s">
        <v>17</v>
      </c>
      <c r="I15" t="s">
        <v>25</v>
      </c>
      <c r="J15" t="s">
        <v>19</v>
      </c>
      <c r="K15">
        <v>4756.08</v>
      </c>
      <c r="L15">
        <v>0</v>
      </c>
      <c r="M15" s="3">
        <v>43160</v>
      </c>
      <c r="N15">
        <v>340.61</v>
      </c>
      <c r="O15" s="3">
        <v>43191</v>
      </c>
      <c r="P15" t="s">
        <v>23</v>
      </c>
      <c r="Q15" t="s">
        <v>22</v>
      </c>
      <c r="R15" t="s">
        <v>21</v>
      </c>
      <c r="S15" t="s">
        <v>47</v>
      </c>
      <c r="T15" t="s">
        <v>48</v>
      </c>
    </row>
    <row r="16" spans="1:20" outlineLevel="1" collapsed="1" x14ac:dyDescent="0.35">
      <c r="A16" s="2"/>
      <c r="B16" s="8"/>
      <c r="C16">
        <f>SUBTOTAL(9,C9:C15)</f>
        <v>79025</v>
      </c>
      <c r="G16" s="6"/>
      <c r="I16" s="11" t="s">
        <v>55</v>
      </c>
      <c r="M16" s="3"/>
      <c r="O16" s="3"/>
    </row>
    <row r="17" spans="1:20" hidden="1" outlineLevel="2" x14ac:dyDescent="0.35">
      <c r="A17" s="2">
        <v>5</v>
      </c>
      <c r="B17" s="8">
        <v>129387613</v>
      </c>
      <c r="C17">
        <v>5000</v>
      </c>
      <c r="D17" t="s">
        <v>24</v>
      </c>
      <c r="E17">
        <v>10.41</v>
      </c>
      <c r="F17">
        <v>162.31</v>
      </c>
      <c r="G17" s="6">
        <v>43132</v>
      </c>
      <c r="H17" t="s">
        <v>17</v>
      </c>
      <c r="I17" t="s">
        <v>26</v>
      </c>
      <c r="J17" t="s">
        <v>19</v>
      </c>
      <c r="K17">
        <v>1947.73</v>
      </c>
      <c r="L17">
        <v>0</v>
      </c>
      <c r="M17" s="3">
        <v>43132</v>
      </c>
      <c r="N17">
        <v>162.31</v>
      </c>
      <c r="O17" s="3">
        <v>43191</v>
      </c>
      <c r="P17" t="s">
        <v>20</v>
      </c>
      <c r="Q17" t="s">
        <v>22</v>
      </c>
      <c r="R17" t="s">
        <v>21</v>
      </c>
      <c r="S17" t="s">
        <v>47</v>
      </c>
      <c r="T17" t="s">
        <v>48</v>
      </c>
    </row>
    <row r="18" spans="1:20" hidden="1" outlineLevel="2" x14ac:dyDescent="0.35">
      <c r="A18" s="2">
        <v>11</v>
      </c>
      <c r="B18" s="8">
        <v>129229613</v>
      </c>
      <c r="C18">
        <v>6000</v>
      </c>
      <c r="D18" t="s">
        <v>24</v>
      </c>
      <c r="E18">
        <v>13.58</v>
      </c>
      <c r="F18">
        <v>203.85</v>
      </c>
      <c r="G18" s="6">
        <v>43132</v>
      </c>
      <c r="H18" t="s">
        <v>28</v>
      </c>
      <c r="I18" t="s">
        <v>26</v>
      </c>
      <c r="J18" t="s">
        <v>19</v>
      </c>
      <c r="K18">
        <v>6727.31333</v>
      </c>
      <c r="L18">
        <v>0</v>
      </c>
      <c r="M18" s="3">
        <v>43160</v>
      </c>
      <c r="N18">
        <v>4489.49</v>
      </c>
      <c r="P18" t="s">
        <v>20</v>
      </c>
      <c r="Q18" t="s">
        <v>22</v>
      </c>
      <c r="R18" t="s">
        <v>21</v>
      </c>
      <c r="S18" t="s">
        <v>47</v>
      </c>
      <c r="T18" t="s">
        <v>48</v>
      </c>
    </row>
    <row r="19" spans="1:20" hidden="1" outlineLevel="2" x14ac:dyDescent="0.35">
      <c r="A19" s="2">
        <v>13</v>
      </c>
      <c r="B19" s="8">
        <v>138330573</v>
      </c>
      <c r="C19">
        <v>6000</v>
      </c>
      <c r="D19" t="s">
        <v>24</v>
      </c>
      <c r="E19">
        <v>7.84</v>
      </c>
      <c r="F19">
        <v>187.58</v>
      </c>
      <c r="G19" s="6">
        <v>43313</v>
      </c>
      <c r="H19" t="s">
        <v>17</v>
      </c>
      <c r="I19" t="s">
        <v>26</v>
      </c>
      <c r="J19" t="s">
        <v>19</v>
      </c>
      <c r="K19">
        <v>1310.45</v>
      </c>
      <c r="L19">
        <v>0</v>
      </c>
      <c r="M19" s="3">
        <v>43160</v>
      </c>
      <c r="N19">
        <v>187.58</v>
      </c>
      <c r="O19" s="3">
        <v>43191</v>
      </c>
      <c r="P19" t="s">
        <v>20</v>
      </c>
      <c r="Q19" t="s">
        <v>22</v>
      </c>
      <c r="R19" t="s">
        <v>21</v>
      </c>
      <c r="S19" t="s">
        <v>47</v>
      </c>
      <c r="T19" t="s">
        <v>48</v>
      </c>
    </row>
    <row r="20" spans="1:20" hidden="1" outlineLevel="2" x14ac:dyDescent="0.35">
      <c r="A20" s="2">
        <v>17</v>
      </c>
      <c r="B20" s="8">
        <v>128382861</v>
      </c>
      <c r="C20">
        <v>20000</v>
      </c>
      <c r="D20" t="s">
        <v>16</v>
      </c>
      <c r="E20">
        <v>18.059999999999999</v>
      </c>
      <c r="F20">
        <v>508.53</v>
      </c>
      <c r="G20" s="6">
        <v>43132</v>
      </c>
      <c r="H20" t="s">
        <v>17</v>
      </c>
      <c r="I20" t="s">
        <v>26</v>
      </c>
      <c r="J20" t="s">
        <v>19</v>
      </c>
      <c r="K20">
        <v>6570.76</v>
      </c>
      <c r="L20">
        <v>0</v>
      </c>
      <c r="M20" s="3">
        <v>43160</v>
      </c>
      <c r="N20">
        <v>508.53</v>
      </c>
      <c r="O20" s="3">
        <v>43191</v>
      </c>
      <c r="P20" t="s">
        <v>20</v>
      </c>
      <c r="Q20" t="s">
        <v>22</v>
      </c>
      <c r="R20" t="s">
        <v>21</v>
      </c>
      <c r="S20" t="s">
        <v>47</v>
      </c>
      <c r="T20" t="s">
        <v>48</v>
      </c>
    </row>
    <row r="21" spans="1:20" hidden="1" outlineLevel="2" x14ac:dyDescent="0.35">
      <c r="A21" s="2">
        <v>20</v>
      </c>
      <c r="B21" s="8">
        <v>139314710</v>
      </c>
      <c r="C21">
        <v>21600</v>
      </c>
      <c r="D21" t="s">
        <v>24</v>
      </c>
      <c r="E21">
        <v>16.14</v>
      </c>
      <c r="F21">
        <v>760.89</v>
      </c>
      <c r="G21" s="6">
        <v>43313</v>
      </c>
      <c r="H21" t="s">
        <v>17</v>
      </c>
      <c r="I21" t="s">
        <v>26</v>
      </c>
      <c r="J21" t="s">
        <v>19</v>
      </c>
      <c r="K21">
        <v>5306.86</v>
      </c>
      <c r="L21">
        <v>0</v>
      </c>
      <c r="M21" s="3">
        <v>43160</v>
      </c>
      <c r="N21">
        <v>760.89</v>
      </c>
      <c r="O21" s="3">
        <v>43191</v>
      </c>
      <c r="P21" t="s">
        <v>20</v>
      </c>
      <c r="Q21" t="s">
        <v>22</v>
      </c>
      <c r="R21" t="s">
        <v>21</v>
      </c>
      <c r="S21" t="s">
        <v>47</v>
      </c>
      <c r="T21" t="s">
        <v>48</v>
      </c>
    </row>
    <row r="22" spans="1:20" hidden="1" outlineLevel="2" x14ac:dyDescent="0.35">
      <c r="A22" s="2">
        <v>22</v>
      </c>
      <c r="B22" s="8">
        <v>136797762</v>
      </c>
      <c r="C22">
        <v>30800</v>
      </c>
      <c r="D22" t="s">
        <v>24</v>
      </c>
      <c r="E22">
        <v>7.84</v>
      </c>
      <c r="F22">
        <v>962.89</v>
      </c>
      <c r="G22" s="6">
        <v>43282</v>
      </c>
      <c r="H22" t="s">
        <v>17</v>
      </c>
      <c r="I22" t="s">
        <v>26</v>
      </c>
      <c r="J22" t="s">
        <v>19</v>
      </c>
      <c r="K22">
        <v>6740.24</v>
      </c>
      <c r="L22">
        <v>0</v>
      </c>
      <c r="M22" s="3">
        <v>43132</v>
      </c>
      <c r="N22">
        <v>962.89</v>
      </c>
      <c r="O22" s="3">
        <v>43191</v>
      </c>
      <c r="P22" t="s">
        <v>20</v>
      </c>
      <c r="Q22" t="s">
        <v>22</v>
      </c>
      <c r="R22" t="s">
        <v>21</v>
      </c>
      <c r="S22" t="s">
        <v>47</v>
      </c>
      <c r="T22" t="s">
        <v>48</v>
      </c>
    </row>
    <row r="23" spans="1:20" hidden="1" outlineLevel="2" x14ac:dyDescent="0.35">
      <c r="A23" s="2">
        <v>23</v>
      </c>
      <c r="B23" s="8">
        <v>129022514</v>
      </c>
      <c r="C23">
        <v>10000</v>
      </c>
      <c r="D23" t="s">
        <v>16</v>
      </c>
      <c r="E23">
        <v>16.02</v>
      </c>
      <c r="F23">
        <v>243.29</v>
      </c>
      <c r="G23" s="6">
        <v>43132</v>
      </c>
      <c r="H23" t="s">
        <v>28</v>
      </c>
      <c r="I23" t="s">
        <v>26</v>
      </c>
      <c r="J23" t="s">
        <v>19</v>
      </c>
      <c r="K23">
        <v>10057.85</v>
      </c>
      <c r="L23">
        <v>0</v>
      </c>
      <c r="M23" s="3">
        <v>43160</v>
      </c>
      <c r="N23">
        <v>10066.75</v>
      </c>
      <c r="P23" t="s">
        <v>20</v>
      </c>
      <c r="Q23" t="s">
        <v>22</v>
      </c>
      <c r="R23" t="s">
        <v>21</v>
      </c>
      <c r="S23" t="s">
        <v>47</v>
      </c>
      <c r="T23" t="s">
        <v>48</v>
      </c>
    </row>
    <row r="24" spans="1:20" hidden="1" outlineLevel="2" x14ac:dyDescent="0.35">
      <c r="A24" s="2">
        <v>24</v>
      </c>
      <c r="B24" s="8">
        <v>126790004</v>
      </c>
      <c r="C24">
        <v>7350</v>
      </c>
      <c r="D24" t="s">
        <v>24</v>
      </c>
      <c r="E24">
        <v>25.82</v>
      </c>
      <c r="F24">
        <v>295.44</v>
      </c>
      <c r="G24" s="6">
        <v>43101</v>
      </c>
      <c r="H24" t="s">
        <v>28</v>
      </c>
      <c r="I24" t="s">
        <v>26</v>
      </c>
      <c r="J24" t="s">
        <v>32</v>
      </c>
      <c r="K24">
        <v>8342.4591729999993</v>
      </c>
      <c r="L24">
        <v>0</v>
      </c>
      <c r="M24" s="3">
        <v>43313</v>
      </c>
      <c r="N24">
        <v>6669.98</v>
      </c>
      <c r="P24" t="s">
        <v>20</v>
      </c>
      <c r="Q24" t="s">
        <v>22</v>
      </c>
      <c r="R24" t="s">
        <v>21</v>
      </c>
      <c r="S24" t="s">
        <v>47</v>
      </c>
      <c r="T24" t="s">
        <v>48</v>
      </c>
    </row>
    <row r="25" spans="1:20" hidden="1" outlineLevel="2" x14ac:dyDescent="0.35">
      <c r="A25" s="2">
        <v>46</v>
      </c>
      <c r="B25" s="8">
        <v>139152503</v>
      </c>
      <c r="C25">
        <v>5000</v>
      </c>
      <c r="D25" t="s">
        <v>24</v>
      </c>
      <c r="E25">
        <v>8.4600000000000009</v>
      </c>
      <c r="F25">
        <v>157.75</v>
      </c>
      <c r="G25" s="6">
        <v>43344</v>
      </c>
      <c r="H25" t="s">
        <v>17</v>
      </c>
      <c r="I25" t="s">
        <v>26</v>
      </c>
      <c r="J25" t="s">
        <v>19</v>
      </c>
      <c r="K25">
        <v>1567.65</v>
      </c>
      <c r="L25">
        <v>0</v>
      </c>
      <c r="M25" s="3">
        <v>43160</v>
      </c>
      <c r="N25">
        <v>220</v>
      </c>
      <c r="O25" s="3">
        <v>43191</v>
      </c>
      <c r="P25" t="s">
        <v>20</v>
      </c>
      <c r="Q25" t="s">
        <v>22</v>
      </c>
      <c r="R25" t="s">
        <v>21</v>
      </c>
      <c r="S25" t="s">
        <v>47</v>
      </c>
      <c r="T25" t="s">
        <v>48</v>
      </c>
    </row>
    <row r="26" spans="1:20" hidden="1" outlineLevel="2" x14ac:dyDescent="0.35">
      <c r="A26" s="2">
        <v>48</v>
      </c>
      <c r="B26" s="8">
        <v>126866239</v>
      </c>
      <c r="C26">
        <v>15000</v>
      </c>
      <c r="D26" t="s">
        <v>24</v>
      </c>
      <c r="E26">
        <v>13.59</v>
      </c>
      <c r="F26">
        <v>509.69</v>
      </c>
      <c r="G26" s="6">
        <v>43101</v>
      </c>
      <c r="H26" t="s">
        <v>28</v>
      </c>
      <c r="I26" t="s">
        <v>26</v>
      </c>
      <c r="J26" t="s">
        <v>19</v>
      </c>
      <c r="K26">
        <v>16697.4339</v>
      </c>
      <c r="L26">
        <v>0</v>
      </c>
      <c r="M26" s="3">
        <v>43101</v>
      </c>
      <c r="N26">
        <v>11181.43</v>
      </c>
      <c r="P26" t="s">
        <v>20</v>
      </c>
      <c r="Q26" t="s">
        <v>22</v>
      </c>
      <c r="R26" t="s">
        <v>21</v>
      </c>
      <c r="S26" t="s">
        <v>47</v>
      </c>
      <c r="T26" t="s">
        <v>48</v>
      </c>
    </row>
    <row r="27" spans="1:20" hidden="1" outlineLevel="2" x14ac:dyDescent="0.35">
      <c r="A27" s="2">
        <v>49</v>
      </c>
      <c r="B27" s="8">
        <v>138759535</v>
      </c>
      <c r="C27">
        <v>10000</v>
      </c>
      <c r="D27" t="s">
        <v>24</v>
      </c>
      <c r="E27">
        <v>14.47</v>
      </c>
      <c r="F27">
        <v>344.07</v>
      </c>
      <c r="G27" s="6">
        <v>43313</v>
      </c>
      <c r="H27" t="s">
        <v>28</v>
      </c>
      <c r="I27" t="s">
        <v>26</v>
      </c>
      <c r="J27" t="s">
        <v>19</v>
      </c>
      <c r="K27">
        <v>10295.2351</v>
      </c>
      <c r="L27">
        <v>0</v>
      </c>
      <c r="M27" s="3">
        <v>43374</v>
      </c>
      <c r="N27">
        <v>9959.2099999999991</v>
      </c>
      <c r="P27" t="s">
        <v>20</v>
      </c>
      <c r="Q27" t="s">
        <v>22</v>
      </c>
      <c r="R27" t="s">
        <v>21</v>
      </c>
      <c r="S27" t="s">
        <v>47</v>
      </c>
      <c r="T27" t="s">
        <v>48</v>
      </c>
    </row>
    <row r="28" spans="1:20" hidden="1" outlineLevel="2" x14ac:dyDescent="0.35">
      <c r="A28" s="2">
        <v>51</v>
      </c>
      <c r="B28" s="8">
        <v>128584801</v>
      </c>
      <c r="C28">
        <v>35000</v>
      </c>
      <c r="D28" t="s">
        <v>24</v>
      </c>
      <c r="E28">
        <v>10.91</v>
      </c>
      <c r="F28">
        <v>1144.3699999999999</v>
      </c>
      <c r="G28" s="6">
        <v>43132</v>
      </c>
      <c r="H28" t="s">
        <v>17</v>
      </c>
      <c r="I28" t="s">
        <v>26</v>
      </c>
      <c r="J28" t="s">
        <v>19</v>
      </c>
      <c r="K28">
        <v>14855.6</v>
      </c>
      <c r="L28">
        <v>0</v>
      </c>
      <c r="M28" s="3">
        <v>43160</v>
      </c>
      <c r="N28">
        <v>1144.3699999999999</v>
      </c>
      <c r="O28" s="3">
        <v>43191</v>
      </c>
      <c r="P28" t="s">
        <v>20</v>
      </c>
      <c r="Q28" t="s">
        <v>30</v>
      </c>
      <c r="R28" t="s">
        <v>21</v>
      </c>
      <c r="S28" t="s">
        <v>47</v>
      </c>
      <c r="T28" t="s">
        <v>48</v>
      </c>
    </row>
    <row r="29" spans="1:20" hidden="1" outlineLevel="2" x14ac:dyDescent="0.35">
      <c r="A29" s="2">
        <v>52</v>
      </c>
      <c r="B29" s="8">
        <v>139014175</v>
      </c>
      <c r="C29">
        <v>5000</v>
      </c>
      <c r="D29" t="s">
        <v>24</v>
      </c>
      <c r="E29">
        <v>15.02</v>
      </c>
      <c r="F29">
        <v>173.38</v>
      </c>
      <c r="G29" s="6">
        <v>43313</v>
      </c>
      <c r="H29" t="s">
        <v>17</v>
      </c>
      <c r="I29" t="s">
        <v>26</v>
      </c>
      <c r="J29" t="s">
        <v>32</v>
      </c>
      <c r="K29">
        <v>1209.49</v>
      </c>
      <c r="L29">
        <v>0</v>
      </c>
      <c r="M29" s="3">
        <v>43160</v>
      </c>
      <c r="N29">
        <v>173.38</v>
      </c>
      <c r="O29" s="3">
        <v>43191</v>
      </c>
      <c r="P29" t="s">
        <v>20</v>
      </c>
      <c r="Q29" t="s">
        <v>22</v>
      </c>
      <c r="R29" t="s">
        <v>21</v>
      </c>
      <c r="S29" t="s">
        <v>47</v>
      </c>
      <c r="T29" t="s">
        <v>48</v>
      </c>
    </row>
    <row r="30" spans="1:20" hidden="1" outlineLevel="2" x14ac:dyDescent="0.35">
      <c r="A30" s="2">
        <v>72</v>
      </c>
      <c r="B30" s="8">
        <v>137490689</v>
      </c>
      <c r="C30">
        <v>10000</v>
      </c>
      <c r="D30" t="s">
        <v>24</v>
      </c>
      <c r="E30">
        <v>16.91</v>
      </c>
      <c r="F30">
        <v>356.08</v>
      </c>
      <c r="G30" s="6">
        <v>43282</v>
      </c>
      <c r="H30" t="s">
        <v>17</v>
      </c>
      <c r="I30" t="s">
        <v>26</v>
      </c>
      <c r="J30" t="s">
        <v>19</v>
      </c>
      <c r="K30">
        <v>2483.17</v>
      </c>
      <c r="L30">
        <v>0</v>
      </c>
      <c r="M30" s="3">
        <v>43132</v>
      </c>
      <c r="N30">
        <v>356.08</v>
      </c>
      <c r="O30" s="3">
        <v>43191</v>
      </c>
      <c r="P30" t="s">
        <v>20</v>
      </c>
      <c r="Q30" t="s">
        <v>22</v>
      </c>
      <c r="R30" t="s">
        <v>21</v>
      </c>
      <c r="S30" t="s">
        <v>47</v>
      </c>
      <c r="T30" t="s">
        <v>48</v>
      </c>
    </row>
    <row r="31" spans="1:20" hidden="1" outlineLevel="2" x14ac:dyDescent="0.35">
      <c r="A31" s="2">
        <v>73</v>
      </c>
      <c r="B31" s="8">
        <v>139444890</v>
      </c>
      <c r="C31">
        <v>28000</v>
      </c>
      <c r="D31" t="s">
        <v>16</v>
      </c>
      <c r="E31">
        <v>15.02</v>
      </c>
      <c r="F31">
        <v>666.42</v>
      </c>
      <c r="G31" s="6">
        <v>43313</v>
      </c>
      <c r="H31" t="s">
        <v>17</v>
      </c>
      <c r="I31" t="s">
        <v>26</v>
      </c>
      <c r="J31" t="s">
        <v>19</v>
      </c>
      <c r="K31">
        <v>3940.11</v>
      </c>
      <c r="L31">
        <v>0</v>
      </c>
      <c r="M31" s="3">
        <v>43160</v>
      </c>
      <c r="N31">
        <v>666.42</v>
      </c>
      <c r="O31" s="3">
        <v>43191</v>
      </c>
      <c r="P31" t="s">
        <v>20</v>
      </c>
      <c r="Q31" t="s">
        <v>22</v>
      </c>
      <c r="R31" t="s">
        <v>21</v>
      </c>
      <c r="S31" t="s">
        <v>47</v>
      </c>
      <c r="T31" t="s">
        <v>48</v>
      </c>
    </row>
    <row r="32" spans="1:20" hidden="1" outlineLevel="2" x14ac:dyDescent="0.35">
      <c r="A32" s="2">
        <v>77</v>
      </c>
      <c r="B32" s="8">
        <v>139968560</v>
      </c>
      <c r="C32">
        <v>13000</v>
      </c>
      <c r="D32" t="s">
        <v>24</v>
      </c>
      <c r="E32">
        <v>6.11</v>
      </c>
      <c r="F32">
        <v>396.14</v>
      </c>
      <c r="G32" s="6">
        <v>43344</v>
      </c>
      <c r="H32" t="s">
        <v>17</v>
      </c>
      <c r="I32" t="s">
        <v>26</v>
      </c>
      <c r="J32" t="s">
        <v>32</v>
      </c>
      <c r="K32">
        <v>2372.4299999999998</v>
      </c>
      <c r="L32">
        <v>0</v>
      </c>
      <c r="M32" s="3">
        <v>43160</v>
      </c>
      <c r="N32">
        <v>396.14</v>
      </c>
      <c r="O32" s="3">
        <v>43191</v>
      </c>
      <c r="P32" t="s">
        <v>20</v>
      </c>
      <c r="Q32" t="s">
        <v>30</v>
      </c>
      <c r="R32" t="s">
        <v>21</v>
      </c>
      <c r="S32" t="s">
        <v>47</v>
      </c>
      <c r="T32" t="s">
        <v>48</v>
      </c>
    </row>
    <row r="33" spans="1:20" hidden="1" outlineLevel="2" x14ac:dyDescent="0.35">
      <c r="A33" s="2">
        <v>79</v>
      </c>
      <c r="B33" s="8">
        <v>129153772</v>
      </c>
      <c r="C33">
        <v>25000</v>
      </c>
      <c r="D33" t="s">
        <v>24</v>
      </c>
      <c r="E33">
        <v>9.92</v>
      </c>
      <c r="F33">
        <v>805.75</v>
      </c>
      <c r="G33" s="6">
        <v>43132</v>
      </c>
      <c r="H33" t="s">
        <v>28</v>
      </c>
      <c r="I33" t="s">
        <v>26</v>
      </c>
      <c r="J33" t="s">
        <v>19</v>
      </c>
      <c r="K33">
        <v>27150.573939999998</v>
      </c>
      <c r="L33">
        <v>0</v>
      </c>
      <c r="M33" s="3">
        <v>43132</v>
      </c>
      <c r="N33">
        <v>18410.72</v>
      </c>
      <c r="P33" t="s">
        <v>20</v>
      </c>
      <c r="Q33" t="s">
        <v>22</v>
      </c>
      <c r="R33" t="s">
        <v>21</v>
      </c>
      <c r="S33" t="s">
        <v>47</v>
      </c>
      <c r="T33" t="s">
        <v>48</v>
      </c>
    </row>
    <row r="34" spans="1:20" hidden="1" outlineLevel="2" x14ac:dyDescent="0.35">
      <c r="A34" s="2">
        <v>80</v>
      </c>
      <c r="B34" s="8">
        <v>129468467</v>
      </c>
      <c r="C34">
        <v>10000</v>
      </c>
      <c r="D34" t="s">
        <v>24</v>
      </c>
      <c r="E34">
        <v>9.92</v>
      </c>
      <c r="F34">
        <v>322.3</v>
      </c>
      <c r="G34" s="6">
        <v>43160</v>
      </c>
      <c r="H34" t="s">
        <v>17</v>
      </c>
      <c r="I34" t="s">
        <v>26</v>
      </c>
      <c r="J34" t="s">
        <v>19</v>
      </c>
      <c r="K34">
        <v>3856.58</v>
      </c>
      <c r="L34">
        <v>0</v>
      </c>
      <c r="M34" s="3">
        <v>43160</v>
      </c>
      <c r="N34">
        <v>322.3</v>
      </c>
      <c r="O34" s="3">
        <v>43191</v>
      </c>
      <c r="P34" t="s">
        <v>20</v>
      </c>
      <c r="Q34" t="s">
        <v>22</v>
      </c>
      <c r="R34" t="s">
        <v>21</v>
      </c>
      <c r="S34" t="s">
        <v>47</v>
      </c>
      <c r="T34" t="s">
        <v>48</v>
      </c>
    </row>
    <row r="35" spans="1:20" hidden="1" outlineLevel="2" x14ac:dyDescent="0.35">
      <c r="A35" s="2">
        <v>84</v>
      </c>
      <c r="B35" s="8">
        <v>136970756</v>
      </c>
      <c r="C35">
        <v>10000</v>
      </c>
      <c r="D35" t="s">
        <v>16</v>
      </c>
      <c r="E35">
        <v>10.08</v>
      </c>
      <c r="F35">
        <v>212.87</v>
      </c>
      <c r="G35" s="6">
        <v>43282</v>
      </c>
      <c r="H35" t="s">
        <v>17</v>
      </c>
      <c r="I35" t="s">
        <v>26</v>
      </c>
      <c r="J35" t="s">
        <v>19</v>
      </c>
      <c r="K35">
        <v>1691.76</v>
      </c>
      <c r="L35">
        <v>0</v>
      </c>
      <c r="M35" s="3">
        <v>43160</v>
      </c>
      <c r="N35">
        <v>212.87</v>
      </c>
      <c r="O35" s="3">
        <v>43191</v>
      </c>
      <c r="P35" t="s">
        <v>20</v>
      </c>
      <c r="Q35" t="s">
        <v>22</v>
      </c>
      <c r="R35" t="s">
        <v>21</v>
      </c>
      <c r="S35" t="s">
        <v>47</v>
      </c>
      <c r="T35" t="s">
        <v>48</v>
      </c>
    </row>
    <row r="36" spans="1:20" hidden="1" outlineLevel="2" x14ac:dyDescent="0.35">
      <c r="A36" s="2">
        <v>88</v>
      </c>
      <c r="B36" s="8">
        <v>140793014</v>
      </c>
      <c r="C36">
        <v>21000</v>
      </c>
      <c r="D36" t="s">
        <v>16</v>
      </c>
      <c r="E36">
        <v>11.55</v>
      </c>
      <c r="F36">
        <v>462.38</v>
      </c>
      <c r="G36" s="6">
        <v>43344</v>
      </c>
      <c r="H36" t="s">
        <v>17</v>
      </c>
      <c r="I36" t="s">
        <v>26</v>
      </c>
      <c r="J36" t="s">
        <v>19</v>
      </c>
      <c r="K36">
        <v>2747.33</v>
      </c>
      <c r="L36">
        <v>0</v>
      </c>
      <c r="M36" s="3">
        <v>43160</v>
      </c>
      <c r="N36">
        <v>462.38</v>
      </c>
      <c r="O36" s="3">
        <v>43191</v>
      </c>
      <c r="P36" t="s">
        <v>20</v>
      </c>
      <c r="Q36" t="s">
        <v>30</v>
      </c>
      <c r="R36" t="s">
        <v>21</v>
      </c>
      <c r="S36" t="s">
        <v>47</v>
      </c>
      <c r="T36" t="s">
        <v>48</v>
      </c>
    </row>
    <row r="37" spans="1:20" hidden="1" outlineLevel="2" x14ac:dyDescent="0.35">
      <c r="A37" s="2">
        <v>89</v>
      </c>
      <c r="B37" s="8">
        <v>126869806</v>
      </c>
      <c r="C37">
        <v>10000</v>
      </c>
      <c r="D37" t="s">
        <v>24</v>
      </c>
      <c r="E37">
        <v>10.42</v>
      </c>
      <c r="F37">
        <v>324.64999999999998</v>
      </c>
      <c r="G37" s="6">
        <v>43101</v>
      </c>
      <c r="H37" t="s">
        <v>28</v>
      </c>
      <c r="I37" t="s">
        <v>26</v>
      </c>
      <c r="J37" t="s">
        <v>19</v>
      </c>
      <c r="K37">
        <v>10468.2192</v>
      </c>
      <c r="L37">
        <v>0</v>
      </c>
      <c r="M37" s="3">
        <v>43313</v>
      </c>
      <c r="N37">
        <v>2026.11</v>
      </c>
      <c r="P37" t="s">
        <v>20</v>
      </c>
      <c r="Q37" t="s">
        <v>22</v>
      </c>
      <c r="R37" t="s">
        <v>21</v>
      </c>
      <c r="S37" t="s">
        <v>47</v>
      </c>
      <c r="T37" t="s">
        <v>48</v>
      </c>
    </row>
    <row r="38" spans="1:20" hidden="1" outlineLevel="2" x14ac:dyDescent="0.35">
      <c r="A38" s="2">
        <v>90</v>
      </c>
      <c r="B38" s="8">
        <v>129774072</v>
      </c>
      <c r="C38">
        <v>6000</v>
      </c>
      <c r="D38" t="s">
        <v>24</v>
      </c>
      <c r="E38">
        <v>6.07</v>
      </c>
      <c r="F38">
        <v>182.73</v>
      </c>
      <c r="G38" s="6">
        <v>43160</v>
      </c>
      <c r="H38" t="s">
        <v>17</v>
      </c>
      <c r="I38" t="s">
        <v>26</v>
      </c>
      <c r="J38" t="s">
        <v>19</v>
      </c>
      <c r="K38">
        <v>2382.2800000000002</v>
      </c>
      <c r="L38">
        <v>0</v>
      </c>
      <c r="M38" s="3">
        <v>43160</v>
      </c>
      <c r="N38">
        <v>182.73</v>
      </c>
      <c r="O38" s="3">
        <v>43191</v>
      </c>
      <c r="P38" t="s">
        <v>20</v>
      </c>
      <c r="Q38" t="s">
        <v>30</v>
      </c>
      <c r="R38" t="s">
        <v>21</v>
      </c>
      <c r="S38" t="s">
        <v>47</v>
      </c>
      <c r="T38" t="s">
        <v>48</v>
      </c>
    </row>
    <row r="39" spans="1:20" hidden="1" outlineLevel="2" x14ac:dyDescent="0.35">
      <c r="A39" s="2">
        <v>147</v>
      </c>
      <c r="B39" s="8">
        <v>139290182</v>
      </c>
      <c r="C39">
        <v>5000</v>
      </c>
      <c r="D39" t="s">
        <v>24</v>
      </c>
      <c r="E39">
        <v>12.73</v>
      </c>
      <c r="F39">
        <v>167.83</v>
      </c>
      <c r="G39" s="6">
        <v>43313</v>
      </c>
      <c r="H39" t="s">
        <v>17</v>
      </c>
      <c r="I39" t="s">
        <v>26</v>
      </c>
      <c r="J39" t="s">
        <v>32</v>
      </c>
      <c r="K39">
        <v>1171.27</v>
      </c>
      <c r="L39">
        <v>0</v>
      </c>
      <c r="M39" s="3">
        <v>43160</v>
      </c>
      <c r="N39">
        <v>167.83</v>
      </c>
      <c r="O39" s="3">
        <v>43191</v>
      </c>
      <c r="P39" t="s">
        <v>20</v>
      </c>
      <c r="Q39" t="s">
        <v>22</v>
      </c>
      <c r="R39" t="s">
        <v>21</v>
      </c>
      <c r="S39" t="s">
        <v>47</v>
      </c>
      <c r="T39" t="s">
        <v>48</v>
      </c>
    </row>
    <row r="40" spans="1:20" hidden="1" outlineLevel="2" x14ac:dyDescent="0.35">
      <c r="A40" s="2">
        <v>153</v>
      </c>
      <c r="B40" s="8">
        <v>129165001</v>
      </c>
      <c r="C40">
        <v>10000</v>
      </c>
      <c r="D40" t="s">
        <v>24</v>
      </c>
      <c r="E40">
        <v>7.96</v>
      </c>
      <c r="F40">
        <v>313.18</v>
      </c>
      <c r="G40" s="6">
        <v>43160</v>
      </c>
      <c r="H40" t="s">
        <v>28</v>
      </c>
      <c r="I40" t="s">
        <v>26</v>
      </c>
      <c r="J40" t="s">
        <v>19</v>
      </c>
      <c r="K40">
        <v>10345.47544</v>
      </c>
      <c r="L40">
        <v>0</v>
      </c>
      <c r="M40" s="3">
        <v>43344</v>
      </c>
      <c r="N40">
        <v>238.42</v>
      </c>
      <c r="P40" t="s">
        <v>20</v>
      </c>
      <c r="Q40" t="s">
        <v>22</v>
      </c>
      <c r="R40" t="s">
        <v>21</v>
      </c>
      <c r="S40" t="s">
        <v>47</v>
      </c>
      <c r="T40" t="s">
        <v>48</v>
      </c>
    </row>
    <row r="41" spans="1:20" hidden="1" outlineLevel="2" x14ac:dyDescent="0.35">
      <c r="A41" s="2">
        <v>156</v>
      </c>
      <c r="B41" s="8">
        <v>136885929</v>
      </c>
      <c r="C41">
        <v>16000</v>
      </c>
      <c r="D41" t="s">
        <v>24</v>
      </c>
      <c r="E41">
        <v>12.73</v>
      </c>
      <c r="F41">
        <v>537.03</v>
      </c>
      <c r="G41" s="6">
        <v>43282</v>
      </c>
      <c r="H41" t="s">
        <v>17</v>
      </c>
      <c r="I41" t="s">
        <v>26</v>
      </c>
      <c r="J41" t="s">
        <v>19</v>
      </c>
      <c r="K41">
        <v>4273.6099999999997</v>
      </c>
      <c r="L41">
        <v>0</v>
      </c>
      <c r="M41" s="3">
        <v>43160</v>
      </c>
      <c r="N41">
        <v>537.03</v>
      </c>
      <c r="O41" s="3">
        <v>43191</v>
      </c>
      <c r="P41" t="s">
        <v>20</v>
      </c>
      <c r="Q41" t="s">
        <v>22</v>
      </c>
      <c r="R41" t="s">
        <v>21</v>
      </c>
      <c r="S41" t="s">
        <v>47</v>
      </c>
      <c r="T41" t="s">
        <v>48</v>
      </c>
    </row>
    <row r="42" spans="1:20" hidden="1" outlineLevel="2" x14ac:dyDescent="0.35">
      <c r="A42" s="2">
        <v>157</v>
      </c>
      <c r="B42" s="8">
        <v>130610684</v>
      </c>
      <c r="C42">
        <v>9600</v>
      </c>
      <c r="D42" t="s">
        <v>24</v>
      </c>
      <c r="E42">
        <v>21.85</v>
      </c>
      <c r="F42">
        <v>365.89</v>
      </c>
      <c r="G42" s="6">
        <v>43160</v>
      </c>
      <c r="H42" t="s">
        <v>17</v>
      </c>
      <c r="I42" t="s">
        <v>26</v>
      </c>
      <c r="J42" t="s">
        <v>32</v>
      </c>
      <c r="K42">
        <v>4379.03</v>
      </c>
      <c r="L42">
        <v>0</v>
      </c>
      <c r="M42" s="3">
        <v>43160</v>
      </c>
      <c r="N42">
        <v>365.89</v>
      </c>
      <c r="O42" s="3">
        <v>43191</v>
      </c>
      <c r="P42" t="s">
        <v>20</v>
      </c>
      <c r="Q42" t="s">
        <v>22</v>
      </c>
      <c r="R42" t="s">
        <v>21</v>
      </c>
      <c r="S42" t="s">
        <v>47</v>
      </c>
      <c r="T42" t="s">
        <v>48</v>
      </c>
    </row>
    <row r="43" spans="1:20" hidden="1" outlineLevel="2" x14ac:dyDescent="0.35">
      <c r="A43" s="2">
        <v>162</v>
      </c>
      <c r="B43" s="8">
        <v>140465014</v>
      </c>
      <c r="C43">
        <v>16000</v>
      </c>
      <c r="D43" t="s">
        <v>24</v>
      </c>
      <c r="E43">
        <v>13.56</v>
      </c>
      <c r="F43">
        <v>543.42999999999995</v>
      </c>
      <c r="G43" s="6">
        <v>43344</v>
      </c>
      <c r="H43" t="s">
        <v>17</v>
      </c>
      <c r="I43" t="s">
        <v>26</v>
      </c>
      <c r="J43" t="s">
        <v>19</v>
      </c>
      <c r="K43">
        <v>3248.53</v>
      </c>
      <c r="L43">
        <v>0</v>
      </c>
      <c r="M43" s="3">
        <v>43160</v>
      </c>
      <c r="N43">
        <v>543.42999999999995</v>
      </c>
      <c r="O43" s="3">
        <v>43191</v>
      </c>
      <c r="P43" t="s">
        <v>23</v>
      </c>
      <c r="Q43" t="s">
        <v>22</v>
      </c>
      <c r="R43" t="s">
        <v>21</v>
      </c>
      <c r="S43" t="s">
        <v>47</v>
      </c>
      <c r="T43" t="s">
        <v>48</v>
      </c>
    </row>
    <row r="44" spans="1:20" hidden="1" outlineLevel="2" x14ac:dyDescent="0.35">
      <c r="A44" s="2">
        <v>170</v>
      </c>
      <c r="B44" s="8">
        <v>137495564</v>
      </c>
      <c r="C44">
        <v>8000</v>
      </c>
      <c r="D44" t="s">
        <v>24</v>
      </c>
      <c r="E44">
        <v>14.47</v>
      </c>
      <c r="F44">
        <v>275.26</v>
      </c>
      <c r="G44" s="6">
        <v>43313</v>
      </c>
      <c r="H44" t="s">
        <v>17</v>
      </c>
      <c r="I44" t="s">
        <v>26</v>
      </c>
      <c r="J44" t="s">
        <v>19</v>
      </c>
      <c r="K44">
        <v>1920.39</v>
      </c>
      <c r="L44">
        <v>0</v>
      </c>
      <c r="M44" s="3">
        <v>43160</v>
      </c>
      <c r="N44">
        <v>275.26</v>
      </c>
      <c r="O44" s="3">
        <v>43191</v>
      </c>
      <c r="P44" t="s">
        <v>20</v>
      </c>
      <c r="Q44" t="s">
        <v>22</v>
      </c>
      <c r="R44" t="s">
        <v>21</v>
      </c>
      <c r="S44" t="s">
        <v>47</v>
      </c>
      <c r="T44" t="s">
        <v>48</v>
      </c>
    </row>
    <row r="45" spans="1:20" hidden="1" outlineLevel="2" x14ac:dyDescent="0.35">
      <c r="A45" s="2">
        <v>174</v>
      </c>
      <c r="B45" s="8">
        <v>129086263</v>
      </c>
      <c r="C45">
        <v>8000</v>
      </c>
      <c r="D45" t="s">
        <v>24</v>
      </c>
      <c r="E45">
        <v>6.08</v>
      </c>
      <c r="F45">
        <v>243.67</v>
      </c>
      <c r="G45" s="6">
        <v>43132</v>
      </c>
      <c r="H45" t="s">
        <v>17</v>
      </c>
      <c r="I45" t="s">
        <v>26</v>
      </c>
      <c r="J45" t="s">
        <v>32</v>
      </c>
      <c r="K45">
        <v>3165.01</v>
      </c>
      <c r="L45">
        <v>0</v>
      </c>
      <c r="M45" s="3">
        <v>43160</v>
      </c>
      <c r="N45">
        <v>243.67</v>
      </c>
      <c r="O45" s="3">
        <v>43191</v>
      </c>
      <c r="P45" t="s">
        <v>20</v>
      </c>
      <c r="Q45" t="s">
        <v>22</v>
      </c>
      <c r="R45" t="s">
        <v>21</v>
      </c>
      <c r="S45" t="s">
        <v>47</v>
      </c>
      <c r="T45" t="s">
        <v>48</v>
      </c>
    </row>
    <row r="46" spans="1:20" hidden="1" outlineLevel="2" x14ac:dyDescent="0.35">
      <c r="A46" s="2">
        <v>175</v>
      </c>
      <c r="B46" s="8">
        <v>136806337</v>
      </c>
      <c r="C46">
        <v>5500</v>
      </c>
      <c r="D46" t="s">
        <v>24</v>
      </c>
      <c r="E46">
        <v>16.91</v>
      </c>
      <c r="F46">
        <v>195.85</v>
      </c>
      <c r="G46" s="6">
        <v>43282</v>
      </c>
      <c r="H46" t="s">
        <v>17</v>
      </c>
      <c r="I46" t="s">
        <v>26</v>
      </c>
      <c r="J46" t="s">
        <v>32</v>
      </c>
      <c r="K46">
        <v>1561.63</v>
      </c>
      <c r="L46">
        <v>0</v>
      </c>
      <c r="M46" s="3">
        <v>43160</v>
      </c>
      <c r="N46">
        <v>195.85</v>
      </c>
      <c r="O46" s="3">
        <v>43191</v>
      </c>
      <c r="P46" t="s">
        <v>20</v>
      </c>
      <c r="Q46" t="s">
        <v>22</v>
      </c>
      <c r="R46" t="s">
        <v>21</v>
      </c>
      <c r="S46" t="s">
        <v>47</v>
      </c>
      <c r="T46" t="s">
        <v>48</v>
      </c>
    </row>
    <row r="47" spans="1:20" hidden="1" outlineLevel="2" x14ac:dyDescent="0.35">
      <c r="A47" s="2">
        <v>179</v>
      </c>
      <c r="B47" s="8">
        <v>135698897</v>
      </c>
      <c r="C47">
        <v>10000</v>
      </c>
      <c r="D47" t="s">
        <v>24</v>
      </c>
      <c r="E47">
        <v>14.52</v>
      </c>
      <c r="F47">
        <v>344.31</v>
      </c>
      <c r="G47" s="6">
        <v>43282</v>
      </c>
      <c r="H47" t="s">
        <v>17</v>
      </c>
      <c r="I47" t="s">
        <v>26</v>
      </c>
      <c r="J47" t="s">
        <v>19</v>
      </c>
      <c r="K47">
        <v>2742.38</v>
      </c>
      <c r="L47">
        <v>0</v>
      </c>
      <c r="M47" s="3">
        <v>43160</v>
      </c>
      <c r="N47">
        <v>344.31</v>
      </c>
      <c r="O47" s="3">
        <v>43191</v>
      </c>
      <c r="P47" t="s">
        <v>20</v>
      </c>
      <c r="Q47" t="s">
        <v>22</v>
      </c>
      <c r="R47" t="s">
        <v>21</v>
      </c>
      <c r="S47" t="s">
        <v>47</v>
      </c>
      <c r="T47" t="s">
        <v>48</v>
      </c>
    </row>
    <row r="48" spans="1:20" hidden="1" outlineLevel="2" x14ac:dyDescent="0.35">
      <c r="A48" s="2">
        <v>181</v>
      </c>
      <c r="B48" s="8">
        <v>136593335</v>
      </c>
      <c r="C48">
        <v>21475</v>
      </c>
      <c r="D48" t="s">
        <v>24</v>
      </c>
      <c r="E48">
        <v>6.67</v>
      </c>
      <c r="F48">
        <v>659.86</v>
      </c>
      <c r="G48" s="6">
        <v>43282</v>
      </c>
      <c r="H48" t="s">
        <v>17</v>
      </c>
      <c r="I48" t="s">
        <v>26</v>
      </c>
      <c r="J48" t="s">
        <v>19</v>
      </c>
      <c r="K48">
        <v>5270.92</v>
      </c>
      <c r="L48">
        <v>0</v>
      </c>
      <c r="M48" s="3">
        <v>43160</v>
      </c>
      <c r="N48">
        <v>659.86</v>
      </c>
      <c r="O48" s="3">
        <v>43191</v>
      </c>
      <c r="P48" t="s">
        <v>23</v>
      </c>
      <c r="Q48" t="s">
        <v>22</v>
      </c>
      <c r="R48" t="s">
        <v>21</v>
      </c>
      <c r="S48" t="s">
        <v>47</v>
      </c>
      <c r="T48" t="s">
        <v>48</v>
      </c>
    </row>
    <row r="49" spans="1:20" hidden="1" outlineLevel="2" x14ac:dyDescent="0.35">
      <c r="A49" s="2">
        <v>183</v>
      </c>
      <c r="B49" s="8">
        <v>129696584</v>
      </c>
      <c r="C49">
        <v>15000</v>
      </c>
      <c r="D49" t="s">
        <v>16</v>
      </c>
      <c r="E49">
        <v>14.07</v>
      </c>
      <c r="F49">
        <v>349.57</v>
      </c>
      <c r="G49" s="6">
        <v>43160</v>
      </c>
      <c r="H49" t="s">
        <v>17</v>
      </c>
      <c r="I49" t="s">
        <v>26</v>
      </c>
      <c r="J49" t="s">
        <v>19</v>
      </c>
      <c r="K49">
        <v>4183.12</v>
      </c>
      <c r="L49">
        <v>0</v>
      </c>
      <c r="M49" s="3">
        <v>43160</v>
      </c>
      <c r="N49">
        <v>349.57</v>
      </c>
      <c r="O49" s="3">
        <v>43191</v>
      </c>
      <c r="P49" t="s">
        <v>20</v>
      </c>
      <c r="Q49" t="s">
        <v>22</v>
      </c>
      <c r="R49" t="s">
        <v>21</v>
      </c>
      <c r="S49" t="s">
        <v>47</v>
      </c>
      <c r="T49" t="s">
        <v>48</v>
      </c>
    </row>
    <row r="50" spans="1:20" hidden="1" outlineLevel="2" x14ac:dyDescent="0.35">
      <c r="A50" s="2">
        <v>188</v>
      </c>
      <c r="B50" s="8">
        <v>140232630</v>
      </c>
      <c r="C50">
        <v>15000</v>
      </c>
      <c r="D50" t="s">
        <v>24</v>
      </c>
      <c r="E50">
        <v>11.06</v>
      </c>
      <c r="F50">
        <v>491.51</v>
      </c>
      <c r="G50" s="6">
        <v>43344</v>
      </c>
      <c r="H50" t="s">
        <v>17</v>
      </c>
      <c r="I50" t="s">
        <v>26</v>
      </c>
      <c r="J50" t="s">
        <v>19</v>
      </c>
      <c r="K50">
        <v>2930.63</v>
      </c>
      <c r="L50">
        <v>0</v>
      </c>
      <c r="M50" s="3">
        <v>43160</v>
      </c>
      <c r="N50">
        <v>491.51</v>
      </c>
      <c r="O50" s="3">
        <v>43191</v>
      </c>
      <c r="P50" t="s">
        <v>20</v>
      </c>
      <c r="Q50" t="s">
        <v>22</v>
      </c>
      <c r="R50" t="s">
        <v>21</v>
      </c>
      <c r="S50" t="s">
        <v>47</v>
      </c>
      <c r="T50" t="s">
        <v>48</v>
      </c>
    </row>
    <row r="51" spans="1:20" hidden="1" outlineLevel="2" x14ac:dyDescent="0.35">
      <c r="A51" s="2">
        <v>191</v>
      </c>
      <c r="B51" s="8">
        <v>129001912</v>
      </c>
      <c r="C51">
        <v>12000</v>
      </c>
      <c r="D51" t="s">
        <v>16</v>
      </c>
      <c r="E51">
        <v>20</v>
      </c>
      <c r="F51">
        <v>317.93</v>
      </c>
      <c r="G51" s="6">
        <v>43160</v>
      </c>
      <c r="H51" t="s">
        <v>28</v>
      </c>
      <c r="I51" t="s">
        <v>26</v>
      </c>
      <c r="J51" t="s">
        <v>19</v>
      </c>
      <c r="K51">
        <v>13483.793739999999</v>
      </c>
      <c r="L51">
        <v>0</v>
      </c>
      <c r="M51" s="3">
        <v>43435</v>
      </c>
      <c r="N51">
        <v>8103.68</v>
      </c>
      <c r="P51" t="s">
        <v>20</v>
      </c>
      <c r="Q51" t="s">
        <v>22</v>
      </c>
      <c r="R51" t="s">
        <v>21</v>
      </c>
      <c r="S51" t="s">
        <v>47</v>
      </c>
      <c r="T51" t="s">
        <v>48</v>
      </c>
    </row>
    <row r="52" spans="1:20" hidden="1" outlineLevel="2" x14ac:dyDescent="0.35">
      <c r="A52" s="2">
        <v>192</v>
      </c>
      <c r="B52" s="8">
        <v>127267908</v>
      </c>
      <c r="C52">
        <v>12600</v>
      </c>
      <c r="D52" t="s">
        <v>24</v>
      </c>
      <c r="E52">
        <v>9.44</v>
      </c>
      <c r="F52">
        <v>403.27</v>
      </c>
      <c r="G52" s="6">
        <v>43101</v>
      </c>
      <c r="H52" t="s">
        <v>17</v>
      </c>
      <c r="I52" t="s">
        <v>26</v>
      </c>
      <c r="J52" t="s">
        <v>19</v>
      </c>
      <c r="K52">
        <v>5632.56</v>
      </c>
      <c r="L52">
        <v>0</v>
      </c>
      <c r="M52" s="3">
        <v>43160</v>
      </c>
      <c r="N52">
        <v>403.27</v>
      </c>
      <c r="O52" s="3">
        <v>43191</v>
      </c>
      <c r="P52" t="s">
        <v>20</v>
      </c>
      <c r="Q52" t="s">
        <v>22</v>
      </c>
      <c r="R52" t="s">
        <v>21</v>
      </c>
      <c r="S52" t="s">
        <v>47</v>
      </c>
      <c r="T52" t="s">
        <v>48</v>
      </c>
    </row>
    <row r="53" spans="1:20" hidden="1" outlineLevel="2" x14ac:dyDescent="0.35">
      <c r="A53" s="2">
        <v>219</v>
      </c>
      <c r="B53" s="8">
        <v>125994123</v>
      </c>
      <c r="C53">
        <v>16800</v>
      </c>
      <c r="D53" t="s">
        <v>24</v>
      </c>
      <c r="E53">
        <v>9.44</v>
      </c>
      <c r="F53">
        <v>537.69000000000005</v>
      </c>
      <c r="G53" s="6">
        <v>43101</v>
      </c>
      <c r="H53" t="s">
        <v>17</v>
      </c>
      <c r="I53" t="s">
        <v>26</v>
      </c>
      <c r="J53" t="s">
        <v>32</v>
      </c>
      <c r="K53">
        <v>7518.85</v>
      </c>
      <c r="L53">
        <v>0</v>
      </c>
      <c r="M53" s="3">
        <v>43160</v>
      </c>
      <c r="N53">
        <v>537.69000000000005</v>
      </c>
      <c r="O53" s="3">
        <v>43191</v>
      </c>
      <c r="P53" t="s">
        <v>20</v>
      </c>
      <c r="Q53" t="s">
        <v>22</v>
      </c>
      <c r="R53" t="s">
        <v>21</v>
      </c>
      <c r="S53" t="s">
        <v>47</v>
      </c>
      <c r="T53" t="s">
        <v>48</v>
      </c>
    </row>
    <row r="54" spans="1:20" hidden="1" outlineLevel="2" x14ac:dyDescent="0.35">
      <c r="A54" s="2">
        <v>221</v>
      </c>
      <c r="B54" s="8">
        <v>138287328</v>
      </c>
      <c r="C54">
        <v>35000</v>
      </c>
      <c r="D54" t="s">
        <v>16</v>
      </c>
      <c r="E54">
        <v>6.11</v>
      </c>
      <c r="F54">
        <v>678.44</v>
      </c>
      <c r="G54" s="6">
        <v>43313</v>
      </c>
      <c r="H54" t="s">
        <v>17</v>
      </c>
      <c r="I54" t="s">
        <v>26</v>
      </c>
      <c r="J54" t="s">
        <v>19</v>
      </c>
      <c r="K54">
        <v>4737.2</v>
      </c>
      <c r="L54">
        <v>0</v>
      </c>
      <c r="M54" s="3">
        <v>43160</v>
      </c>
      <c r="N54">
        <v>678.44</v>
      </c>
      <c r="O54" s="3">
        <v>43191</v>
      </c>
      <c r="P54" t="s">
        <v>23</v>
      </c>
      <c r="Q54" t="s">
        <v>30</v>
      </c>
      <c r="R54" t="s">
        <v>21</v>
      </c>
      <c r="S54" t="s">
        <v>47</v>
      </c>
      <c r="T54" t="s">
        <v>48</v>
      </c>
    </row>
    <row r="55" spans="1:20" hidden="1" outlineLevel="2" x14ac:dyDescent="0.35">
      <c r="A55" s="2">
        <v>250</v>
      </c>
      <c r="B55" s="8">
        <v>140379299</v>
      </c>
      <c r="C55">
        <v>10000</v>
      </c>
      <c r="D55" t="s">
        <v>24</v>
      </c>
      <c r="E55">
        <v>7.84</v>
      </c>
      <c r="F55">
        <v>312.63</v>
      </c>
      <c r="G55" s="6">
        <v>43344</v>
      </c>
      <c r="H55" t="s">
        <v>17</v>
      </c>
      <c r="I55" t="s">
        <v>26</v>
      </c>
      <c r="J55" t="s">
        <v>19</v>
      </c>
      <c r="K55">
        <v>1871.42</v>
      </c>
      <c r="L55">
        <v>0</v>
      </c>
      <c r="M55" s="3">
        <v>43160</v>
      </c>
      <c r="N55">
        <v>312.63</v>
      </c>
      <c r="O55" s="3">
        <v>43191</v>
      </c>
      <c r="P55" t="s">
        <v>20</v>
      </c>
      <c r="Q55" t="s">
        <v>30</v>
      </c>
      <c r="R55" t="s">
        <v>21</v>
      </c>
      <c r="S55" t="s">
        <v>47</v>
      </c>
      <c r="T55" t="s">
        <v>48</v>
      </c>
    </row>
    <row r="56" spans="1:20" hidden="1" outlineLevel="2" x14ac:dyDescent="0.35">
      <c r="A56" s="2">
        <v>257</v>
      </c>
      <c r="B56" s="8">
        <v>134596012</v>
      </c>
      <c r="C56">
        <v>25000</v>
      </c>
      <c r="D56" t="s">
        <v>16</v>
      </c>
      <c r="E56">
        <v>12.13</v>
      </c>
      <c r="F56">
        <v>557.76</v>
      </c>
      <c r="G56" s="6">
        <v>43282</v>
      </c>
      <c r="H56" t="s">
        <v>17</v>
      </c>
      <c r="I56" t="s">
        <v>26</v>
      </c>
      <c r="J56" t="s">
        <v>19</v>
      </c>
      <c r="K56">
        <v>4436.8100000000004</v>
      </c>
      <c r="L56">
        <v>0</v>
      </c>
      <c r="M56" s="3">
        <v>43160</v>
      </c>
      <c r="N56">
        <v>557.76</v>
      </c>
      <c r="O56" s="3">
        <v>43191</v>
      </c>
      <c r="P56" t="s">
        <v>20</v>
      </c>
      <c r="Q56" t="s">
        <v>22</v>
      </c>
      <c r="R56" t="s">
        <v>21</v>
      </c>
      <c r="S56" t="s">
        <v>47</v>
      </c>
      <c r="T56" t="s">
        <v>48</v>
      </c>
    </row>
    <row r="57" spans="1:20" hidden="1" outlineLevel="2" x14ac:dyDescent="0.35">
      <c r="A57" s="2">
        <v>259</v>
      </c>
      <c r="B57" s="8">
        <v>130073447</v>
      </c>
      <c r="C57">
        <v>2500</v>
      </c>
      <c r="D57" t="s">
        <v>24</v>
      </c>
      <c r="E57">
        <v>12.61</v>
      </c>
      <c r="F57">
        <v>83.77</v>
      </c>
      <c r="G57" s="6">
        <v>43160</v>
      </c>
      <c r="H57" t="s">
        <v>17</v>
      </c>
      <c r="I57" t="s">
        <v>26</v>
      </c>
      <c r="J57" t="s">
        <v>19</v>
      </c>
      <c r="K57">
        <v>1001.74</v>
      </c>
      <c r="L57">
        <v>0</v>
      </c>
      <c r="M57" s="3">
        <v>43160</v>
      </c>
      <c r="N57">
        <v>83.77</v>
      </c>
      <c r="O57" s="3">
        <v>43191</v>
      </c>
      <c r="P57" t="s">
        <v>20</v>
      </c>
      <c r="Q57" t="s">
        <v>22</v>
      </c>
      <c r="R57" t="s">
        <v>21</v>
      </c>
      <c r="S57" t="s">
        <v>47</v>
      </c>
      <c r="T57" t="s">
        <v>48</v>
      </c>
    </row>
    <row r="58" spans="1:20" hidden="1" outlineLevel="2" x14ac:dyDescent="0.35">
      <c r="A58" s="2">
        <v>269</v>
      </c>
      <c r="B58" s="8">
        <v>127489044</v>
      </c>
      <c r="C58">
        <v>5000</v>
      </c>
      <c r="D58" t="s">
        <v>24</v>
      </c>
      <c r="E58">
        <v>6.08</v>
      </c>
      <c r="F58">
        <v>152.30000000000001</v>
      </c>
      <c r="G58" s="6">
        <v>43101</v>
      </c>
      <c r="H58" t="s">
        <v>17</v>
      </c>
      <c r="I58" t="s">
        <v>26</v>
      </c>
      <c r="J58" t="s">
        <v>19</v>
      </c>
      <c r="K58">
        <v>2136.6999999999998</v>
      </c>
      <c r="L58">
        <v>15</v>
      </c>
      <c r="M58" s="3">
        <v>43160</v>
      </c>
      <c r="N58">
        <v>152.30000000000001</v>
      </c>
      <c r="O58" s="3">
        <v>43191</v>
      </c>
      <c r="P58" t="s">
        <v>20</v>
      </c>
      <c r="Q58" t="s">
        <v>22</v>
      </c>
      <c r="R58" t="s">
        <v>21</v>
      </c>
      <c r="S58" t="s">
        <v>47</v>
      </c>
      <c r="T58" t="s">
        <v>48</v>
      </c>
    </row>
    <row r="59" spans="1:20" hidden="1" outlineLevel="2" x14ac:dyDescent="0.35">
      <c r="A59" s="2">
        <v>273</v>
      </c>
      <c r="B59" s="8">
        <v>129265310</v>
      </c>
      <c r="C59">
        <v>20000</v>
      </c>
      <c r="D59" t="s">
        <v>24</v>
      </c>
      <c r="E59">
        <v>11.98</v>
      </c>
      <c r="F59">
        <v>664.1</v>
      </c>
      <c r="G59" s="6">
        <v>43132</v>
      </c>
      <c r="H59" t="s">
        <v>17</v>
      </c>
      <c r="I59" t="s">
        <v>26</v>
      </c>
      <c r="J59" t="s">
        <v>19</v>
      </c>
      <c r="K59">
        <v>8619.99</v>
      </c>
      <c r="L59">
        <v>0</v>
      </c>
      <c r="M59" s="3">
        <v>43160</v>
      </c>
      <c r="N59">
        <v>664.1</v>
      </c>
      <c r="O59" s="3">
        <v>43191</v>
      </c>
      <c r="P59" t="s">
        <v>20</v>
      </c>
      <c r="Q59" t="s">
        <v>22</v>
      </c>
      <c r="R59" t="s">
        <v>21</v>
      </c>
      <c r="S59" t="s">
        <v>47</v>
      </c>
      <c r="T59" t="s">
        <v>48</v>
      </c>
    </row>
    <row r="60" spans="1:20" hidden="1" outlineLevel="2" x14ac:dyDescent="0.35">
      <c r="A60" s="2">
        <v>278</v>
      </c>
      <c r="B60" s="8">
        <v>137879328</v>
      </c>
      <c r="C60">
        <v>3200</v>
      </c>
      <c r="D60" t="s">
        <v>24</v>
      </c>
      <c r="E60">
        <v>8.4600000000000009</v>
      </c>
      <c r="F60">
        <v>100.96</v>
      </c>
      <c r="G60" s="6">
        <v>43313</v>
      </c>
      <c r="H60" t="s">
        <v>17</v>
      </c>
      <c r="I60" t="s">
        <v>26</v>
      </c>
      <c r="J60" t="s">
        <v>19</v>
      </c>
      <c r="K60">
        <v>710.3</v>
      </c>
      <c r="L60">
        <v>0</v>
      </c>
      <c r="M60" s="3">
        <v>43160</v>
      </c>
      <c r="N60">
        <v>100.96</v>
      </c>
      <c r="O60" s="3">
        <v>43191</v>
      </c>
      <c r="P60" t="s">
        <v>20</v>
      </c>
      <c r="Q60" t="s">
        <v>22</v>
      </c>
      <c r="R60" t="s">
        <v>21</v>
      </c>
      <c r="S60" t="s">
        <v>47</v>
      </c>
      <c r="T60" t="s">
        <v>48</v>
      </c>
    </row>
    <row r="61" spans="1:20" hidden="1" outlineLevel="2" x14ac:dyDescent="0.35">
      <c r="A61" s="2">
        <v>310</v>
      </c>
      <c r="B61" s="8">
        <v>126520809</v>
      </c>
      <c r="C61">
        <v>22675</v>
      </c>
      <c r="D61" t="s">
        <v>16</v>
      </c>
      <c r="E61">
        <v>18.059999999999999</v>
      </c>
      <c r="F61">
        <v>576.54</v>
      </c>
      <c r="G61" s="6">
        <v>43101</v>
      </c>
      <c r="H61" t="s">
        <v>17</v>
      </c>
      <c r="I61" t="s">
        <v>26</v>
      </c>
      <c r="J61" t="s">
        <v>19</v>
      </c>
      <c r="K61">
        <v>8014.68</v>
      </c>
      <c r="L61">
        <v>0</v>
      </c>
      <c r="M61" s="3">
        <v>43160</v>
      </c>
      <c r="N61">
        <v>576.54</v>
      </c>
      <c r="O61" s="3">
        <v>43191</v>
      </c>
      <c r="P61" t="s">
        <v>20</v>
      </c>
      <c r="Q61" t="s">
        <v>22</v>
      </c>
      <c r="R61" t="s">
        <v>21</v>
      </c>
      <c r="S61" t="s">
        <v>47</v>
      </c>
      <c r="T61" t="s">
        <v>48</v>
      </c>
    </row>
    <row r="62" spans="1:20" hidden="1" outlineLevel="2" x14ac:dyDescent="0.35">
      <c r="A62" s="2">
        <v>322</v>
      </c>
      <c r="B62" s="8">
        <v>128251601</v>
      </c>
      <c r="C62">
        <v>16000</v>
      </c>
      <c r="D62" t="s">
        <v>16</v>
      </c>
      <c r="E62">
        <v>13.59</v>
      </c>
      <c r="F62">
        <v>368.9</v>
      </c>
      <c r="G62" s="6">
        <v>43132</v>
      </c>
      <c r="H62" t="s">
        <v>28</v>
      </c>
      <c r="I62" t="s">
        <v>26</v>
      </c>
      <c r="J62" t="s">
        <v>19</v>
      </c>
      <c r="K62">
        <v>16290.025180000001</v>
      </c>
      <c r="L62">
        <v>0</v>
      </c>
      <c r="M62" s="3">
        <v>43252</v>
      </c>
      <c r="N62">
        <v>2626.51</v>
      </c>
      <c r="P62" t="s">
        <v>20</v>
      </c>
      <c r="Q62" t="s">
        <v>22</v>
      </c>
      <c r="R62" t="s">
        <v>21</v>
      </c>
      <c r="S62" t="s">
        <v>47</v>
      </c>
      <c r="T62" t="s">
        <v>48</v>
      </c>
    </row>
    <row r="63" spans="1:20" hidden="1" outlineLevel="2" x14ac:dyDescent="0.35">
      <c r="A63" s="2">
        <v>325</v>
      </c>
      <c r="B63" s="8">
        <v>138285224</v>
      </c>
      <c r="C63">
        <v>30000</v>
      </c>
      <c r="D63" t="s">
        <v>16</v>
      </c>
      <c r="E63">
        <v>11.55</v>
      </c>
      <c r="F63">
        <v>660.54</v>
      </c>
      <c r="G63" s="6">
        <v>43313</v>
      </c>
      <c r="H63" t="s">
        <v>17</v>
      </c>
      <c r="I63" t="s">
        <v>26</v>
      </c>
      <c r="J63" t="s">
        <v>19</v>
      </c>
      <c r="K63">
        <v>4604.53</v>
      </c>
      <c r="L63">
        <v>0</v>
      </c>
      <c r="M63" s="3">
        <v>43160</v>
      </c>
      <c r="N63">
        <v>660.54</v>
      </c>
      <c r="O63" s="3">
        <v>43191</v>
      </c>
      <c r="P63" t="s">
        <v>23</v>
      </c>
      <c r="Q63" t="s">
        <v>30</v>
      </c>
      <c r="R63" t="s">
        <v>21</v>
      </c>
      <c r="S63" t="s">
        <v>47</v>
      </c>
      <c r="T63" t="s">
        <v>48</v>
      </c>
    </row>
    <row r="64" spans="1:20" hidden="1" outlineLevel="2" x14ac:dyDescent="0.35">
      <c r="A64" s="2">
        <v>327</v>
      </c>
      <c r="B64" s="8">
        <v>138089243</v>
      </c>
      <c r="C64">
        <v>12000</v>
      </c>
      <c r="D64" t="s">
        <v>24</v>
      </c>
      <c r="E64">
        <v>7.84</v>
      </c>
      <c r="F64">
        <v>375.16</v>
      </c>
      <c r="G64" s="6">
        <v>43313</v>
      </c>
      <c r="H64" t="s">
        <v>17</v>
      </c>
      <c r="I64" t="s">
        <v>26</v>
      </c>
      <c r="J64" t="s">
        <v>19</v>
      </c>
      <c r="K64">
        <v>2250.96</v>
      </c>
      <c r="L64">
        <v>0</v>
      </c>
      <c r="M64" s="3">
        <v>43160</v>
      </c>
      <c r="N64">
        <v>375.16</v>
      </c>
      <c r="O64" s="3">
        <v>43191</v>
      </c>
      <c r="P64" t="s">
        <v>20</v>
      </c>
      <c r="Q64" t="s">
        <v>22</v>
      </c>
      <c r="R64" t="s">
        <v>21</v>
      </c>
      <c r="S64" t="s">
        <v>47</v>
      </c>
      <c r="T64" t="s">
        <v>48</v>
      </c>
    </row>
    <row r="65" spans="1:20" hidden="1" outlineLevel="2" x14ac:dyDescent="0.35">
      <c r="A65" s="2">
        <v>336</v>
      </c>
      <c r="B65" s="8">
        <v>128276219</v>
      </c>
      <c r="C65">
        <v>5600</v>
      </c>
      <c r="D65" t="s">
        <v>24</v>
      </c>
      <c r="E65">
        <v>15.05</v>
      </c>
      <c r="F65">
        <v>194.27</v>
      </c>
      <c r="G65" s="6">
        <v>43132</v>
      </c>
      <c r="H65" t="s">
        <v>17</v>
      </c>
      <c r="I65" t="s">
        <v>26</v>
      </c>
      <c r="J65" t="s">
        <v>32</v>
      </c>
      <c r="K65">
        <v>2516.15</v>
      </c>
      <c r="L65">
        <v>0</v>
      </c>
      <c r="M65" s="3">
        <v>43160</v>
      </c>
      <c r="N65">
        <v>194.27</v>
      </c>
      <c r="O65" s="3">
        <v>43191</v>
      </c>
      <c r="P65" t="s">
        <v>20</v>
      </c>
      <c r="Q65" t="s">
        <v>22</v>
      </c>
      <c r="R65" t="s">
        <v>21</v>
      </c>
      <c r="S65" t="s">
        <v>47</v>
      </c>
      <c r="T65" t="s">
        <v>48</v>
      </c>
    </row>
    <row r="66" spans="1:20" hidden="1" outlineLevel="2" x14ac:dyDescent="0.35">
      <c r="A66" s="2">
        <v>339</v>
      </c>
      <c r="B66" s="8">
        <v>138519898</v>
      </c>
      <c r="C66">
        <v>18000</v>
      </c>
      <c r="D66" t="s">
        <v>16</v>
      </c>
      <c r="E66">
        <v>10.47</v>
      </c>
      <c r="F66">
        <v>386.63</v>
      </c>
      <c r="G66" s="6">
        <v>43344</v>
      </c>
      <c r="H66" t="s">
        <v>17</v>
      </c>
      <c r="I66" t="s">
        <v>26</v>
      </c>
      <c r="J66" t="s">
        <v>19</v>
      </c>
      <c r="K66">
        <v>2298.84</v>
      </c>
      <c r="L66">
        <v>0</v>
      </c>
      <c r="M66" s="3">
        <v>43160</v>
      </c>
      <c r="N66">
        <v>386.63</v>
      </c>
      <c r="O66" s="3">
        <v>43191</v>
      </c>
      <c r="P66" t="s">
        <v>20</v>
      </c>
      <c r="Q66" t="s">
        <v>22</v>
      </c>
      <c r="R66" t="s">
        <v>21</v>
      </c>
      <c r="S66" t="s">
        <v>47</v>
      </c>
      <c r="T66" t="s">
        <v>48</v>
      </c>
    </row>
    <row r="67" spans="1:20" hidden="1" outlineLevel="2" x14ac:dyDescent="0.35">
      <c r="A67" s="2">
        <v>342</v>
      </c>
      <c r="B67" s="8">
        <v>136250124</v>
      </c>
      <c r="C67">
        <v>21000</v>
      </c>
      <c r="D67" t="s">
        <v>16</v>
      </c>
      <c r="E67">
        <v>14.47</v>
      </c>
      <c r="F67">
        <v>493.77</v>
      </c>
      <c r="G67" s="6">
        <v>43282</v>
      </c>
      <c r="H67" t="s">
        <v>17</v>
      </c>
      <c r="I67" t="s">
        <v>26</v>
      </c>
      <c r="J67" t="s">
        <v>19</v>
      </c>
      <c r="K67">
        <v>3933.28</v>
      </c>
      <c r="L67">
        <v>0</v>
      </c>
      <c r="M67" s="3">
        <v>43160</v>
      </c>
      <c r="N67">
        <v>493.77</v>
      </c>
      <c r="O67" s="3">
        <v>43191</v>
      </c>
      <c r="P67" t="s">
        <v>20</v>
      </c>
      <c r="Q67" t="s">
        <v>22</v>
      </c>
      <c r="R67" t="s">
        <v>21</v>
      </c>
      <c r="S67" t="s">
        <v>47</v>
      </c>
      <c r="T67" t="s">
        <v>48</v>
      </c>
    </row>
    <row r="68" spans="1:20" hidden="1" outlineLevel="2" x14ac:dyDescent="0.35">
      <c r="A68" s="2">
        <v>347</v>
      </c>
      <c r="B68" s="8">
        <v>129094279</v>
      </c>
      <c r="C68">
        <v>6500</v>
      </c>
      <c r="D68" t="s">
        <v>24</v>
      </c>
      <c r="E68">
        <v>10.91</v>
      </c>
      <c r="F68">
        <v>212.53</v>
      </c>
      <c r="G68" s="6">
        <v>43160</v>
      </c>
      <c r="H68" t="s">
        <v>17</v>
      </c>
      <c r="I68" t="s">
        <v>26</v>
      </c>
      <c r="J68" t="s">
        <v>19</v>
      </c>
      <c r="K68">
        <v>2755.01</v>
      </c>
      <c r="L68">
        <v>0</v>
      </c>
      <c r="M68" s="3">
        <v>43160</v>
      </c>
      <c r="N68">
        <v>212.53</v>
      </c>
      <c r="O68" s="3">
        <v>43191</v>
      </c>
      <c r="P68" t="s">
        <v>20</v>
      </c>
      <c r="Q68" t="s">
        <v>30</v>
      </c>
      <c r="R68" t="s">
        <v>21</v>
      </c>
      <c r="S68" t="s">
        <v>47</v>
      </c>
      <c r="T68" t="s">
        <v>48</v>
      </c>
    </row>
    <row r="69" spans="1:20" hidden="1" outlineLevel="2" x14ac:dyDescent="0.35">
      <c r="A69" s="2">
        <v>349</v>
      </c>
      <c r="B69" s="8">
        <v>138627190</v>
      </c>
      <c r="C69">
        <v>23000</v>
      </c>
      <c r="D69" t="s">
        <v>24</v>
      </c>
      <c r="E69">
        <v>12.73</v>
      </c>
      <c r="F69">
        <v>771.98</v>
      </c>
      <c r="G69" s="6">
        <v>43344</v>
      </c>
      <c r="H69" t="s">
        <v>17</v>
      </c>
      <c r="I69" t="s">
        <v>26</v>
      </c>
      <c r="J69" t="s">
        <v>19</v>
      </c>
      <c r="K69">
        <v>4615.6099999999997</v>
      </c>
      <c r="L69">
        <v>0</v>
      </c>
      <c r="M69" s="3">
        <v>43160</v>
      </c>
      <c r="N69">
        <v>771.98</v>
      </c>
      <c r="O69" s="3">
        <v>43191</v>
      </c>
      <c r="P69" t="s">
        <v>20</v>
      </c>
      <c r="Q69" t="s">
        <v>30</v>
      </c>
      <c r="R69" t="s">
        <v>21</v>
      </c>
      <c r="S69" t="s">
        <v>47</v>
      </c>
      <c r="T69" t="s">
        <v>48</v>
      </c>
    </row>
    <row r="70" spans="1:20" hidden="1" outlineLevel="2" x14ac:dyDescent="0.35">
      <c r="A70" s="2">
        <v>353</v>
      </c>
      <c r="B70" s="8">
        <v>136950778</v>
      </c>
      <c r="C70">
        <v>12000</v>
      </c>
      <c r="D70" t="s">
        <v>16</v>
      </c>
      <c r="E70">
        <v>16.91</v>
      </c>
      <c r="F70">
        <v>297.66000000000003</v>
      </c>
      <c r="G70" s="6">
        <v>43282</v>
      </c>
      <c r="H70" t="s">
        <v>28</v>
      </c>
      <c r="I70" t="s">
        <v>26</v>
      </c>
      <c r="J70" t="s">
        <v>19</v>
      </c>
      <c r="K70">
        <v>12900.44644</v>
      </c>
      <c r="L70">
        <v>0</v>
      </c>
      <c r="M70" s="3">
        <v>43435</v>
      </c>
      <c r="N70">
        <v>11732.36</v>
      </c>
      <c r="P70" t="s">
        <v>20</v>
      </c>
      <c r="Q70" t="s">
        <v>22</v>
      </c>
      <c r="R70" t="s">
        <v>21</v>
      </c>
      <c r="S70" t="s">
        <v>47</v>
      </c>
      <c r="T70" t="s">
        <v>48</v>
      </c>
    </row>
    <row r="71" spans="1:20" hidden="1" outlineLevel="2" x14ac:dyDescent="0.35">
      <c r="A71" s="2">
        <v>354</v>
      </c>
      <c r="B71" s="8">
        <v>128786174</v>
      </c>
      <c r="C71">
        <v>36000</v>
      </c>
      <c r="D71" t="s">
        <v>16</v>
      </c>
      <c r="E71">
        <v>10.42</v>
      </c>
      <c r="F71">
        <v>772.36</v>
      </c>
      <c r="G71" s="6">
        <v>43132</v>
      </c>
      <c r="H71" t="s">
        <v>17</v>
      </c>
      <c r="I71" t="s">
        <v>26</v>
      </c>
      <c r="J71" t="s">
        <v>19</v>
      </c>
      <c r="K71">
        <v>9352.6299999999992</v>
      </c>
      <c r="L71">
        <v>0</v>
      </c>
      <c r="M71" s="3">
        <v>43132</v>
      </c>
      <c r="N71">
        <v>772.36</v>
      </c>
      <c r="O71" s="3">
        <v>43191</v>
      </c>
      <c r="P71" t="s">
        <v>23</v>
      </c>
      <c r="Q71" t="s">
        <v>22</v>
      </c>
      <c r="R71" t="s">
        <v>21</v>
      </c>
      <c r="S71" t="s">
        <v>47</v>
      </c>
      <c r="T71" t="s">
        <v>48</v>
      </c>
    </row>
    <row r="72" spans="1:20" hidden="1" outlineLevel="2" x14ac:dyDescent="0.35">
      <c r="A72" s="2">
        <v>356</v>
      </c>
      <c r="B72" s="8">
        <v>129050809</v>
      </c>
      <c r="C72">
        <v>2000</v>
      </c>
      <c r="D72" t="s">
        <v>24</v>
      </c>
      <c r="E72">
        <v>9.44</v>
      </c>
      <c r="F72">
        <v>64.010000000000005</v>
      </c>
      <c r="G72" s="6">
        <v>43132</v>
      </c>
      <c r="H72" t="s">
        <v>17</v>
      </c>
      <c r="I72" t="s">
        <v>26</v>
      </c>
      <c r="J72" t="s">
        <v>19</v>
      </c>
      <c r="K72">
        <v>831.08</v>
      </c>
      <c r="L72">
        <v>0</v>
      </c>
      <c r="M72" s="3">
        <v>43160</v>
      </c>
      <c r="N72">
        <v>64.010000000000005</v>
      </c>
      <c r="O72" s="3">
        <v>43191</v>
      </c>
      <c r="P72" t="s">
        <v>20</v>
      </c>
      <c r="Q72" t="s">
        <v>30</v>
      </c>
      <c r="R72" t="s">
        <v>21</v>
      </c>
      <c r="S72" t="s">
        <v>47</v>
      </c>
      <c r="T72" t="s">
        <v>48</v>
      </c>
    </row>
    <row r="73" spans="1:20" hidden="1" outlineLevel="2" x14ac:dyDescent="0.35">
      <c r="A73" s="2">
        <v>362</v>
      </c>
      <c r="B73" s="8">
        <v>139705007</v>
      </c>
      <c r="C73">
        <v>3500</v>
      </c>
      <c r="D73" t="s">
        <v>24</v>
      </c>
      <c r="E73">
        <v>7.84</v>
      </c>
      <c r="F73">
        <v>109.42</v>
      </c>
      <c r="G73" s="6">
        <v>43344</v>
      </c>
      <c r="H73" t="s">
        <v>17</v>
      </c>
      <c r="I73" t="s">
        <v>26</v>
      </c>
      <c r="J73" t="s">
        <v>19</v>
      </c>
      <c r="K73">
        <v>655</v>
      </c>
      <c r="L73">
        <v>0</v>
      </c>
      <c r="M73" s="3">
        <v>43160</v>
      </c>
      <c r="N73">
        <v>109.42</v>
      </c>
      <c r="O73" s="3">
        <v>43191</v>
      </c>
      <c r="P73" t="s">
        <v>20</v>
      </c>
      <c r="Q73" t="s">
        <v>30</v>
      </c>
      <c r="R73" t="s">
        <v>21</v>
      </c>
      <c r="S73" t="s">
        <v>47</v>
      </c>
      <c r="T73" t="s">
        <v>48</v>
      </c>
    </row>
    <row r="74" spans="1:20" hidden="1" outlineLevel="2" x14ac:dyDescent="0.35">
      <c r="A74" s="2">
        <v>368</v>
      </c>
      <c r="B74" s="8">
        <v>127486954</v>
      </c>
      <c r="C74">
        <v>40000</v>
      </c>
      <c r="D74" t="s">
        <v>16</v>
      </c>
      <c r="E74">
        <v>10.91</v>
      </c>
      <c r="F74">
        <v>867.91</v>
      </c>
      <c r="G74" s="6">
        <v>43101</v>
      </c>
      <c r="H74" t="s">
        <v>17</v>
      </c>
      <c r="I74" t="s">
        <v>26</v>
      </c>
      <c r="J74" t="s">
        <v>19</v>
      </c>
      <c r="K74">
        <v>11319.21</v>
      </c>
      <c r="L74">
        <v>0</v>
      </c>
      <c r="M74" s="3">
        <v>43160</v>
      </c>
      <c r="N74">
        <v>867.91</v>
      </c>
      <c r="O74" s="3">
        <v>43191</v>
      </c>
      <c r="P74" t="s">
        <v>20</v>
      </c>
      <c r="Q74" t="s">
        <v>30</v>
      </c>
      <c r="R74" t="s">
        <v>21</v>
      </c>
      <c r="S74" t="s">
        <v>47</v>
      </c>
      <c r="T74" t="s">
        <v>48</v>
      </c>
    </row>
    <row r="75" spans="1:20" hidden="1" outlineLevel="2" x14ac:dyDescent="0.35">
      <c r="A75" s="2">
        <v>369</v>
      </c>
      <c r="B75" s="8">
        <v>129968437</v>
      </c>
      <c r="C75">
        <v>40000</v>
      </c>
      <c r="D75" t="s">
        <v>16</v>
      </c>
      <c r="E75">
        <v>13.58</v>
      </c>
      <c r="F75">
        <v>922.05</v>
      </c>
      <c r="G75" s="6">
        <v>43160</v>
      </c>
      <c r="H75" t="s">
        <v>28</v>
      </c>
      <c r="I75" t="s">
        <v>26</v>
      </c>
      <c r="J75" t="s">
        <v>19</v>
      </c>
      <c r="K75">
        <v>43381.213900000002</v>
      </c>
      <c r="L75">
        <v>0</v>
      </c>
      <c r="M75" s="3">
        <v>43374</v>
      </c>
      <c r="N75">
        <v>37909.269999999997</v>
      </c>
      <c r="P75" t="s">
        <v>20</v>
      </c>
      <c r="Q75" t="s">
        <v>22</v>
      </c>
      <c r="R75" t="s">
        <v>21</v>
      </c>
      <c r="S75" t="s">
        <v>47</v>
      </c>
      <c r="T75" t="s">
        <v>48</v>
      </c>
    </row>
    <row r="76" spans="1:20" hidden="1" outlineLevel="2" x14ac:dyDescent="0.35">
      <c r="A76" s="2">
        <v>371</v>
      </c>
      <c r="B76" s="8">
        <v>137654643</v>
      </c>
      <c r="C76">
        <v>6000</v>
      </c>
      <c r="D76" t="s">
        <v>24</v>
      </c>
      <c r="E76">
        <v>11.55</v>
      </c>
      <c r="F76">
        <v>198</v>
      </c>
      <c r="G76" s="6">
        <v>43313</v>
      </c>
      <c r="H76" t="s">
        <v>17</v>
      </c>
      <c r="I76" t="s">
        <v>26</v>
      </c>
      <c r="J76" t="s">
        <v>19</v>
      </c>
      <c r="K76">
        <v>1382.15</v>
      </c>
      <c r="L76">
        <v>0</v>
      </c>
      <c r="M76" s="3">
        <v>43160</v>
      </c>
      <c r="N76">
        <v>198</v>
      </c>
      <c r="O76" s="3">
        <v>43191</v>
      </c>
      <c r="P76" t="s">
        <v>20</v>
      </c>
      <c r="Q76" t="s">
        <v>22</v>
      </c>
      <c r="R76" t="s">
        <v>21</v>
      </c>
      <c r="S76" t="s">
        <v>47</v>
      </c>
      <c r="T76" t="s">
        <v>48</v>
      </c>
    </row>
    <row r="77" spans="1:20" hidden="1" outlineLevel="2" x14ac:dyDescent="0.35">
      <c r="A77" s="2">
        <v>372</v>
      </c>
      <c r="B77" s="8">
        <v>139874458</v>
      </c>
      <c r="C77">
        <v>24000</v>
      </c>
      <c r="D77" t="s">
        <v>16</v>
      </c>
      <c r="E77">
        <v>8.4600000000000009</v>
      </c>
      <c r="F77">
        <v>491.94</v>
      </c>
      <c r="G77" s="6">
        <v>43344</v>
      </c>
      <c r="H77" t="s">
        <v>17</v>
      </c>
      <c r="I77" t="s">
        <v>26</v>
      </c>
      <c r="J77" t="s">
        <v>19</v>
      </c>
      <c r="K77">
        <v>2929.08</v>
      </c>
      <c r="L77">
        <v>0</v>
      </c>
      <c r="M77" s="3">
        <v>43160</v>
      </c>
      <c r="N77">
        <v>491.94</v>
      </c>
      <c r="O77" s="3">
        <v>43191</v>
      </c>
      <c r="P77" t="s">
        <v>20</v>
      </c>
      <c r="Q77" t="s">
        <v>30</v>
      </c>
      <c r="R77" t="s">
        <v>21</v>
      </c>
      <c r="S77" t="s">
        <v>47</v>
      </c>
      <c r="T77" t="s">
        <v>48</v>
      </c>
    </row>
    <row r="78" spans="1:20" hidden="1" outlineLevel="2" x14ac:dyDescent="0.35">
      <c r="A78" s="2">
        <v>380</v>
      </c>
      <c r="B78" s="8">
        <v>138515097</v>
      </c>
      <c r="C78">
        <v>4400</v>
      </c>
      <c r="D78" t="s">
        <v>24</v>
      </c>
      <c r="E78">
        <v>6.11</v>
      </c>
      <c r="F78">
        <v>134.08000000000001</v>
      </c>
      <c r="G78" s="6">
        <v>43344</v>
      </c>
      <c r="H78" t="s">
        <v>17</v>
      </c>
      <c r="I78" t="s">
        <v>26</v>
      </c>
      <c r="J78" t="s">
        <v>19</v>
      </c>
      <c r="K78">
        <v>801.49</v>
      </c>
      <c r="L78">
        <v>0</v>
      </c>
      <c r="M78" s="3">
        <v>43160</v>
      </c>
      <c r="N78">
        <v>134.08000000000001</v>
      </c>
      <c r="O78" s="3">
        <v>43191</v>
      </c>
      <c r="P78" t="s">
        <v>20</v>
      </c>
      <c r="Q78" t="s">
        <v>22</v>
      </c>
      <c r="R78" t="s">
        <v>21</v>
      </c>
      <c r="S78" t="s">
        <v>47</v>
      </c>
      <c r="T78" t="s">
        <v>48</v>
      </c>
    </row>
    <row r="79" spans="1:20" hidden="1" outlineLevel="2" x14ac:dyDescent="0.35">
      <c r="A79" s="2">
        <v>383</v>
      </c>
      <c r="B79" s="8">
        <v>129814698</v>
      </c>
      <c r="C79">
        <v>7000</v>
      </c>
      <c r="D79" t="s">
        <v>24</v>
      </c>
      <c r="E79">
        <v>20.39</v>
      </c>
      <c r="F79">
        <v>261.54000000000002</v>
      </c>
      <c r="G79" s="6">
        <v>43160</v>
      </c>
      <c r="H79" t="s">
        <v>17</v>
      </c>
      <c r="I79" t="s">
        <v>26</v>
      </c>
      <c r="J79" t="s">
        <v>32</v>
      </c>
      <c r="K79">
        <v>3122.62</v>
      </c>
      <c r="L79">
        <v>0</v>
      </c>
      <c r="M79" s="3">
        <v>43160</v>
      </c>
      <c r="N79">
        <v>261.54000000000002</v>
      </c>
      <c r="O79" s="3">
        <v>43191</v>
      </c>
      <c r="P79" t="s">
        <v>20</v>
      </c>
      <c r="Q79" t="s">
        <v>30</v>
      </c>
      <c r="R79" t="s">
        <v>21</v>
      </c>
      <c r="S79" t="s">
        <v>47</v>
      </c>
      <c r="T79" t="s">
        <v>48</v>
      </c>
    </row>
    <row r="80" spans="1:20" hidden="1" outlineLevel="2" x14ac:dyDescent="0.35">
      <c r="A80" s="2">
        <v>385</v>
      </c>
      <c r="B80" s="8">
        <v>126820876</v>
      </c>
      <c r="C80">
        <v>12000</v>
      </c>
      <c r="D80" t="s">
        <v>16</v>
      </c>
      <c r="E80">
        <v>15.05</v>
      </c>
      <c r="F80">
        <v>285.8</v>
      </c>
      <c r="G80" s="6">
        <v>43101</v>
      </c>
      <c r="H80" t="s">
        <v>33</v>
      </c>
      <c r="I80" t="s">
        <v>26</v>
      </c>
      <c r="J80" t="s">
        <v>19</v>
      </c>
      <c r="K80">
        <v>2562.17</v>
      </c>
      <c r="L80">
        <v>0</v>
      </c>
      <c r="M80" s="3">
        <v>43374</v>
      </c>
      <c r="N80">
        <v>285.8</v>
      </c>
      <c r="P80" t="s">
        <v>20</v>
      </c>
      <c r="Q80" t="s">
        <v>22</v>
      </c>
      <c r="R80" t="s">
        <v>21</v>
      </c>
      <c r="S80" t="s">
        <v>47</v>
      </c>
      <c r="T80" t="s">
        <v>48</v>
      </c>
    </row>
    <row r="81" spans="1:20" hidden="1" outlineLevel="2" x14ac:dyDescent="0.35">
      <c r="A81" s="2">
        <v>386</v>
      </c>
      <c r="B81" s="8">
        <v>137251550</v>
      </c>
      <c r="C81">
        <v>5000</v>
      </c>
      <c r="D81" t="s">
        <v>24</v>
      </c>
      <c r="E81">
        <v>10.47</v>
      </c>
      <c r="F81">
        <v>162.44999999999999</v>
      </c>
      <c r="G81" s="6">
        <v>43313</v>
      </c>
      <c r="H81" t="s">
        <v>17</v>
      </c>
      <c r="I81" t="s">
        <v>26</v>
      </c>
      <c r="J81" t="s">
        <v>19</v>
      </c>
      <c r="K81">
        <v>1131.33</v>
      </c>
      <c r="L81">
        <v>0</v>
      </c>
      <c r="M81" s="3">
        <v>43160</v>
      </c>
      <c r="N81">
        <v>162.44999999999999</v>
      </c>
      <c r="O81" s="3">
        <v>43191</v>
      </c>
      <c r="P81" t="s">
        <v>20</v>
      </c>
      <c r="Q81" t="s">
        <v>22</v>
      </c>
      <c r="R81" t="s">
        <v>21</v>
      </c>
      <c r="S81" t="s">
        <v>47</v>
      </c>
      <c r="T81" t="s">
        <v>48</v>
      </c>
    </row>
    <row r="82" spans="1:20" hidden="1" outlineLevel="2" x14ac:dyDescent="0.35">
      <c r="A82" s="2">
        <v>388</v>
      </c>
      <c r="B82" s="8">
        <v>136608075</v>
      </c>
      <c r="C82">
        <v>10000</v>
      </c>
      <c r="D82" t="s">
        <v>16</v>
      </c>
      <c r="E82">
        <v>25.34</v>
      </c>
      <c r="F82">
        <v>295.51</v>
      </c>
      <c r="G82" s="6">
        <v>43313</v>
      </c>
      <c r="H82" t="s">
        <v>17</v>
      </c>
      <c r="I82" t="s">
        <v>26</v>
      </c>
      <c r="J82" t="s">
        <v>19</v>
      </c>
      <c r="K82">
        <v>2040.41</v>
      </c>
      <c r="L82">
        <v>0</v>
      </c>
      <c r="M82" s="3">
        <v>43160</v>
      </c>
      <c r="N82">
        <v>295.51</v>
      </c>
      <c r="O82" s="3">
        <v>43191</v>
      </c>
      <c r="P82" t="s">
        <v>20</v>
      </c>
      <c r="Q82" t="s">
        <v>22</v>
      </c>
      <c r="R82" t="s">
        <v>21</v>
      </c>
      <c r="S82" t="s">
        <v>47</v>
      </c>
      <c r="T82" t="s">
        <v>48</v>
      </c>
    </row>
    <row r="83" spans="1:20" hidden="1" outlineLevel="2" x14ac:dyDescent="0.35">
      <c r="A83" s="2">
        <v>389</v>
      </c>
      <c r="B83" s="8">
        <v>128827642</v>
      </c>
      <c r="C83">
        <v>27000</v>
      </c>
      <c r="D83" t="s">
        <v>24</v>
      </c>
      <c r="E83">
        <v>10.42</v>
      </c>
      <c r="F83">
        <v>876.55</v>
      </c>
      <c r="G83" s="6">
        <v>43132</v>
      </c>
      <c r="H83" t="s">
        <v>28</v>
      </c>
      <c r="I83" t="s">
        <v>26</v>
      </c>
      <c r="J83" t="s">
        <v>19</v>
      </c>
      <c r="K83">
        <v>27009.763749999998</v>
      </c>
      <c r="L83">
        <v>0</v>
      </c>
      <c r="M83" s="3">
        <v>43132</v>
      </c>
      <c r="N83">
        <v>27048.84</v>
      </c>
      <c r="P83" t="s">
        <v>20</v>
      </c>
      <c r="Q83" t="s">
        <v>22</v>
      </c>
      <c r="R83" t="s">
        <v>21</v>
      </c>
      <c r="S83" t="s">
        <v>47</v>
      </c>
      <c r="T83" t="s">
        <v>48</v>
      </c>
    </row>
    <row r="84" spans="1:20" hidden="1" outlineLevel="2" x14ac:dyDescent="0.35">
      <c r="A84" s="2">
        <v>395</v>
      </c>
      <c r="B84" s="8">
        <v>137160314</v>
      </c>
      <c r="C84">
        <v>40000</v>
      </c>
      <c r="D84" t="s">
        <v>24</v>
      </c>
      <c r="E84">
        <v>6.11</v>
      </c>
      <c r="F84">
        <v>1218.8800000000001</v>
      </c>
      <c r="G84" s="6">
        <v>43282</v>
      </c>
      <c r="H84" t="s">
        <v>17</v>
      </c>
      <c r="I84" t="s">
        <v>26</v>
      </c>
      <c r="J84" t="s">
        <v>19</v>
      </c>
      <c r="K84">
        <v>9723.8799999999992</v>
      </c>
      <c r="L84">
        <v>0</v>
      </c>
      <c r="M84" s="3">
        <v>43160</v>
      </c>
      <c r="N84">
        <v>1218.8800000000001</v>
      </c>
      <c r="O84" s="3">
        <v>43191</v>
      </c>
      <c r="P84" t="s">
        <v>20</v>
      </c>
      <c r="Q84" t="s">
        <v>22</v>
      </c>
      <c r="R84" t="s">
        <v>21</v>
      </c>
      <c r="S84" t="s">
        <v>47</v>
      </c>
      <c r="T84" t="s">
        <v>48</v>
      </c>
    </row>
    <row r="85" spans="1:20" hidden="1" outlineLevel="2" x14ac:dyDescent="0.35">
      <c r="A85" s="2">
        <v>397</v>
      </c>
      <c r="B85" s="8">
        <v>139213302</v>
      </c>
      <c r="C85">
        <v>12000</v>
      </c>
      <c r="D85" t="s">
        <v>24</v>
      </c>
      <c r="E85">
        <v>6.67</v>
      </c>
      <c r="F85">
        <v>368.72</v>
      </c>
      <c r="G85" s="6">
        <v>43313</v>
      </c>
      <c r="H85" t="s">
        <v>17</v>
      </c>
      <c r="I85" t="s">
        <v>26</v>
      </c>
      <c r="J85" t="s">
        <v>19</v>
      </c>
      <c r="K85">
        <v>2201.1999999999998</v>
      </c>
      <c r="L85">
        <v>0</v>
      </c>
      <c r="M85" s="3">
        <v>43132</v>
      </c>
      <c r="N85">
        <v>368.72</v>
      </c>
      <c r="O85" s="3">
        <v>43191</v>
      </c>
      <c r="P85" t="s">
        <v>20</v>
      </c>
      <c r="Q85" t="s">
        <v>22</v>
      </c>
      <c r="R85" t="s">
        <v>21</v>
      </c>
      <c r="S85" t="s">
        <v>47</v>
      </c>
      <c r="T85" t="s">
        <v>48</v>
      </c>
    </row>
    <row r="86" spans="1:20" hidden="1" outlineLevel="2" x14ac:dyDescent="0.35">
      <c r="A86" s="2">
        <v>399</v>
      </c>
      <c r="B86" s="8">
        <v>136246803</v>
      </c>
      <c r="C86">
        <v>20000</v>
      </c>
      <c r="D86" t="s">
        <v>16</v>
      </c>
      <c r="E86">
        <v>10.08</v>
      </c>
      <c r="F86">
        <v>425.73</v>
      </c>
      <c r="G86" s="6">
        <v>43282</v>
      </c>
      <c r="H86" t="s">
        <v>17</v>
      </c>
      <c r="I86" t="s">
        <v>26</v>
      </c>
      <c r="J86" t="s">
        <v>19</v>
      </c>
      <c r="K86">
        <v>3394.64</v>
      </c>
      <c r="L86">
        <v>0</v>
      </c>
      <c r="M86" s="3">
        <v>43160</v>
      </c>
      <c r="N86">
        <v>425.73</v>
      </c>
      <c r="O86" s="3">
        <v>43191</v>
      </c>
      <c r="P86" t="s">
        <v>20</v>
      </c>
      <c r="Q86" t="s">
        <v>22</v>
      </c>
      <c r="R86" t="s">
        <v>21</v>
      </c>
      <c r="S86" t="s">
        <v>47</v>
      </c>
      <c r="T86" t="s">
        <v>48</v>
      </c>
    </row>
    <row r="87" spans="1:20" hidden="1" outlineLevel="2" x14ac:dyDescent="0.35">
      <c r="A87" s="2">
        <v>400</v>
      </c>
      <c r="B87" s="8">
        <v>127247847</v>
      </c>
      <c r="C87">
        <v>5000</v>
      </c>
      <c r="D87" t="s">
        <v>24</v>
      </c>
      <c r="E87">
        <v>14.08</v>
      </c>
      <c r="F87">
        <v>171.09</v>
      </c>
      <c r="G87" s="6">
        <v>43101</v>
      </c>
      <c r="H87" t="s">
        <v>17</v>
      </c>
      <c r="I87" t="s">
        <v>26</v>
      </c>
      <c r="J87" t="s">
        <v>19</v>
      </c>
      <c r="K87">
        <v>2235.11</v>
      </c>
      <c r="L87">
        <v>0</v>
      </c>
      <c r="M87" s="3">
        <v>43160</v>
      </c>
      <c r="N87">
        <v>171.09</v>
      </c>
      <c r="O87" s="3">
        <v>43191</v>
      </c>
      <c r="P87" t="s">
        <v>20</v>
      </c>
      <c r="Q87" t="s">
        <v>22</v>
      </c>
      <c r="R87" t="s">
        <v>21</v>
      </c>
      <c r="S87" t="s">
        <v>47</v>
      </c>
      <c r="T87" t="s">
        <v>48</v>
      </c>
    </row>
    <row r="88" spans="1:20" hidden="1" outlineLevel="2" x14ac:dyDescent="0.35">
      <c r="A88" s="2">
        <v>406</v>
      </c>
      <c r="B88" s="8">
        <v>137376499</v>
      </c>
      <c r="C88">
        <v>16000</v>
      </c>
      <c r="D88" t="s">
        <v>24</v>
      </c>
      <c r="E88">
        <v>7.84</v>
      </c>
      <c r="F88">
        <v>500.21</v>
      </c>
      <c r="G88" s="6">
        <v>43282</v>
      </c>
      <c r="H88" t="s">
        <v>17</v>
      </c>
      <c r="I88" t="s">
        <v>26</v>
      </c>
      <c r="J88" t="s">
        <v>32</v>
      </c>
      <c r="K88">
        <v>3494.5</v>
      </c>
      <c r="L88">
        <v>0</v>
      </c>
      <c r="M88" s="3">
        <v>43132</v>
      </c>
      <c r="N88">
        <v>500.21</v>
      </c>
      <c r="O88" s="3">
        <v>43191</v>
      </c>
      <c r="P88" t="s">
        <v>20</v>
      </c>
      <c r="Q88" t="s">
        <v>30</v>
      </c>
      <c r="R88" t="s">
        <v>21</v>
      </c>
      <c r="S88" t="s">
        <v>47</v>
      </c>
      <c r="T88" t="s">
        <v>48</v>
      </c>
    </row>
    <row r="89" spans="1:20" hidden="1" outlineLevel="2" x14ac:dyDescent="0.35">
      <c r="A89" s="2">
        <v>408</v>
      </c>
      <c r="B89" s="8">
        <v>127738123</v>
      </c>
      <c r="C89">
        <v>14400</v>
      </c>
      <c r="D89" t="s">
        <v>24</v>
      </c>
      <c r="E89">
        <v>14.08</v>
      </c>
      <c r="F89">
        <v>492.72</v>
      </c>
      <c r="G89" s="6">
        <v>43101</v>
      </c>
      <c r="H89" t="s">
        <v>17</v>
      </c>
      <c r="I89" t="s">
        <v>26</v>
      </c>
      <c r="J89" t="s">
        <v>32</v>
      </c>
      <c r="K89">
        <v>6399.74</v>
      </c>
      <c r="L89">
        <v>0</v>
      </c>
      <c r="M89" s="3">
        <v>43160</v>
      </c>
      <c r="N89">
        <v>492.72</v>
      </c>
      <c r="O89" s="3">
        <v>43191</v>
      </c>
      <c r="P89" t="s">
        <v>23</v>
      </c>
      <c r="Q89" t="s">
        <v>22</v>
      </c>
      <c r="R89" t="s">
        <v>21</v>
      </c>
      <c r="S89" t="s">
        <v>47</v>
      </c>
      <c r="T89" t="s">
        <v>48</v>
      </c>
    </row>
    <row r="90" spans="1:20" hidden="1" outlineLevel="2" x14ac:dyDescent="0.35">
      <c r="A90" s="2">
        <v>409</v>
      </c>
      <c r="B90" s="8">
        <v>138784453</v>
      </c>
      <c r="C90">
        <v>10000</v>
      </c>
      <c r="D90" t="s">
        <v>24</v>
      </c>
      <c r="E90">
        <v>11.06</v>
      </c>
      <c r="F90">
        <v>327.68</v>
      </c>
      <c r="G90" s="6">
        <v>43313</v>
      </c>
      <c r="H90" t="s">
        <v>28</v>
      </c>
      <c r="I90" t="s">
        <v>26</v>
      </c>
      <c r="J90" t="s">
        <v>32</v>
      </c>
      <c r="K90">
        <v>10294.76901</v>
      </c>
      <c r="L90">
        <v>0</v>
      </c>
      <c r="M90" s="3">
        <v>43405</v>
      </c>
      <c r="N90">
        <v>9651.7000000000007</v>
      </c>
      <c r="P90" t="s">
        <v>20</v>
      </c>
      <c r="Q90" t="s">
        <v>22</v>
      </c>
      <c r="R90" t="s">
        <v>21</v>
      </c>
      <c r="S90" t="s">
        <v>47</v>
      </c>
      <c r="T90" t="s">
        <v>48</v>
      </c>
    </row>
    <row r="91" spans="1:20" hidden="1" outlineLevel="2" x14ac:dyDescent="0.35">
      <c r="A91" s="2">
        <v>410</v>
      </c>
      <c r="B91" s="8">
        <v>136460068</v>
      </c>
      <c r="C91">
        <v>5675</v>
      </c>
      <c r="D91" t="s">
        <v>24</v>
      </c>
      <c r="E91">
        <v>8.4600000000000009</v>
      </c>
      <c r="F91">
        <v>179.05</v>
      </c>
      <c r="G91" s="6">
        <v>43282</v>
      </c>
      <c r="H91" t="s">
        <v>17</v>
      </c>
      <c r="I91" t="s">
        <v>26</v>
      </c>
      <c r="J91" t="s">
        <v>19</v>
      </c>
      <c r="K91">
        <v>2129.73</v>
      </c>
      <c r="L91">
        <v>0</v>
      </c>
      <c r="M91" s="3">
        <v>43160</v>
      </c>
      <c r="N91">
        <v>179.05</v>
      </c>
      <c r="O91" s="3">
        <v>43191</v>
      </c>
      <c r="P91" t="s">
        <v>23</v>
      </c>
      <c r="Q91" t="s">
        <v>30</v>
      </c>
      <c r="R91" t="s">
        <v>21</v>
      </c>
      <c r="S91" t="s">
        <v>47</v>
      </c>
      <c r="T91" t="s">
        <v>48</v>
      </c>
    </row>
    <row r="92" spans="1:20" hidden="1" outlineLevel="2" x14ac:dyDescent="0.35">
      <c r="A92" s="2">
        <v>424</v>
      </c>
      <c r="B92" s="8">
        <v>136155142</v>
      </c>
      <c r="C92">
        <v>15000</v>
      </c>
      <c r="D92" t="s">
        <v>24</v>
      </c>
      <c r="E92">
        <v>8.4600000000000009</v>
      </c>
      <c r="F92">
        <v>473.24</v>
      </c>
      <c r="G92" s="6">
        <v>43282</v>
      </c>
      <c r="H92" t="s">
        <v>17</v>
      </c>
      <c r="I92" t="s">
        <v>26</v>
      </c>
      <c r="J92" t="s">
        <v>19</v>
      </c>
      <c r="K92">
        <v>3778.87</v>
      </c>
      <c r="L92">
        <v>0</v>
      </c>
      <c r="M92" s="3">
        <v>43160</v>
      </c>
      <c r="N92">
        <v>473.24</v>
      </c>
      <c r="O92" s="3">
        <v>43191</v>
      </c>
      <c r="P92" t="s">
        <v>20</v>
      </c>
      <c r="Q92" t="s">
        <v>22</v>
      </c>
      <c r="R92" t="s">
        <v>21</v>
      </c>
      <c r="S92" t="s">
        <v>47</v>
      </c>
      <c r="T92" t="s">
        <v>48</v>
      </c>
    </row>
    <row r="93" spans="1:20" hidden="1" outlineLevel="2" x14ac:dyDescent="0.35">
      <c r="A93" s="2">
        <v>427</v>
      </c>
      <c r="B93" s="8">
        <v>139918851</v>
      </c>
      <c r="C93">
        <v>15000</v>
      </c>
      <c r="D93" t="s">
        <v>16</v>
      </c>
      <c r="E93">
        <v>17.97</v>
      </c>
      <c r="F93">
        <v>380.66</v>
      </c>
      <c r="G93" s="6">
        <v>43344</v>
      </c>
      <c r="H93" t="s">
        <v>36</v>
      </c>
      <c r="I93" t="s">
        <v>26</v>
      </c>
      <c r="J93" t="s">
        <v>19</v>
      </c>
      <c r="K93">
        <v>1888.32</v>
      </c>
      <c r="L93">
        <v>0</v>
      </c>
      <c r="M93" s="3">
        <v>43132</v>
      </c>
      <c r="N93">
        <v>380.66</v>
      </c>
      <c r="O93" s="3">
        <v>43191</v>
      </c>
      <c r="P93" t="s">
        <v>20</v>
      </c>
      <c r="Q93" t="s">
        <v>22</v>
      </c>
      <c r="R93" t="s">
        <v>21</v>
      </c>
      <c r="S93" t="s">
        <v>47</v>
      </c>
      <c r="T93" t="s">
        <v>48</v>
      </c>
    </row>
    <row r="94" spans="1:20" hidden="1" outlineLevel="2" x14ac:dyDescent="0.35">
      <c r="A94" s="2">
        <v>553</v>
      </c>
      <c r="B94" s="8">
        <v>139580945</v>
      </c>
      <c r="C94">
        <v>10000</v>
      </c>
      <c r="D94" t="s">
        <v>24</v>
      </c>
      <c r="E94">
        <v>14.47</v>
      </c>
      <c r="F94">
        <v>344.07</v>
      </c>
      <c r="G94" s="6">
        <v>43344</v>
      </c>
      <c r="H94" t="s">
        <v>17</v>
      </c>
      <c r="I94" t="s">
        <v>26</v>
      </c>
      <c r="J94" t="s">
        <v>19</v>
      </c>
      <c r="K94">
        <v>2056.38</v>
      </c>
      <c r="L94">
        <v>0</v>
      </c>
      <c r="M94" s="3">
        <v>43160</v>
      </c>
      <c r="N94">
        <v>344.07</v>
      </c>
      <c r="O94" s="3">
        <v>43191</v>
      </c>
      <c r="P94" t="s">
        <v>20</v>
      </c>
      <c r="Q94" t="s">
        <v>22</v>
      </c>
      <c r="R94" t="s">
        <v>21</v>
      </c>
      <c r="S94" t="s">
        <v>47</v>
      </c>
      <c r="T94" t="s">
        <v>48</v>
      </c>
    </row>
    <row r="95" spans="1:20" hidden="1" outlineLevel="2" x14ac:dyDescent="0.35">
      <c r="A95" s="2">
        <v>554</v>
      </c>
      <c r="B95" s="8">
        <v>129301851</v>
      </c>
      <c r="C95">
        <v>24000</v>
      </c>
      <c r="D95" t="s">
        <v>16</v>
      </c>
      <c r="E95">
        <v>9.43</v>
      </c>
      <c r="F95">
        <v>503.23</v>
      </c>
      <c r="G95" s="6">
        <v>43132</v>
      </c>
      <c r="H95" t="s">
        <v>17</v>
      </c>
      <c r="I95" t="s">
        <v>26</v>
      </c>
      <c r="J95" t="s">
        <v>19</v>
      </c>
      <c r="K95">
        <v>6529.42</v>
      </c>
      <c r="L95">
        <v>0</v>
      </c>
      <c r="M95" s="3">
        <v>43160</v>
      </c>
      <c r="N95">
        <v>503.23</v>
      </c>
      <c r="O95" s="3">
        <v>43191</v>
      </c>
      <c r="P95" t="s">
        <v>20</v>
      </c>
      <c r="Q95" t="s">
        <v>22</v>
      </c>
      <c r="R95" t="s">
        <v>21</v>
      </c>
      <c r="S95" t="s">
        <v>47</v>
      </c>
      <c r="T95" t="s">
        <v>48</v>
      </c>
    </row>
    <row r="96" spans="1:20" hidden="1" outlineLevel="2" x14ac:dyDescent="0.35">
      <c r="A96" s="2">
        <v>555</v>
      </c>
      <c r="B96" s="8">
        <v>128087567</v>
      </c>
      <c r="C96">
        <v>10000</v>
      </c>
      <c r="D96" t="s">
        <v>24</v>
      </c>
      <c r="E96">
        <v>12.62</v>
      </c>
      <c r="F96">
        <v>335.12</v>
      </c>
      <c r="G96" s="6">
        <v>43132</v>
      </c>
      <c r="H96" t="s">
        <v>17</v>
      </c>
      <c r="I96" t="s">
        <v>26</v>
      </c>
      <c r="J96" t="s">
        <v>32</v>
      </c>
      <c r="K96">
        <v>5349.55</v>
      </c>
      <c r="L96">
        <v>0</v>
      </c>
      <c r="M96" s="3">
        <v>43160</v>
      </c>
      <c r="N96">
        <v>335.12</v>
      </c>
      <c r="O96" s="3">
        <v>43191</v>
      </c>
      <c r="P96" t="s">
        <v>20</v>
      </c>
      <c r="Q96" t="s">
        <v>22</v>
      </c>
      <c r="R96" t="s">
        <v>21</v>
      </c>
      <c r="S96" t="s">
        <v>47</v>
      </c>
      <c r="T96" t="s">
        <v>48</v>
      </c>
    </row>
    <row r="97" spans="1:20" hidden="1" outlineLevel="2" x14ac:dyDescent="0.35">
      <c r="A97" s="2">
        <v>557</v>
      </c>
      <c r="B97" s="8">
        <v>138503784</v>
      </c>
      <c r="C97">
        <v>40000</v>
      </c>
      <c r="D97" t="s">
        <v>24</v>
      </c>
      <c r="E97">
        <v>6.67</v>
      </c>
      <c r="F97">
        <v>1229.06</v>
      </c>
      <c r="G97" s="6">
        <v>43313</v>
      </c>
      <c r="H97" t="s">
        <v>17</v>
      </c>
      <c r="I97" t="s">
        <v>26</v>
      </c>
      <c r="J97" t="s">
        <v>19</v>
      </c>
      <c r="K97">
        <v>8573.7800000000007</v>
      </c>
      <c r="L97">
        <v>0</v>
      </c>
      <c r="M97" s="3">
        <v>43160</v>
      </c>
      <c r="N97">
        <v>1229.06</v>
      </c>
      <c r="O97" s="3">
        <v>43191</v>
      </c>
      <c r="P97" t="s">
        <v>23</v>
      </c>
      <c r="Q97" t="s">
        <v>30</v>
      </c>
      <c r="R97" t="s">
        <v>21</v>
      </c>
      <c r="S97" t="s">
        <v>47</v>
      </c>
      <c r="T97" t="s">
        <v>48</v>
      </c>
    </row>
    <row r="98" spans="1:20" hidden="1" outlineLevel="2" x14ac:dyDescent="0.35">
      <c r="A98" s="2">
        <v>558</v>
      </c>
      <c r="B98" s="8">
        <v>129582262</v>
      </c>
      <c r="C98">
        <v>10000</v>
      </c>
      <c r="D98" t="s">
        <v>24</v>
      </c>
      <c r="E98">
        <v>7.96</v>
      </c>
      <c r="F98">
        <v>313.18</v>
      </c>
      <c r="G98" s="6">
        <v>43160</v>
      </c>
      <c r="H98" t="s">
        <v>17</v>
      </c>
      <c r="I98" t="s">
        <v>26</v>
      </c>
      <c r="J98" t="s">
        <v>19</v>
      </c>
      <c r="K98">
        <v>4066.92</v>
      </c>
      <c r="L98">
        <v>0</v>
      </c>
      <c r="M98" s="3">
        <v>43160</v>
      </c>
      <c r="N98">
        <v>313.18</v>
      </c>
      <c r="O98" s="3">
        <v>43191</v>
      </c>
      <c r="P98" t="s">
        <v>20</v>
      </c>
      <c r="Q98" t="s">
        <v>22</v>
      </c>
      <c r="R98" t="s">
        <v>21</v>
      </c>
      <c r="S98" t="s">
        <v>47</v>
      </c>
      <c r="T98" t="s">
        <v>48</v>
      </c>
    </row>
    <row r="99" spans="1:20" hidden="1" outlineLevel="2" x14ac:dyDescent="0.35">
      <c r="A99" s="2">
        <v>560</v>
      </c>
      <c r="B99" s="8">
        <v>127147721</v>
      </c>
      <c r="C99">
        <v>3200</v>
      </c>
      <c r="D99" t="s">
        <v>24</v>
      </c>
      <c r="E99">
        <v>6.08</v>
      </c>
      <c r="F99">
        <v>97.47</v>
      </c>
      <c r="G99" s="6">
        <v>43101</v>
      </c>
      <c r="H99" t="s">
        <v>17</v>
      </c>
      <c r="I99" t="s">
        <v>26</v>
      </c>
      <c r="J99" t="s">
        <v>19</v>
      </c>
      <c r="K99">
        <v>1362.42</v>
      </c>
      <c r="L99">
        <v>0</v>
      </c>
      <c r="M99" s="3">
        <v>43160</v>
      </c>
      <c r="N99">
        <v>97.47</v>
      </c>
      <c r="O99" s="3">
        <v>43191</v>
      </c>
      <c r="P99" t="s">
        <v>20</v>
      </c>
      <c r="Q99" t="s">
        <v>22</v>
      </c>
      <c r="R99" t="s">
        <v>21</v>
      </c>
      <c r="S99" t="s">
        <v>47</v>
      </c>
      <c r="T99" t="s">
        <v>48</v>
      </c>
    </row>
    <row r="100" spans="1:20" hidden="1" outlineLevel="2" x14ac:dyDescent="0.35">
      <c r="A100" s="2">
        <v>564</v>
      </c>
      <c r="B100" s="8">
        <v>138108210</v>
      </c>
      <c r="C100">
        <v>12000</v>
      </c>
      <c r="D100" t="s">
        <v>24</v>
      </c>
      <c r="E100">
        <v>8.4600000000000009</v>
      </c>
      <c r="F100">
        <v>378.59</v>
      </c>
      <c r="G100" s="6">
        <v>43313</v>
      </c>
      <c r="H100" t="s">
        <v>17</v>
      </c>
      <c r="I100" t="s">
        <v>26</v>
      </c>
      <c r="J100" t="s">
        <v>19</v>
      </c>
      <c r="K100">
        <v>2638.85</v>
      </c>
      <c r="L100">
        <v>0</v>
      </c>
      <c r="M100" s="3">
        <v>43160</v>
      </c>
      <c r="N100">
        <v>378.59</v>
      </c>
      <c r="O100" s="3">
        <v>43191</v>
      </c>
      <c r="P100" t="s">
        <v>20</v>
      </c>
      <c r="Q100" t="s">
        <v>22</v>
      </c>
      <c r="R100" t="s">
        <v>21</v>
      </c>
      <c r="S100" t="s">
        <v>47</v>
      </c>
      <c r="T100" t="s">
        <v>48</v>
      </c>
    </row>
    <row r="101" spans="1:20" hidden="1" outlineLevel="2" x14ac:dyDescent="0.35">
      <c r="A101" s="2">
        <v>565</v>
      </c>
      <c r="B101" s="8">
        <v>137401734</v>
      </c>
      <c r="C101">
        <v>6000</v>
      </c>
      <c r="D101" t="s">
        <v>24</v>
      </c>
      <c r="E101">
        <v>8.4600000000000009</v>
      </c>
      <c r="F101">
        <v>189.3</v>
      </c>
      <c r="G101" s="6">
        <v>43282</v>
      </c>
      <c r="H101" t="s">
        <v>17</v>
      </c>
      <c r="I101" t="s">
        <v>26</v>
      </c>
      <c r="J101" t="s">
        <v>19</v>
      </c>
      <c r="K101">
        <v>1511.58</v>
      </c>
      <c r="L101">
        <v>0</v>
      </c>
      <c r="M101" s="3">
        <v>43160</v>
      </c>
      <c r="N101">
        <v>189.3</v>
      </c>
      <c r="O101" s="3">
        <v>43191</v>
      </c>
      <c r="P101" t="s">
        <v>20</v>
      </c>
      <c r="Q101" t="s">
        <v>22</v>
      </c>
      <c r="R101" t="s">
        <v>21</v>
      </c>
      <c r="S101" t="s">
        <v>47</v>
      </c>
      <c r="T101" t="s">
        <v>48</v>
      </c>
    </row>
    <row r="102" spans="1:20" hidden="1" outlineLevel="2" x14ac:dyDescent="0.35">
      <c r="A102" s="2">
        <v>570</v>
      </c>
      <c r="B102" s="8">
        <v>129039904</v>
      </c>
      <c r="C102">
        <v>20000</v>
      </c>
      <c r="D102" t="s">
        <v>24</v>
      </c>
      <c r="E102">
        <v>9.44</v>
      </c>
      <c r="F102">
        <v>640.1</v>
      </c>
      <c r="G102" s="6">
        <v>43132</v>
      </c>
      <c r="H102" t="s">
        <v>17</v>
      </c>
      <c r="I102" t="s">
        <v>26</v>
      </c>
      <c r="J102" t="s">
        <v>19</v>
      </c>
      <c r="K102">
        <v>8310.81</v>
      </c>
      <c r="L102">
        <v>0</v>
      </c>
      <c r="M102" s="3">
        <v>43160</v>
      </c>
      <c r="N102">
        <v>640.1</v>
      </c>
      <c r="O102" s="3">
        <v>43191</v>
      </c>
      <c r="P102" t="s">
        <v>20</v>
      </c>
      <c r="Q102" t="s">
        <v>22</v>
      </c>
      <c r="R102" t="s">
        <v>21</v>
      </c>
      <c r="S102" t="s">
        <v>47</v>
      </c>
      <c r="T102" t="s">
        <v>48</v>
      </c>
    </row>
    <row r="103" spans="1:20" hidden="1" outlineLevel="2" x14ac:dyDescent="0.35">
      <c r="A103" s="2">
        <v>572</v>
      </c>
      <c r="B103" s="8">
        <v>129752043</v>
      </c>
      <c r="C103">
        <v>8000</v>
      </c>
      <c r="D103" t="s">
        <v>24</v>
      </c>
      <c r="E103">
        <v>13.58</v>
      </c>
      <c r="F103">
        <v>271.8</v>
      </c>
      <c r="G103" s="6">
        <v>43160</v>
      </c>
      <c r="H103" t="s">
        <v>17</v>
      </c>
      <c r="I103" t="s">
        <v>26</v>
      </c>
      <c r="J103" t="s">
        <v>32</v>
      </c>
      <c r="K103">
        <v>3249.53</v>
      </c>
      <c r="L103">
        <v>0</v>
      </c>
      <c r="M103" s="3">
        <v>43160</v>
      </c>
      <c r="N103">
        <v>271.8</v>
      </c>
      <c r="O103" s="3">
        <v>43191</v>
      </c>
      <c r="P103" t="s">
        <v>20</v>
      </c>
      <c r="Q103" t="s">
        <v>22</v>
      </c>
      <c r="R103" t="s">
        <v>21</v>
      </c>
      <c r="S103" t="s">
        <v>47</v>
      </c>
      <c r="T103" t="s">
        <v>48</v>
      </c>
    </row>
    <row r="104" spans="1:20" hidden="1" outlineLevel="2" x14ac:dyDescent="0.35">
      <c r="A104" s="2">
        <v>611</v>
      </c>
      <c r="B104" s="8">
        <v>129507868</v>
      </c>
      <c r="C104">
        <v>34000</v>
      </c>
      <c r="D104" t="s">
        <v>16</v>
      </c>
      <c r="E104">
        <v>10.41</v>
      </c>
      <c r="F104">
        <v>729.28</v>
      </c>
      <c r="G104" s="6">
        <v>43160</v>
      </c>
      <c r="H104" t="s">
        <v>17</v>
      </c>
      <c r="I104" t="s">
        <v>26</v>
      </c>
      <c r="J104" t="s">
        <v>19</v>
      </c>
      <c r="K104">
        <v>8712.0300000000007</v>
      </c>
      <c r="L104">
        <v>0</v>
      </c>
      <c r="M104" s="3">
        <v>43160</v>
      </c>
      <c r="N104">
        <v>729.28</v>
      </c>
      <c r="O104" s="3">
        <v>43191</v>
      </c>
      <c r="P104" t="s">
        <v>20</v>
      </c>
      <c r="Q104" t="s">
        <v>30</v>
      </c>
      <c r="R104" t="s">
        <v>21</v>
      </c>
      <c r="S104" t="s">
        <v>47</v>
      </c>
      <c r="T104" t="s">
        <v>48</v>
      </c>
    </row>
    <row r="105" spans="1:20" hidden="1" outlineLevel="2" x14ac:dyDescent="0.35">
      <c r="A105" s="2">
        <v>618</v>
      </c>
      <c r="B105" s="8">
        <v>139112521</v>
      </c>
      <c r="C105">
        <v>24000</v>
      </c>
      <c r="D105" t="s">
        <v>24</v>
      </c>
      <c r="E105">
        <v>7.84</v>
      </c>
      <c r="F105">
        <v>750.31</v>
      </c>
      <c r="G105" s="6">
        <v>43313</v>
      </c>
      <c r="H105" t="s">
        <v>17</v>
      </c>
      <c r="I105" t="s">
        <v>26</v>
      </c>
      <c r="J105" t="s">
        <v>19</v>
      </c>
      <c r="K105">
        <v>4554.13</v>
      </c>
      <c r="L105">
        <v>0</v>
      </c>
      <c r="M105" s="3">
        <v>43160</v>
      </c>
      <c r="N105">
        <v>750.31</v>
      </c>
      <c r="O105" s="3">
        <v>43191</v>
      </c>
      <c r="P105" t="s">
        <v>20</v>
      </c>
      <c r="Q105" t="s">
        <v>22</v>
      </c>
      <c r="R105" t="s">
        <v>21</v>
      </c>
      <c r="S105" t="s">
        <v>47</v>
      </c>
      <c r="T105" t="s">
        <v>48</v>
      </c>
    </row>
    <row r="106" spans="1:20" hidden="1" outlineLevel="2" x14ac:dyDescent="0.35">
      <c r="A106" s="2">
        <v>621</v>
      </c>
      <c r="B106" s="8">
        <v>130406188</v>
      </c>
      <c r="C106">
        <v>27000</v>
      </c>
      <c r="D106" t="s">
        <v>24</v>
      </c>
      <c r="E106">
        <v>7.96</v>
      </c>
      <c r="F106">
        <v>845.59</v>
      </c>
      <c r="G106" s="6">
        <v>43160</v>
      </c>
      <c r="H106" t="s">
        <v>17</v>
      </c>
      <c r="I106" t="s">
        <v>26</v>
      </c>
      <c r="J106" t="s">
        <v>19</v>
      </c>
      <c r="K106">
        <v>10135.14</v>
      </c>
      <c r="L106">
        <v>0</v>
      </c>
      <c r="M106" s="3">
        <v>43160</v>
      </c>
      <c r="N106">
        <v>845.59</v>
      </c>
      <c r="O106" s="3">
        <v>43191</v>
      </c>
      <c r="P106" t="s">
        <v>20</v>
      </c>
      <c r="Q106" t="s">
        <v>22</v>
      </c>
      <c r="R106" t="s">
        <v>21</v>
      </c>
      <c r="S106" t="s">
        <v>47</v>
      </c>
      <c r="T106" t="s">
        <v>48</v>
      </c>
    </row>
    <row r="107" spans="1:20" hidden="1" outlineLevel="2" x14ac:dyDescent="0.35">
      <c r="A107" s="2">
        <v>624</v>
      </c>
      <c r="B107" s="8">
        <v>126616305</v>
      </c>
      <c r="C107">
        <v>11000</v>
      </c>
      <c r="D107" t="s">
        <v>16</v>
      </c>
      <c r="E107">
        <v>13.59</v>
      </c>
      <c r="F107">
        <v>253.62</v>
      </c>
      <c r="G107" s="6">
        <v>43101</v>
      </c>
      <c r="H107" t="s">
        <v>17</v>
      </c>
      <c r="I107" t="s">
        <v>26</v>
      </c>
      <c r="J107" t="s">
        <v>19</v>
      </c>
      <c r="K107">
        <v>3588.06</v>
      </c>
      <c r="L107">
        <v>0</v>
      </c>
      <c r="M107" s="3">
        <v>43160</v>
      </c>
      <c r="N107">
        <v>253.62</v>
      </c>
      <c r="O107" s="3">
        <v>43191</v>
      </c>
      <c r="P107" t="s">
        <v>20</v>
      </c>
      <c r="Q107" t="s">
        <v>30</v>
      </c>
      <c r="R107" t="s">
        <v>21</v>
      </c>
      <c r="S107" t="s">
        <v>47</v>
      </c>
      <c r="T107" t="s">
        <v>48</v>
      </c>
    </row>
    <row r="108" spans="1:20" hidden="1" outlineLevel="2" x14ac:dyDescent="0.35">
      <c r="A108" s="2">
        <v>625</v>
      </c>
      <c r="B108" s="8">
        <v>127770297</v>
      </c>
      <c r="C108">
        <v>14000</v>
      </c>
      <c r="D108" t="s">
        <v>16</v>
      </c>
      <c r="E108">
        <v>9.44</v>
      </c>
      <c r="F108">
        <v>293.62</v>
      </c>
      <c r="G108" s="6">
        <v>43101</v>
      </c>
      <c r="H108" t="s">
        <v>17</v>
      </c>
      <c r="I108" t="s">
        <v>26</v>
      </c>
      <c r="J108" t="s">
        <v>19</v>
      </c>
      <c r="K108">
        <v>4103.34</v>
      </c>
      <c r="L108">
        <v>0</v>
      </c>
      <c r="M108" s="3">
        <v>43160</v>
      </c>
      <c r="N108">
        <v>293.62</v>
      </c>
      <c r="O108" s="3">
        <v>43191</v>
      </c>
      <c r="P108" t="s">
        <v>20</v>
      </c>
      <c r="Q108" t="s">
        <v>22</v>
      </c>
      <c r="R108" t="s">
        <v>21</v>
      </c>
      <c r="S108" t="s">
        <v>47</v>
      </c>
      <c r="T108" t="s">
        <v>48</v>
      </c>
    </row>
    <row r="109" spans="1:20" hidden="1" outlineLevel="2" x14ac:dyDescent="0.35">
      <c r="A109" s="2">
        <v>626</v>
      </c>
      <c r="B109" s="8">
        <v>129054707</v>
      </c>
      <c r="C109">
        <v>34925</v>
      </c>
      <c r="D109" t="s">
        <v>16</v>
      </c>
      <c r="E109">
        <v>12.62</v>
      </c>
      <c r="F109">
        <v>787.88</v>
      </c>
      <c r="G109" s="6">
        <v>43132</v>
      </c>
      <c r="H109" t="s">
        <v>17</v>
      </c>
      <c r="I109" t="s">
        <v>26</v>
      </c>
      <c r="J109" t="s">
        <v>19</v>
      </c>
      <c r="K109">
        <v>11005.83</v>
      </c>
      <c r="L109">
        <v>0</v>
      </c>
      <c r="M109" s="3">
        <v>43160</v>
      </c>
      <c r="N109">
        <v>787.88</v>
      </c>
      <c r="O109" s="3">
        <v>43191</v>
      </c>
      <c r="P109" t="s">
        <v>20</v>
      </c>
      <c r="Q109" t="s">
        <v>22</v>
      </c>
      <c r="R109" t="s">
        <v>21</v>
      </c>
      <c r="S109" t="s">
        <v>47</v>
      </c>
      <c r="T109" t="s">
        <v>48</v>
      </c>
    </row>
    <row r="110" spans="1:20" hidden="1" outlineLevel="2" x14ac:dyDescent="0.35">
      <c r="A110" s="2">
        <v>627</v>
      </c>
      <c r="B110" s="8">
        <v>138620323</v>
      </c>
      <c r="C110">
        <v>12000</v>
      </c>
      <c r="D110" t="s">
        <v>24</v>
      </c>
      <c r="E110">
        <v>6.11</v>
      </c>
      <c r="F110">
        <v>365.67</v>
      </c>
      <c r="G110" s="6">
        <v>43313</v>
      </c>
      <c r="H110" t="s">
        <v>17</v>
      </c>
      <c r="I110" t="s">
        <v>26</v>
      </c>
      <c r="J110" t="s">
        <v>19</v>
      </c>
      <c r="K110">
        <v>2551.54</v>
      </c>
      <c r="L110">
        <v>0</v>
      </c>
      <c r="M110" s="3">
        <v>43160</v>
      </c>
      <c r="N110">
        <v>365.67</v>
      </c>
      <c r="O110" s="3">
        <v>43191</v>
      </c>
      <c r="P110" t="s">
        <v>20</v>
      </c>
      <c r="Q110" t="s">
        <v>30</v>
      </c>
      <c r="R110" t="s">
        <v>21</v>
      </c>
      <c r="S110" t="s">
        <v>47</v>
      </c>
      <c r="T110" t="s">
        <v>48</v>
      </c>
    </row>
    <row r="111" spans="1:20" hidden="1" outlineLevel="2" x14ac:dyDescent="0.35">
      <c r="A111" s="2">
        <v>628</v>
      </c>
      <c r="B111" s="8">
        <v>137977588</v>
      </c>
      <c r="C111">
        <v>16000</v>
      </c>
      <c r="D111" t="s">
        <v>16</v>
      </c>
      <c r="E111">
        <v>16.91</v>
      </c>
      <c r="F111">
        <v>396.87</v>
      </c>
      <c r="G111" s="6">
        <v>43313</v>
      </c>
      <c r="H111" t="s">
        <v>17</v>
      </c>
      <c r="I111" t="s">
        <v>26</v>
      </c>
      <c r="J111" t="s">
        <v>19</v>
      </c>
      <c r="K111">
        <v>2770.58</v>
      </c>
      <c r="L111">
        <v>0</v>
      </c>
      <c r="M111" s="3">
        <v>43160</v>
      </c>
      <c r="N111">
        <v>396.87</v>
      </c>
      <c r="O111" s="3">
        <v>43191</v>
      </c>
      <c r="P111" t="s">
        <v>20</v>
      </c>
      <c r="Q111" t="s">
        <v>30</v>
      </c>
      <c r="R111" t="s">
        <v>21</v>
      </c>
      <c r="S111" t="s">
        <v>47</v>
      </c>
      <c r="T111" t="s">
        <v>48</v>
      </c>
    </row>
    <row r="112" spans="1:20" hidden="1" outlineLevel="2" x14ac:dyDescent="0.35">
      <c r="A112" s="2">
        <v>633</v>
      </c>
      <c r="B112" s="8">
        <v>127589691</v>
      </c>
      <c r="C112">
        <v>36225</v>
      </c>
      <c r="D112" t="s">
        <v>16</v>
      </c>
      <c r="E112">
        <v>13.59</v>
      </c>
      <c r="F112">
        <v>835.22</v>
      </c>
      <c r="G112" s="6">
        <v>43132</v>
      </c>
      <c r="H112" t="s">
        <v>17</v>
      </c>
      <c r="I112" t="s">
        <v>26</v>
      </c>
      <c r="J112" t="s">
        <v>19</v>
      </c>
      <c r="K112">
        <v>10830.51</v>
      </c>
      <c r="L112">
        <v>0</v>
      </c>
      <c r="M112" s="3">
        <v>43160</v>
      </c>
      <c r="N112">
        <v>835.22</v>
      </c>
      <c r="O112" s="3">
        <v>43191</v>
      </c>
      <c r="P112" t="s">
        <v>20</v>
      </c>
      <c r="Q112" t="s">
        <v>22</v>
      </c>
      <c r="R112" t="s">
        <v>21</v>
      </c>
      <c r="S112" t="s">
        <v>47</v>
      </c>
      <c r="T112" t="s">
        <v>48</v>
      </c>
    </row>
    <row r="113" spans="1:20" hidden="1" outlineLevel="2" x14ac:dyDescent="0.35">
      <c r="A113" s="2">
        <v>638</v>
      </c>
      <c r="B113" s="8">
        <v>139075818</v>
      </c>
      <c r="C113">
        <v>23000</v>
      </c>
      <c r="D113" t="s">
        <v>24</v>
      </c>
      <c r="E113">
        <v>6.67</v>
      </c>
      <c r="F113">
        <v>706.71</v>
      </c>
      <c r="G113" s="6">
        <v>43313</v>
      </c>
      <c r="H113" t="s">
        <v>17</v>
      </c>
      <c r="I113" t="s">
        <v>26</v>
      </c>
      <c r="J113" t="s">
        <v>19</v>
      </c>
      <c r="K113">
        <v>4894.32</v>
      </c>
      <c r="L113">
        <v>0</v>
      </c>
      <c r="M113" s="3">
        <v>43160</v>
      </c>
      <c r="N113">
        <v>706.71</v>
      </c>
      <c r="O113" s="3">
        <v>43191</v>
      </c>
      <c r="P113" t="s">
        <v>20</v>
      </c>
      <c r="Q113" t="s">
        <v>30</v>
      </c>
      <c r="R113" t="s">
        <v>21</v>
      </c>
      <c r="S113" t="s">
        <v>47</v>
      </c>
      <c r="T113" t="s">
        <v>48</v>
      </c>
    </row>
    <row r="114" spans="1:20" hidden="1" outlineLevel="2" x14ac:dyDescent="0.35">
      <c r="A114" s="2">
        <v>639</v>
      </c>
      <c r="B114" s="8">
        <v>140315260</v>
      </c>
      <c r="C114">
        <v>35000</v>
      </c>
      <c r="D114" t="s">
        <v>16</v>
      </c>
      <c r="E114">
        <v>22.35</v>
      </c>
      <c r="F114">
        <v>973.64</v>
      </c>
      <c r="G114" s="6">
        <v>43344</v>
      </c>
      <c r="H114" t="s">
        <v>34</v>
      </c>
      <c r="I114" t="s">
        <v>26</v>
      </c>
      <c r="J114" t="s">
        <v>19</v>
      </c>
      <c r="K114">
        <v>3851.1</v>
      </c>
      <c r="L114">
        <v>0</v>
      </c>
      <c r="M114" s="3">
        <v>43101</v>
      </c>
      <c r="N114">
        <v>973.64</v>
      </c>
      <c r="O114" s="3">
        <v>43191</v>
      </c>
      <c r="P114" t="s">
        <v>20</v>
      </c>
      <c r="Q114" t="s">
        <v>22</v>
      </c>
      <c r="R114" t="s">
        <v>21</v>
      </c>
      <c r="S114" t="s">
        <v>47</v>
      </c>
      <c r="T114" t="s">
        <v>48</v>
      </c>
    </row>
    <row r="115" spans="1:20" hidden="1" outlineLevel="2" x14ac:dyDescent="0.35">
      <c r="A115" s="2">
        <v>640</v>
      </c>
      <c r="B115" s="8">
        <v>126847226</v>
      </c>
      <c r="C115">
        <v>28000</v>
      </c>
      <c r="D115" t="s">
        <v>16</v>
      </c>
      <c r="E115">
        <v>14.08</v>
      </c>
      <c r="F115">
        <v>652.67999999999995</v>
      </c>
      <c r="G115" s="6">
        <v>43101</v>
      </c>
      <c r="H115" t="s">
        <v>17</v>
      </c>
      <c r="I115" t="s">
        <v>26</v>
      </c>
      <c r="J115" t="s">
        <v>19</v>
      </c>
      <c r="K115">
        <v>9082.76</v>
      </c>
      <c r="L115">
        <v>0</v>
      </c>
      <c r="M115" s="3">
        <v>43160</v>
      </c>
      <c r="N115">
        <v>652.67999999999995</v>
      </c>
      <c r="O115" s="3">
        <v>43191</v>
      </c>
      <c r="P115" t="s">
        <v>20</v>
      </c>
      <c r="Q115" t="s">
        <v>22</v>
      </c>
      <c r="R115" t="s">
        <v>21</v>
      </c>
      <c r="S115" t="s">
        <v>47</v>
      </c>
      <c r="T115" t="s">
        <v>48</v>
      </c>
    </row>
    <row r="116" spans="1:20" hidden="1" outlineLevel="2" x14ac:dyDescent="0.35">
      <c r="A116" s="2">
        <v>642</v>
      </c>
      <c r="B116" s="8">
        <v>130764288</v>
      </c>
      <c r="C116">
        <v>40000</v>
      </c>
      <c r="D116" t="s">
        <v>24</v>
      </c>
      <c r="E116">
        <v>5.31</v>
      </c>
      <c r="F116">
        <v>1204.42</v>
      </c>
      <c r="G116" s="6">
        <v>43160</v>
      </c>
      <c r="H116" t="s">
        <v>17</v>
      </c>
      <c r="I116" t="s">
        <v>26</v>
      </c>
      <c r="J116" t="s">
        <v>19</v>
      </c>
      <c r="K116">
        <v>14441.24</v>
      </c>
      <c r="L116">
        <v>0</v>
      </c>
      <c r="M116" s="3">
        <v>43160</v>
      </c>
      <c r="N116">
        <v>1204.42</v>
      </c>
      <c r="O116" s="3">
        <v>43191</v>
      </c>
      <c r="P116" t="s">
        <v>20</v>
      </c>
      <c r="Q116" t="s">
        <v>22</v>
      </c>
      <c r="R116" t="s">
        <v>21</v>
      </c>
      <c r="S116" t="s">
        <v>47</v>
      </c>
      <c r="T116" t="s">
        <v>48</v>
      </c>
    </row>
    <row r="117" spans="1:20" hidden="1" outlineLevel="2" x14ac:dyDescent="0.35">
      <c r="A117" s="2">
        <v>849</v>
      </c>
      <c r="B117" s="8">
        <v>138520855</v>
      </c>
      <c r="C117">
        <v>25000</v>
      </c>
      <c r="D117" t="s">
        <v>16</v>
      </c>
      <c r="E117">
        <v>13.56</v>
      </c>
      <c r="F117">
        <v>576.02</v>
      </c>
      <c r="G117" s="6">
        <v>43313</v>
      </c>
      <c r="H117" t="s">
        <v>17</v>
      </c>
      <c r="I117" t="s">
        <v>26</v>
      </c>
      <c r="J117" t="s">
        <v>32</v>
      </c>
      <c r="K117">
        <v>3882.58</v>
      </c>
      <c r="L117">
        <v>0</v>
      </c>
      <c r="M117" s="3">
        <v>43160</v>
      </c>
      <c r="N117">
        <v>576.02</v>
      </c>
      <c r="O117" s="3">
        <v>43191</v>
      </c>
      <c r="P117" t="s">
        <v>20</v>
      </c>
      <c r="Q117" t="s">
        <v>22</v>
      </c>
      <c r="R117" t="s">
        <v>21</v>
      </c>
      <c r="S117" t="s">
        <v>47</v>
      </c>
      <c r="T117" t="s">
        <v>48</v>
      </c>
    </row>
    <row r="118" spans="1:20" hidden="1" outlineLevel="2" x14ac:dyDescent="0.35">
      <c r="A118" s="2">
        <v>850</v>
      </c>
      <c r="B118" s="8">
        <v>137004734</v>
      </c>
      <c r="C118">
        <v>2300</v>
      </c>
      <c r="D118" t="s">
        <v>24</v>
      </c>
      <c r="E118">
        <v>16.91</v>
      </c>
      <c r="F118">
        <v>81.900000000000006</v>
      </c>
      <c r="G118" s="6">
        <v>43282</v>
      </c>
      <c r="H118" t="s">
        <v>17</v>
      </c>
      <c r="I118" t="s">
        <v>26</v>
      </c>
      <c r="J118" t="s">
        <v>19</v>
      </c>
      <c r="K118">
        <v>845.45</v>
      </c>
      <c r="L118">
        <v>0</v>
      </c>
      <c r="M118" s="3">
        <v>43160</v>
      </c>
      <c r="N118">
        <v>81.900000000000006</v>
      </c>
      <c r="O118" s="3">
        <v>43191</v>
      </c>
      <c r="P118" t="s">
        <v>20</v>
      </c>
      <c r="Q118" t="s">
        <v>22</v>
      </c>
      <c r="R118" t="s">
        <v>21</v>
      </c>
      <c r="S118" t="s">
        <v>47</v>
      </c>
      <c r="T118" t="s">
        <v>48</v>
      </c>
    </row>
    <row r="119" spans="1:20" hidden="1" outlineLevel="2" x14ac:dyDescent="0.35">
      <c r="A119" s="2">
        <v>851</v>
      </c>
      <c r="B119" s="8">
        <v>138622295</v>
      </c>
      <c r="C119">
        <v>18000</v>
      </c>
      <c r="D119" t="s">
        <v>16</v>
      </c>
      <c r="E119">
        <v>17.97</v>
      </c>
      <c r="F119">
        <v>456.79</v>
      </c>
      <c r="G119" s="6">
        <v>43313</v>
      </c>
      <c r="H119" t="s">
        <v>17</v>
      </c>
      <c r="I119" t="s">
        <v>26</v>
      </c>
      <c r="J119" t="s">
        <v>19</v>
      </c>
      <c r="K119">
        <v>3179.56</v>
      </c>
      <c r="L119">
        <v>0</v>
      </c>
      <c r="M119" s="3">
        <v>43160</v>
      </c>
      <c r="N119">
        <v>456.79</v>
      </c>
      <c r="O119" s="3">
        <v>43191</v>
      </c>
      <c r="P119" t="s">
        <v>20</v>
      </c>
      <c r="Q119" t="s">
        <v>22</v>
      </c>
      <c r="R119" t="s">
        <v>21</v>
      </c>
      <c r="S119" t="s">
        <v>47</v>
      </c>
      <c r="T119" t="s">
        <v>48</v>
      </c>
    </row>
    <row r="120" spans="1:20" hidden="1" outlineLevel="2" x14ac:dyDescent="0.35">
      <c r="A120" s="2">
        <v>897</v>
      </c>
      <c r="B120" s="8">
        <v>136926033</v>
      </c>
      <c r="C120">
        <v>16000</v>
      </c>
      <c r="D120" t="s">
        <v>24</v>
      </c>
      <c r="E120">
        <v>19.920000000000002</v>
      </c>
      <c r="F120">
        <v>593.97</v>
      </c>
      <c r="G120" s="6">
        <v>43282</v>
      </c>
      <c r="H120" t="s">
        <v>17</v>
      </c>
      <c r="I120" t="s">
        <v>26</v>
      </c>
      <c r="J120" t="s">
        <v>19</v>
      </c>
      <c r="K120">
        <v>4716.3500000000004</v>
      </c>
      <c r="L120">
        <v>0</v>
      </c>
      <c r="M120" s="3">
        <v>43160</v>
      </c>
      <c r="N120">
        <v>593.97</v>
      </c>
      <c r="O120" s="3">
        <v>43191</v>
      </c>
      <c r="P120" t="s">
        <v>20</v>
      </c>
      <c r="Q120" t="s">
        <v>22</v>
      </c>
      <c r="R120" t="s">
        <v>21</v>
      </c>
      <c r="S120" t="s">
        <v>47</v>
      </c>
      <c r="T120" t="s">
        <v>48</v>
      </c>
    </row>
    <row r="121" spans="1:20" hidden="1" outlineLevel="2" x14ac:dyDescent="0.35">
      <c r="A121" s="2">
        <v>898</v>
      </c>
      <c r="B121" s="8">
        <v>128152505</v>
      </c>
      <c r="C121">
        <v>5000</v>
      </c>
      <c r="D121" t="s">
        <v>24</v>
      </c>
      <c r="E121">
        <v>11.99</v>
      </c>
      <c r="F121">
        <v>166.05</v>
      </c>
      <c r="G121" s="6">
        <v>43132</v>
      </c>
      <c r="H121" t="s">
        <v>17</v>
      </c>
      <c r="I121" t="s">
        <v>26</v>
      </c>
      <c r="J121" t="s">
        <v>32</v>
      </c>
      <c r="K121">
        <v>2155.3200000000002</v>
      </c>
      <c r="L121">
        <v>0</v>
      </c>
      <c r="M121" s="3">
        <v>43160</v>
      </c>
      <c r="N121">
        <v>166.05</v>
      </c>
      <c r="O121" s="3">
        <v>43191</v>
      </c>
      <c r="P121" t="s">
        <v>20</v>
      </c>
      <c r="Q121" t="s">
        <v>22</v>
      </c>
      <c r="R121" t="s">
        <v>21</v>
      </c>
      <c r="S121" t="s">
        <v>47</v>
      </c>
      <c r="T121" t="s">
        <v>48</v>
      </c>
    </row>
    <row r="122" spans="1:20" hidden="1" outlineLevel="2" x14ac:dyDescent="0.35">
      <c r="A122" s="2">
        <v>902</v>
      </c>
      <c r="B122" s="8">
        <v>137521419</v>
      </c>
      <c r="C122">
        <v>10000</v>
      </c>
      <c r="D122" t="s">
        <v>24</v>
      </c>
      <c r="E122">
        <v>8.4600000000000009</v>
      </c>
      <c r="F122">
        <v>315.5</v>
      </c>
      <c r="G122" s="6">
        <v>43282</v>
      </c>
      <c r="H122" t="s">
        <v>17</v>
      </c>
      <c r="I122" t="s">
        <v>26</v>
      </c>
      <c r="J122" t="s">
        <v>19</v>
      </c>
      <c r="K122">
        <v>2234.35</v>
      </c>
      <c r="L122">
        <v>0</v>
      </c>
      <c r="M122" s="3">
        <v>43160</v>
      </c>
      <c r="N122">
        <v>315.5</v>
      </c>
      <c r="O122" s="3">
        <v>43191</v>
      </c>
      <c r="P122" t="s">
        <v>20</v>
      </c>
      <c r="Q122" t="s">
        <v>22</v>
      </c>
      <c r="R122" t="s">
        <v>21</v>
      </c>
      <c r="S122" t="s">
        <v>47</v>
      </c>
      <c r="T122" t="s">
        <v>48</v>
      </c>
    </row>
    <row r="123" spans="1:20" hidden="1" outlineLevel="2" x14ac:dyDescent="0.35">
      <c r="A123" s="2">
        <v>903</v>
      </c>
      <c r="B123" s="8">
        <v>126281479</v>
      </c>
      <c r="C123">
        <v>10000</v>
      </c>
      <c r="D123" t="s">
        <v>24</v>
      </c>
      <c r="E123">
        <v>18.059999999999999</v>
      </c>
      <c r="F123">
        <v>361.83</v>
      </c>
      <c r="G123" s="6">
        <v>43101</v>
      </c>
      <c r="H123" t="s">
        <v>28</v>
      </c>
      <c r="I123" t="s">
        <v>26</v>
      </c>
      <c r="J123" t="s">
        <v>32</v>
      </c>
      <c r="K123">
        <v>11396.889370000001</v>
      </c>
      <c r="L123">
        <v>0</v>
      </c>
      <c r="M123" s="3">
        <v>43132</v>
      </c>
      <c r="N123">
        <v>5.61</v>
      </c>
      <c r="P123" t="s">
        <v>20</v>
      </c>
      <c r="Q123" t="s">
        <v>22</v>
      </c>
      <c r="R123" t="s">
        <v>21</v>
      </c>
      <c r="S123" t="s">
        <v>47</v>
      </c>
      <c r="T123" t="s">
        <v>48</v>
      </c>
    </row>
    <row r="124" spans="1:20" hidden="1" outlineLevel="2" x14ac:dyDescent="0.35">
      <c r="A124" s="2">
        <v>905</v>
      </c>
      <c r="B124" s="8">
        <v>136530619</v>
      </c>
      <c r="C124">
        <v>16000</v>
      </c>
      <c r="D124" t="s">
        <v>16</v>
      </c>
      <c r="E124">
        <v>16.91</v>
      </c>
      <c r="F124">
        <v>396.87</v>
      </c>
      <c r="G124" s="6">
        <v>43282</v>
      </c>
      <c r="H124" t="s">
        <v>40</v>
      </c>
      <c r="I124" t="s">
        <v>26</v>
      </c>
      <c r="J124" t="s">
        <v>19</v>
      </c>
      <c r="K124">
        <v>2763.06</v>
      </c>
      <c r="L124">
        <v>0</v>
      </c>
      <c r="M124" s="3">
        <v>43132</v>
      </c>
      <c r="N124">
        <v>396.87</v>
      </c>
      <c r="O124" s="3">
        <v>43191</v>
      </c>
      <c r="P124" t="s">
        <v>20</v>
      </c>
      <c r="Q124" t="s">
        <v>22</v>
      </c>
      <c r="R124" t="s">
        <v>21</v>
      </c>
      <c r="S124" t="s">
        <v>47</v>
      </c>
      <c r="T124" t="s">
        <v>48</v>
      </c>
    </row>
    <row r="125" spans="1:20" hidden="1" outlineLevel="2" x14ac:dyDescent="0.35">
      <c r="A125" s="2">
        <v>911</v>
      </c>
      <c r="B125" s="8">
        <v>128138584</v>
      </c>
      <c r="C125">
        <v>1000</v>
      </c>
      <c r="D125" t="s">
        <v>24</v>
      </c>
      <c r="E125">
        <v>19.03</v>
      </c>
      <c r="F125">
        <v>36.68</v>
      </c>
      <c r="G125" s="6">
        <v>43132</v>
      </c>
      <c r="H125" t="s">
        <v>17</v>
      </c>
      <c r="I125" t="s">
        <v>26</v>
      </c>
      <c r="J125" t="s">
        <v>32</v>
      </c>
      <c r="K125">
        <v>475.78</v>
      </c>
      <c r="L125">
        <v>0</v>
      </c>
      <c r="M125" s="3">
        <v>43160</v>
      </c>
      <c r="N125">
        <v>36.68</v>
      </c>
      <c r="O125" s="3">
        <v>43191</v>
      </c>
      <c r="P125" t="s">
        <v>20</v>
      </c>
      <c r="Q125" t="s">
        <v>22</v>
      </c>
      <c r="R125" t="s">
        <v>21</v>
      </c>
      <c r="S125" t="s">
        <v>47</v>
      </c>
      <c r="T125" t="s">
        <v>48</v>
      </c>
    </row>
    <row r="126" spans="1:20" hidden="1" outlineLevel="2" x14ac:dyDescent="0.35">
      <c r="A126" s="2">
        <v>915</v>
      </c>
      <c r="B126" s="8">
        <v>137463143</v>
      </c>
      <c r="C126">
        <v>16500</v>
      </c>
      <c r="D126" t="s">
        <v>16</v>
      </c>
      <c r="E126">
        <v>11.55</v>
      </c>
      <c r="F126">
        <v>363.3</v>
      </c>
      <c r="G126" s="6">
        <v>43282</v>
      </c>
      <c r="H126" t="s">
        <v>17</v>
      </c>
      <c r="I126" t="s">
        <v>26</v>
      </c>
      <c r="J126" t="s">
        <v>19</v>
      </c>
      <c r="K126">
        <v>2864.31</v>
      </c>
      <c r="L126">
        <v>0</v>
      </c>
      <c r="M126" s="3">
        <v>43160</v>
      </c>
      <c r="N126">
        <v>363.3</v>
      </c>
      <c r="O126" s="3">
        <v>43191</v>
      </c>
      <c r="P126" t="s">
        <v>20</v>
      </c>
      <c r="Q126" t="s">
        <v>22</v>
      </c>
      <c r="R126" t="s">
        <v>21</v>
      </c>
      <c r="S126" t="s">
        <v>47</v>
      </c>
      <c r="T126" t="s">
        <v>48</v>
      </c>
    </row>
    <row r="127" spans="1:20" hidden="1" outlineLevel="2" x14ac:dyDescent="0.35">
      <c r="A127" s="2">
        <v>923</v>
      </c>
      <c r="B127" s="8">
        <v>126673543</v>
      </c>
      <c r="C127">
        <v>10000</v>
      </c>
      <c r="D127" t="s">
        <v>24</v>
      </c>
      <c r="E127">
        <v>12.62</v>
      </c>
      <c r="F127">
        <v>335.12</v>
      </c>
      <c r="G127" s="6">
        <v>43101</v>
      </c>
      <c r="H127" t="s">
        <v>17</v>
      </c>
      <c r="I127" t="s">
        <v>26</v>
      </c>
      <c r="J127" t="s">
        <v>19</v>
      </c>
      <c r="K127">
        <v>4383.8599999999997</v>
      </c>
      <c r="L127">
        <v>0</v>
      </c>
      <c r="M127" s="3">
        <v>43132</v>
      </c>
      <c r="N127">
        <v>335.12</v>
      </c>
      <c r="O127" s="3">
        <v>43191</v>
      </c>
      <c r="P127" t="s">
        <v>20</v>
      </c>
      <c r="Q127" t="s">
        <v>22</v>
      </c>
      <c r="R127" t="s">
        <v>21</v>
      </c>
      <c r="S127" t="s">
        <v>47</v>
      </c>
      <c r="T127" t="s">
        <v>48</v>
      </c>
    </row>
    <row r="128" spans="1:20" hidden="1" outlineLevel="2" x14ac:dyDescent="0.35">
      <c r="A128" s="2">
        <v>924</v>
      </c>
      <c r="B128" s="8">
        <v>127931401</v>
      </c>
      <c r="C128">
        <v>20000</v>
      </c>
      <c r="D128" t="s">
        <v>24</v>
      </c>
      <c r="E128">
        <v>10.42</v>
      </c>
      <c r="F128">
        <v>649.29999999999995</v>
      </c>
      <c r="G128" s="6">
        <v>43101</v>
      </c>
      <c r="H128" t="s">
        <v>17</v>
      </c>
      <c r="I128" t="s">
        <v>26</v>
      </c>
      <c r="J128" t="s">
        <v>19</v>
      </c>
      <c r="K128">
        <v>8505.65</v>
      </c>
      <c r="L128">
        <v>0</v>
      </c>
      <c r="M128" s="3">
        <v>43160</v>
      </c>
      <c r="N128">
        <v>649.29999999999995</v>
      </c>
      <c r="O128" s="3">
        <v>43191</v>
      </c>
      <c r="P128" t="s">
        <v>20</v>
      </c>
      <c r="Q128" t="s">
        <v>22</v>
      </c>
      <c r="R128" t="s">
        <v>21</v>
      </c>
      <c r="S128" t="s">
        <v>47</v>
      </c>
      <c r="T128" t="s">
        <v>48</v>
      </c>
    </row>
    <row r="129" spans="1:20" hidden="1" outlineLevel="2" x14ac:dyDescent="0.35">
      <c r="A129" s="2">
        <v>925</v>
      </c>
      <c r="B129" s="8">
        <v>137592516</v>
      </c>
      <c r="C129">
        <v>20000</v>
      </c>
      <c r="D129" t="s">
        <v>16</v>
      </c>
      <c r="E129">
        <v>25.34</v>
      </c>
      <c r="F129">
        <v>591.02</v>
      </c>
      <c r="G129" s="6">
        <v>43282</v>
      </c>
      <c r="H129" t="s">
        <v>17</v>
      </c>
      <c r="I129" t="s">
        <v>26</v>
      </c>
      <c r="J129" t="s">
        <v>19</v>
      </c>
      <c r="K129">
        <v>4671.8500000000004</v>
      </c>
      <c r="L129">
        <v>0</v>
      </c>
      <c r="M129" s="3">
        <v>43160</v>
      </c>
      <c r="N129">
        <v>591.02</v>
      </c>
      <c r="O129" s="3">
        <v>43191</v>
      </c>
      <c r="P129" t="s">
        <v>20</v>
      </c>
      <c r="Q129" t="s">
        <v>22</v>
      </c>
      <c r="R129" t="s">
        <v>21</v>
      </c>
      <c r="S129" t="s">
        <v>47</v>
      </c>
      <c r="T129" t="s">
        <v>48</v>
      </c>
    </row>
    <row r="130" spans="1:20" hidden="1" outlineLevel="2" x14ac:dyDescent="0.35">
      <c r="A130" s="2">
        <v>927</v>
      </c>
      <c r="B130" s="8">
        <v>136484155</v>
      </c>
      <c r="C130">
        <v>35000</v>
      </c>
      <c r="D130" t="s">
        <v>24</v>
      </c>
      <c r="E130">
        <v>7.84</v>
      </c>
      <c r="F130">
        <v>1094.2</v>
      </c>
      <c r="G130" s="6">
        <v>43313</v>
      </c>
      <c r="H130" t="s">
        <v>17</v>
      </c>
      <c r="I130" t="s">
        <v>26</v>
      </c>
      <c r="J130" t="s">
        <v>19</v>
      </c>
      <c r="K130">
        <v>7644.16</v>
      </c>
      <c r="L130">
        <v>0</v>
      </c>
      <c r="M130" s="3">
        <v>43160</v>
      </c>
      <c r="N130">
        <v>1094.2</v>
      </c>
      <c r="O130" s="3">
        <v>43191</v>
      </c>
      <c r="P130" t="s">
        <v>20</v>
      </c>
      <c r="Q130" t="s">
        <v>30</v>
      </c>
      <c r="R130" t="s">
        <v>21</v>
      </c>
      <c r="S130" t="s">
        <v>47</v>
      </c>
      <c r="T130" t="s">
        <v>48</v>
      </c>
    </row>
    <row r="131" spans="1:20" hidden="1" outlineLevel="2" x14ac:dyDescent="0.35">
      <c r="A131" s="2">
        <v>947</v>
      </c>
      <c r="B131" s="8">
        <v>128570719</v>
      </c>
      <c r="C131">
        <v>10000</v>
      </c>
      <c r="D131" t="s">
        <v>24</v>
      </c>
      <c r="E131">
        <v>12.62</v>
      </c>
      <c r="F131">
        <v>335.12</v>
      </c>
      <c r="G131" s="6">
        <v>43132</v>
      </c>
      <c r="H131" t="s">
        <v>17</v>
      </c>
      <c r="I131" t="s">
        <v>26</v>
      </c>
      <c r="J131" t="s">
        <v>19</v>
      </c>
      <c r="K131">
        <v>4349.55</v>
      </c>
      <c r="L131">
        <v>0</v>
      </c>
      <c r="M131" s="3">
        <v>43160</v>
      </c>
      <c r="N131">
        <v>335.12</v>
      </c>
      <c r="O131" s="3">
        <v>43191</v>
      </c>
      <c r="P131" t="s">
        <v>20</v>
      </c>
      <c r="Q131" t="s">
        <v>22</v>
      </c>
      <c r="R131" t="s">
        <v>21</v>
      </c>
      <c r="S131" t="s">
        <v>47</v>
      </c>
      <c r="T131" t="s">
        <v>48</v>
      </c>
    </row>
    <row r="132" spans="1:20" hidden="1" outlineLevel="2" x14ac:dyDescent="0.35">
      <c r="A132" s="2">
        <v>948</v>
      </c>
      <c r="B132" s="8">
        <v>128232323</v>
      </c>
      <c r="C132">
        <v>4000</v>
      </c>
      <c r="D132" t="s">
        <v>24</v>
      </c>
      <c r="E132">
        <v>9.93</v>
      </c>
      <c r="F132">
        <v>128.94</v>
      </c>
      <c r="G132" s="6">
        <v>43160</v>
      </c>
      <c r="H132" t="s">
        <v>17</v>
      </c>
      <c r="I132" t="s">
        <v>26</v>
      </c>
      <c r="J132" t="s">
        <v>19</v>
      </c>
      <c r="K132">
        <v>1542.87</v>
      </c>
      <c r="L132">
        <v>0</v>
      </c>
      <c r="M132" s="3">
        <v>43160</v>
      </c>
      <c r="N132">
        <v>128.94</v>
      </c>
      <c r="O132" s="3">
        <v>43191</v>
      </c>
      <c r="P132" t="s">
        <v>20</v>
      </c>
      <c r="Q132" t="s">
        <v>22</v>
      </c>
      <c r="R132" t="s">
        <v>21</v>
      </c>
      <c r="S132" t="s">
        <v>47</v>
      </c>
      <c r="T132" t="s">
        <v>48</v>
      </c>
    </row>
    <row r="133" spans="1:20" hidden="1" outlineLevel="2" x14ac:dyDescent="0.35">
      <c r="A133" s="2">
        <v>955</v>
      </c>
      <c r="B133" s="8">
        <v>126384374</v>
      </c>
      <c r="C133">
        <v>11000</v>
      </c>
      <c r="D133" t="s">
        <v>24</v>
      </c>
      <c r="E133">
        <v>12.62</v>
      </c>
      <c r="F133">
        <v>368.63</v>
      </c>
      <c r="G133" s="6">
        <v>43101</v>
      </c>
      <c r="H133" t="s">
        <v>17</v>
      </c>
      <c r="I133" t="s">
        <v>26</v>
      </c>
      <c r="J133" t="s">
        <v>32</v>
      </c>
      <c r="K133">
        <v>5153.1099999999997</v>
      </c>
      <c r="L133">
        <v>0</v>
      </c>
      <c r="M133" s="3">
        <v>43160</v>
      </c>
      <c r="N133">
        <v>368.63</v>
      </c>
      <c r="O133" s="3">
        <v>43191</v>
      </c>
      <c r="P133" t="s">
        <v>20</v>
      </c>
      <c r="Q133" t="s">
        <v>22</v>
      </c>
      <c r="R133" t="s">
        <v>21</v>
      </c>
      <c r="S133" t="s">
        <v>47</v>
      </c>
      <c r="T133" t="s">
        <v>48</v>
      </c>
    </row>
    <row r="134" spans="1:20" hidden="1" outlineLevel="2" x14ac:dyDescent="0.35">
      <c r="A134" s="2">
        <v>970</v>
      </c>
      <c r="B134" s="8">
        <v>137664125</v>
      </c>
      <c r="C134">
        <v>35000</v>
      </c>
      <c r="D134" t="s">
        <v>24</v>
      </c>
      <c r="E134">
        <v>8.4600000000000009</v>
      </c>
      <c r="F134">
        <v>1104.22</v>
      </c>
      <c r="G134" s="6">
        <v>43313</v>
      </c>
      <c r="H134" t="s">
        <v>17</v>
      </c>
      <c r="I134" t="s">
        <v>26</v>
      </c>
      <c r="J134" t="s">
        <v>32</v>
      </c>
      <c r="K134">
        <v>7713.09</v>
      </c>
      <c r="L134">
        <v>0</v>
      </c>
      <c r="M134" s="3">
        <v>43160</v>
      </c>
      <c r="N134">
        <v>1104.22</v>
      </c>
      <c r="O134" s="3">
        <v>43191</v>
      </c>
      <c r="P134" t="s">
        <v>20</v>
      </c>
      <c r="Q134" t="s">
        <v>22</v>
      </c>
      <c r="R134" t="s">
        <v>21</v>
      </c>
      <c r="S134" t="s">
        <v>47</v>
      </c>
      <c r="T134" t="s">
        <v>48</v>
      </c>
    </row>
    <row r="135" spans="1:20" hidden="1" outlineLevel="2" x14ac:dyDescent="0.35">
      <c r="A135" s="2">
        <v>972</v>
      </c>
      <c r="B135" s="8">
        <v>139204057</v>
      </c>
      <c r="C135">
        <v>12000</v>
      </c>
      <c r="D135" t="s">
        <v>24</v>
      </c>
      <c r="E135">
        <v>11.06</v>
      </c>
      <c r="F135">
        <v>393.21</v>
      </c>
      <c r="G135" s="6">
        <v>43313</v>
      </c>
      <c r="H135" t="s">
        <v>17</v>
      </c>
      <c r="I135" t="s">
        <v>26</v>
      </c>
      <c r="J135" t="s">
        <v>19</v>
      </c>
      <c r="K135">
        <v>2340.83</v>
      </c>
      <c r="L135">
        <v>0</v>
      </c>
      <c r="M135" s="3">
        <v>43132</v>
      </c>
      <c r="N135">
        <v>393.21</v>
      </c>
      <c r="O135" s="3">
        <v>43191</v>
      </c>
      <c r="P135" t="s">
        <v>20</v>
      </c>
      <c r="Q135" t="s">
        <v>22</v>
      </c>
      <c r="R135" t="s">
        <v>21</v>
      </c>
      <c r="S135" t="s">
        <v>47</v>
      </c>
      <c r="T135" t="s">
        <v>48</v>
      </c>
    </row>
    <row r="136" spans="1:20" hidden="1" outlineLevel="2" x14ac:dyDescent="0.35">
      <c r="A136" s="2">
        <v>974</v>
      </c>
      <c r="B136" s="8">
        <v>128115134</v>
      </c>
      <c r="C136">
        <v>6000</v>
      </c>
      <c r="D136" t="s">
        <v>24</v>
      </c>
      <c r="E136">
        <v>10.42</v>
      </c>
      <c r="F136">
        <v>194.79</v>
      </c>
      <c r="G136" s="6">
        <v>43132</v>
      </c>
      <c r="H136" t="s">
        <v>28</v>
      </c>
      <c r="I136" t="s">
        <v>26</v>
      </c>
      <c r="J136" t="s">
        <v>32</v>
      </c>
      <c r="K136">
        <v>6206.8685169999999</v>
      </c>
      <c r="L136">
        <v>0</v>
      </c>
      <c r="M136" s="3">
        <v>43252</v>
      </c>
      <c r="N136">
        <v>5625.97</v>
      </c>
      <c r="P136" t="s">
        <v>20</v>
      </c>
      <c r="Q136" t="s">
        <v>22</v>
      </c>
      <c r="R136" t="s">
        <v>21</v>
      </c>
      <c r="S136" t="s">
        <v>47</v>
      </c>
      <c r="T136" t="s">
        <v>48</v>
      </c>
    </row>
    <row r="137" spans="1:20" hidden="1" outlineLevel="2" x14ac:dyDescent="0.35">
      <c r="A137" s="2">
        <v>980</v>
      </c>
      <c r="B137" s="8">
        <v>136746282</v>
      </c>
      <c r="C137">
        <v>35000</v>
      </c>
      <c r="D137" t="s">
        <v>24</v>
      </c>
      <c r="E137">
        <v>11.55</v>
      </c>
      <c r="F137">
        <v>1155</v>
      </c>
      <c r="G137" s="6">
        <v>43282</v>
      </c>
      <c r="H137" t="s">
        <v>17</v>
      </c>
      <c r="I137" t="s">
        <v>26</v>
      </c>
      <c r="J137" t="s">
        <v>19</v>
      </c>
      <c r="K137">
        <v>9217.5400000000009</v>
      </c>
      <c r="L137">
        <v>0</v>
      </c>
      <c r="M137" s="3">
        <v>43160</v>
      </c>
      <c r="N137">
        <v>1155</v>
      </c>
      <c r="O137" s="3">
        <v>43191</v>
      </c>
      <c r="P137" t="s">
        <v>20</v>
      </c>
      <c r="Q137" t="s">
        <v>30</v>
      </c>
      <c r="R137" t="s">
        <v>21</v>
      </c>
      <c r="S137" t="s">
        <v>47</v>
      </c>
      <c r="T137" t="s">
        <v>48</v>
      </c>
    </row>
    <row r="138" spans="1:20" hidden="1" outlineLevel="2" x14ac:dyDescent="0.35">
      <c r="A138" s="2">
        <v>981</v>
      </c>
      <c r="B138" s="8">
        <v>140578198</v>
      </c>
      <c r="C138">
        <v>21600</v>
      </c>
      <c r="D138" t="s">
        <v>16</v>
      </c>
      <c r="E138">
        <v>11.06</v>
      </c>
      <c r="F138">
        <v>470.29</v>
      </c>
      <c r="G138" s="6">
        <v>43344</v>
      </c>
      <c r="H138" t="s">
        <v>17</v>
      </c>
      <c r="I138" t="s">
        <v>26</v>
      </c>
      <c r="J138" t="s">
        <v>19</v>
      </c>
      <c r="K138">
        <v>2808.47</v>
      </c>
      <c r="L138">
        <v>0</v>
      </c>
      <c r="M138" s="3">
        <v>43160</v>
      </c>
      <c r="N138">
        <v>470.29</v>
      </c>
      <c r="O138" s="3">
        <v>43191</v>
      </c>
      <c r="P138" t="s">
        <v>20</v>
      </c>
      <c r="Q138" t="s">
        <v>22</v>
      </c>
      <c r="R138" t="s">
        <v>21</v>
      </c>
      <c r="S138" t="s">
        <v>47</v>
      </c>
      <c r="T138" t="s">
        <v>48</v>
      </c>
    </row>
    <row r="139" spans="1:20" hidden="1" outlineLevel="2" x14ac:dyDescent="0.35">
      <c r="A139" s="2">
        <v>990</v>
      </c>
      <c r="B139" s="8">
        <v>140895929</v>
      </c>
      <c r="C139">
        <v>10000</v>
      </c>
      <c r="D139" t="s">
        <v>24</v>
      </c>
      <c r="E139">
        <v>6.67</v>
      </c>
      <c r="F139">
        <v>307.27</v>
      </c>
      <c r="G139" s="6">
        <v>43344</v>
      </c>
      <c r="H139" t="s">
        <v>17</v>
      </c>
      <c r="I139" t="s">
        <v>26</v>
      </c>
      <c r="J139" t="s">
        <v>19</v>
      </c>
      <c r="K139">
        <v>1839.91</v>
      </c>
      <c r="L139">
        <v>0</v>
      </c>
      <c r="M139" s="3">
        <v>43160</v>
      </c>
      <c r="N139">
        <v>307.27</v>
      </c>
      <c r="O139" s="3">
        <v>43191</v>
      </c>
      <c r="P139" t="s">
        <v>20</v>
      </c>
      <c r="Q139" t="s">
        <v>30</v>
      </c>
      <c r="R139" t="s">
        <v>21</v>
      </c>
      <c r="S139" t="s">
        <v>47</v>
      </c>
      <c r="T139" t="s">
        <v>48</v>
      </c>
    </row>
    <row r="140" spans="1:20" hidden="1" outlineLevel="2" x14ac:dyDescent="0.35">
      <c r="A140" s="2">
        <v>994</v>
      </c>
      <c r="B140" s="8">
        <v>139326519</v>
      </c>
      <c r="C140">
        <v>24000</v>
      </c>
      <c r="D140" t="s">
        <v>24</v>
      </c>
      <c r="E140">
        <v>16.91</v>
      </c>
      <c r="F140">
        <v>854.6</v>
      </c>
      <c r="G140" s="6">
        <v>43344</v>
      </c>
      <c r="H140" t="s">
        <v>17</v>
      </c>
      <c r="I140" t="s">
        <v>26</v>
      </c>
      <c r="J140" t="s">
        <v>19</v>
      </c>
      <c r="K140">
        <v>5150.1499999999996</v>
      </c>
      <c r="L140">
        <v>0</v>
      </c>
      <c r="M140" s="3">
        <v>43160</v>
      </c>
      <c r="N140">
        <v>854.6</v>
      </c>
      <c r="O140" s="3">
        <v>43191</v>
      </c>
      <c r="P140" t="s">
        <v>20</v>
      </c>
      <c r="Q140" t="s">
        <v>22</v>
      </c>
      <c r="R140" t="s">
        <v>21</v>
      </c>
      <c r="S140" t="s">
        <v>47</v>
      </c>
      <c r="T140" t="s">
        <v>48</v>
      </c>
    </row>
    <row r="141" spans="1:20" hidden="1" outlineLevel="2" x14ac:dyDescent="0.35">
      <c r="A141" s="2">
        <v>2612</v>
      </c>
      <c r="B141" s="8">
        <v>126867659</v>
      </c>
      <c r="C141">
        <v>12000</v>
      </c>
      <c r="D141" t="s">
        <v>16</v>
      </c>
      <c r="E141">
        <v>15.05</v>
      </c>
      <c r="F141">
        <v>285.8</v>
      </c>
      <c r="G141" s="6">
        <v>43101</v>
      </c>
      <c r="H141" t="s">
        <v>33</v>
      </c>
      <c r="I141" t="s">
        <v>26</v>
      </c>
      <c r="J141" t="s">
        <v>32</v>
      </c>
      <c r="K141">
        <v>1493.97</v>
      </c>
      <c r="L141">
        <v>0</v>
      </c>
      <c r="M141" s="3">
        <v>43252</v>
      </c>
      <c r="N141">
        <v>285.8</v>
      </c>
      <c r="P141" t="s">
        <v>20</v>
      </c>
      <c r="Q141" t="s">
        <v>22</v>
      </c>
      <c r="R141" t="s">
        <v>42</v>
      </c>
      <c r="S141" t="s">
        <v>49</v>
      </c>
      <c r="T141" t="s">
        <v>50</v>
      </c>
    </row>
    <row r="142" spans="1:20" outlineLevel="1" collapsed="1" x14ac:dyDescent="0.35">
      <c r="A142" s="2"/>
      <c r="B142" s="8"/>
      <c r="C142">
        <f>SUBTOTAL(9,C17:C141)</f>
        <v>1991925</v>
      </c>
      <c r="G142" s="6"/>
      <c r="I142" s="11" t="s">
        <v>56</v>
      </c>
      <c r="M142" s="3"/>
    </row>
    <row r="143" spans="1:20" hidden="1" outlineLevel="2" x14ac:dyDescent="0.35">
      <c r="A143" s="2">
        <v>1</v>
      </c>
      <c r="B143" s="8">
        <v>139488712</v>
      </c>
      <c r="C143">
        <v>25000</v>
      </c>
      <c r="D143" t="s">
        <v>16</v>
      </c>
      <c r="E143">
        <v>12.73</v>
      </c>
      <c r="F143">
        <v>565.38</v>
      </c>
      <c r="G143" s="6">
        <v>43344</v>
      </c>
      <c r="H143" t="s">
        <v>17</v>
      </c>
      <c r="I143" t="s">
        <v>18</v>
      </c>
      <c r="J143" t="s">
        <v>19</v>
      </c>
      <c r="K143">
        <v>3374.6</v>
      </c>
      <c r="L143">
        <v>0</v>
      </c>
      <c r="M143" s="3">
        <v>43160</v>
      </c>
      <c r="N143">
        <v>565.38</v>
      </c>
      <c r="O143" s="3">
        <v>43191</v>
      </c>
      <c r="P143" t="s">
        <v>20</v>
      </c>
      <c r="Q143" t="s">
        <v>22</v>
      </c>
      <c r="R143" t="s">
        <v>21</v>
      </c>
      <c r="S143" t="s">
        <v>47</v>
      </c>
      <c r="T143" t="s">
        <v>48</v>
      </c>
    </row>
    <row r="144" spans="1:20" hidden="1" outlineLevel="2" x14ac:dyDescent="0.35">
      <c r="A144" s="2">
        <v>2</v>
      </c>
      <c r="B144" s="8">
        <v>136898732</v>
      </c>
      <c r="C144">
        <v>18000</v>
      </c>
      <c r="D144" t="s">
        <v>16</v>
      </c>
      <c r="E144">
        <v>10.47</v>
      </c>
      <c r="F144">
        <v>386.63</v>
      </c>
      <c r="G144" s="6">
        <v>43282</v>
      </c>
      <c r="H144" t="s">
        <v>17</v>
      </c>
      <c r="I144" t="s">
        <v>18</v>
      </c>
      <c r="J144" t="s">
        <v>19</v>
      </c>
      <c r="K144">
        <v>3082.57</v>
      </c>
      <c r="L144">
        <v>0</v>
      </c>
      <c r="M144" s="3">
        <v>43160</v>
      </c>
      <c r="N144">
        <v>386.63</v>
      </c>
      <c r="O144" s="3">
        <v>43191</v>
      </c>
      <c r="P144" t="s">
        <v>23</v>
      </c>
      <c r="Q144" t="s">
        <v>22</v>
      </c>
      <c r="R144" t="s">
        <v>21</v>
      </c>
      <c r="S144" t="s">
        <v>47</v>
      </c>
      <c r="T144" t="s">
        <v>48</v>
      </c>
    </row>
    <row r="145" spans="1:20" hidden="1" outlineLevel="2" x14ac:dyDescent="0.35">
      <c r="A145" s="2">
        <v>4</v>
      </c>
      <c r="B145" s="8">
        <v>129645759</v>
      </c>
      <c r="C145">
        <v>14500</v>
      </c>
      <c r="D145" t="s">
        <v>16</v>
      </c>
      <c r="E145">
        <v>11.98</v>
      </c>
      <c r="F145">
        <v>322.39999999999998</v>
      </c>
      <c r="G145" s="6">
        <v>43160</v>
      </c>
      <c r="H145" t="s">
        <v>17</v>
      </c>
      <c r="I145" t="s">
        <v>18</v>
      </c>
      <c r="J145" t="s">
        <v>19</v>
      </c>
      <c r="K145">
        <v>3859.15</v>
      </c>
      <c r="L145">
        <v>0</v>
      </c>
      <c r="M145" s="3">
        <v>43160</v>
      </c>
      <c r="N145">
        <v>322.39999999999998</v>
      </c>
      <c r="O145" s="3">
        <v>43191</v>
      </c>
      <c r="P145" t="s">
        <v>20</v>
      </c>
      <c r="Q145" t="s">
        <v>22</v>
      </c>
      <c r="R145" t="s">
        <v>21</v>
      </c>
      <c r="S145" t="s">
        <v>47</v>
      </c>
      <c r="T145" t="s">
        <v>48</v>
      </c>
    </row>
    <row r="146" spans="1:20" hidden="1" outlineLevel="2" x14ac:dyDescent="0.35">
      <c r="A146" s="2">
        <v>7</v>
      </c>
      <c r="B146" s="8">
        <v>140250161</v>
      </c>
      <c r="C146">
        <v>1500</v>
      </c>
      <c r="D146" t="s">
        <v>24</v>
      </c>
      <c r="E146">
        <v>7.84</v>
      </c>
      <c r="F146">
        <v>46.9</v>
      </c>
      <c r="G146" s="6">
        <v>43344</v>
      </c>
      <c r="H146" t="s">
        <v>17</v>
      </c>
      <c r="I146" t="s">
        <v>18</v>
      </c>
      <c r="J146" t="s">
        <v>19</v>
      </c>
      <c r="K146">
        <v>280.08999999999997</v>
      </c>
      <c r="L146">
        <v>0</v>
      </c>
      <c r="M146" s="3">
        <v>43160</v>
      </c>
      <c r="N146">
        <v>46.9</v>
      </c>
      <c r="O146" s="3">
        <v>43191</v>
      </c>
      <c r="P146" t="s">
        <v>20</v>
      </c>
      <c r="Q146" t="s">
        <v>22</v>
      </c>
      <c r="R146" t="s">
        <v>21</v>
      </c>
      <c r="S146" t="s">
        <v>47</v>
      </c>
      <c r="T146" t="s">
        <v>48</v>
      </c>
    </row>
    <row r="147" spans="1:20" hidden="1" outlineLevel="2" x14ac:dyDescent="0.35">
      <c r="A147" s="2">
        <v>9</v>
      </c>
      <c r="B147" s="8">
        <v>127967393</v>
      </c>
      <c r="C147">
        <v>35000</v>
      </c>
      <c r="D147" t="s">
        <v>24</v>
      </c>
      <c r="E147">
        <v>12.62</v>
      </c>
      <c r="F147">
        <v>1172.9000000000001</v>
      </c>
      <c r="G147" s="6">
        <v>43132</v>
      </c>
      <c r="H147" t="s">
        <v>17</v>
      </c>
      <c r="I147" t="s">
        <v>18</v>
      </c>
      <c r="J147" t="s">
        <v>19</v>
      </c>
      <c r="K147">
        <v>16236.56</v>
      </c>
      <c r="L147">
        <v>0</v>
      </c>
      <c r="M147" s="3">
        <v>43160</v>
      </c>
      <c r="N147">
        <v>1172.9000000000001</v>
      </c>
      <c r="O147" s="3">
        <v>43191</v>
      </c>
      <c r="P147" t="s">
        <v>20</v>
      </c>
      <c r="Q147" t="s">
        <v>22</v>
      </c>
      <c r="R147" t="s">
        <v>21</v>
      </c>
      <c r="S147" t="s">
        <v>47</v>
      </c>
      <c r="T147" t="s">
        <v>48</v>
      </c>
    </row>
    <row r="148" spans="1:20" hidden="1" outlineLevel="2" x14ac:dyDescent="0.35">
      <c r="A148" s="2">
        <v>10</v>
      </c>
      <c r="B148" s="8">
        <v>137673538</v>
      </c>
      <c r="C148">
        <v>21000</v>
      </c>
      <c r="D148" t="s">
        <v>16</v>
      </c>
      <c r="E148">
        <v>13.56</v>
      </c>
      <c r="F148">
        <v>483.86</v>
      </c>
      <c r="G148" s="6">
        <v>43313</v>
      </c>
      <c r="H148" t="s">
        <v>17</v>
      </c>
      <c r="I148" t="s">
        <v>18</v>
      </c>
      <c r="J148" t="s">
        <v>19</v>
      </c>
      <c r="K148">
        <v>3371.2</v>
      </c>
      <c r="L148">
        <v>0</v>
      </c>
      <c r="M148" s="3">
        <v>43160</v>
      </c>
      <c r="N148">
        <v>483.86</v>
      </c>
      <c r="O148" s="3">
        <v>43191</v>
      </c>
      <c r="P148" t="s">
        <v>20</v>
      </c>
      <c r="Q148" t="s">
        <v>30</v>
      </c>
      <c r="R148" t="s">
        <v>21</v>
      </c>
      <c r="S148" t="s">
        <v>47</v>
      </c>
      <c r="T148" t="s">
        <v>48</v>
      </c>
    </row>
    <row r="149" spans="1:20" hidden="1" outlineLevel="2" x14ac:dyDescent="0.35">
      <c r="A149" s="2">
        <v>15</v>
      </c>
      <c r="B149" s="8">
        <v>141100673</v>
      </c>
      <c r="C149">
        <v>3000</v>
      </c>
      <c r="D149" t="s">
        <v>24</v>
      </c>
      <c r="E149">
        <v>8.4600000000000009</v>
      </c>
      <c r="F149">
        <v>94.65</v>
      </c>
      <c r="G149" s="6">
        <v>43344</v>
      </c>
      <c r="H149" t="s">
        <v>17</v>
      </c>
      <c r="I149" t="s">
        <v>18</v>
      </c>
      <c r="J149" t="s">
        <v>32</v>
      </c>
      <c r="K149">
        <v>565.08000000000004</v>
      </c>
      <c r="L149">
        <v>0</v>
      </c>
      <c r="M149" s="3">
        <v>43160</v>
      </c>
      <c r="N149">
        <v>94.65</v>
      </c>
      <c r="O149" s="3">
        <v>43191</v>
      </c>
      <c r="P149" t="s">
        <v>20</v>
      </c>
      <c r="Q149" t="s">
        <v>22</v>
      </c>
      <c r="R149" t="s">
        <v>21</v>
      </c>
      <c r="S149" t="s">
        <v>47</v>
      </c>
      <c r="T149" t="s">
        <v>48</v>
      </c>
    </row>
    <row r="150" spans="1:20" hidden="1" outlineLevel="2" x14ac:dyDescent="0.35">
      <c r="A150" s="2">
        <v>16</v>
      </c>
      <c r="B150" s="8">
        <v>136798903</v>
      </c>
      <c r="C150">
        <v>27000</v>
      </c>
      <c r="D150" t="s">
        <v>24</v>
      </c>
      <c r="E150">
        <v>6.67</v>
      </c>
      <c r="F150">
        <v>829.62</v>
      </c>
      <c r="G150" s="6">
        <v>43282</v>
      </c>
      <c r="H150" t="s">
        <v>17</v>
      </c>
      <c r="I150" t="s">
        <v>18</v>
      </c>
      <c r="J150" t="s">
        <v>19</v>
      </c>
      <c r="K150">
        <v>6616.95</v>
      </c>
      <c r="L150">
        <v>0</v>
      </c>
      <c r="M150" s="3">
        <v>43160</v>
      </c>
      <c r="N150">
        <v>829.62</v>
      </c>
      <c r="O150" s="3">
        <v>43191</v>
      </c>
      <c r="P150" t="s">
        <v>20</v>
      </c>
      <c r="Q150" t="s">
        <v>30</v>
      </c>
      <c r="R150" t="s">
        <v>21</v>
      </c>
      <c r="S150" t="s">
        <v>47</v>
      </c>
      <c r="T150" t="s">
        <v>48</v>
      </c>
    </row>
    <row r="151" spans="1:20" hidden="1" outlineLevel="2" x14ac:dyDescent="0.35">
      <c r="A151" s="2">
        <v>18</v>
      </c>
      <c r="B151" s="8">
        <v>129097312</v>
      </c>
      <c r="C151">
        <v>8000</v>
      </c>
      <c r="D151" t="s">
        <v>24</v>
      </c>
      <c r="E151">
        <v>6.72</v>
      </c>
      <c r="F151">
        <v>246</v>
      </c>
      <c r="G151" s="6">
        <v>43132</v>
      </c>
      <c r="H151" t="s">
        <v>17</v>
      </c>
      <c r="I151" t="s">
        <v>18</v>
      </c>
      <c r="J151" t="s">
        <v>19</v>
      </c>
      <c r="K151">
        <v>3192.03</v>
      </c>
      <c r="L151">
        <v>0</v>
      </c>
      <c r="M151" s="3">
        <v>43160</v>
      </c>
      <c r="N151">
        <v>246</v>
      </c>
      <c r="O151" s="3">
        <v>43191</v>
      </c>
      <c r="P151" t="s">
        <v>20</v>
      </c>
      <c r="Q151" t="s">
        <v>22</v>
      </c>
      <c r="R151" t="s">
        <v>21</v>
      </c>
      <c r="S151" t="s">
        <v>47</v>
      </c>
      <c r="T151" t="s">
        <v>48</v>
      </c>
    </row>
    <row r="152" spans="1:20" hidden="1" outlineLevel="2" x14ac:dyDescent="0.35">
      <c r="A152" s="2">
        <v>19</v>
      </c>
      <c r="B152" s="8">
        <v>136494862</v>
      </c>
      <c r="C152">
        <v>3000</v>
      </c>
      <c r="D152" t="s">
        <v>24</v>
      </c>
      <c r="E152">
        <v>14.47</v>
      </c>
      <c r="F152">
        <v>103.22</v>
      </c>
      <c r="G152" s="6">
        <v>43282</v>
      </c>
      <c r="H152" t="s">
        <v>17</v>
      </c>
      <c r="I152" t="s">
        <v>18</v>
      </c>
      <c r="J152" t="s">
        <v>19</v>
      </c>
      <c r="K152">
        <v>820.94</v>
      </c>
      <c r="L152">
        <v>0</v>
      </c>
      <c r="M152" s="3">
        <v>43160</v>
      </c>
      <c r="N152">
        <v>103.22</v>
      </c>
      <c r="O152" s="3">
        <v>43191</v>
      </c>
      <c r="P152" t="s">
        <v>20</v>
      </c>
      <c r="Q152" t="s">
        <v>22</v>
      </c>
      <c r="R152" t="s">
        <v>21</v>
      </c>
      <c r="S152" t="s">
        <v>47</v>
      </c>
      <c r="T152" t="s">
        <v>48</v>
      </c>
    </row>
    <row r="153" spans="1:20" hidden="1" outlineLevel="2" x14ac:dyDescent="0.35">
      <c r="A153" s="2">
        <v>25</v>
      </c>
      <c r="B153" s="8">
        <v>129174265</v>
      </c>
      <c r="C153">
        <v>22550</v>
      </c>
      <c r="D153" t="s">
        <v>24</v>
      </c>
      <c r="E153">
        <v>26.77</v>
      </c>
      <c r="F153">
        <v>917.83</v>
      </c>
      <c r="G153" s="6">
        <v>43160</v>
      </c>
      <c r="H153" t="s">
        <v>33</v>
      </c>
      <c r="I153" t="s">
        <v>18</v>
      </c>
      <c r="J153" t="s">
        <v>32</v>
      </c>
      <c r="K153">
        <v>4571.46</v>
      </c>
      <c r="L153">
        <v>0</v>
      </c>
      <c r="M153" s="3">
        <v>43313</v>
      </c>
      <c r="N153">
        <v>917.83</v>
      </c>
      <c r="P153" t="s">
        <v>23</v>
      </c>
      <c r="Q153" t="s">
        <v>22</v>
      </c>
      <c r="R153" t="s">
        <v>21</v>
      </c>
      <c r="S153" t="s">
        <v>47</v>
      </c>
      <c r="T153" t="s">
        <v>48</v>
      </c>
    </row>
    <row r="154" spans="1:20" hidden="1" outlineLevel="2" x14ac:dyDescent="0.35">
      <c r="A154" s="2">
        <v>26</v>
      </c>
      <c r="B154" s="8">
        <v>126913469</v>
      </c>
      <c r="C154">
        <v>19200</v>
      </c>
      <c r="D154" t="s">
        <v>16</v>
      </c>
      <c r="E154">
        <v>18.059999999999999</v>
      </c>
      <c r="F154">
        <v>488.19</v>
      </c>
      <c r="G154" s="6">
        <v>43101</v>
      </c>
      <c r="H154" t="s">
        <v>17</v>
      </c>
      <c r="I154" t="s">
        <v>18</v>
      </c>
      <c r="J154" t="s">
        <v>19</v>
      </c>
      <c r="K154">
        <v>6433.16</v>
      </c>
      <c r="L154">
        <v>0</v>
      </c>
      <c r="M154" s="3">
        <v>43160</v>
      </c>
      <c r="N154">
        <v>488.19</v>
      </c>
      <c r="O154" s="3">
        <v>43191</v>
      </c>
      <c r="P154" t="s">
        <v>20</v>
      </c>
      <c r="Q154" t="s">
        <v>22</v>
      </c>
      <c r="R154" t="s">
        <v>21</v>
      </c>
      <c r="S154" t="s">
        <v>47</v>
      </c>
      <c r="T154" t="s">
        <v>48</v>
      </c>
    </row>
    <row r="155" spans="1:20" hidden="1" outlineLevel="2" x14ac:dyDescent="0.35">
      <c r="A155" s="2">
        <v>27</v>
      </c>
      <c r="B155" s="8">
        <v>139875387</v>
      </c>
      <c r="C155">
        <v>10000</v>
      </c>
      <c r="D155" t="s">
        <v>24</v>
      </c>
      <c r="E155">
        <v>19.920000000000002</v>
      </c>
      <c r="F155">
        <v>371.23</v>
      </c>
      <c r="G155" s="6">
        <v>43344</v>
      </c>
      <c r="H155" t="s">
        <v>17</v>
      </c>
      <c r="I155" t="s">
        <v>18</v>
      </c>
      <c r="J155" t="s">
        <v>19</v>
      </c>
      <c r="K155">
        <v>2205.25</v>
      </c>
      <c r="L155">
        <v>0</v>
      </c>
      <c r="M155" s="3">
        <v>43160</v>
      </c>
      <c r="N155">
        <v>371.23</v>
      </c>
      <c r="O155" s="3">
        <v>43191</v>
      </c>
      <c r="P155" t="s">
        <v>20</v>
      </c>
      <c r="Q155" t="s">
        <v>22</v>
      </c>
      <c r="R155" t="s">
        <v>21</v>
      </c>
      <c r="S155" t="s">
        <v>47</v>
      </c>
      <c r="T155" t="s">
        <v>48</v>
      </c>
    </row>
    <row r="156" spans="1:20" hidden="1" outlineLevel="2" x14ac:dyDescent="0.35">
      <c r="A156" s="2">
        <v>28</v>
      </c>
      <c r="B156" s="8">
        <v>138152525</v>
      </c>
      <c r="C156">
        <v>25000</v>
      </c>
      <c r="D156" t="s">
        <v>16</v>
      </c>
      <c r="E156">
        <v>16.14</v>
      </c>
      <c r="F156">
        <v>609.82000000000005</v>
      </c>
      <c r="G156" s="6">
        <v>43313</v>
      </c>
      <c r="H156" t="s">
        <v>28</v>
      </c>
      <c r="I156" t="s">
        <v>18</v>
      </c>
      <c r="J156" t="s">
        <v>19</v>
      </c>
      <c r="K156">
        <v>27427.64848</v>
      </c>
      <c r="L156">
        <v>0</v>
      </c>
      <c r="M156" s="3">
        <v>43160</v>
      </c>
      <c r="N156">
        <v>23791.15</v>
      </c>
      <c r="P156" t="s">
        <v>20</v>
      </c>
      <c r="Q156" t="s">
        <v>30</v>
      </c>
      <c r="R156" t="s">
        <v>21</v>
      </c>
      <c r="S156" t="s">
        <v>47</v>
      </c>
      <c r="T156" t="s">
        <v>48</v>
      </c>
    </row>
    <row r="157" spans="1:20" hidden="1" outlineLevel="2" x14ac:dyDescent="0.35">
      <c r="A157" s="2">
        <v>30</v>
      </c>
      <c r="B157" s="8">
        <v>128699937</v>
      </c>
      <c r="C157">
        <v>8000</v>
      </c>
      <c r="D157" t="s">
        <v>24</v>
      </c>
      <c r="E157">
        <v>14.08</v>
      </c>
      <c r="F157">
        <v>273.74</v>
      </c>
      <c r="G157" s="6">
        <v>43132</v>
      </c>
      <c r="H157" t="s">
        <v>34</v>
      </c>
      <c r="I157" t="s">
        <v>18</v>
      </c>
      <c r="J157" t="s">
        <v>32</v>
      </c>
      <c r="K157">
        <v>2451.14</v>
      </c>
      <c r="L157">
        <v>0</v>
      </c>
      <c r="M157" s="3">
        <v>43405</v>
      </c>
      <c r="N157">
        <v>273.74</v>
      </c>
      <c r="O157" s="3">
        <v>43191</v>
      </c>
      <c r="P157" t="s">
        <v>20</v>
      </c>
      <c r="Q157" t="s">
        <v>22</v>
      </c>
      <c r="R157" t="s">
        <v>21</v>
      </c>
      <c r="S157" t="s">
        <v>47</v>
      </c>
      <c r="T157" t="s">
        <v>48</v>
      </c>
    </row>
    <row r="158" spans="1:20" hidden="1" outlineLevel="2" x14ac:dyDescent="0.35">
      <c r="A158" s="2">
        <v>31</v>
      </c>
      <c r="B158" s="8">
        <v>130022795</v>
      </c>
      <c r="C158">
        <v>22000</v>
      </c>
      <c r="D158" t="s">
        <v>24</v>
      </c>
      <c r="E158">
        <v>14.07</v>
      </c>
      <c r="F158">
        <v>752.66</v>
      </c>
      <c r="G158" s="6">
        <v>43160</v>
      </c>
      <c r="H158" t="s">
        <v>17</v>
      </c>
      <c r="I158" t="s">
        <v>18</v>
      </c>
      <c r="J158" t="s">
        <v>19</v>
      </c>
      <c r="K158">
        <v>9055.77</v>
      </c>
      <c r="L158">
        <v>0</v>
      </c>
      <c r="M158" s="3">
        <v>43160</v>
      </c>
      <c r="N158">
        <v>752.66</v>
      </c>
      <c r="O158" s="3">
        <v>43191</v>
      </c>
      <c r="P158" t="s">
        <v>23</v>
      </c>
      <c r="Q158" t="s">
        <v>22</v>
      </c>
      <c r="R158" t="s">
        <v>21</v>
      </c>
      <c r="S158" t="s">
        <v>47</v>
      </c>
      <c r="T158" t="s">
        <v>48</v>
      </c>
    </row>
    <row r="159" spans="1:20" hidden="1" outlineLevel="2" x14ac:dyDescent="0.35">
      <c r="A159" s="2">
        <v>32</v>
      </c>
      <c r="B159" s="8">
        <v>139480951</v>
      </c>
      <c r="C159">
        <v>25000</v>
      </c>
      <c r="D159" t="s">
        <v>16</v>
      </c>
      <c r="E159">
        <v>11.06</v>
      </c>
      <c r="F159">
        <v>544.30999999999995</v>
      </c>
      <c r="G159" s="6">
        <v>43313</v>
      </c>
      <c r="H159" t="s">
        <v>17</v>
      </c>
      <c r="I159" t="s">
        <v>18</v>
      </c>
      <c r="J159" t="s">
        <v>19</v>
      </c>
      <c r="K159">
        <v>3227.46</v>
      </c>
      <c r="L159">
        <v>0</v>
      </c>
      <c r="M159" s="3">
        <v>43132</v>
      </c>
      <c r="N159">
        <v>544.30999999999995</v>
      </c>
      <c r="O159" s="3">
        <v>43191</v>
      </c>
      <c r="P159" t="s">
        <v>20</v>
      </c>
      <c r="Q159" t="s">
        <v>22</v>
      </c>
      <c r="R159" t="s">
        <v>21</v>
      </c>
      <c r="S159" t="s">
        <v>47</v>
      </c>
      <c r="T159" t="s">
        <v>48</v>
      </c>
    </row>
    <row r="160" spans="1:20" hidden="1" outlineLevel="2" x14ac:dyDescent="0.35">
      <c r="A160" s="2">
        <v>33</v>
      </c>
      <c r="B160" s="8">
        <v>130476414</v>
      </c>
      <c r="C160">
        <v>20000</v>
      </c>
      <c r="D160" t="s">
        <v>16</v>
      </c>
      <c r="E160">
        <v>15.04</v>
      </c>
      <c r="F160">
        <v>476.22</v>
      </c>
      <c r="G160" s="6">
        <v>43160</v>
      </c>
      <c r="H160" t="s">
        <v>17</v>
      </c>
      <c r="I160" t="s">
        <v>18</v>
      </c>
      <c r="J160" t="s">
        <v>19</v>
      </c>
      <c r="K160">
        <v>5681.22</v>
      </c>
      <c r="L160">
        <v>0</v>
      </c>
      <c r="M160" s="3">
        <v>43160</v>
      </c>
      <c r="N160">
        <v>476.22</v>
      </c>
      <c r="O160" s="3">
        <v>43191</v>
      </c>
      <c r="P160" t="s">
        <v>20</v>
      </c>
      <c r="Q160" t="s">
        <v>22</v>
      </c>
      <c r="R160" t="s">
        <v>21</v>
      </c>
      <c r="S160" t="s">
        <v>47</v>
      </c>
      <c r="T160" t="s">
        <v>48</v>
      </c>
    </row>
    <row r="161" spans="1:20" hidden="1" outlineLevel="2" x14ac:dyDescent="0.35">
      <c r="A161" s="2">
        <v>35</v>
      </c>
      <c r="B161" s="8">
        <v>130002998</v>
      </c>
      <c r="C161">
        <v>10000</v>
      </c>
      <c r="D161" t="s">
        <v>24</v>
      </c>
      <c r="E161">
        <v>10.41</v>
      </c>
      <c r="F161">
        <v>324.61</v>
      </c>
      <c r="G161" s="6">
        <v>43160</v>
      </c>
      <c r="H161" t="s">
        <v>17</v>
      </c>
      <c r="I161" t="s">
        <v>18</v>
      </c>
      <c r="J161" t="s">
        <v>19</v>
      </c>
      <c r="K161">
        <v>3883.75</v>
      </c>
      <c r="L161">
        <v>0</v>
      </c>
      <c r="M161" s="3">
        <v>43160</v>
      </c>
      <c r="N161">
        <v>324.61</v>
      </c>
      <c r="O161" s="3">
        <v>43191</v>
      </c>
      <c r="P161" t="s">
        <v>23</v>
      </c>
      <c r="Q161" t="s">
        <v>22</v>
      </c>
      <c r="R161" t="s">
        <v>21</v>
      </c>
      <c r="S161" t="s">
        <v>47</v>
      </c>
      <c r="T161" t="s">
        <v>48</v>
      </c>
    </row>
    <row r="162" spans="1:20" hidden="1" outlineLevel="2" x14ac:dyDescent="0.35">
      <c r="A162" s="2">
        <v>36</v>
      </c>
      <c r="B162" s="8">
        <v>138222465</v>
      </c>
      <c r="C162">
        <v>8000</v>
      </c>
      <c r="D162" t="s">
        <v>24</v>
      </c>
      <c r="E162">
        <v>7.21</v>
      </c>
      <c r="F162">
        <v>247.79</v>
      </c>
      <c r="G162" s="6">
        <v>43313</v>
      </c>
      <c r="H162" t="s">
        <v>17</v>
      </c>
      <c r="I162" t="s">
        <v>18</v>
      </c>
      <c r="J162" t="s">
        <v>19</v>
      </c>
      <c r="K162">
        <v>1983.12</v>
      </c>
      <c r="L162">
        <v>0</v>
      </c>
      <c r="M162" s="3">
        <v>43160</v>
      </c>
      <c r="N162">
        <v>247.79</v>
      </c>
      <c r="O162" s="3">
        <v>43191</v>
      </c>
      <c r="P162" t="s">
        <v>20</v>
      </c>
      <c r="Q162" t="s">
        <v>22</v>
      </c>
      <c r="R162" t="s">
        <v>21</v>
      </c>
      <c r="S162" t="s">
        <v>47</v>
      </c>
      <c r="T162" t="s">
        <v>48</v>
      </c>
    </row>
    <row r="163" spans="1:20" hidden="1" outlineLevel="2" x14ac:dyDescent="0.35">
      <c r="A163" s="2">
        <v>37</v>
      </c>
      <c r="B163" s="8">
        <v>130705064</v>
      </c>
      <c r="C163">
        <v>3500</v>
      </c>
      <c r="D163" t="s">
        <v>24</v>
      </c>
      <c r="E163">
        <v>5.31</v>
      </c>
      <c r="F163">
        <v>105.39</v>
      </c>
      <c r="G163" s="6">
        <v>43160</v>
      </c>
      <c r="H163" t="s">
        <v>17</v>
      </c>
      <c r="I163" t="s">
        <v>18</v>
      </c>
      <c r="J163" t="s">
        <v>19</v>
      </c>
      <c r="K163">
        <v>1260.56</v>
      </c>
      <c r="L163">
        <v>0</v>
      </c>
      <c r="M163" s="3">
        <v>43160</v>
      </c>
      <c r="N163">
        <v>105.39</v>
      </c>
      <c r="O163" s="3">
        <v>43191</v>
      </c>
      <c r="P163" t="s">
        <v>20</v>
      </c>
      <c r="Q163" t="s">
        <v>22</v>
      </c>
      <c r="R163" t="s">
        <v>21</v>
      </c>
      <c r="S163" t="s">
        <v>47</v>
      </c>
      <c r="T163" t="s">
        <v>48</v>
      </c>
    </row>
    <row r="164" spans="1:20" hidden="1" outlineLevel="2" x14ac:dyDescent="0.35">
      <c r="A164" s="2">
        <v>39</v>
      </c>
      <c r="B164" s="8">
        <v>127963705</v>
      </c>
      <c r="C164">
        <v>36000</v>
      </c>
      <c r="D164" t="s">
        <v>24</v>
      </c>
      <c r="E164">
        <v>7.97</v>
      </c>
      <c r="F164">
        <v>1127.6199999999999</v>
      </c>
      <c r="G164" s="6">
        <v>43132</v>
      </c>
      <c r="H164" t="s">
        <v>17</v>
      </c>
      <c r="I164" t="s">
        <v>18</v>
      </c>
      <c r="J164" t="s">
        <v>19</v>
      </c>
      <c r="K164">
        <v>14643.12</v>
      </c>
      <c r="L164">
        <v>0</v>
      </c>
      <c r="M164" s="3">
        <v>43160</v>
      </c>
      <c r="N164">
        <v>1127.6199999999999</v>
      </c>
      <c r="O164" s="3">
        <v>43191</v>
      </c>
      <c r="P164" t="s">
        <v>20</v>
      </c>
      <c r="Q164" t="s">
        <v>22</v>
      </c>
      <c r="R164" t="s">
        <v>21</v>
      </c>
      <c r="S164" t="s">
        <v>47</v>
      </c>
      <c r="T164" t="s">
        <v>48</v>
      </c>
    </row>
    <row r="165" spans="1:20" hidden="1" outlineLevel="2" x14ac:dyDescent="0.35">
      <c r="A165" s="2">
        <v>40</v>
      </c>
      <c r="B165" s="8">
        <v>137884215</v>
      </c>
      <c r="C165">
        <v>15000</v>
      </c>
      <c r="D165" t="s">
        <v>24</v>
      </c>
      <c r="E165">
        <v>7.84</v>
      </c>
      <c r="F165">
        <v>468.94</v>
      </c>
      <c r="G165" s="6">
        <v>43313</v>
      </c>
      <c r="H165" t="s">
        <v>17</v>
      </c>
      <c r="I165" t="s">
        <v>18</v>
      </c>
      <c r="J165" t="s">
        <v>19</v>
      </c>
      <c r="K165">
        <v>3276.05</v>
      </c>
      <c r="L165">
        <v>0</v>
      </c>
      <c r="M165" s="3">
        <v>43160</v>
      </c>
      <c r="N165">
        <v>468.94</v>
      </c>
      <c r="O165" s="3">
        <v>43191</v>
      </c>
      <c r="P165" t="s">
        <v>20</v>
      </c>
      <c r="Q165" t="s">
        <v>30</v>
      </c>
      <c r="R165" t="s">
        <v>21</v>
      </c>
      <c r="S165" t="s">
        <v>47</v>
      </c>
      <c r="T165" t="s">
        <v>48</v>
      </c>
    </row>
    <row r="166" spans="1:20" hidden="1" outlineLevel="2" x14ac:dyDescent="0.35">
      <c r="A166" s="2">
        <v>41</v>
      </c>
      <c r="B166" s="8">
        <v>140411073</v>
      </c>
      <c r="C166">
        <v>40000</v>
      </c>
      <c r="D166" t="s">
        <v>24</v>
      </c>
      <c r="E166">
        <v>6.11</v>
      </c>
      <c r="F166">
        <v>1218.8800000000001</v>
      </c>
      <c r="G166" s="6">
        <v>43344</v>
      </c>
      <c r="H166" t="s">
        <v>17</v>
      </c>
      <c r="I166" t="s">
        <v>18</v>
      </c>
      <c r="J166" t="s">
        <v>19</v>
      </c>
      <c r="K166">
        <v>7299.7</v>
      </c>
      <c r="L166">
        <v>0</v>
      </c>
      <c r="M166" s="3">
        <v>43160</v>
      </c>
      <c r="N166">
        <v>1218.8800000000001</v>
      </c>
      <c r="O166" s="3">
        <v>43191</v>
      </c>
      <c r="P166" t="s">
        <v>23</v>
      </c>
      <c r="Q166" t="s">
        <v>30</v>
      </c>
      <c r="R166" t="s">
        <v>21</v>
      </c>
      <c r="S166" t="s">
        <v>47</v>
      </c>
      <c r="T166" t="s">
        <v>48</v>
      </c>
    </row>
    <row r="167" spans="1:20" hidden="1" outlineLevel="2" x14ac:dyDescent="0.35">
      <c r="A167" s="2">
        <v>42</v>
      </c>
      <c r="B167" s="8">
        <v>140725245</v>
      </c>
      <c r="C167">
        <v>12000</v>
      </c>
      <c r="D167" t="s">
        <v>24</v>
      </c>
      <c r="E167">
        <v>12.73</v>
      </c>
      <c r="F167">
        <v>402.77</v>
      </c>
      <c r="G167" s="6">
        <v>43344</v>
      </c>
      <c r="H167" t="s">
        <v>17</v>
      </c>
      <c r="I167" t="s">
        <v>18</v>
      </c>
      <c r="J167" t="s">
        <v>19</v>
      </c>
      <c r="K167">
        <v>2399.65</v>
      </c>
      <c r="L167">
        <v>0</v>
      </c>
      <c r="M167" s="3">
        <v>43160</v>
      </c>
      <c r="N167">
        <v>402.77</v>
      </c>
      <c r="O167" s="3">
        <v>43191</v>
      </c>
      <c r="P167" t="s">
        <v>20</v>
      </c>
      <c r="Q167" t="s">
        <v>22</v>
      </c>
      <c r="R167" t="s">
        <v>21</v>
      </c>
      <c r="S167" t="s">
        <v>47</v>
      </c>
      <c r="T167" t="s">
        <v>48</v>
      </c>
    </row>
    <row r="168" spans="1:20" hidden="1" outlineLevel="2" x14ac:dyDescent="0.35">
      <c r="A168" s="2">
        <v>43</v>
      </c>
      <c r="B168" s="8">
        <v>126957264</v>
      </c>
      <c r="C168">
        <v>10000</v>
      </c>
      <c r="D168" t="s">
        <v>24</v>
      </c>
      <c r="E168">
        <v>20</v>
      </c>
      <c r="F168">
        <v>371.64</v>
      </c>
      <c r="G168" s="6">
        <v>43101</v>
      </c>
      <c r="H168" t="s">
        <v>28</v>
      </c>
      <c r="I168" t="s">
        <v>18</v>
      </c>
      <c r="J168" t="s">
        <v>19</v>
      </c>
      <c r="K168">
        <v>10648.69191</v>
      </c>
      <c r="L168">
        <v>0</v>
      </c>
      <c r="M168" s="3">
        <v>43221</v>
      </c>
      <c r="N168">
        <v>9561.5499999999993</v>
      </c>
      <c r="P168" t="s">
        <v>20</v>
      </c>
      <c r="Q168" t="s">
        <v>22</v>
      </c>
      <c r="R168" t="s">
        <v>21</v>
      </c>
      <c r="S168" t="s">
        <v>47</v>
      </c>
      <c r="T168" t="s">
        <v>48</v>
      </c>
    </row>
    <row r="169" spans="1:20" hidden="1" outlineLevel="2" x14ac:dyDescent="0.35">
      <c r="A169" s="2">
        <v>44</v>
      </c>
      <c r="B169" s="8">
        <v>140307777</v>
      </c>
      <c r="C169">
        <v>20000</v>
      </c>
      <c r="D169" t="s">
        <v>16</v>
      </c>
      <c r="E169">
        <v>20.89</v>
      </c>
      <c r="F169">
        <v>539.84</v>
      </c>
      <c r="G169" s="6">
        <v>43344</v>
      </c>
      <c r="H169" t="s">
        <v>17</v>
      </c>
      <c r="I169" t="s">
        <v>18</v>
      </c>
      <c r="J169" t="s">
        <v>19</v>
      </c>
      <c r="K169">
        <v>3192.62</v>
      </c>
      <c r="L169">
        <v>0</v>
      </c>
      <c r="M169" s="3">
        <v>43160</v>
      </c>
      <c r="N169">
        <v>539.84</v>
      </c>
      <c r="O169" s="3">
        <v>43191</v>
      </c>
      <c r="P169" t="s">
        <v>20</v>
      </c>
      <c r="Q169" t="s">
        <v>22</v>
      </c>
      <c r="R169" t="s">
        <v>21</v>
      </c>
      <c r="S169" t="s">
        <v>47</v>
      </c>
      <c r="T169" t="s">
        <v>48</v>
      </c>
    </row>
    <row r="170" spans="1:20" hidden="1" outlineLevel="2" x14ac:dyDescent="0.35">
      <c r="A170" s="2">
        <v>45</v>
      </c>
      <c r="B170" s="8">
        <v>128490870</v>
      </c>
      <c r="C170">
        <v>8800</v>
      </c>
      <c r="D170" t="s">
        <v>24</v>
      </c>
      <c r="E170">
        <v>5.32</v>
      </c>
      <c r="F170">
        <v>265.02</v>
      </c>
      <c r="G170" s="6">
        <v>43132</v>
      </c>
      <c r="H170" t="s">
        <v>17</v>
      </c>
      <c r="I170" t="s">
        <v>18</v>
      </c>
      <c r="J170" t="s">
        <v>19</v>
      </c>
      <c r="K170">
        <v>3424.46</v>
      </c>
      <c r="L170">
        <v>0</v>
      </c>
      <c r="M170" s="3">
        <v>43132</v>
      </c>
      <c r="N170">
        <v>265.02</v>
      </c>
      <c r="O170" s="3">
        <v>43191</v>
      </c>
      <c r="P170" t="s">
        <v>20</v>
      </c>
      <c r="Q170" t="s">
        <v>30</v>
      </c>
      <c r="R170" t="s">
        <v>21</v>
      </c>
      <c r="S170" t="s">
        <v>47</v>
      </c>
      <c r="T170" t="s">
        <v>48</v>
      </c>
    </row>
    <row r="171" spans="1:20" hidden="1" outlineLevel="2" x14ac:dyDescent="0.35">
      <c r="A171" s="2">
        <v>50</v>
      </c>
      <c r="B171" s="8">
        <v>128561471</v>
      </c>
      <c r="C171">
        <v>28000</v>
      </c>
      <c r="D171" t="s">
        <v>16</v>
      </c>
      <c r="E171">
        <v>17.09</v>
      </c>
      <c r="F171">
        <v>697.23</v>
      </c>
      <c r="G171" s="6">
        <v>43132</v>
      </c>
      <c r="H171" t="s">
        <v>34</v>
      </c>
      <c r="I171" t="s">
        <v>18</v>
      </c>
      <c r="J171" t="s">
        <v>19</v>
      </c>
      <c r="K171">
        <v>6905.84</v>
      </c>
      <c r="L171">
        <v>0</v>
      </c>
      <c r="M171" s="3">
        <v>43101</v>
      </c>
      <c r="N171">
        <v>697.23</v>
      </c>
      <c r="O171" s="3">
        <v>43191</v>
      </c>
      <c r="P171" t="s">
        <v>20</v>
      </c>
      <c r="Q171" t="s">
        <v>22</v>
      </c>
      <c r="R171" t="s">
        <v>21</v>
      </c>
      <c r="S171" t="s">
        <v>47</v>
      </c>
      <c r="T171" t="s">
        <v>48</v>
      </c>
    </row>
    <row r="172" spans="1:20" hidden="1" outlineLevel="2" x14ac:dyDescent="0.35">
      <c r="A172" s="2">
        <v>74</v>
      </c>
      <c r="B172" s="8">
        <v>128064160</v>
      </c>
      <c r="C172">
        <v>20000</v>
      </c>
      <c r="D172" t="s">
        <v>16</v>
      </c>
      <c r="E172">
        <v>26.77</v>
      </c>
      <c r="F172">
        <v>607.97</v>
      </c>
      <c r="G172" s="6">
        <v>43160</v>
      </c>
      <c r="H172" t="s">
        <v>36</v>
      </c>
      <c r="I172" t="s">
        <v>18</v>
      </c>
      <c r="J172" t="s">
        <v>19</v>
      </c>
      <c r="K172">
        <v>6710.31</v>
      </c>
      <c r="L172">
        <v>0</v>
      </c>
      <c r="M172" s="3">
        <v>43132</v>
      </c>
      <c r="N172">
        <v>607.97</v>
      </c>
      <c r="O172" s="3">
        <v>43191</v>
      </c>
      <c r="P172" t="s">
        <v>20</v>
      </c>
      <c r="Q172" t="s">
        <v>22</v>
      </c>
      <c r="R172" t="s">
        <v>21</v>
      </c>
      <c r="S172" t="s">
        <v>47</v>
      </c>
      <c r="T172" t="s">
        <v>48</v>
      </c>
    </row>
    <row r="173" spans="1:20" hidden="1" outlineLevel="2" x14ac:dyDescent="0.35">
      <c r="A173" s="2">
        <v>75</v>
      </c>
      <c r="B173" s="8">
        <v>126831067</v>
      </c>
      <c r="C173">
        <v>4800</v>
      </c>
      <c r="D173" t="s">
        <v>24</v>
      </c>
      <c r="E173">
        <v>16.02</v>
      </c>
      <c r="F173">
        <v>168.81</v>
      </c>
      <c r="G173" s="6">
        <v>43101</v>
      </c>
      <c r="H173" t="s">
        <v>17</v>
      </c>
      <c r="I173" t="s">
        <v>18</v>
      </c>
      <c r="J173" t="s">
        <v>32</v>
      </c>
      <c r="K173">
        <v>2369.75</v>
      </c>
      <c r="L173">
        <v>0</v>
      </c>
      <c r="M173" s="3">
        <v>43160</v>
      </c>
      <c r="N173">
        <v>168.81</v>
      </c>
      <c r="O173" s="3">
        <v>43191</v>
      </c>
      <c r="P173" t="s">
        <v>20</v>
      </c>
      <c r="Q173" t="s">
        <v>22</v>
      </c>
      <c r="R173" t="s">
        <v>21</v>
      </c>
      <c r="S173" t="s">
        <v>47</v>
      </c>
      <c r="T173" t="s">
        <v>48</v>
      </c>
    </row>
    <row r="174" spans="1:20" hidden="1" outlineLevel="2" x14ac:dyDescent="0.35">
      <c r="A174" s="2">
        <v>76</v>
      </c>
      <c r="B174" s="8">
        <v>130848261</v>
      </c>
      <c r="C174">
        <v>5000</v>
      </c>
      <c r="D174" t="s">
        <v>24</v>
      </c>
      <c r="E174">
        <v>7.34</v>
      </c>
      <c r="F174">
        <v>155.16999999999999</v>
      </c>
      <c r="G174" s="6">
        <v>43160</v>
      </c>
      <c r="H174" t="s">
        <v>17</v>
      </c>
      <c r="I174" t="s">
        <v>18</v>
      </c>
      <c r="J174" t="s">
        <v>19</v>
      </c>
      <c r="K174">
        <v>1860</v>
      </c>
      <c r="L174">
        <v>0</v>
      </c>
      <c r="M174" s="3">
        <v>43160</v>
      </c>
      <c r="N174">
        <v>155.16999999999999</v>
      </c>
      <c r="O174" s="3">
        <v>43191</v>
      </c>
      <c r="P174" t="s">
        <v>20</v>
      </c>
      <c r="Q174" t="s">
        <v>22</v>
      </c>
      <c r="R174" t="s">
        <v>21</v>
      </c>
      <c r="S174" t="s">
        <v>47</v>
      </c>
      <c r="T174" t="s">
        <v>48</v>
      </c>
    </row>
    <row r="175" spans="1:20" hidden="1" outlineLevel="2" x14ac:dyDescent="0.35">
      <c r="A175" s="2">
        <v>78</v>
      </c>
      <c r="B175" s="8">
        <v>137823720</v>
      </c>
      <c r="C175">
        <v>40000</v>
      </c>
      <c r="D175" t="s">
        <v>24</v>
      </c>
      <c r="E175">
        <v>11.55</v>
      </c>
      <c r="F175">
        <v>1320</v>
      </c>
      <c r="G175" s="6">
        <v>43313</v>
      </c>
      <c r="H175" t="s">
        <v>28</v>
      </c>
      <c r="I175" t="s">
        <v>18</v>
      </c>
      <c r="J175" t="s">
        <v>19</v>
      </c>
      <c r="K175">
        <v>41837.522779999999</v>
      </c>
      <c r="L175">
        <v>0</v>
      </c>
      <c r="M175" s="3">
        <v>43160</v>
      </c>
      <c r="N175">
        <v>11043.19</v>
      </c>
      <c r="P175" t="s">
        <v>20</v>
      </c>
      <c r="Q175" t="s">
        <v>22</v>
      </c>
      <c r="R175" t="s">
        <v>21</v>
      </c>
      <c r="S175" t="s">
        <v>47</v>
      </c>
      <c r="T175" t="s">
        <v>48</v>
      </c>
    </row>
    <row r="176" spans="1:20" hidden="1" outlineLevel="2" x14ac:dyDescent="0.35">
      <c r="A176" s="2">
        <v>81</v>
      </c>
      <c r="B176" s="8">
        <v>129468572</v>
      </c>
      <c r="C176">
        <v>12000</v>
      </c>
      <c r="D176" t="s">
        <v>16</v>
      </c>
      <c r="E176">
        <v>25.81</v>
      </c>
      <c r="F176">
        <v>357.94</v>
      </c>
      <c r="G176" s="6">
        <v>43160</v>
      </c>
      <c r="H176" t="s">
        <v>17</v>
      </c>
      <c r="I176" t="s">
        <v>18</v>
      </c>
      <c r="J176" t="s">
        <v>32</v>
      </c>
      <c r="K176">
        <v>4346.8999999999996</v>
      </c>
      <c r="L176">
        <v>0</v>
      </c>
      <c r="M176" s="3">
        <v>43160</v>
      </c>
      <c r="N176">
        <v>357.94</v>
      </c>
      <c r="O176" s="3">
        <v>43191</v>
      </c>
      <c r="P176" t="s">
        <v>20</v>
      </c>
      <c r="Q176" t="s">
        <v>22</v>
      </c>
      <c r="R176" t="s">
        <v>21</v>
      </c>
      <c r="S176" t="s">
        <v>47</v>
      </c>
      <c r="T176" t="s">
        <v>48</v>
      </c>
    </row>
    <row r="177" spans="1:20" hidden="1" outlineLevel="2" x14ac:dyDescent="0.35">
      <c r="A177" s="2">
        <v>82</v>
      </c>
      <c r="B177" s="8">
        <v>129439537</v>
      </c>
      <c r="C177">
        <v>8300</v>
      </c>
      <c r="D177" t="s">
        <v>24</v>
      </c>
      <c r="E177">
        <v>5.31</v>
      </c>
      <c r="F177">
        <v>249.92</v>
      </c>
      <c r="G177" s="6">
        <v>43160</v>
      </c>
      <c r="H177" t="s">
        <v>17</v>
      </c>
      <c r="I177" t="s">
        <v>18</v>
      </c>
      <c r="J177" t="s">
        <v>19</v>
      </c>
      <c r="K177">
        <v>3246.59</v>
      </c>
      <c r="L177">
        <v>0</v>
      </c>
      <c r="M177" s="3">
        <v>43160</v>
      </c>
      <c r="N177">
        <v>499.92</v>
      </c>
      <c r="O177" s="3">
        <v>43191</v>
      </c>
      <c r="P177" t="s">
        <v>20</v>
      </c>
      <c r="Q177" t="s">
        <v>22</v>
      </c>
      <c r="R177" t="s">
        <v>21</v>
      </c>
      <c r="S177" t="s">
        <v>47</v>
      </c>
      <c r="T177" t="s">
        <v>48</v>
      </c>
    </row>
    <row r="178" spans="1:20" hidden="1" outlineLevel="2" x14ac:dyDescent="0.35">
      <c r="A178" s="2">
        <v>86</v>
      </c>
      <c r="B178" s="8">
        <v>139109501</v>
      </c>
      <c r="C178">
        <v>12500</v>
      </c>
      <c r="D178" t="s">
        <v>24</v>
      </c>
      <c r="E178">
        <v>10.47</v>
      </c>
      <c r="F178">
        <v>406.11</v>
      </c>
      <c r="G178" s="6">
        <v>43313</v>
      </c>
      <c r="H178" t="s">
        <v>17</v>
      </c>
      <c r="I178" t="s">
        <v>18</v>
      </c>
      <c r="J178" t="s">
        <v>19</v>
      </c>
      <c r="K178">
        <v>2440.3000000000002</v>
      </c>
      <c r="L178">
        <v>0</v>
      </c>
      <c r="M178" s="3">
        <v>43132</v>
      </c>
      <c r="N178">
        <v>406.11</v>
      </c>
      <c r="O178" s="3">
        <v>43191</v>
      </c>
      <c r="P178" t="s">
        <v>20</v>
      </c>
      <c r="Q178" t="s">
        <v>30</v>
      </c>
      <c r="R178" t="s">
        <v>21</v>
      </c>
      <c r="S178" t="s">
        <v>47</v>
      </c>
      <c r="T178" t="s">
        <v>48</v>
      </c>
    </row>
    <row r="179" spans="1:20" hidden="1" outlineLevel="2" x14ac:dyDescent="0.35">
      <c r="A179" s="2">
        <v>87</v>
      </c>
      <c r="B179" s="8">
        <v>129065596</v>
      </c>
      <c r="C179">
        <v>25000</v>
      </c>
      <c r="D179" t="s">
        <v>24</v>
      </c>
      <c r="E179">
        <v>11.99</v>
      </c>
      <c r="F179">
        <v>830.24</v>
      </c>
      <c r="G179" s="6">
        <v>43132</v>
      </c>
      <c r="H179" t="s">
        <v>17</v>
      </c>
      <c r="I179" t="s">
        <v>18</v>
      </c>
      <c r="J179" t="s">
        <v>19</v>
      </c>
      <c r="K179">
        <v>10776.47</v>
      </c>
      <c r="L179">
        <v>0</v>
      </c>
      <c r="M179" s="3">
        <v>43160</v>
      </c>
      <c r="N179">
        <v>830.24</v>
      </c>
      <c r="O179" s="3">
        <v>43191</v>
      </c>
      <c r="P179" t="s">
        <v>20</v>
      </c>
      <c r="Q179" t="s">
        <v>30</v>
      </c>
      <c r="R179" t="s">
        <v>21</v>
      </c>
      <c r="S179" t="s">
        <v>47</v>
      </c>
      <c r="T179" t="s">
        <v>48</v>
      </c>
    </row>
    <row r="180" spans="1:20" hidden="1" outlineLevel="2" x14ac:dyDescent="0.35">
      <c r="A180" s="2">
        <v>91</v>
      </c>
      <c r="B180" s="8">
        <v>139033369</v>
      </c>
      <c r="C180">
        <v>19500</v>
      </c>
      <c r="D180" t="s">
        <v>24</v>
      </c>
      <c r="E180">
        <v>10.08</v>
      </c>
      <c r="F180">
        <v>629.95000000000005</v>
      </c>
      <c r="G180" s="6">
        <v>43313</v>
      </c>
      <c r="H180" t="s">
        <v>17</v>
      </c>
      <c r="I180" t="s">
        <v>18</v>
      </c>
      <c r="J180" t="s">
        <v>19</v>
      </c>
      <c r="K180">
        <v>4398.7299999999996</v>
      </c>
      <c r="L180">
        <v>0</v>
      </c>
      <c r="M180" s="3">
        <v>43160</v>
      </c>
      <c r="N180">
        <v>629.95000000000005</v>
      </c>
      <c r="O180" s="3">
        <v>43191</v>
      </c>
      <c r="P180" t="s">
        <v>20</v>
      </c>
      <c r="Q180" t="s">
        <v>30</v>
      </c>
      <c r="R180" t="s">
        <v>21</v>
      </c>
      <c r="S180" t="s">
        <v>47</v>
      </c>
      <c r="T180" t="s">
        <v>48</v>
      </c>
    </row>
    <row r="181" spans="1:20" hidden="1" outlineLevel="2" x14ac:dyDescent="0.35">
      <c r="A181" s="2">
        <v>146</v>
      </c>
      <c r="B181" s="8">
        <v>141053405</v>
      </c>
      <c r="C181">
        <v>15000</v>
      </c>
      <c r="D181" t="s">
        <v>16</v>
      </c>
      <c r="E181">
        <v>6.11</v>
      </c>
      <c r="F181">
        <v>290.76</v>
      </c>
      <c r="G181" s="6">
        <v>43344</v>
      </c>
      <c r="H181" t="s">
        <v>17</v>
      </c>
      <c r="I181" t="s">
        <v>18</v>
      </c>
      <c r="J181" t="s">
        <v>19</v>
      </c>
      <c r="K181">
        <v>1453.81</v>
      </c>
      <c r="L181">
        <v>0</v>
      </c>
      <c r="M181" s="3">
        <v>43132</v>
      </c>
      <c r="N181">
        <v>290.76</v>
      </c>
      <c r="O181" s="3">
        <v>43191</v>
      </c>
      <c r="P181" t="s">
        <v>20</v>
      </c>
      <c r="Q181" t="s">
        <v>30</v>
      </c>
      <c r="R181" t="s">
        <v>21</v>
      </c>
      <c r="S181" t="s">
        <v>47</v>
      </c>
      <c r="T181" t="s">
        <v>48</v>
      </c>
    </row>
    <row r="182" spans="1:20" hidden="1" outlineLevel="2" x14ac:dyDescent="0.35">
      <c r="A182" s="2">
        <v>148</v>
      </c>
      <c r="B182" s="8">
        <v>137349443</v>
      </c>
      <c r="C182">
        <v>30000</v>
      </c>
      <c r="D182" t="s">
        <v>16</v>
      </c>
      <c r="E182">
        <v>15.02</v>
      </c>
      <c r="F182">
        <v>714.02</v>
      </c>
      <c r="G182" s="6">
        <v>43313</v>
      </c>
      <c r="H182" t="s">
        <v>17</v>
      </c>
      <c r="I182" t="s">
        <v>18</v>
      </c>
      <c r="J182" t="s">
        <v>19</v>
      </c>
      <c r="K182">
        <v>5008.8100000000004</v>
      </c>
      <c r="L182">
        <v>35.700000000000003</v>
      </c>
      <c r="M182" s="3">
        <v>43160</v>
      </c>
      <c r="N182">
        <v>714.02</v>
      </c>
      <c r="O182" s="3">
        <v>43191</v>
      </c>
      <c r="P182" t="s">
        <v>20</v>
      </c>
      <c r="Q182" t="s">
        <v>30</v>
      </c>
      <c r="R182" t="s">
        <v>21</v>
      </c>
      <c r="S182" t="s">
        <v>47</v>
      </c>
      <c r="T182" t="s">
        <v>48</v>
      </c>
    </row>
    <row r="183" spans="1:20" hidden="1" outlineLevel="2" x14ac:dyDescent="0.35">
      <c r="A183" s="2">
        <v>152</v>
      </c>
      <c r="B183" s="8">
        <v>128318256</v>
      </c>
      <c r="C183">
        <v>10000</v>
      </c>
      <c r="D183" t="s">
        <v>24</v>
      </c>
      <c r="E183">
        <v>14.08</v>
      </c>
      <c r="F183">
        <v>342.17</v>
      </c>
      <c r="G183" s="6">
        <v>43132</v>
      </c>
      <c r="H183" t="s">
        <v>17</v>
      </c>
      <c r="I183" t="s">
        <v>18</v>
      </c>
      <c r="J183" t="s">
        <v>19</v>
      </c>
      <c r="K183">
        <v>4179.84</v>
      </c>
      <c r="L183">
        <v>68.44</v>
      </c>
      <c r="M183" s="3">
        <v>43160</v>
      </c>
      <c r="N183">
        <v>360</v>
      </c>
      <c r="O183" s="3">
        <v>43191</v>
      </c>
      <c r="P183" t="s">
        <v>23</v>
      </c>
      <c r="Q183" t="s">
        <v>22</v>
      </c>
      <c r="R183" t="s">
        <v>21</v>
      </c>
      <c r="S183" t="s">
        <v>47</v>
      </c>
      <c r="T183" t="s">
        <v>48</v>
      </c>
    </row>
    <row r="184" spans="1:20" hidden="1" outlineLevel="2" x14ac:dyDescent="0.35">
      <c r="A184" s="2">
        <v>154</v>
      </c>
      <c r="B184" s="8">
        <v>138611618</v>
      </c>
      <c r="C184">
        <v>30000</v>
      </c>
      <c r="D184" t="s">
        <v>24</v>
      </c>
      <c r="E184">
        <v>13.56</v>
      </c>
      <c r="F184">
        <v>1018.93</v>
      </c>
      <c r="G184" s="6">
        <v>43313</v>
      </c>
      <c r="H184" t="s">
        <v>17</v>
      </c>
      <c r="I184" t="s">
        <v>18</v>
      </c>
      <c r="J184" t="s">
        <v>19</v>
      </c>
      <c r="K184">
        <v>7109.91</v>
      </c>
      <c r="L184">
        <v>0</v>
      </c>
      <c r="M184" s="3">
        <v>43160</v>
      </c>
      <c r="N184">
        <v>1018.93</v>
      </c>
      <c r="O184" s="3">
        <v>43191</v>
      </c>
      <c r="P184" t="s">
        <v>23</v>
      </c>
      <c r="Q184" t="s">
        <v>22</v>
      </c>
      <c r="R184" t="s">
        <v>21</v>
      </c>
      <c r="S184" t="s">
        <v>47</v>
      </c>
      <c r="T184" t="s">
        <v>48</v>
      </c>
    </row>
    <row r="185" spans="1:20" hidden="1" outlineLevel="2" x14ac:dyDescent="0.35">
      <c r="A185" s="2">
        <v>160</v>
      </c>
      <c r="B185" s="8">
        <v>137882064</v>
      </c>
      <c r="C185">
        <v>35000</v>
      </c>
      <c r="D185" t="s">
        <v>24</v>
      </c>
      <c r="E185">
        <v>14.47</v>
      </c>
      <c r="F185">
        <v>1204.23</v>
      </c>
      <c r="G185" s="6">
        <v>43313</v>
      </c>
      <c r="H185" t="s">
        <v>17</v>
      </c>
      <c r="I185" t="s">
        <v>18</v>
      </c>
      <c r="J185" t="s">
        <v>19</v>
      </c>
      <c r="K185">
        <v>8572.7800000000007</v>
      </c>
      <c r="L185">
        <v>0</v>
      </c>
      <c r="M185" s="3">
        <v>43160</v>
      </c>
      <c r="N185">
        <v>1204.23</v>
      </c>
      <c r="O185" s="3">
        <v>43191</v>
      </c>
      <c r="P185" t="s">
        <v>20</v>
      </c>
      <c r="Q185" t="s">
        <v>22</v>
      </c>
      <c r="R185" t="s">
        <v>21</v>
      </c>
      <c r="S185" t="s">
        <v>47</v>
      </c>
      <c r="T185" t="s">
        <v>48</v>
      </c>
    </row>
    <row r="186" spans="1:20" hidden="1" outlineLevel="2" x14ac:dyDescent="0.35">
      <c r="A186" s="2">
        <v>161</v>
      </c>
      <c r="B186" s="8">
        <v>140903377</v>
      </c>
      <c r="C186">
        <v>20000</v>
      </c>
      <c r="D186" t="s">
        <v>24</v>
      </c>
      <c r="E186">
        <v>11.55</v>
      </c>
      <c r="F186">
        <v>660</v>
      </c>
      <c r="G186" s="6">
        <v>43344</v>
      </c>
      <c r="H186" t="s">
        <v>17</v>
      </c>
      <c r="I186" t="s">
        <v>18</v>
      </c>
      <c r="J186" t="s">
        <v>19</v>
      </c>
      <c r="K186">
        <v>3947.17</v>
      </c>
      <c r="L186">
        <v>0</v>
      </c>
      <c r="M186" s="3">
        <v>43160</v>
      </c>
      <c r="N186">
        <v>660</v>
      </c>
      <c r="O186" s="3">
        <v>43191</v>
      </c>
      <c r="P186" t="s">
        <v>23</v>
      </c>
      <c r="Q186" t="s">
        <v>30</v>
      </c>
      <c r="R186" t="s">
        <v>21</v>
      </c>
      <c r="S186" t="s">
        <v>47</v>
      </c>
      <c r="T186" t="s">
        <v>48</v>
      </c>
    </row>
    <row r="187" spans="1:20" hidden="1" outlineLevel="2" x14ac:dyDescent="0.35">
      <c r="A187" s="2">
        <v>164</v>
      </c>
      <c r="B187" s="8">
        <v>136519946</v>
      </c>
      <c r="C187">
        <v>5000</v>
      </c>
      <c r="D187" t="s">
        <v>24</v>
      </c>
      <c r="E187">
        <v>14.47</v>
      </c>
      <c r="F187">
        <v>172.04</v>
      </c>
      <c r="G187" s="6">
        <v>43282</v>
      </c>
      <c r="H187" t="s">
        <v>17</v>
      </c>
      <c r="I187" t="s">
        <v>18</v>
      </c>
      <c r="J187" t="s">
        <v>19</v>
      </c>
      <c r="K187">
        <v>1372.3</v>
      </c>
      <c r="L187">
        <v>0</v>
      </c>
      <c r="M187" s="3">
        <v>43160</v>
      </c>
      <c r="N187">
        <v>172.04</v>
      </c>
      <c r="O187" s="3">
        <v>43191</v>
      </c>
      <c r="P187" t="s">
        <v>20</v>
      </c>
      <c r="Q187" t="s">
        <v>22</v>
      </c>
      <c r="R187" t="s">
        <v>21</v>
      </c>
      <c r="S187" t="s">
        <v>47</v>
      </c>
      <c r="T187" t="s">
        <v>48</v>
      </c>
    </row>
    <row r="188" spans="1:20" hidden="1" outlineLevel="2" x14ac:dyDescent="0.35">
      <c r="A188" s="2">
        <v>165</v>
      </c>
      <c r="B188" s="8">
        <v>138336896</v>
      </c>
      <c r="C188">
        <v>15000</v>
      </c>
      <c r="D188" t="s">
        <v>24</v>
      </c>
      <c r="E188">
        <v>10.08</v>
      </c>
      <c r="F188">
        <v>484.58</v>
      </c>
      <c r="G188" s="6">
        <v>43313</v>
      </c>
      <c r="H188" t="s">
        <v>17</v>
      </c>
      <c r="I188" t="s">
        <v>18</v>
      </c>
      <c r="J188" t="s">
        <v>19</v>
      </c>
      <c r="K188">
        <v>3383.66</v>
      </c>
      <c r="L188">
        <v>0</v>
      </c>
      <c r="M188" s="3">
        <v>43160</v>
      </c>
      <c r="N188">
        <v>484.58</v>
      </c>
      <c r="O188" s="3">
        <v>43191</v>
      </c>
      <c r="P188" t="s">
        <v>23</v>
      </c>
      <c r="Q188" t="s">
        <v>22</v>
      </c>
      <c r="R188" t="s">
        <v>21</v>
      </c>
      <c r="S188" t="s">
        <v>47</v>
      </c>
      <c r="T188" t="s">
        <v>48</v>
      </c>
    </row>
    <row r="189" spans="1:20" hidden="1" outlineLevel="2" x14ac:dyDescent="0.35">
      <c r="A189" s="2">
        <v>166</v>
      </c>
      <c r="B189" s="8">
        <v>138075125</v>
      </c>
      <c r="C189">
        <v>21000</v>
      </c>
      <c r="D189" t="s">
        <v>16</v>
      </c>
      <c r="E189">
        <v>13.56</v>
      </c>
      <c r="F189">
        <v>483.86</v>
      </c>
      <c r="G189" s="6">
        <v>43313</v>
      </c>
      <c r="H189" t="s">
        <v>17</v>
      </c>
      <c r="I189" t="s">
        <v>18</v>
      </c>
      <c r="J189" t="s">
        <v>19</v>
      </c>
      <c r="K189">
        <v>3371.2</v>
      </c>
      <c r="L189">
        <v>0</v>
      </c>
      <c r="M189" s="3">
        <v>43160</v>
      </c>
      <c r="N189">
        <v>483.86</v>
      </c>
      <c r="O189" s="3">
        <v>43191</v>
      </c>
      <c r="P189" t="s">
        <v>20</v>
      </c>
      <c r="Q189" t="s">
        <v>22</v>
      </c>
      <c r="R189" t="s">
        <v>21</v>
      </c>
      <c r="S189" t="s">
        <v>47</v>
      </c>
      <c r="T189" t="s">
        <v>48</v>
      </c>
    </row>
    <row r="190" spans="1:20" hidden="1" outlineLevel="2" x14ac:dyDescent="0.35">
      <c r="A190" s="2">
        <v>169</v>
      </c>
      <c r="B190" s="8">
        <v>137271457</v>
      </c>
      <c r="C190">
        <v>23000</v>
      </c>
      <c r="D190" t="s">
        <v>24</v>
      </c>
      <c r="E190">
        <v>13.56</v>
      </c>
      <c r="F190">
        <v>781.18</v>
      </c>
      <c r="G190" s="6">
        <v>43282</v>
      </c>
      <c r="H190" t="s">
        <v>17</v>
      </c>
      <c r="I190" t="s">
        <v>18</v>
      </c>
      <c r="J190" t="s">
        <v>19</v>
      </c>
      <c r="K190">
        <v>6232.11</v>
      </c>
      <c r="L190">
        <v>0</v>
      </c>
      <c r="M190" s="3">
        <v>43160</v>
      </c>
      <c r="N190">
        <v>781.18</v>
      </c>
      <c r="O190" s="3">
        <v>43191</v>
      </c>
      <c r="P190" t="s">
        <v>23</v>
      </c>
      <c r="Q190" t="s">
        <v>22</v>
      </c>
      <c r="R190" t="s">
        <v>21</v>
      </c>
      <c r="S190" t="s">
        <v>47</v>
      </c>
      <c r="T190" t="s">
        <v>48</v>
      </c>
    </row>
    <row r="191" spans="1:20" hidden="1" outlineLevel="2" x14ac:dyDescent="0.35">
      <c r="A191" s="2">
        <v>171</v>
      </c>
      <c r="B191" s="8">
        <v>138384907</v>
      </c>
      <c r="C191">
        <v>7500</v>
      </c>
      <c r="D191" t="s">
        <v>24</v>
      </c>
      <c r="E191">
        <v>15.02</v>
      </c>
      <c r="F191">
        <v>260.07</v>
      </c>
      <c r="G191" s="6">
        <v>43313</v>
      </c>
      <c r="H191" t="s">
        <v>28</v>
      </c>
      <c r="I191" t="s">
        <v>18</v>
      </c>
      <c r="J191" t="s">
        <v>19</v>
      </c>
      <c r="K191">
        <v>7504.0662499999999</v>
      </c>
      <c r="L191">
        <v>0</v>
      </c>
      <c r="M191" s="3">
        <v>43313</v>
      </c>
      <c r="N191">
        <v>7510.33</v>
      </c>
      <c r="P191" t="s">
        <v>20</v>
      </c>
      <c r="Q191" t="s">
        <v>22</v>
      </c>
      <c r="R191" t="s">
        <v>21</v>
      </c>
      <c r="S191" t="s">
        <v>47</v>
      </c>
      <c r="T191" t="s">
        <v>48</v>
      </c>
    </row>
    <row r="192" spans="1:20" hidden="1" outlineLevel="2" x14ac:dyDescent="0.35">
      <c r="A192" s="2">
        <v>173</v>
      </c>
      <c r="B192" s="8">
        <v>128887332</v>
      </c>
      <c r="C192">
        <v>35000</v>
      </c>
      <c r="D192" t="s">
        <v>24</v>
      </c>
      <c r="E192">
        <v>19.03</v>
      </c>
      <c r="F192">
        <v>1283.5</v>
      </c>
      <c r="G192" s="6">
        <v>43132</v>
      </c>
      <c r="H192" t="s">
        <v>33</v>
      </c>
      <c r="I192" t="s">
        <v>18</v>
      </c>
      <c r="J192" t="s">
        <v>19</v>
      </c>
      <c r="K192">
        <v>9727.59</v>
      </c>
      <c r="L192">
        <v>0</v>
      </c>
      <c r="M192" s="3">
        <v>43282</v>
      </c>
      <c r="N192">
        <v>1526.09</v>
      </c>
      <c r="P192" t="s">
        <v>23</v>
      </c>
      <c r="Q192" t="s">
        <v>22</v>
      </c>
      <c r="R192" t="s">
        <v>21</v>
      </c>
      <c r="S192" t="s">
        <v>47</v>
      </c>
      <c r="T192" t="s">
        <v>48</v>
      </c>
    </row>
    <row r="193" spans="1:20" hidden="1" outlineLevel="2" x14ac:dyDescent="0.35">
      <c r="A193" s="2">
        <v>178</v>
      </c>
      <c r="B193" s="8">
        <v>139726486</v>
      </c>
      <c r="C193">
        <v>28000</v>
      </c>
      <c r="D193" t="s">
        <v>16</v>
      </c>
      <c r="E193">
        <v>20.89</v>
      </c>
      <c r="F193">
        <v>755.77</v>
      </c>
      <c r="G193" s="6">
        <v>43344</v>
      </c>
      <c r="H193" t="s">
        <v>17</v>
      </c>
      <c r="I193" t="s">
        <v>18</v>
      </c>
      <c r="J193" t="s">
        <v>19</v>
      </c>
      <c r="K193">
        <v>4615.8599999999997</v>
      </c>
      <c r="L193">
        <v>0</v>
      </c>
      <c r="M193" s="3">
        <v>43160</v>
      </c>
      <c r="N193">
        <v>755.77</v>
      </c>
      <c r="O193" s="3">
        <v>43191</v>
      </c>
      <c r="P193" t="s">
        <v>23</v>
      </c>
      <c r="Q193" t="s">
        <v>22</v>
      </c>
      <c r="R193" t="s">
        <v>21</v>
      </c>
      <c r="S193" t="s">
        <v>47</v>
      </c>
      <c r="T193" t="s">
        <v>48</v>
      </c>
    </row>
    <row r="194" spans="1:20" hidden="1" outlineLevel="2" x14ac:dyDescent="0.35">
      <c r="A194" s="2">
        <v>182</v>
      </c>
      <c r="B194" s="8">
        <v>138411953</v>
      </c>
      <c r="C194">
        <v>1400</v>
      </c>
      <c r="D194" t="s">
        <v>24</v>
      </c>
      <c r="E194">
        <v>8.4600000000000009</v>
      </c>
      <c r="F194">
        <v>44.17</v>
      </c>
      <c r="G194" s="6">
        <v>43313</v>
      </c>
      <c r="H194" t="s">
        <v>17</v>
      </c>
      <c r="I194" t="s">
        <v>18</v>
      </c>
      <c r="J194" t="s">
        <v>19</v>
      </c>
      <c r="K194">
        <v>508.53</v>
      </c>
      <c r="L194">
        <v>0</v>
      </c>
      <c r="M194" s="3">
        <v>43160</v>
      </c>
      <c r="N194">
        <v>44.17</v>
      </c>
      <c r="O194" s="3">
        <v>43191</v>
      </c>
      <c r="P194" t="s">
        <v>20</v>
      </c>
      <c r="Q194" t="s">
        <v>22</v>
      </c>
      <c r="R194" t="s">
        <v>21</v>
      </c>
      <c r="S194" t="s">
        <v>47</v>
      </c>
      <c r="T194" t="s">
        <v>48</v>
      </c>
    </row>
    <row r="195" spans="1:20" hidden="1" outlineLevel="2" x14ac:dyDescent="0.35">
      <c r="A195" s="2">
        <v>184</v>
      </c>
      <c r="B195" s="8">
        <v>128661728</v>
      </c>
      <c r="C195">
        <v>19200</v>
      </c>
      <c r="D195" t="s">
        <v>24</v>
      </c>
      <c r="E195">
        <v>6.72</v>
      </c>
      <c r="F195">
        <v>590.39</v>
      </c>
      <c r="G195" s="6">
        <v>43132</v>
      </c>
      <c r="H195" t="s">
        <v>17</v>
      </c>
      <c r="I195" t="s">
        <v>18</v>
      </c>
      <c r="J195" t="s">
        <v>19</v>
      </c>
      <c r="K195">
        <v>7667.9</v>
      </c>
      <c r="L195">
        <v>0</v>
      </c>
      <c r="M195" s="3">
        <v>43160</v>
      </c>
      <c r="N195">
        <v>590.39</v>
      </c>
      <c r="O195" s="3">
        <v>43191</v>
      </c>
      <c r="P195" t="s">
        <v>20</v>
      </c>
      <c r="Q195" t="s">
        <v>22</v>
      </c>
      <c r="R195" t="s">
        <v>21</v>
      </c>
      <c r="S195" t="s">
        <v>47</v>
      </c>
      <c r="T195" t="s">
        <v>48</v>
      </c>
    </row>
    <row r="196" spans="1:20" hidden="1" outlineLevel="2" x14ac:dyDescent="0.35">
      <c r="A196" s="2">
        <v>185</v>
      </c>
      <c r="B196" s="8">
        <v>128443695</v>
      </c>
      <c r="C196">
        <v>15975</v>
      </c>
      <c r="D196" t="s">
        <v>24</v>
      </c>
      <c r="E196">
        <v>23.88</v>
      </c>
      <c r="F196">
        <v>625.74</v>
      </c>
      <c r="G196" s="6">
        <v>43132</v>
      </c>
      <c r="H196" t="s">
        <v>17</v>
      </c>
      <c r="I196" t="s">
        <v>18</v>
      </c>
      <c r="J196" t="s">
        <v>32</v>
      </c>
      <c r="K196">
        <v>8145.23</v>
      </c>
      <c r="L196">
        <v>0</v>
      </c>
      <c r="M196" s="3">
        <v>43160</v>
      </c>
      <c r="N196">
        <v>625.74</v>
      </c>
      <c r="O196" s="3">
        <v>43191</v>
      </c>
      <c r="P196" t="s">
        <v>20</v>
      </c>
      <c r="Q196" t="s">
        <v>22</v>
      </c>
      <c r="R196" t="s">
        <v>21</v>
      </c>
      <c r="S196" t="s">
        <v>47</v>
      </c>
      <c r="T196" t="s">
        <v>48</v>
      </c>
    </row>
    <row r="197" spans="1:20" hidden="1" outlineLevel="2" x14ac:dyDescent="0.35">
      <c r="A197" s="2">
        <v>186</v>
      </c>
      <c r="B197" s="8">
        <v>140756509</v>
      </c>
      <c r="C197">
        <v>7800</v>
      </c>
      <c r="D197" t="s">
        <v>24</v>
      </c>
      <c r="E197">
        <v>19.920000000000002</v>
      </c>
      <c r="F197">
        <v>289.56</v>
      </c>
      <c r="G197" s="6">
        <v>43344</v>
      </c>
      <c r="H197" t="s">
        <v>17</v>
      </c>
      <c r="I197" t="s">
        <v>18</v>
      </c>
      <c r="J197" t="s">
        <v>19</v>
      </c>
      <c r="K197">
        <v>1733.05</v>
      </c>
      <c r="L197">
        <v>0</v>
      </c>
      <c r="M197" s="3">
        <v>43160</v>
      </c>
      <c r="N197">
        <v>289.56</v>
      </c>
      <c r="O197" s="3">
        <v>43191</v>
      </c>
      <c r="P197" t="s">
        <v>20</v>
      </c>
      <c r="Q197" t="s">
        <v>22</v>
      </c>
      <c r="R197" t="s">
        <v>21</v>
      </c>
      <c r="S197" t="s">
        <v>47</v>
      </c>
      <c r="T197" t="s">
        <v>48</v>
      </c>
    </row>
    <row r="198" spans="1:20" hidden="1" outlineLevel="2" x14ac:dyDescent="0.35">
      <c r="A198" s="2">
        <v>187</v>
      </c>
      <c r="B198" s="8">
        <v>140415529</v>
      </c>
      <c r="C198">
        <v>16000</v>
      </c>
      <c r="D198" t="s">
        <v>16</v>
      </c>
      <c r="E198">
        <v>12.73</v>
      </c>
      <c r="F198">
        <v>361.85</v>
      </c>
      <c r="G198" s="6">
        <v>43344</v>
      </c>
      <c r="H198" t="s">
        <v>17</v>
      </c>
      <c r="I198" t="s">
        <v>18</v>
      </c>
      <c r="J198" t="s">
        <v>19</v>
      </c>
      <c r="K198">
        <v>2159.7800000000002</v>
      </c>
      <c r="L198">
        <v>0</v>
      </c>
      <c r="M198" s="3">
        <v>43160</v>
      </c>
      <c r="N198">
        <v>361.85</v>
      </c>
      <c r="O198" s="3">
        <v>43191</v>
      </c>
      <c r="P198" t="s">
        <v>20</v>
      </c>
      <c r="Q198" t="s">
        <v>22</v>
      </c>
      <c r="R198" t="s">
        <v>21</v>
      </c>
      <c r="S198" t="s">
        <v>47</v>
      </c>
      <c r="T198" t="s">
        <v>48</v>
      </c>
    </row>
    <row r="199" spans="1:20" hidden="1" outlineLevel="2" x14ac:dyDescent="0.35">
      <c r="A199" s="2">
        <v>189</v>
      </c>
      <c r="B199" s="8">
        <v>136789066</v>
      </c>
      <c r="C199">
        <v>29225</v>
      </c>
      <c r="D199" t="s">
        <v>16</v>
      </c>
      <c r="E199">
        <v>11.55</v>
      </c>
      <c r="F199">
        <v>643.47</v>
      </c>
      <c r="G199" s="6">
        <v>43282</v>
      </c>
      <c r="H199" t="s">
        <v>17</v>
      </c>
      <c r="I199" t="s">
        <v>18</v>
      </c>
      <c r="J199" t="s">
        <v>19</v>
      </c>
      <c r="K199">
        <v>5129.01</v>
      </c>
      <c r="L199">
        <v>0</v>
      </c>
      <c r="M199" s="3">
        <v>43160</v>
      </c>
      <c r="N199">
        <v>643.47</v>
      </c>
      <c r="O199" s="3">
        <v>43191</v>
      </c>
      <c r="P199" t="s">
        <v>23</v>
      </c>
      <c r="Q199" t="s">
        <v>30</v>
      </c>
      <c r="R199" t="s">
        <v>21</v>
      </c>
      <c r="S199" t="s">
        <v>47</v>
      </c>
      <c r="T199" t="s">
        <v>48</v>
      </c>
    </row>
    <row r="200" spans="1:20" hidden="1" outlineLevel="2" x14ac:dyDescent="0.35">
      <c r="A200" s="2">
        <v>190</v>
      </c>
      <c r="B200" s="8">
        <v>127773438</v>
      </c>
      <c r="C200">
        <v>21000</v>
      </c>
      <c r="D200" t="s">
        <v>16</v>
      </c>
      <c r="E200">
        <v>10.9</v>
      </c>
      <c r="F200">
        <v>455.55</v>
      </c>
      <c r="G200" s="6">
        <v>43132</v>
      </c>
      <c r="H200" t="s">
        <v>28</v>
      </c>
      <c r="I200" t="s">
        <v>18</v>
      </c>
      <c r="J200" t="s">
        <v>19</v>
      </c>
      <c r="K200">
        <v>21634.00289</v>
      </c>
      <c r="L200">
        <v>22.78</v>
      </c>
      <c r="M200" s="3">
        <v>43252</v>
      </c>
      <c r="N200">
        <v>21191.17</v>
      </c>
      <c r="P200" t="s">
        <v>23</v>
      </c>
      <c r="Q200" t="s">
        <v>22</v>
      </c>
      <c r="R200" t="s">
        <v>21</v>
      </c>
      <c r="S200" t="s">
        <v>47</v>
      </c>
      <c r="T200" t="s">
        <v>48</v>
      </c>
    </row>
    <row r="201" spans="1:20" hidden="1" outlineLevel="2" x14ac:dyDescent="0.35">
      <c r="A201" s="2">
        <v>193</v>
      </c>
      <c r="B201" s="8">
        <v>127233819</v>
      </c>
      <c r="C201">
        <v>18000</v>
      </c>
      <c r="D201" t="s">
        <v>24</v>
      </c>
      <c r="E201">
        <v>10.42</v>
      </c>
      <c r="F201">
        <v>584.37</v>
      </c>
      <c r="G201" s="6">
        <v>43101</v>
      </c>
      <c r="H201" t="s">
        <v>17</v>
      </c>
      <c r="I201" t="s">
        <v>18</v>
      </c>
      <c r="J201" t="s">
        <v>19</v>
      </c>
      <c r="K201">
        <v>8160.34</v>
      </c>
      <c r="L201">
        <v>0</v>
      </c>
      <c r="M201" s="3">
        <v>43160</v>
      </c>
      <c r="N201">
        <v>584.37</v>
      </c>
      <c r="O201" s="3">
        <v>43191</v>
      </c>
      <c r="P201" t="s">
        <v>20</v>
      </c>
      <c r="Q201" t="s">
        <v>22</v>
      </c>
      <c r="R201" t="s">
        <v>21</v>
      </c>
      <c r="S201" t="s">
        <v>47</v>
      </c>
      <c r="T201" t="s">
        <v>48</v>
      </c>
    </row>
    <row r="202" spans="1:20" hidden="1" outlineLevel="2" x14ac:dyDescent="0.35">
      <c r="A202" s="2">
        <v>195</v>
      </c>
      <c r="B202" s="8">
        <v>127766210</v>
      </c>
      <c r="C202">
        <v>13000</v>
      </c>
      <c r="D202" t="s">
        <v>16</v>
      </c>
      <c r="E202">
        <v>21.45</v>
      </c>
      <c r="F202">
        <v>355</v>
      </c>
      <c r="G202" s="6">
        <v>43101</v>
      </c>
      <c r="H202" t="s">
        <v>17</v>
      </c>
      <c r="I202" t="s">
        <v>18</v>
      </c>
      <c r="J202" t="s">
        <v>19</v>
      </c>
      <c r="K202">
        <v>4954.51</v>
      </c>
      <c r="L202">
        <v>0</v>
      </c>
      <c r="M202" s="3">
        <v>43160</v>
      </c>
      <c r="N202">
        <v>355</v>
      </c>
      <c r="O202" s="3">
        <v>43191</v>
      </c>
      <c r="P202" t="s">
        <v>20</v>
      </c>
      <c r="Q202" t="s">
        <v>22</v>
      </c>
      <c r="R202" t="s">
        <v>21</v>
      </c>
      <c r="S202" t="s">
        <v>47</v>
      </c>
      <c r="T202" t="s">
        <v>48</v>
      </c>
    </row>
    <row r="203" spans="1:20" hidden="1" outlineLevel="2" x14ac:dyDescent="0.35">
      <c r="A203" s="2">
        <v>196</v>
      </c>
      <c r="B203" s="8">
        <v>140223915</v>
      </c>
      <c r="C203">
        <v>11000</v>
      </c>
      <c r="D203" t="s">
        <v>16</v>
      </c>
      <c r="E203">
        <v>20.89</v>
      </c>
      <c r="F203">
        <v>296.91000000000003</v>
      </c>
      <c r="G203" s="6">
        <v>43344</v>
      </c>
      <c r="H203" t="s">
        <v>17</v>
      </c>
      <c r="I203" t="s">
        <v>18</v>
      </c>
      <c r="J203" t="s">
        <v>19</v>
      </c>
      <c r="K203">
        <v>1755.93</v>
      </c>
      <c r="L203">
        <v>0</v>
      </c>
      <c r="M203" s="3">
        <v>43160</v>
      </c>
      <c r="N203">
        <v>296.91000000000003</v>
      </c>
      <c r="O203" s="3">
        <v>43191</v>
      </c>
      <c r="P203" t="s">
        <v>20</v>
      </c>
      <c r="Q203" t="s">
        <v>22</v>
      </c>
      <c r="R203" t="s">
        <v>21</v>
      </c>
      <c r="S203" t="s">
        <v>47</v>
      </c>
      <c r="T203" t="s">
        <v>48</v>
      </c>
    </row>
    <row r="204" spans="1:20" hidden="1" outlineLevel="2" x14ac:dyDescent="0.35">
      <c r="A204" s="2">
        <v>197</v>
      </c>
      <c r="B204" s="8">
        <v>138926397</v>
      </c>
      <c r="C204">
        <v>15000</v>
      </c>
      <c r="D204" t="s">
        <v>24</v>
      </c>
      <c r="E204">
        <v>8.4600000000000009</v>
      </c>
      <c r="F204">
        <v>473.24</v>
      </c>
      <c r="G204" s="6">
        <v>43313</v>
      </c>
      <c r="H204" t="s">
        <v>17</v>
      </c>
      <c r="I204" t="s">
        <v>18</v>
      </c>
      <c r="J204" t="s">
        <v>19</v>
      </c>
      <c r="K204">
        <v>3298.58</v>
      </c>
      <c r="L204">
        <v>0</v>
      </c>
      <c r="M204" s="3">
        <v>43160</v>
      </c>
      <c r="N204">
        <v>473.24</v>
      </c>
      <c r="O204" s="3">
        <v>43191</v>
      </c>
      <c r="P204" t="s">
        <v>20</v>
      </c>
      <c r="Q204" t="s">
        <v>22</v>
      </c>
      <c r="R204" t="s">
        <v>21</v>
      </c>
      <c r="S204" t="s">
        <v>47</v>
      </c>
      <c r="T204" t="s">
        <v>48</v>
      </c>
    </row>
    <row r="205" spans="1:20" hidden="1" outlineLevel="2" x14ac:dyDescent="0.35">
      <c r="A205" s="2">
        <v>205</v>
      </c>
      <c r="B205" s="8">
        <v>126314685</v>
      </c>
      <c r="C205">
        <v>20000</v>
      </c>
      <c r="D205" t="s">
        <v>24</v>
      </c>
      <c r="E205">
        <v>12.62</v>
      </c>
      <c r="F205">
        <v>670.23</v>
      </c>
      <c r="G205" s="6">
        <v>43101</v>
      </c>
      <c r="H205" t="s">
        <v>33</v>
      </c>
      <c r="I205" t="s">
        <v>18</v>
      </c>
      <c r="J205" t="s">
        <v>32</v>
      </c>
      <c r="K205">
        <v>3358.17</v>
      </c>
      <c r="L205">
        <v>0</v>
      </c>
      <c r="M205" s="3">
        <v>43282</v>
      </c>
      <c r="N205">
        <v>670.23</v>
      </c>
      <c r="P205" t="s">
        <v>20</v>
      </c>
      <c r="Q205" t="s">
        <v>22</v>
      </c>
      <c r="R205" t="s">
        <v>21</v>
      </c>
      <c r="S205" t="s">
        <v>47</v>
      </c>
      <c r="T205" t="s">
        <v>48</v>
      </c>
    </row>
    <row r="206" spans="1:20" hidden="1" outlineLevel="2" x14ac:dyDescent="0.35">
      <c r="A206" s="2">
        <v>206</v>
      </c>
      <c r="B206" s="8">
        <v>140414751</v>
      </c>
      <c r="C206">
        <v>18000</v>
      </c>
      <c r="D206" t="s">
        <v>24</v>
      </c>
      <c r="E206">
        <v>12.73</v>
      </c>
      <c r="F206">
        <v>604.16</v>
      </c>
      <c r="G206" s="6">
        <v>43344</v>
      </c>
      <c r="H206" t="s">
        <v>17</v>
      </c>
      <c r="I206" t="s">
        <v>18</v>
      </c>
      <c r="J206" t="s">
        <v>32</v>
      </c>
      <c r="K206">
        <v>3099.39</v>
      </c>
      <c r="L206">
        <v>0</v>
      </c>
      <c r="M206" s="3">
        <v>43160</v>
      </c>
      <c r="N206">
        <v>644.55999999999995</v>
      </c>
      <c r="O206" s="3">
        <v>43191</v>
      </c>
      <c r="P206" t="s">
        <v>20</v>
      </c>
      <c r="Q206" t="s">
        <v>22</v>
      </c>
      <c r="R206" t="s">
        <v>21</v>
      </c>
      <c r="S206" t="s">
        <v>47</v>
      </c>
      <c r="T206" t="s">
        <v>48</v>
      </c>
    </row>
    <row r="207" spans="1:20" hidden="1" outlineLevel="2" x14ac:dyDescent="0.35">
      <c r="A207" s="2">
        <v>207</v>
      </c>
      <c r="B207" s="8">
        <v>128355798</v>
      </c>
      <c r="C207">
        <v>4200</v>
      </c>
      <c r="D207" t="s">
        <v>24</v>
      </c>
      <c r="E207">
        <v>10.42</v>
      </c>
      <c r="F207">
        <v>136.36000000000001</v>
      </c>
      <c r="G207" s="6">
        <v>43132</v>
      </c>
      <c r="H207" t="s">
        <v>28</v>
      </c>
      <c r="I207" t="s">
        <v>18</v>
      </c>
      <c r="J207" t="s">
        <v>32</v>
      </c>
      <c r="K207">
        <v>4420.8801910000002</v>
      </c>
      <c r="L207">
        <v>0</v>
      </c>
      <c r="M207" s="3">
        <v>43344</v>
      </c>
      <c r="N207">
        <v>17.649999999999999</v>
      </c>
      <c r="P207" t="s">
        <v>20</v>
      </c>
      <c r="Q207" t="s">
        <v>22</v>
      </c>
      <c r="R207" t="s">
        <v>21</v>
      </c>
      <c r="S207" t="s">
        <v>47</v>
      </c>
      <c r="T207" t="s">
        <v>48</v>
      </c>
    </row>
    <row r="208" spans="1:20" hidden="1" outlineLevel="2" x14ac:dyDescent="0.35">
      <c r="A208" s="2">
        <v>209</v>
      </c>
      <c r="B208" s="8">
        <v>128358653</v>
      </c>
      <c r="C208">
        <v>9000</v>
      </c>
      <c r="D208" t="s">
        <v>24</v>
      </c>
      <c r="E208">
        <v>7.97</v>
      </c>
      <c r="F208">
        <v>281.91000000000003</v>
      </c>
      <c r="G208" s="6">
        <v>43132</v>
      </c>
      <c r="H208" t="s">
        <v>17</v>
      </c>
      <c r="I208" t="s">
        <v>18</v>
      </c>
      <c r="J208" t="s">
        <v>19</v>
      </c>
      <c r="K208">
        <v>3656.86</v>
      </c>
      <c r="L208">
        <v>0</v>
      </c>
      <c r="M208" s="3">
        <v>43160</v>
      </c>
      <c r="N208">
        <v>281.91000000000003</v>
      </c>
      <c r="O208" s="3">
        <v>43191</v>
      </c>
      <c r="P208" t="s">
        <v>20</v>
      </c>
      <c r="Q208" t="s">
        <v>22</v>
      </c>
      <c r="R208" t="s">
        <v>21</v>
      </c>
      <c r="S208" t="s">
        <v>47</v>
      </c>
      <c r="T208" t="s">
        <v>48</v>
      </c>
    </row>
    <row r="209" spans="1:20" hidden="1" outlineLevel="2" x14ac:dyDescent="0.35">
      <c r="A209" s="2">
        <v>210</v>
      </c>
      <c r="B209" s="8">
        <v>137669716</v>
      </c>
      <c r="C209">
        <v>8400</v>
      </c>
      <c r="D209" t="s">
        <v>24</v>
      </c>
      <c r="E209">
        <v>15.02</v>
      </c>
      <c r="F209">
        <v>291.27999999999997</v>
      </c>
      <c r="G209" s="6">
        <v>43282</v>
      </c>
      <c r="H209" t="s">
        <v>17</v>
      </c>
      <c r="I209" t="s">
        <v>18</v>
      </c>
      <c r="J209" t="s">
        <v>19</v>
      </c>
      <c r="K209">
        <v>2031.95</v>
      </c>
      <c r="L209">
        <v>0</v>
      </c>
      <c r="M209" s="3">
        <v>43132</v>
      </c>
      <c r="N209">
        <v>291.27999999999997</v>
      </c>
      <c r="O209" s="3">
        <v>43191</v>
      </c>
      <c r="P209" t="s">
        <v>20</v>
      </c>
      <c r="Q209" t="s">
        <v>22</v>
      </c>
      <c r="R209" t="s">
        <v>21</v>
      </c>
      <c r="S209" t="s">
        <v>47</v>
      </c>
      <c r="T209" t="s">
        <v>48</v>
      </c>
    </row>
    <row r="210" spans="1:20" hidden="1" outlineLevel="2" x14ac:dyDescent="0.35">
      <c r="A210" s="2">
        <v>211</v>
      </c>
      <c r="B210" s="8">
        <v>138921337</v>
      </c>
      <c r="C210">
        <v>12000</v>
      </c>
      <c r="D210" t="s">
        <v>24</v>
      </c>
      <c r="E210">
        <v>7.21</v>
      </c>
      <c r="F210">
        <v>371.68</v>
      </c>
      <c r="G210" s="6">
        <v>43313</v>
      </c>
      <c r="H210" t="s">
        <v>17</v>
      </c>
      <c r="I210" t="s">
        <v>18</v>
      </c>
      <c r="J210" t="s">
        <v>19</v>
      </c>
      <c r="K210">
        <v>2596.9499999999998</v>
      </c>
      <c r="L210">
        <v>0</v>
      </c>
      <c r="M210" s="3">
        <v>43160</v>
      </c>
      <c r="N210">
        <v>371.68</v>
      </c>
      <c r="O210" s="3">
        <v>43191</v>
      </c>
      <c r="P210" t="s">
        <v>20</v>
      </c>
      <c r="Q210" t="s">
        <v>22</v>
      </c>
      <c r="R210" t="s">
        <v>21</v>
      </c>
      <c r="S210" t="s">
        <v>47</v>
      </c>
      <c r="T210" t="s">
        <v>48</v>
      </c>
    </row>
    <row r="211" spans="1:20" hidden="1" outlineLevel="2" x14ac:dyDescent="0.35">
      <c r="A211" s="2">
        <v>212</v>
      </c>
      <c r="B211" s="8">
        <v>129916562</v>
      </c>
      <c r="C211">
        <v>6000</v>
      </c>
      <c r="D211" t="s">
        <v>24</v>
      </c>
      <c r="E211">
        <v>6.07</v>
      </c>
      <c r="F211">
        <v>182.73</v>
      </c>
      <c r="G211" s="6">
        <v>43160</v>
      </c>
      <c r="H211" t="s">
        <v>17</v>
      </c>
      <c r="I211" t="s">
        <v>18</v>
      </c>
      <c r="J211" t="s">
        <v>19</v>
      </c>
      <c r="K211">
        <v>2190.7399999999998</v>
      </c>
      <c r="L211">
        <v>0</v>
      </c>
      <c r="M211" s="3">
        <v>43160</v>
      </c>
      <c r="N211">
        <v>182.73</v>
      </c>
      <c r="O211" s="3">
        <v>43191</v>
      </c>
      <c r="P211" t="s">
        <v>20</v>
      </c>
      <c r="Q211" t="s">
        <v>22</v>
      </c>
      <c r="R211" t="s">
        <v>21</v>
      </c>
      <c r="S211" t="s">
        <v>47</v>
      </c>
      <c r="T211" t="s">
        <v>48</v>
      </c>
    </row>
    <row r="212" spans="1:20" hidden="1" outlineLevel="2" x14ac:dyDescent="0.35">
      <c r="A212" s="2">
        <v>214</v>
      </c>
      <c r="B212" s="8">
        <v>138384775</v>
      </c>
      <c r="C212">
        <v>35000</v>
      </c>
      <c r="D212" t="s">
        <v>16</v>
      </c>
      <c r="E212">
        <v>28.72</v>
      </c>
      <c r="F212">
        <v>1105.01</v>
      </c>
      <c r="G212" s="6">
        <v>43313</v>
      </c>
      <c r="H212" t="s">
        <v>17</v>
      </c>
      <c r="I212" t="s">
        <v>18</v>
      </c>
      <c r="J212" t="s">
        <v>19</v>
      </c>
      <c r="K212">
        <v>7679.23</v>
      </c>
      <c r="L212">
        <v>0</v>
      </c>
      <c r="M212" s="3">
        <v>43160</v>
      </c>
      <c r="N212">
        <v>1105.01</v>
      </c>
      <c r="O212" s="3">
        <v>43191</v>
      </c>
      <c r="P212" t="s">
        <v>23</v>
      </c>
      <c r="Q212" t="s">
        <v>22</v>
      </c>
      <c r="R212" t="s">
        <v>21</v>
      </c>
      <c r="S212" t="s">
        <v>47</v>
      </c>
      <c r="T212" t="s">
        <v>48</v>
      </c>
    </row>
    <row r="213" spans="1:20" hidden="1" outlineLevel="2" x14ac:dyDescent="0.35">
      <c r="A213" s="2">
        <v>217</v>
      </c>
      <c r="B213" s="8">
        <v>140743291</v>
      </c>
      <c r="C213">
        <v>26975</v>
      </c>
      <c r="D213" t="s">
        <v>24</v>
      </c>
      <c r="E213">
        <v>10.47</v>
      </c>
      <c r="F213">
        <v>876.38</v>
      </c>
      <c r="G213" s="6">
        <v>43344</v>
      </c>
      <c r="H213" t="s">
        <v>17</v>
      </c>
      <c r="I213" t="s">
        <v>18</v>
      </c>
      <c r="J213" t="s">
        <v>19</v>
      </c>
      <c r="K213">
        <v>5226.8999999999996</v>
      </c>
      <c r="L213">
        <v>0</v>
      </c>
      <c r="M213" s="3">
        <v>43160</v>
      </c>
      <c r="N213">
        <v>876.38</v>
      </c>
      <c r="O213" s="3">
        <v>43191</v>
      </c>
      <c r="P213" t="s">
        <v>20</v>
      </c>
      <c r="Q213" t="s">
        <v>22</v>
      </c>
      <c r="R213" t="s">
        <v>21</v>
      </c>
      <c r="S213" t="s">
        <v>47</v>
      </c>
      <c r="T213" t="s">
        <v>48</v>
      </c>
    </row>
    <row r="214" spans="1:20" hidden="1" outlineLevel="2" x14ac:dyDescent="0.35">
      <c r="A214" s="2">
        <v>218</v>
      </c>
      <c r="B214" s="8">
        <v>126775633</v>
      </c>
      <c r="C214">
        <v>38650</v>
      </c>
      <c r="D214" t="s">
        <v>24</v>
      </c>
      <c r="E214">
        <v>11.99</v>
      </c>
      <c r="F214">
        <v>1283.55</v>
      </c>
      <c r="G214" s="6">
        <v>43132</v>
      </c>
      <c r="H214" t="s">
        <v>28</v>
      </c>
      <c r="I214" t="s">
        <v>18</v>
      </c>
      <c r="J214" t="s">
        <v>19</v>
      </c>
      <c r="K214">
        <v>42458.13927</v>
      </c>
      <c r="L214">
        <v>0</v>
      </c>
      <c r="M214" s="3">
        <v>43101</v>
      </c>
      <c r="N214">
        <v>29648.39</v>
      </c>
      <c r="P214" t="s">
        <v>20</v>
      </c>
      <c r="Q214" t="s">
        <v>22</v>
      </c>
      <c r="R214" t="s">
        <v>21</v>
      </c>
      <c r="S214" t="s">
        <v>47</v>
      </c>
      <c r="T214" t="s">
        <v>48</v>
      </c>
    </row>
    <row r="215" spans="1:20" hidden="1" outlineLevel="2" x14ac:dyDescent="0.35">
      <c r="A215" s="2">
        <v>220</v>
      </c>
      <c r="B215" s="8">
        <v>137324029</v>
      </c>
      <c r="C215">
        <v>13500</v>
      </c>
      <c r="D215" t="s">
        <v>16</v>
      </c>
      <c r="E215">
        <v>10.08</v>
      </c>
      <c r="F215">
        <v>287.37</v>
      </c>
      <c r="G215" s="6">
        <v>43282</v>
      </c>
      <c r="H215" t="s">
        <v>17</v>
      </c>
      <c r="I215" t="s">
        <v>18</v>
      </c>
      <c r="J215" t="s">
        <v>19</v>
      </c>
      <c r="K215">
        <v>2291.4</v>
      </c>
      <c r="L215">
        <v>0</v>
      </c>
      <c r="M215" s="3">
        <v>43160</v>
      </c>
      <c r="N215">
        <v>287.37</v>
      </c>
      <c r="O215" s="3">
        <v>43191</v>
      </c>
      <c r="P215" t="s">
        <v>23</v>
      </c>
      <c r="Q215" t="s">
        <v>22</v>
      </c>
      <c r="R215" t="s">
        <v>21</v>
      </c>
      <c r="S215" t="s">
        <v>47</v>
      </c>
      <c r="T215" t="s">
        <v>48</v>
      </c>
    </row>
    <row r="216" spans="1:20" hidden="1" outlineLevel="2" x14ac:dyDescent="0.35">
      <c r="A216" s="2">
        <v>251</v>
      </c>
      <c r="B216" s="8">
        <v>130302389</v>
      </c>
      <c r="C216">
        <v>5000</v>
      </c>
      <c r="D216" t="s">
        <v>24</v>
      </c>
      <c r="E216">
        <v>9.92</v>
      </c>
      <c r="F216">
        <v>161.15</v>
      </c>
      <c r="G216" s="6">
        <v>43160</v>
      </c>
      <c r="H216" t="s">
        <v>17</v>
      </c>
      <c r="I216" t="s">
        <v>18</v>
      </c>
      <c r="J216" t="s">
        <v>19</v>
      </c>
      <c r="K216">
        <v>1910.38</v>
      </c>
      <c r="L216">
        <v>0</v>
      </c>
      <c r="M216" s="3">
        <v>43160</v>
      </c>
      <c r="N216">
        <v>161.15</v>
      </c>
      <c r="O216" s="3">
        <v>43191</v>
      </c>
      <c r="P216" t="s">
        <v>20</v>
      </c>
      <c r="Q216" t="s">
        <v>22</v>
      </c>
      <c r="R216" t="s">
        <v>21</v>
      </c>
      <c r="S216" t="s">
        <v>47</v>
      </c>
      <c r="T216" t="s">
        <v>48</v>
      </c>
    </row>
    <row r="217" spans="1:20" hidden="1" outlineLevel="2" x14ac:dyDescent="0.35">
      <c r="A217" s="2">
        <v>253</v>
      </c>
      <c r="B217" s="8">
        <v>128229253</v>
      </c>
      <c r="C217">
        <v>32000</v>
      </c>
      <c r="D217" t="s">
        <v>24</v>
      </c>
      <c r="E217">
        <v>19.03</v>
      </c>
      <c r="F217">
        <v>1173.48</v>
      </c>
      <c r="G217" s="6">
        <v>43132</v>
      </c>
      <c r="H217" t="s">
        <v>17</v>
      </c>
      <c r="I217" t="s">
        <v>18</v>
      </c>
      <c r="J217" t="s">
        <v>32</v>
      </c>
      <c r="K217">
        <v>15305.99</v>
      </c>
      <c r="L217">
        <v>0</v>
      </c>
      <c r="M217" s="3">
        <v>43160</v>
      </c>
      <c r="N217">
        <v>1173.48</v>
      </c>
      <c r="O217" s="3">
        <v>43191</v>
      </c>
      <c r="P217" t="s">
        <v>23</v>
      </c>
      <c r="Q217" t="s">
        <v>22</v>
      </c>
      <c r="R217" t="s">
        <v>21</v>
      </c>
      <c r="S217" t="s">
        <v>47</v>
      </c>
      <c r="T217" t="s">
        <v>48</v>
      </c>
    </row>
    <row r="218" spans="1:20" hidden="1" outlineLevel="2" x14ac:dyDescent="0.35">
      <c r="A218" s="2">
        <v>254</v>
      </c>
      <c r="B218" s="8">
        <v>137229928</v>
      </c>
      <c r="C218">
        <v>8000</v>
      </c>
      <c r="D218" t="s">
        <v>24</v>
      </c>
      <c r="E218">
        <v>7.21</v>
      </c>
      <c r="F218">
        <v>247.79</v>
      </c>
      <c r="G218" s="6">
        <v>43282</v>
      </c>
      <c r="H218" t="s">
        <v>17</v>
      </c>
      <c r="I218" t="s">
        <v>18</v>
      </c>
      <c r="J218" t="s">
        <v>32</v>
      </c>
      <c r="K218">
        <v>1731.33</v>
      </c>
      <c r="L218">
        <v>0</v>
      </c>
      <c r="M218" s="3">
        <v>43160</v>
      </c>
      <c r="N218">
        <v>247.79</v>
      </c>
      <c r="O218" s="3">
        <v>43191</v>
      </c>
      <c r="P218" t="s">
        <v>20</v>
      </c>
      <c r="Q218" t="s">
        <v>30</v>
      </c>
      <c r="R218" t="s">
        <v>21</v>
      </c>
      <c r="S218" t="s">
        <v>47</v>
      </c>
      <c r="T218" t="s">
        <v>48</v>
      </c>
    </row>
    <row r="219" spans="1:20" hidden="1" outlineLevel="2" x14ac:dyDescent="0.35">
      <c r="A219" s="2">
        <v>255</v>
      </c>
      <c r="B219" s="8">
        <v>128734364</v>
      </c>
      <c r="C219">
        <v>12000</v>
      </c>
      <c r="D219" t="s">
        <v>24</v>
      </c>
      <c r="E219">
        <v>14.08</v>
      </c>
      <c r="F219">
        <v>410.6</v>
      </c>
      <c r="G219" s="6">
        <v>43132</v>
      </c>
      <c r="H219" t="s">
        <v>28</v>
      </c>
      <c r="I219" t="s">
        <v>18</v>
      </c>
      <c r="J219" t="s">
        <v>19</v>
      </c>
      <c r="K219">
        <v>12420.53599</v>
      </c>
      <c r="L219">
        <v>0</v>
      </c>
      <c r="M219" s="3">
        <v>43221</v>
      </c>
      <c r="N219">
        <v>11608.73</v>
      </c>
      <c r="P219" t="s">
        <v>20</v>
      </c>
      <c r="Q219" t="s">
        <v>22</v>
      </c>
      <c r="R219" t="s">
        <v>21</v>
      </c>
      <c r="S219" t="s">
        <v>47</v>
      </c>
      <c r="T219" t="s">
        <v>48</v>
      </c>
    </row>
    <row r="220" spans="1:20" hidden="1" outlineLevel="2" x14ac:dyDescent="0.35">
      <c r="A220" s="2">
        <v>256</v>
      </c>
      <c r="B220" s="8">
        <v>136897850</v>
      </c>
      <c r="C220">
        <v>40000</v>
      </c>
      <c r="D220" t="s">
        <v>16</v>
      </c>
      <c r="E220">
        <v>12.73</v>
      </c>
      <c r="F220">
        <v>904.61</v>
      </c>
      <c r="G220" s="6">
        <v>43282</v>
      </c>
      <c r="H220" t="s">
        <v>28</v>
      </c>
      <c r="I220" t="s">
        <v>18</v>
      </c>
      <c r="J220" t="s">
        <v>19</v>
      </c>
      <c r="K220">
        <v>41613.667600000001</v>
      </c>
      <c r="L220">
        <v>0</v>
      </c>
      <c r="M220" s="3">
        <v>43405</v>
      </c>
      <c r="N220">
        <v>35828.129999999997</v>
      </c>
      <c r="P220" t="s">
        <v>20</v>
      </c>
      <c r="Q220" t="s">
        <v>22</v>
      </c>
      <c r="R220" t="s">
        <v>21</v>
      </c>
      <c r="S220" t="s">
        <v>47</v>
      </c>
      <c r="T220" t="s">
        <v>48</v>
      </c>
    </row>
    <row r="221" spans="1:20" hidden="1" outlineLevel="2" x14ac:dyDescent="0.35">
      <c r="A221" s="2">
        <v>258</v>
      </c>
      <c r="B221" s="8">
        <v>139979546</v>
      </c>
      <c r="C221">
        <v>15000</v>
      </c>
      <c r="D221" t="s">
        <v>16</v>
      </c>
      <c r="E221">
        <v>20.89</v>
      </c>
      <c r="F221">
        <v>404.88</v>
      </c>
      <c r="G221" s="6">
        <v>43344</v>
      </c>
      <c r="H221" t="s">
        <v>17</v>
      </c>
      <c r="I221" t="s">
        <v>18</v>
      </c>
      <c r="J221" t="s">
        <v>19</v>
      </c>
      <c r="K221">
        <v>2394.46</v>
      </c>
      <c r="L221">
        <v>0</v>
      </c>
      <c r="M221" s="3">
        <v>43160</v>
      </c>
      <c r="N221">
        <v>404.88</v>
      </c>
      <c r="O221" s="3">
        <v>43191</v>
      </c>
      <c r="P221" t="s">
        <v>20</v>
      </c>
      <c r="Q221" t="s">
        <v>22</v>
      </c>
      <c r="R221" t="s">
        <v>21</v>
      </c>
      <c r="S221" t="s">
        <v>47</v>
      </c>
      <c r="T221" t="s">
        <v>48</v>
      </c>
    </row>
    <row r="222" spans="1:20" hidden="1" outlineLevel="2" x14ac:dyDescent="0.35">
      <c r="A222" s="2">
        <v>260</v>
      </c>
      <c r="B222" s="8">
        <v>126904809</v>
      </c>
      <c r="C222">
        <v>40000</v>
      </c>
      <c r="D222" t="s">
        <v>16</v>
      </c>
      <c r="E222">
        <v>10.42</v>
      </c>
      <c r="F222">
        <v>858.18</v>
      </c>
      <c r="G222" s="6">
        <v>43101</v>
      </c>
      <c r="H222" t="s">
        <v>17</v>
      </c>
      <c r="I222" t="s">
        <v>18</v>
      </c>
      <c r="J222" t="s">
        <v>19</v>
      </c>
      <c r="K222">
        <v>11991.36</v>
      </c>
      <c r="L222">
        <v>0</v>
      </c>
      <c r="M222" s="3">
        <v>43160</v>
      </c>
      <c r="N222">
        <v>858.18</v>
      </c>
      <c r="O222" s="3">
        <v>43191</v>
      </c>
      <c r="P222" t="s">
        <v>20</v>
      </c>
      <c r="Q222" t="s">
        <v>22</v>
      </c>
      <c r="R222" t="s">
        <v>21</v>
      </c>
      <c r="S222" t="s">
        <v>47</v>
      </c>
      <c r="T222" t="s">
        <v>48</v>
      </c>
    </row>
    <row r="223" spans="1:20" hidden="1" outlineLevel="2" x14ac:dyDescent="0.35">
      <c r="A223" s="2">
        <v>261</v>
      </c>
      <c r="B223" s="8">
        <v>130254553</v>
      </c>
      <c r="C223">
        <v>9200</v>
      </c>
      <c r="D223" t="s">
        <v>24</v>
      </c>
      <c r="E223">
        <v>23.87</v>
      </c>
      <c r="F223">
        <v>360.32</v>
      </c>
      <c r="G223" s="6">
        <v>43160</v>
      </c>
      <c r="H223" t="s">
        <v>17</v>
      </c>
      <c r="I223" t="s">
        <v>18</v>
      </c>
      <c r="J223" t="s">
        <v>32</v>
      </c>
      <c r="K223">
        <v>4311.6400000000003</v>
      </c>
      <c r="L223">
        <v>0</v>
      </c>
      <c r="M223" s="3">
        <v>43160</v>
      </c>
      <c r="N223">
        <v>360.32</v>
      </c>
      <c r="O223" s="3">
        <v>43191</v>
      </c>
      <c r="P223" t="s">
        <v>20</v>
      </c>
      <c r="Q223" t="s">
        <v>22</v>
      </c>
      <c r="R223" t="s">
        <v>21</v>
      </c>
      <c r="S223" t="s">
        <v>47</v>
      </c>
      <c r="T223" t="s">
        <v>48</v>
      </c>
    </row>
    <row r="224" spans="1:20" hidden="1" outlineLevel="2" x14ac:dyDescent="0.35">
      <c r="A224" s="2">
        <v>262</v>
      </c>
      <c r="B224" s="8">
        <v>140797606</v>
      </c>
      <c r="C224">
        <v>20000</v>
      </c>
      <c r="D224" t="s">
        <v>24</v>
      </c>
      <c r="E224">
        <v>15.02</v>
      </c>
      <c r="F224">
        <v>693.51</v>
      </c>
      <c r="G224" s="6">
        <v>43344</v>
      </c>
      <c r="H224" t="s">
        <v>17</v>
      </c>
      <c r="I224" t="s">
        <v>18</v>
      </c>
      <c r="J224" t="s">
        <v>19</v>
      </c>
      <c r="K224">
        <v>19144.37</v>
      </c>
      <c r="L224">
        <v>0</v>
      </c>
      <c r="M224" s="3">
        <v>43160</v>
      </c>
      <c r="N224">
        <v>693.51</v>
      </c>
      <c r="O224" s="3">
        <v>43191</v>
      </c>
      <c r="P224" t="s">
        <v>20</v>
      </c>
      <c r="Q224" t="s">
        <v>22</v>
      </c>
      <c r="R224" t="s">
        <v>21</v>
      </c>
      <c r="S224" t="s">
        <v>47</v>
      </c>
      <c r="T224" t="s">
        <v>48</v>
      </c>
    </row>
    <row r="225" spans="1:20" hidden="1" outlineLevel="2" x14ac:dyDescent="0.35">
      <c r="A225" s="2">
        <v>264</v>
      </c>
      <c r="B225" s="8">
        <v>136885267</v>
      </c>
      <c r="C225">
        <v>16000</v>
      </c>
      <c r="D225" t="s">
        <v>16</v>
      </c>
      <c r="E225">
        <v>22.35</v>
      </c>
      <c r="F225">
        <v>445.1</v>
      </c>
      <c r="G225" s="6">
        <v>43282</v>
      </c>
      <c r="H225" t="s">
        <v>17</v>
      </c>
      <c r="I225" t="s">
        <v>18</v>
      </c>
      <c r="J225" t="s">
        <v>19</v>
      </c>
      <c r="K225">
        <v>3521.07</v>
      </c>
      <c r="L225">
        <v>0</v>
      </c>
      <c r="M225" s="3">
        <v>43160</v>
      </c>
      <c r="N225">
        <v>445.1</v>
      </c>
      <c r="O225" s="3">
        <v>43191</v>
      </c>
      <c r="P225" t="s">
        <v>23</v>
      </c>
      <c r="Q225" t="s">
        <v>22</v>
      </c>
      <c r="R225" t="s">
        <v>21</v>
      </c>
      <c r="S225" t="s">
        <v>47</v>
      </c>
      <c r="T225" t="s">
        <v>48</v>
      </c>
    </row>
    <row r="226" spans="1:20" hidden="1" outlineLevel="2" x14ac:dyDescent="0.35">
      <c r="A226" s="2">
        <v>266</v>
      </c>
      <c r="B226" s="8">
        <v>130004114</v>
      </c>
      <c r="C226">
        <v>10000</v>
      </c>
      <c r="D226" t="s">
        <v>24</v>
      </c>
      <c r="E226">
        <v>7.34</v>
      </c>
      <c r="F226">
        <v>310.33</v>
      </c>
      <c r="G226" s="6">
        <v>43160</v>
      </c>
      <c r="H226" t="s">
        <v>28</v>
      </c>
      <c r="I226" t="s">
        <v>18</v>
      </c>
      <c r="J226" t="s">
        <v>19</v>
      </c>
      <c r="K226">
        <v>10042.81444</v>
      </c>
      <c r="L226">
        <v>0</v>
      </c>
      <c r="M226" s="3">
        <v>43191</v>
      </c>
      <c r="N226">
        <v>10046.89</v>
      </c>
      <c r="P226" t="s">
        <v>20</v>
      </c>
      <c r="Q226" t="s">
        <v>22</v>
      </c>
      <c r="R226" t="s">
        <v>21</v>
      </c>
      <c r="S226" t="s">
        <v>47</v>
      </c>
      <c r="T226" t="s">
        <v>48</v>
      </c>
    </row>
    <row r="227" spans="1:20" hidden="1" outlineLevel="2" x14ac:dyDescent="0.35">
      <c r="A227" s="2">
        <v>267</v>
      </c>
      <c r="B227" s="8">
        <v>138136630</v>
      </c>
      <c r="C227">
        <v>25000</v>
      </c>
      <c r="D227" t="s">
        <v>16</v>
      </c>
      <c r="E227">
        <v>19.920000000000002</v>
      </c>
      <c r="F227">
        <v>661.24</v>
      </c>
      <c r="G227" s="6">
        <v>43313</v>
      </c>
      <c r="H227" t="s">
        <v>28</v>
      </c>
      <c r="I227" t="s">
        <v>18</v>
      </c>
      <c r="J227" t="s">
        <v>19</v>
      </c>
      <c r="K227">
        <v>26418.858929999999</v>
      </c>
      <c r="L227">
        <v>0</v>
      </c>
      <c r="M227" s="3">
        <v>43405</v>
      </c>
      <c r="N227">
        <v>25151.71</v>
      </c>
      <c r="P227" t="s">
        <v>23</v>
      </c>
      <c r="Q227" t="s">
        <v>22</v>
      </c>
      <c r="R227" t="s">
        <v>21</v>
      </c>
      <c r="S227" t="s">
        <v>47</v>
      </c>
      <c r="T227" t="s">
        <v>48</v>
      </c>
    </row>
    <row r="228" spans="1:20" hidden="1" outlineLevel="2" x14ac:dyDescent="0.35">
      <c r="A228" s="2">
        <v>268</v>
      </c>
      <c r="B228" s="8">
        <v>140792985</v>
      </c>
      <c r="C228">
        <v>7000</v>
      </c>
      <c r="D228" t="s">
        <v>24</v>
      </c>
      <c r="E228">
        <v>8.4600000000000009</v>
      </c>
      <c r="F228">
        <v>220.85</v>
      </c>
      <c r="G228" s="6">
        <v>43344</v>
      </c>
      <c r="H228" t="s">
        <v>17</v>
      </c>
      <c r="I228" t="s">
        <v>18</v>
      </c>
      <c r="J228" t="s">
        <v>19</v>
      </c>
      <c r="K228">
        <v>1318.52</v>
      </c>
      <c r="L228">
        <v>0</v>
      </c>
      <c r="M228" s="3">
        <v>43160</v>
      </c>
      <c r="N228">
        <v>220.85</v>
      </c>
      <c r="O228" s="3">
        <v>43191</v>
      </c>
      <c r="P228" t="s">
        <v>20</v>
      </c>
      <c r="Q228" t="s">
        <v>22</v>
      </c>
      <c r="R228" t="s">
        <v>21</v>
      </c>
      <c r="S228" t="s">
        <v>47</v>
      </c>
      <c r="T228" t="s">
        <v>48</v>
      </c>
    </row>
    <row r="229" spans="1:20" hidden="1" outlineLevel="2" x14ac:dyDescent="0.35">
      <c r="A229" s="2">
        <v>270</v>
      </c>
      <c r="B229" s="8">
        <v>128443536</v>
      </c>
      <c r="C229">
        <v>11200</v>
      </c>
      <c r="D229" t="s">
        <v>16</v>
      </c>
      <c r="E229">
        <v>18.059999999999999</v>
      </c>
      <c r="F229">
        <v>284.77999999999997</v>
      </c>
      <c r="G229" s="6">
        <v>43132</v>
      </c>
      <c r="H229" t="s">
        <v>17</v>
      </c>
      <c r="I229" t="s">
        <v>18</v>
      </c>
      <c r="J229" t="s">
        <v>19</v>
      </c>
      <c r="K229">
        <v>3690.9</v>
      </c>
      <c r="L229">
        <v>0</v>
      </c>
      <c r="M229" s="3">
        <v>43160</v>
      </c>
      <c r="N229">
        <v>284.77999999999997</v>
      </c>
      <c r="O229" s="3">
        <v>43191</v>
      </c>
      <c r="P229" t="s">
        <v>20</v>
      </c>
      <c r="Q229" t="s">
        <v>22</v>
      </c>
      <c r="R229" t="s">
        <v>21</v>
      </c>
      <c r="S229" t="s">
        <v>47</v>
      </c>
      <c r="T229" t="s">
        <v>48</v>
      </c>
    </row>
    <row r="230" spans="1:20" hidden="1" outlineLevel="2" x14ac:dyDescent="0.35">
      <c r="A230" s="2">
        <v>271</v>
      </c>
      <c r="B230" s="8">
        <v>139149306</v>
      </c>
      <c r="C230">
        <v>20075</v>
      </c>
      <c r="D230" t="s">
        <v>24</v>
      </c>
      <c r="E230">
        <v>20.89</v>
      </c>
      <c r="F230">
        <v>755.2</v>
      </c>
      <c r="G230" s="6">
        <v>43344</v>
      </c>
      <c r="H230" t="s">
        <v>17</v>
      </c>
      <c r="I230" t="s">
        <v>18</v>
      </c>
      <c r="J230" t="s">
        <v>19</v>
      </c>
      <c r="K230">
        <v>4484.6000000000004</v>
      </c>
      <c r="L230">
        <v>0</v>
      </c>
      <c r="M230" s="3">
        <v>43160</v>
      </c>
      <c r="N230">
        <v>755.2</v>
      </c>
      <c r="O230" s="3">
        <v>43191</v>
      </c>
      <c r="P230" t="s">
        <v>20</v>
      </c>
      <c r="Q230" t="s">
        <v>22</v>
      </c>
      <c r="R230" t="s">
        <v>21</v>
      </c>
      <c r="S230" t="s">
        <v>47</v>
      </c>
      <c r="T230" t="s">
        <v>48</v>
      </c>
    </row>
    <row r="231" spans="1:20" hidden="1" outlineLevel="2" x14ac:dyDescent="0.35">
      <c r="A231" s="2">
        <v>274</v>
      </c>
      <c r="B231" s="8">
        <v>139928996</v>
      </c>
      <c r="C231">
        <v>11200</v>
      </c>
      <c r="D231" t="s">
        <v>24</v>
      </c>
      <c r="E231">
        <v>7.84</v>
      </c>
      <c r="F231">
        <v>350.15</v>
      </c>
      <c r="G231" s="6">
        <v>43344</v>
      </c>
      <c r="H231" t="s">
        <v>17</v>
      </c>
      <c r="I231" t="s">
        <v>18</v>
      </c>
      <c r="J231" t="s">
        <v>19</v>
      </c>
      <c r="K231">
        <v>2105.7800000000002</v>
      </c>
      <c r="L231">
        <v>0</v>
      </c>
      <c r="M231" s="3">
        <v>43160</v>
      </c>
      <c r="N231">
        <v>350.15</v>
      </c>
      <c r="O231" s="3">
        <v>43191</v>
      </c>
      <c r="P231" t="s">
        <v>20</v>
      </c>
      <c r="Q231" t="s">
        <v>30</v>
      </c>
      <c r="R231" t="s">
        <v>21</v>
      </c>
      <c r="S231" t="s">
        <v>47</v>
      </c>
      <c r="T231" t="s">
        <v>48</v>
      </c>
    </row>
    <row r="232" spans="1:20" hidden="1" outlineLevel="2" x14ac:dyDescent="0.35">
      <c r="A232" s="2">
        <v>275</v>
      </c>
      <c r="B232" s="8">
        <v>137970116</v>
      </c>
      <c r="C232">
        <v>8000</v>
      </c>
      <c r="D232" t="s">
        <v>24</v>
      </c>
      <c r="E232">
        <v>19.920000000000002</v>
      </c>
      <c r="F232">
        <v>296.99</v>
      </c>
      <c r="G232" s="6">
        <v>43313</v>
      </c>
      <c r="H232" t="s">
        <v>17</v>
      </c>
      <c r="I232" t="s">
        <v>18</v>
      </c>
      <c r="J232" t="s">
        <v>32</v>
      </c>
      <c r="K232">
        <v>2065.9499999999998</v>
      </c>
      <c r="L232">
        <v>0</v>
      </c>
      <c r="M232" s="3">
        <v>43160</v>
      </c>
      <c r="N232">
        <v>296.99</v>
      </c>
      <c r="O232" s="3">
        <v>43191</v>
      </c>
      <c r="P232" t="s">
        <v>20</v>
      </c>
      <c r="Q232" t="s">
        <v>22</v>
      </c>
      <c r="R232" t="s">
        <v>21</v>
      </c>
      <c r="S232" t="s">
        <v>47</v>
      </c>
      <c r="T232" t="s">
        <v>48</v>
      </c>
    </row>
    <row r="233" spans="1:20" hidden="1" outlineLevel="2" x14ac:dyDescent="0.35">
      <c r="A233" s="2">
        <v>276</v>
      </c>
      <c r="B233" s="8">
        <v>138417943</v>
      </c>
      <c r="C233">
        <v>25000</v>
      </c>
      <c r="D233" t="s">
        <v>24</v>
      </c>
      <c r="E233">
        <v>26.31</v>
      </c>
      <c r="F233">
        <v>1011.4</v>
      </c>
      <c r="G233" s="6">
        <v>43313</v>
      </c>
      <c r="H233" t="s">
        <v>17</v>
      </c>
      <c r="I233" t="s">
        <v>18</v>
      </c>
      <c r="J233" t="s">
        <v>32</v>
      </c>
      <c r="K233">
        <v>7006.72</v>
      </c>
      <c r="L233">
        <v>0</v>
      </c>
      <c r="M233" s="3">
        <v>43160</v>
      </c>
      <c r="N233">
        <v>1011.4</v>
      </c>
      <c r="O233" s="3">
        <v>43191</v>
      </c>
      <c r="P233" t="s">
        <v>20</v>
      </c>
      <c r="Q233" t="s">
        <v>22</v>
      </c>
      <c r="R233" t="s">
        <v>21</v>
      </c>
      <c r="S233" t="s">
        <v>47</v>
      </c>
      <c r="T233" t="s">
        <v>48</v>
      </c>
    </row>
    <row r="234" spans="1:20" hidden="1" outlineLevel="2" x14ac:dyDescent="0.35">
      <c r="A234" s="2">
        <v>277</v>
      </c>
      <c r="B234" s="8">
        <v>137708612</v>
      </c>
      <c r="C234">
        <v>3000</v>
      </c>
      <c r="D234" t="s">
        <v>24</v>
      </c>
      <c r="E234">
        <v>16.14</v>
      </c>
      <c r="F234">
        <v>105.68</v>
      </c>
      <c r="G234" s="6">
        <v>43313</v>
      </c>
      <c r="H234" t="s">
        <v>17</v>
      </c>
      <c r="I234" t="s">
        <v>18</v>
      </c>
      <c r="J234" t="s">
        <v>32</v>
      </c>
      <c r="K234">
        <v>738.42</v>
      </c>
      <c r="L234">
        <v>0</v>
      </c>
      <c r="M234" s="3">
        <v>43160</v>
      </c>
      <c r="N234">
        <v>105.68</v>
      </c>
      <c r="O234" s="3">
        <v>43191</v>
      </c>
      <c r="P234" t="s">
        <v>20</v>
      </c>
      <c r="Q234" t="s">
        <v>22</v>
      </c>
      <c r="R234" t="s">
        <v>21</v>
      </c>
      <c r="S234" t="s">
        <v>47</v>
      </c>
      <c r="T234" t="s">
        <v>48</v>
      </c>
    </row>
    <row r="235" spans="1:20" hidden="1" outlineLevel="2" x14ac:dyDescent="0.35">
      <c r="A235" s="2">
        <v>279</v>
      </c>
      <c r="B235" s="8">
        <v>129585677</v>
      </c>
      <c r="C235">
        <v>12000</v>
      </c>
      <c r="D235" t="s">
        <v>16</v>
      </c>
      <c r="E235">
        <v>20.39</v>
      </c>
      <c r="F235">
        <v>320.54000000000002</v>
      </c>
      <c r="G235" s="6">
        <v>43160</v>
      </c>
      <c r="H235" t="s">
        <v>17</v>
      </c>
      <c r="I235" t="s">
        <v>18</v>
      </c>
      <c r="J235" t="s">
        <v>19</v>
      </c>
      <c r="K235">
        <v>3892.25</v>
      </c>
      <c r="L235">
        <v>0</v>
      </c>
      <c r="M235" s="3">
        <v>43160</v>
      </c>
      <c r="N235">
        <v>320.54000000000002</v>
      </c>
      <c r="O235" s="3">
        <v>43191</v>
      </c>
      <c r="P235" t="s">
        <v>20</v>
      </c>
      <c r="Q235" t="s">
        <v>30</v>
      </c>
      <c r="R235" t="s">
        <v>21</v>
      </c>
      <c r="S235" t="s">
        <v>47</v>
      </c>
      <c r="T235" t="s">
        <v>48</v>
      </c>
    </row>
    <row r="236" spans="1:20" hidden="1" outlineLevel="2" x14ac:dyDescent="0.35">
      <c r="A236" s="2">
        <v>280</v>
      </c>
      <c r="B236" s="8">
        <v>139354576</v>
      </c>
      <c r="C236">
        <v>28450</v>
      </c>
      <c r="D236" t="s">
        <v>16</v>
      </c>
      <c r="E236">
        <v>26.31</v>
      </c>
      <c r="F236">
        <v>857.04</v>
      </c>
      <c r="G236" s="6">
        <v>43313</v>
      </c>
      <c r="H236" t="s">
        <v>17</v>
      </c>
      <c r="I236" t="s">
        <v>18</v>
      </c>
      <c r="J236" t="s">
        <v>19</v>
      </c>
      <c r="K236">
        <v>5038.28</v>
      </c>
      <c r="L236">
        <v>0</v>
      </c>
      <c r="M236" s="3">
        <v>43132</v>
      </c>
      <c r="N236">
        <v>857.04</v>
      </c>
      <c r="O236" s="3">
        <v>43191</v>
      </c>
      <c r="P236" t="s">
        <v>23</v>
      </c>
      <c r="Q236" t="s">
        <v>22</v>
      </c>
      <c r="R236" t="s">
        <v>21</v>
      </c>
      <c r="S236" t="s">
        <v>47</v>
      </c>
      <c r="T236" t="s">
        <v>48</v>
      </c>
    </row>
    <row r="237" spans="1:20" hidden="1" outlineLevel="2" x14ac:dyDescent="0.35">
      <c r="A237" s="2">
        <v>281</v>
      </c>
      <c r="B237" s="8">
        <v>138690131</v>
      </c>
      <c r="C237">
        <v>20000</v>
      </c>
      <c r="D237" t="s">
        <v>16</v>
      </c>
      <c r="E237">
        <v>22.35</v>
      </c>
      <c r="F237">
        <v>556.37</v>
      </c>
      <c r="G237" s="6">
        <v>43313</v>
      </c>
      <c r="H237" t="s">
        <v>17</v>
      </c>
      <c r="I237" t="s">
        <v>18</v>
      </c>
      <c r="J237" t="s">
        <v>19</v>
      </c>
      <c r="K237">
        <v>3655.71</v>
      </c>
      <c r="L237">
        <v>0</v>
      </c>
      <c r="M237" s="3">
        <v>43160</v>
      </c>
      <c r="N237">
        <v>600</v>
      </c>
      <c r="O237" s="3">
        <v>43191</v>
      </c>
      <c r="P237" t="s">
        <v>20</v>
      </c>
      <c r="Q237" t="s">
        <v>30</v>
      </c>
      <c r="R237" t="s">
        <v>21</v>
      </c>
      <c r="S237" t="s">
        <v>47</v>
      </c>
      <c r="T237" t="s">
        <v>48</v>
      </c>
    </row>
    <row r="238" spans="1:20" hidden="1" outlineLevel="2" x14ac:dyDescent="0.35">
      <c r="A238" s="2">
        <v>282</v>
      </c>
      <c r="B238" s="8">
        <v>129665103</v>
      </c>
      <c r="C238">
        <v>6000</v>
      </c>
      <c r="D238" t="s">
        <v>24</v>
      </c>
      <c r="E238">
        <v>11.98</v>
      </c>
      <c r="F238">
        <v>199.23</v>
      </c>
      <c r="G238" s="6">
        <v>43160</v>
      </c>
      <c r="H238" t="s">
        <v>17</v>
      </c>
      <c r="I238" t="s">
        <v>18</v>
      </c>
      <c r="J238" t="s">
        <v>32</v>
      </c>
      <c r="K238">
        <v>2382.77</v>
      </c>
      <c r="L238">
        <v>0</v>
      </c>
      <c r="M238" s="3">
        <v>43160</v>
      </c>
      <c r="N238">
        <v>199.23</v>
      </c>
      <c r="O238" s="3">
        <v>43191</v>
      </c>
      <c r="P238" t="s">
        <v>20</v>
      </c>
      <c r="Q238" t="s">
        <v>22</v>
      </c>
      <c r="R238" t="s">
        <v>21</v>
      </c>
      <c r="S238" t="s">
        <v>47</v>
      </c>
      <c r="T238" t="s">
        <v>48</v>
      </c>
    </row>
    <row r="239" spans="1:20" hidden="1" outlineLevel="2" x14ac:dyDescent="0.35">
      <c r="A239" s="2">
        <v>308</v>
      </c>
      <c r="B239" s="8">
        <v>129848826</v>
      </c>
      <c r="C239">
        <v>13425</v>
      </c>
      <c r="D239" t="s">
        <v>24</v>
      </c>
      <c r="E239">
        <v>21.85</v>
      </c>
      <c r="F239">
        <v>511.67</v>
      </c>
      <c r="G239" s="6">
        <v>43160</v>
      </c>
      <c r="H239" t="s">
        <v>17</v>
      </c>
      <c r="I239" t="s">
        <v>18</v>
      </c>
      <c r="J239" t="s">
        <v>19</v>
      </c>
      <c r="K239">
        <v>6123.74</v>
      </c>
      <c r="L239">
        <v>0</v>
      </c>
      <c r="M239" s="3">
        <v>43160</v>
      </c>
      <c r="N239">
        <v>511.67</v>
      </c>
      <c r="O239" s="3">
        <v>43191</v>
      </c>
      <c r="P239" t="s">
        <v>23</v>
      </c>
      <c r="Q239" t="s">
        <v>22</v>
      </c>
      <c r="R239" t="s">
        <v>21</v>
      </c>
      <c r="S239" t="s">
        <v>47</v>
      </c>
      <c r="T239" t="s">
        <v>48</v>
      </c>
    </row>
    <row r="240" spans="1:20" hidden="1" outlineLevel="2" x14ac:dyDescent="0.35">
      <c r="A240" s="2">
        <v>312</v>
      </c>
      <c r="B240" s="8">
        <v>140439675</v>
      </c>
      <c r="C240">
        <v>25000</v>
      </c>
      <c r="D240" t="s">
        <v>16</v>
      </c>
      <c r="E240">
        <v>6.67</v>
      </c>
      <c r="F240">
        <v>491.15</v>
      </c>
      <c r="G240" s="6">
        <v>43344</v>
      </c>
      <c r="H240" t="s">
        <v>17</v>
      </c>
      <c r="I240" t="s">
        <v>18</v>
      </c>
      <c r="J240" t="s">
        <v>19</v>
      </c>
      <c r="K240">
        <v>2937.64</v>
      </c>
      <c r="L240">
        <v>0</v>
      </c>
      <c r="M240" s="3">
        <v>43160</v>
      </c>
      <c r="N240">
        <v>491.15</v>
      </c>
      <c r="O240" s="3">
        <v>43191</v>
      </c>
      <c r="P240" t="s">
        <v>20</v>
      </c>
      <c r="Q240" t="s">
        <v>30</v>
      </c>
      <c r="R240" t="s">
        <v>21</v>
      </c>
      <c r="S240" t="s">
        <v>47</v>
      </c>
      <c r="T240" t="s">
        <v>48</v>
      </c>
    </row>
    <row r="241" spans="1:20" hidden="1" outlineLevel="2" x14ac:dyDescent="0.35">
      <c r="A241" s="2">
        <v>313</v>
      </c>
      <c r="B241" s="8">
        <v>136433719</v>
      </c>
      <c r="C241">
        <v>24000</v>
      </c>
      <c r="D241" t="s">
        <v>24</v>
      </c>
      <c r="E241">
        <v>8.4600000000000009</v>
      </c>
      <c r="F241">
        <v>757.18</v>
      </c>
      <c r="G241" s="6">
        <v>43282</v>
      </c>
      <c r="H241" t="s">
        <v>17</v>
      </c>
      <c r="I241" t="s">
        <v>18</v>
      </c>
      <c r="J241" t="s">
        <v>19</v>
      </c>
      <c r="K241">
        <v>10746.16</v>
      </c>
      <c r="L241">
        <v>0</v>
      </c>
      <c r="M241" s="3">
        <v>43160</v>
      </c>
      <c r="N241">
        <v>757.18</v>
      </c>
      <c r="O241" s="3">
        <v>43191</v>
      </c>
      <c r="P241" t="s">
        <v>20</v>
      </c>
      <c r="Q241" t="s">
        <v>22</v>
      </c>
      <c r="R241" t="s">
        <v>21</v>
      </c>
      <c r="S241" t="s">
        <v>47</v>
      </c>
      <c r="T241" t="s">
        <v>48</v>
      </c>
    </row>
    <row r="242" spans="1:20" hidden="1" outlineLevel="2" x14ac:dyDescent="0.35">
      <c r="A242" s="2">
        <v>314</v>
      </c>
      <c r="B242" s="8">
        <v>138914735</v>
      </c>
      <c r="C242">
        <v>33000</v>
      </c>
      <c r="D242" t="s">
        <v>16</v>
      </c>
      <c r="E242">
        <v>7.84</v>
      </c>
      <c r="F242">
        <v>666.6</v>
      </c>
      <c r="G242" s="6">
        <v>43313</v>
      </c>
      <c r="H242" t="s">
        <v>17</v>
      </c>
      <c r="I242" t="s">
        <v>18</v>
      </c>
      <c r="J242" t="s">
        <v>19</v>
      </c>
      <c r="K242">
        <v>4637.45</v>
      </c>
      <c r="L242">
        <v>0</v>
      </c>
      <c r="M242" s="3">
        <v>43160</v>
      </c>
      <c r="N242">
        <v>666.6</v>
      </c>
      <c r="O242" s="3">
        <v>43191</v>
      </c>
      <c r="P242" t="s">
        <v>20</v>
      </c>
      <c r="Q242" t="s">
        <v>30</v>
      </c>
      <c r="R242" t="s">
        <v>21</v>
      </c>
      <c r="S242" t="s">
        <v>47</v>
      </c>
      <c r="T242" t="s">
        <v>48</v>
      </c>
    </row>
    <row r="243" spans="1:20" hidden="1" outlineLevel="2" x14ac:dyDescent="0.35">
      <c r="A243" s="2">
        <v>316</v>
      </c>
      <c r="B243" s="8">
        <v>138514044</v>
      </c>
      <c r="C243">
        <v>20000</v>
      </c>
      <c r="D243" t="s">
        <v>24</v>
      </c>
      <c r="E243">
        <v>6.11</v>
      </c>
      <c r="F243">
        <v>609.44000000000005</v>
      </c>
      <c r="G243" s="6">
        <v>43344</v>
      </c>
      <c r="H243" t="s">
        <v>17</v>
      </c>
      <c r="I243" t="s">
        <v>18</v>
      </c>
      <c r="J243" t="s">
        <v>19</v>
      </c>
      <c r="K243">
        <v>3663.43</v>
      </c>
      <c r="L243">
        <v>0</v>
      </c>
      <c r="M243" s="3">
        <v>43160</v>
      </c>
      <c r="N243">
        <v>609.44000000000005</v>
      </c>
      <c r="O243" s="3">
        <v>43191</v>
      </c>
      <c r="P243" t="s">
        <v>20</v>
      </c>
      <c r="Q243" t="s">
        <v>22</v>
      </c>
      <c r="R243" t="s">
        <v>21</v>
      </c>
      <c r="S243" t="s">
        <v>47</v>
      </c>
      <c r="T243" t="s">
        <v>48</v>
      </c>
    </row>
    <row r="244" spans="1:20" hidden="1" outlineLevel="2" x14ac:dyDescent="0.35">
      <c r="A244" s="2">
        <v>318</v>
      </c>
      <c r="B244" s="8">
        <v>136313323</v>
      </c>
      <c r="C244">
        <v>8000</v>
      </c>
      <c r="D244" t="s">
        <v>24</v>
      </c>
      <c r="E244">
        <v>11.06</v>
      </c>
      <c r="F244">
        <v>262.14</v>
      </c>
      <c r="G244" s="6">
        <v>43282</v>
      </c>
      <c r="H244" t="s">
        <v>17</v>
      </c>
      <c r="I244" t="s">
        <v>18</v>
      </c>
      <c r="J244" t="s">
        <v>19</v>
      </c>
      <c r="K244">
        <v>2102.04</v>
      </c>
      <c r="L244">
        <v>0</v>
      </c>
      <c r="M244" s="3">
        <v>43160</v>
      </c>
      <c r="N244">
        <v>262.14</v>
      </c>
      <c r="O244" s="3">
        <v>43191</v>
      </c>
      <c r="P244" t="s">
        <v>20</v>
      </c>
      <c r="Q244" t="s">
        <v>22</v>
      </c>
      <c r="R244" t="s">
        <v>21</v>
      </c>
      <c r="S244" t="s">
        <v>47</v>
      </c>
      <c r="T244" t="s">
        <v>48</v>
      </c>
    </row>
    <row r="245" spans="1:20" hidden="1" outlineLevel="2" x14ac:dyDescent="0.35">
      <c r="A245" s="2">
        <v>319</v>
      </c>
      <c r="B245" s="8">
        <v>135398746</v>
      </c>
      <c r="C245">
        <v>30000</v>
      </c>
      <c r="D245" t="s">
        <v>24</v>
      </c>
      <c r="E245">
        <v>14.52</v>
      </c>
      <c r="F245">
        <v>1032.93</v>
      </c>
      <c r="G245" s="6">
        <v>43282</v>
      </c>
      <c r="H245" t="s">
        <v>17</v>
      </c>
      <c r="I245" t="s">
        <v>18</v>
      </c>
      <c r="J245" t="s">
        <v>19</v>
      </c>
      <c r="K245">
        <v>8239.24</v>
      </c>
      <c r="L245">
        <v>0</v>
      </c>
      <c r="M245" s="3">
        <v>43160</v>
      </c>
      <c r="N245">
        <v>1032.93</v>
      </c>
      <c r="O245" s="3">
        <v>43191</v>
      </c>
      <c r="P245" t="s">
        <v>20</v>
      </c>
      <c r="Q245" t="s">
        <v>22</v>
      </c>
      <c r="R245" t="s">
        <v>21</v>
      </c>
      <c r="S245" t="s">
        <v>47</v>
      </c>
      <c r="T245" t="s">
        <v>48</v>
      </c>
    </row>
    <row r="246" spans="1:20" hidden="1" outlineLevel="2" x14ac:dyDescent="0.35">
      <c r="A246" s="2">
        <v>320</v>
      </c>
      <c r="B246" s="8">
        <v>138851105</v>
      </c>
      <c r="C246">
        <v>15000</v>
      </c>
      <c r="D246" t="s">
        <v>24</v>
      </c>
      <c r="E246">
        <v>16.91</v>
      </c>
      <c r="F246">
        <v>534.12</v>
      </c>
      <c r="G246" s="6">
        <v>43344</v>
      </c>
      <c r="H246" t="s">
        <v>28</v>
      </c>
      <c r="I246" t="s">
        <v>18</v>
      </c>
      <c r="J246" t="s">
        <v>19</v>
      </c>
      <c r="K246">
        <v>15867.31768</v>
      </c>
      <c r="L246">
        <v>0</v>
      </c>
      <c r="M246" s="3">
        <v>43101</v>
      </c>
      <c r="N246">
        <v>14258.82</v>
      </c>
      <c r="P246" t="s">
        <v>20</v>
      </c>
      <c r="Q246" t="s">
        <v>22</v>
      </c>
      <c r="R246" t="s">
        <v>21</v>
      </c>
      <c r="S246" t="s">
        <v>47</v>
      </c>
      <c r="T246" t="s">
        <v>48</v>
      </c>
    </row>
    <row r="247" spans="1:20" hidden="1" outlineLevel="2" x14ac:dyDescent="0.35">
      <c r="A247" s="2">
        <v>321</v>
      </c>
      <c r="B247" s="8">
        <v>126446412</v>
      </c>
      <c r="C247">
        <v>25000</v>
      </c>
      <c r="D247" t="s">
        <v>16</v>
      </c>
      <c r="E247">
        <v>13.59</v>
      </c>
      <c r="F247">
        <v>576.41</v>
      </c>
      <c r="G247" s="6">
        <v>43101</v>
      </c>
      <c r="H247" t="s">
        <v>28</v>
      </c>
      <c r="I247" t="s">
        <v>18</v>
      </c>
      <c r="J247" t="s">
        <v>19</v>
      </c>
      <c r="K247">
        <v>28018.262640000001</v>
      </c>
      <c r="L247">
        <v>0</v>
      </c>
      <c r="M247" s="3">
        <v>43132</v>
      </c>
      <c r="N247">
        <v>18346.87</v>
      </c>
      <c r="P247" t="s">
        <v>20</v>
      </c>
      <c r="Q247" t="s">
        <v>22</v>
      </c>
      <c r="R247" t="s">
        <v>21</v>
      </c>
      <c r="S247" t="s">
        <v>47</v>
      </c>
      <c r="T247" t="s">
        <v>48</v>
      </c>
    </row>
    <row r="248" spans="1:20" hidden="1" outlineLevel="2" x14ac:dyDescent="0.35">
      <c r="A248" s="2">
        <v>323</v>
      </c>
      <c r="B248" s="8">
        <v>127960219</v>
      </c>
      <c r="C248">
        <v>10000</v>
      </c>
      <c r="D248" t="s">
        <v>24</v>
      </c>
      <c r="E248">
        <v>6.08</v>
      </c>
      <c r="F248">
        <v>304.58999999999997</v>
      </c>
      <c r="G248" s="6">
        <v>43132</v>
      </c>
      <c r="H248" t="s">
        <v>17</v>
      </c>
      <c r="I248" t="s">
        <v>18</v>
      </c>
      <c r="J248" t="s">
        <v>19</v>
      </c>
      <c r="K248">
        <v>3956.29</v>
      </c>
      <c r="L248">
        <v>0</v>
      </c>
      <c r="M248" s="3">
        <v>43160</v>
      </c>
      <c r="N248">
        <v>304.58999999999997</v>
      </c>
      <c r="O248" s="3">
        <v>43191</v>
      </c>
      <c r="P248" t="s">
        <v>20</v>
      </c>
      <c r="Q248" t="s">
        <v>22</v>
      </c>
      <c r="R248" t="s">
        <v>21</v>
      </c>
      <c r="S248" t="s">
        <v>47</v>
      </c>
      <c r="T248" t="s">
        <v>48</v>
      </c>
    </row>
    <row r="249" spans="1:20" hidden="1" outlineLevel="2" x14ac:dyDescent="0.35">
      <c r="A249" s="2">
        <v>324</v>
      </c>
      <c r="B249" s="8">
        <v>128559952</v>
      </c>
      <c r="C249">
        <v>16000</v>
      </c>
      <c r="D249" t="s">
        <v>24</v>
      </c>
      <c r="E249">
        <v>9.93</v>
      </c>
      <c r="F249">
        <v>515.75</v>
      </c>
      <c r="G249" s="6">
        <v>43132</v>
      </c>
      <c r="H249" t="s">
        <v>17</v>
      </c>
      <c r="I249" t="s">
        <v>18</v>
      </c>
      <c r="J249" t="s">
        <v>19</v>
      </c>
      <c r="K249">
        <v>6695.92</v>
      </c>
      <c r="L249">
        <v>0</v>
      </c>
      <c r="M249" s="3">
        <v>43160</v>
      </c>
      <c r="N249">
        <v>515.75</v>
      </c>
      <c r="O249" s="3">
        <v>43191</v>
      </c>
      <c r="P249" t="s">
        <v>20</v>
      </c>
      <c r="Q249" t="s">
        <v>22</v>
      </c>
      <c r="R249" t="s">
        <v>21</v>
      </c>
      <c r="S249" t="s">
        <v>47</v>
      </c>
      <c r="T249" t="s">
        <v>48</v>
      </c>
    </row>
    <row r="250" spans="1:20" hidden="1" outlineLevel="2" x14ac:dyDescent="0.35">
      <c r="A250" s="2">
        <v>326</v>
      </c>
      <c r="B250" s="8">
        <v>138787999</v>
      </c>
      <c r="C250">
        <v>5000</v>
      </c>
      <c r="D250" t="s">
        <v>24</v>
      </c>
      <c r="E250">
        <v>7.21</v>
      </c>
      <c r="F250">
        <v>154.87</v>
      </c>
      <c r="G250" s="6">
        <v>43313</v>
      </c>
      <c r="H250" t="s">
        <v>17</v>
      </c>
      <c r="I250" t="s">
        <v>18</v>
      </c>
      <c r="J250" t="s">
        <v>19</v>
      </c>
      <c r="K250">
        <v>1082.0899999999999</v>
      </c>
      <c r="L250">
        <v>0</v>
      </c>
      <c r="M250" s="3">
        <v>43160</v>
      </c>
      <c r="N250">
        <v>154.87</v>
      </c>
      <c r="O250" s="3">
        <v>43191</v>
      </c>
      <c r="P250" t="s">
        <v>20</v>
      </c>
      <c r="Q250" t="s">
        <v>22</v>
      </c>
      <c r="R250" t="s">
        <v>21</v>
      </c>
      <c r="S250" t="s">
        <v>47</v>
      </c>
      <c r="T250" t="s">
        <v>48</v>
      </c>
    </row>
    <row r="251" spans="1:20" hidden="1" outlineLevel="2" x14ac:dyDescent="0.35">
      <c r="A251" s="2">
        <v>328</v>
      </c>
      <c r="B251" s="8">
        <v>129827450</v>
      </c>
      <c r="C251">
        <v>20000</v>
      </c>
      <c r="D251" t="s">
        <v>16</v>
      </c>
      <c r="E251">
        <v>26.77</v>
      </c>
      <c r="F251">
        <v>607.97</v>
      </c>
      <c r="G251" s="6">
        <v>43160</v>
      </c>
      <c r="H251" t="s">
        <v>40</v>
      </c>
      <c r="I251" t="s">
        <v>18</v>
      </c>
      <c r="J251" t="s">
        <v>19</v>
      </c>
      <c r="K251">
        <v>6657.93</v>
      </c>
      <c r="L251">
        <v>0</v>
      </c>
      <c r="M251" s="3">
        <v>43132</v>
      </c>
      <c r="N251">
        <v>607.97</v>
      </c>
      <c r="O251" s="3">
        <v>43191</v>
      </c>
      <c r="P251" t="s">
        <v>20</v>
      </c>
      <c r="Q251" t="s">
        <v>22</v>
      </c>
      <c r="R251" t="s">
        <v>21</v>
      </c>
      <c r="S251" t="s">
        <v>47</v>
      </c>
      <c r="T251" t="s">
        <v>48</v>
      </c>
    </row>
    <row r="252" spans="1:20" hidden="1" outlineLevel="2" x14ac:dyDescent="0.35">
      <c r="A252" s="2">
        <v>330</v>
      </c>
      <c r="B252" s="8">
        <v>137807635</v>
      </c>
      <c r="C252">
        <v>10000</v>
      </c>
      <c r="D252" t="s">
        <v>16</v>
      </c>
      <c r="E252">
        <v>7.84</v>
      </c>
      <c r="F252">
        <v>202</v>
      </c>
      <c r="G252" s="6">
        <v>43313</v>
      </c>
      <c r="H252" t="s">
        <v>17</v>
      </c>
      <c r="I252" t="s">
        <v>18</v>
      </c>
      <c r="J252" t="s">
        <v>19</v>
      </c>
      <c r="K252">
        <v>1409.64</v>
      </c>
      <c r="L252">
        <v>0</v>
      </c>
      <c r="M252" s="3">
        <v>43160</v>
      </c>
      <c r="N252">
        <v>202</v>
      </c>
      <c r="O252" s="3">
        <v>43191</v>
      </c>
      <c r="P252" t="s">
        <v>20</v>
      </c>
      <c r="Q252" t="s">
        <v>22</v>
      </c>
      <c r="R252" t="s">
        <v>21</v>
      </c>
      <c r="S252" t="s">
        <v>47</v>
      </c>
      <c r="T252" t="s">
        <v>48</v>
      </c>
    </row>
    <row r="253" spans="1:20" hidden="1" outlineLevel="2" x14ac:dyDescent="0.35">
      <c r="A253" s="2">
        <v>331</v>
      </c>
      <c r="B253" s="8">
        <v>137285264</v>
      </c>
      <c r="C253">
        <v>12000</v>
      </c>
      <c r="D253" t="s">
        <v>24</v>
      </c>
      <c r="E253">
        <v>12.73</v>
      </c>
      <c r="F253">
        <v>402.77</v>
      </c>
      <c r="G253" s="6">
        <v>43313</v>
      </c>
      <c r="H253" t="s">
        <v>17</v>
      </c>
      <c r="I253" t="s">
        <v>18</v>
      </c>
      <c r="J253" t="s">
        <v>32</v>
      </c>
      <c r="K253">
        <v>2802.42</v>
      </c>
      <c r="L253">
        <v>0</v>
      </c>
      <c r="M253" s="3">
        <v>43160</v>
      </c>
      <c r="N253">
        <v>402.77</v>
      </c>
      <c r="O253" s="3">
        <v>43191</v>
      </c>
      <c r="P253" t="s">
        <v>20</v>
      </c>
      <c r="Q253" t="s">
        <v>22</v>
      </c>
      <c r="R253" t="s">
        <v>21</v>
      </c>
      <c r="S253" t="s">
        <v>47</v>
      </c>
      <c r="T253" t="s">
        <v>48</v>
      </c>
    </row>
    <row r="254" spans="1:20" hidden="1" outlineLevel="2" x14ac:dyDescent="0.35">
      <c r="A254" s="2">
        <v>333</v>
      </c>
      <c r="B254" s="8">
        <v>138633679</v>
      </c>
      <c r="C254">
        <v>40000</v>
      </c>
      <c r="D254" t="s">
        <v>16</v>
      </c>
      <c r="E254">
        <v>11.55</v>
      </c>
      <c r="F254">
        <v>880.71</v>
      </c>
      <c r="G254" s="6">
        <v>43344</v>
      </c>
      <c r="H254" t="s">
        <v>17</v>
      </c>
      <c r="I254" t="s">
        <v>18</v>
      </c>
      <c r="J254" t="s">
        <v>19</v>
      </c>
      <c r="K254">
        <v>5258.59</v>
      </c>
      <c r="L254">
        <v>0</v>
      </c>
      <c r="M254" s="3">
        <v>43160</v>
      </c>
      <c r="N254">
        <v>880.71</v>
      </c>
      <c r="O254" s="3">
        <v>43191</v>
      </c>
      <c r="P254" t="s">
        <v>23</v>
      </c>
      <c r="Q254" t="s">
        <v>22</v>
      </c>
      <c r="R254" t="s">
        <v>21</v>
      </c>
      <c r="S254" t="s">
        <v>47</v>
      </c>
      <c r="T254" t="s">
        <v>48</v>
      </c>
    </row>
    <row r="255" spans="1:20" hidden="1" outlineLevel="2" x14ac:dyDescent="0.35">
      <c r="A255" s="2">
        <v>334</v>
      </c>
      <c r="B255" s="8">
        <v>126799022</v>
      </c>
      <c r="C255">
        <v>4550</v>
      </c>
      <c r="D255" t="s">
        <v>24</v>
      </c>
      <c r="E255">
        <v>16.02</v>
      </c>
      <c r="F255">
        <v>160.01</v>
      </c>
      <c r="G255" s="6">
        <v>43101</v>
      </c>
      <c r="H255" t="s">
        <v>17</v>
      </c>
      <c r="I255" t="s">
        <v>18</v>
      </c>
      <c r="J255" t="s">
        <v>32</v>
      </c>
      <c r="K255">
        <v>2236.09</v>
      </c>
      <c r="L255">
        <v>0</v>
      </c>
      <c r="M255" s="3">
        <v>43160</v>
      </c>
      <c r="N255">
        <v>160.01</v>
      </c>
      <c r="O255" s="3">
        <v>43191</v>
      </c>
      <c r="P255" t="s">
        <v>23</v>
      </c>
      <c r="Q255" t="s">
        <v>22</v>
      </c>
      <c r="R255" t="s">
        <v>21</v>
      </c>
      <c r="S255" t="s">
        <v>47</v>
      </c>
      <c r="T255" t="s">
        <v>48</v>
      </c>
    </row>
    <row r="256" spans="1:20" hidden="1" outlineLevel="2" x14ac:dyDescent="0.35">
      <c r="A256" s="2">
        <v>335</v>
      </c>
      <c r="B256" s="8">
        <v>129176311</v>
      </c>
      <c r="C256">
        <v>8000</v>
      </c>
      <c r="D256" t="s">
        <v>24</v>
      </c>
      <c r="E256">
        <v>7.34</v>
      </c>
      <c r="F256">
        <v>248.27</v>
      </c>
      <c r="G256" s="6">
        <v>43132</v>
      </c>
      <c r="H256" t="s">
        <v>28</v>
      </c>
      <c r="I256" t="s">
        <v>18</v>
      </c>
      <c r="J256" t="s">
        <v>19</v>
      </c>
      <c r="K256">
        <v>8439.4109840000001</v>
      </c>
      <c r="L256">
        <v>0</v>
      </c>
      <c r="M256" s="3">
        <v>43101</v>
      </c>
      <c r="N256">
        <v>4963.2299999999996</v>
      </c>
      <c r="P256" t="s">
        <v>20</v>
      </c>
      <c r="Q256" t="s">
        <v>22</v>
      </c>
      <c r="R256" t="s">
        <v>21</v>
      </c>
      <c r="S256" t="s">
        <v>47</v>
      </c>
      <c r="T256" t="s">
        <v>48</v>
      </c>
    </row>
    <row r="257" spans="1:20" hidden="1" outlineLevel="2" x14ac:dyDescent="0.35">
      <c r="A257" s="2">
        <v>337</v>
      </c>
      <c r="B257" s="8">
        <v>138890137</v>
      </c>
      <c r="C257">
        <v>35000</v>
      </c>
      <c r="D257" t="s">
        <v>24</v>
      </c>
      <c r="E257">
        <v>11.06</v>
      </c>
      <c r="F257">
        <v>1146.8499999999999</v>
      </c>
      <c r="G257" s="6">
        <v>43313</v>
      </c>
      <c r="H257" t="s">
        <v>17</v>
      </c>
      <c r="I257" t="s">
        <v>18</v>
      </c>
      <c r="J257" t="s">
        <v>32</v>
      </c>
      <c r="K257">
        <v>7889.74</v>
      </c>
      <c r="L257">
        <v>0</v>
      </c>
      <c r="M257" s="3">
        <v>43160</v>
      </c>
      <c r="N257">
        <v>1146.8499999999999</v>
      </c>
      <c r="O257" s="3">
        <v>43191</v>
      </c>
      <c r="P257" t="s">
        <v>20</v>
      </c>
      <c r="Q257" t="s">
        <v>22</v>
      </c>
      <c r="R257" t="s">
        <v>21</v>
      </c>
      <c r="S257" t="s">
        <v>47</v>
      </c>
      <c r="T257" t="s">
        <v>48</v>
      </c>
    </row>
    <row r="258" spans="1:20" hidden="1" outlineLevel="2" x14ac:dyDescent="0.35">
      <c r="A258" s="2">
        <v>340</v>
      </c>
      <c r="B258" s="8">
        <v>127587271</v>
      </c>
      <c r="C258">
        <v>12000</v>
      </c>
      <c r="D258" t="s">
        <v>24</v>
      </c>
      <c r="E258">
        <v>7.97</v>
      </c>
      <c r="F258">
        <v>375.88</v>
      </c>
      <c r="G258" s="6">
        <v>43132</v>
      </c>
      <c r="H258" t="s">
        <v>17</v>
      </c>
      <c r="I258" t="s">
        <v>18</v>
      </c>
      <c r="J258" t="s">
        <v>19</v>
      </c>
      <c r="K258">
        <v>4843.9399999999996</v>
      </c>
      <c r="L258">
        <v>0</v>
      </c>
      <c r="M258" s="3">
        <v>43160</v>
      </c>
      <c r="N258">
        <v>375.88</v>
      </c>
      <c r="O258" s="3">
        <v>43191</v>
      </c>
      <c r="P258" t="s">
        <v>20</v>
      </c>
      <c r="Q258" t="s">
        <v>22</v>
      </c>
      <c r="R258" t="s">
        <v>21</v>
      </c>
      <c r="S258" t="s">
        <v>47</v>
      </c>
      <c r="T258" t="s">
        <v>48</v>
      </c>
    </row>
    <row r="259" spans="1:20" hidden="1" outlineLevel="2" x14ac:dyDescent="0.35">
      <c r="A259" s="2">
        <v>343</v>
      </c>
      <c r="B259" s="8">
        <v>140666082</v>
      </c>
      <c r="C259">
        <v>40000</v>
      </c>
      <c r="D259" t="s">
        <v>24</v>
      </c>
      <c r="E259">
        <v>12.73</v>
      </c>
      <c r="F259">
        <v>1342.57</v>
      </c>
      <c r="G259" s="6">
        <v>43344</v>
      </c>
      <c r="H259" t="s">
        <v>17</v>
      </c>
      <c r="I259" t="s">
        <v>18</v>
      </c>
      <c r="J259" t="s">
        <v>19</v>
      </c>
      <c r="K259">
        <v>6791.19</v>
      </c>
      <c r="L259">
        <v>0</v>
      </c>
      <c r="M259" s="3">
        <v>43132</v>
      </c>
      <c r="N259">
        <v>1342.57</v>
      </c>
      <c r="O259" s="3">
        <v>43191</v>
      </c>
      <c r="P259" t="s">
        <v>20</v>
      </c>
      <c r="Q259" t="s">
        <v>22</v>
      </c>
      <c r="R259" t="s">
        <v>21</v>
      </c>
      <c r="S259" t="s">
        <v>47</v>
      </c>
      <c r="T259" t="s">
        <v>48</v>
      </c>
    </row>
    <row r="260" spans="1:20" hidden="1" outlineLevel="2" x14ac:dyDescent="0.35">
      <c r="A260" s="2">
        <v>344</v>
      </c>
      <c r="B260" s="8">
        <v>136573128</v>
      </c>
      <c r="C260">
        <v>17600</v>
      </c>
      <c r="D260" t="s">
        <v>24</v>
      </c>
      <c r="E260">
        <v>22.35</v>
      </c>
      <c r="F260">
        <v>675.35</v>
      </c>
      <c r="G260" s="6">
        <v>43282</v>
      </c>
      <c r="H260" t="s">
        <v>17</v>
      </c>
      <c r="I260" t="s">
        <v>18</v>
      </c>
      <c r="J260" t="s">
        <v>32</v>
      </c>
      <c r="K260">
        <v>5501.14</v>
      </c>
      <c r="L260">
        <v>0</v>
      </c>
      <c r="M260" s="3">
        <v>43160</v>
      </c>
      <c r="N260">
        <v>675.35</v>
      </c>
      <c r="O260" s="3">
        <v>43191</v>
      </c>
      <c r="P260" t="s">
        <v>20</v>
      </c>
      <c r="Q260" t="s">
        <v>22</v>
      </c>
      <c r="R260" t="s">
        <v>21</v>
      </c>
      <c r="S260" t="s">
        <v>47</v>
      </c>
      <c r="T260" t="s">
        <v>48</v>
      </c>
    </row>
    <row r="261" spans="1:20" hidden="1" outlineLevel="2" x14ac:dyDescent="0.35">
      <c r="A261" s="2">
        <v>345</v>
      </c>
      <c r="B261" s="8">
        <v>129856374</v>
      </c>
      <c r="C261">
        <v>10650</v>
      </c>
      <c r="D261" t="s">
        <v>24</v>
      </c>
      <c r="E261">
        <v>6.71</v>
      </c>
      <c r="F261">
        <v>327.44</v>
      </c>
      <c r="G261" s="6">
        <v>43160</v>
      </c>
      <c r="H261" t="s">
        <v>17</v>
      </c>
      <c r="I261" t="s">
        <v>18</v>
      </c>
      <c r="J261" t="s">
        <v>32</v>
      </c>
      <c r="K261">
        <v>3921.34</v>
      </c>
      <c r="L261">
        <v>0</v>
      </c>
      <c r="M261" s="3">
        <v>43160</v>
      </c>
      <c r="N261">
        <v>327.44</v>
      </c>
      <c r="O261" s="3">
        <v>43191</v>
      </c>
      <c r="P261" t="s">
        <v>20</v>
      </c>
      <c r="Q261" t="s">
        <v>22</v>
      </c>
      <c r="R261" t="s">
        <v>21</v>
      </c>
      <c r="S261" t="s">
        <v>47</v>
      </c>
      <c r="T261" t="s">
        <v>48</v>
      </c>
    </row>
    <row r="262" spans="1:20" hidden="1" outlineLevel="2" x14ac:dyDescent="0.35">
      <c r="A262" s="2">
        <v>350</v>
      </c>
      <c r="B262" s="8">
        <v>128226386</v>
      </c>
      <c r="C262">
        <v>25500</v>
      </c>
      <c r="D262" t="s">
        <v>24</v>
      </c>
      <c r="E262">
        <v>9.93</v>
      </c>
      <c r="F262">
        <v>821.98</v>
      </c>
      <c r="G262" s="6">
        <v>43132</v>
      </c>
      <c r="H262" t="s">
        <v>28</v>
      </c>
      <c r="I262" t="s">
        <v>18</v>
      </c>
      <c r="J262" t="s">
        <v>19</v>
      </c>
      <c r="K262">
        <v>26706.031630000001</v>
      </c>
      <c r="L262">
        <v>0</v>
      </c>
      <c r="M262" s="3">
        <v>43282</v>
      </c>
      <c r="N262">
        <v>23382.94</v>
      </c>
      <c r="P262" t="s">
        <v>20</v>
      </c>
      <c r="Q262" t="s">
        <v>30</v>
      </c>
      <c r="R262" t="s">
        <v>21</v>
      </c>
      <c r="S262" t="s">
        <v>47</v>
      </c>
      <c r="T262" t="s">
        <v>48</v>
      </c>
    </row>
    <row r="263" spans="1:20" hidden="1" outlineLevel="2" x14ac:dyDescent="0.35">
      <c r="A263" s="2">
        <v>351</v>
      </c>
      <c r="B263" s="8">
        <v>137998261</v>
      </c>
      <c r="C263">
        <v>25200</v>
      </c>
      <c r="D263" t="s">
        <v>16</v>
      </c>
      <c r="E263">
        <v>10.47</v>
      </c>
      <c r="F263">
        <v>541.28</v>
      </c>
      <c r="G263" s="6">
        <v>43313</v>
      </c>
      <c r="H263" t="s">
        <v>17</v>
      </c>
      <c r="I263" t="s">
        <v>18</v>
      </c>
      <c r="J263" t="s">
        <v>19</v>
      </c>
      <c r="K263">
        <v>3774.3</v>
      </c>
      <c r="L263">
        <v>0</v>
      </c>
      <c r="M263" s="3">
        <v>43160</v>
      </c>
      <c r="N263">
        <v>541.28</v>
      </c>
      <c r="O263" s="3">
        <v>43191</v>
      </c>
      <c r="P263" t="s">
        <v>20</v>
      </c>
      <c r="Q263" t="s">
        <v>22</v>
      </c>
      <c r="R263" t="s">
        <v>21</v>
      </c>
      <c r="S263" t="s">
        <v>47</v>
      </c>
      <c r="T263" t="s">
        <v>48</v>
      </c>
    </row>
    <row r="264" spans="1:20" hidden="1" outlineLevel="2" x14ac:dyDescent="0.35">
      <c r="A264" s="2">
        <v>355</v>
      </c>
      <c r="B264" s="8">
        <v>130833743</v>
      </c>
      <c r="C264">
        <v>16000</v>
      </c>
      <c r="D264" t="s">
        <v>16</v>
      </c>
      <c r="E264">
        <v>13.58</v>
      </c>
      <c r="F264">
        <v>368.82</v>
      </c>
      <c r="G264" s="6">
        <v>43160</v>
      </c>
      <c r="H264" t="s">
        <v>17</v>
      </c>
      <c r="I264" t="s">
        <v>18</v>
      </c>
      <c r="J264" t="s">
        <v>19</v>
      </c>
      <c r="K264">
        <v>4329.28</v>
      </c>
      <c r="L264">
        <v>0</v>
      </c>
      <c r="M264" s="3">
        <v>43160</v>
      </c>
      <c r="N264">
        <v>368.82</v>
      </c>
      <c r="O264" s="3">
        <v>43191</v>
      </c>
      <c r="P264" t="s">
        <v>23</v>
      </c>
      <c r="Q264" t="s">
        <v>22</v>
      </c>
      <c r="R264" t="s">
        <v>21</v>
      </c>
      <c r="S264" t="s">
        <v>47</v>
      </c>
      <c r="T264" t="s">
        <v>48</v>
      </c>
    </row>
    <row r="265" spans="1:20" hidden="1" outlineLevel="2" x14ac:dyDescent="0.35">
      <c r="A265" s="2">
        <v>357</v>
      </c>
      <c r="B265" s="8">
        <v>136789427</v>
      </c>
      <c r="C265">
        <v>27000</v>
      </c>
      <c r="D265" t="s">
        <v>16</v>
      </c>
      <c r="E265">
        <v>13.56</v>
      </c>
      <c r="F265">
        <v>622.11</v>
      </c>
      <c r="G265" s="6">
        <v>43282</v>
      </c>
      <c r="H265" t="s">
        <v>17</v>
      </c>
      <c r="I265" t="s">
        <v>18</v>
      </c>
      <c r="J265" t="s">
        <v>19</v>
      </c>
      <c r="K265">
        <v>4334.43</v>
      </c>
      <c r="L265">
        <v>0</v>
      </c>
      <c r="M265" s="3">
        <v>43132</v>
      </c>
      <c r="N265">
        <v>622.11</v>
      </c>
      <c r="O265" s="3">
        <v>43191</v>
      </c>
      <c r="P265" t="s">
        <v>23</v>
      </c>
      <c r="Q265" t="s">
        <v>22</v>
      </c>
      <c r="R265" t="s">
        <v>21</v>
      </c>
      <c r="S265" t="s">
        <v>47</v>
      </c>
      <c r="T265" t="s">
        <v>48</v>
      </c>
    </row>
    <row r="266" spans="1:20" hidden="1" outlineLevel="2" x14ac:dyDescent="0.35">
      <c r="A266" s="2">
        <v>359</v>
      </c>
      <c r="B266" s="8">
        <v>136202872</v>
      </c>
      <c r="C266">
        <v>5000</v>
      </c>
      <c r="D266" t="s">
        <v>24</v>
      </c>
      <c r="E266">
        <v>25.34</v>
      </c>
      <c r="F266">
        <v>199.7</v>
      </c>
      <c r="G266" s="6">
        <v>43282</v>
      </c>
      <c r="H266" t="s">
        <v>17</v>
      </c>
      <c r="I266" t="s">
        <v>18</v>
      </c>
      <c r="J266" t="s">
        <v>32</v>
      </c>
      <c r="K266">
        <v>1631.2</v>
      </c>
      <c r="L266">
        <v>0</v>
      </c>
      <c r="M266" s="3">
        <v>43160</v>
      </c>
      <c r="N266">
        <v>199.7</v>
      </c>
      <c r="O266" s="3">
        <v>43191</v>
      </c>
      <c r="P266" t="s">
        <v>20</v>
      </c>
      <c r="Q266" t="s">
        <v>22</v>
      </c>
      <c r="R266" t="s">
        <v>21</v>
      </c>
      <c r="S266" t="s">
        <v>47</v>
      </c>
      <c r="T266" t="s">
        <v>48</v>
      </c>
    </row>
    <row r="267" spans="1:20" hidden="1" outlineLevel="2" x14ac:dyDescent="0.35">
      <c r="A267" s="2">
        <v>360</v>
      </c>
      <c r="B267" s="8">
        <v>129035746</v>
      </c>
      <c r="C267">
        <v>20000</v>
      </c>
      <c r="D267" t="s">
        <v>16</v>
      </c>
      <c r="E267">
        <v>12.62</v>
      </c>
      <c r="F267">
        <v>451.19</v>
      </c>
      <c r="G267" s="6">
        <v>43160</v>
      </c>
      <c r="H267" t="s">
        <v>17</v>
      </c>
      <c r="I267" t="s">
        <v>18</v>
      </c>
      <c r="J267" t="s">
        <v>19</v>
      </c>
      <c r="K267">
        <v>5414.29</v>
      </c>
      <c r="L267">
        <v>0</v>
      </c>
      <c r="M267" s="3">
        <v>43160</v>
      </c>
      <c r="N267">
        <v>451.19</v>
      </c>
      <c r="O267" s="3">
        <v>43191</v>
      </c>
      <c r="P267" t="s">
        <v>20</v>
      </c>
      <c r="Q267" t="s">
        <v>22</v>
      </c>
      <c r="R267" t="s">
        <v>21</v>
      </c>
      <c r="S267" t="s">
        <v>47</v>
      </c>
      <c r="T267" t="s">
        <v>48</v>
      </c>
    </row>
    <row r="268" spans="1:20" hidden="1" outlineLevel="2" x14ac:dyDescent="0.35">
      <c r="A268" s="2">
        <v>361</v>
      </c>
      <c r="B268" s="8">
        <v>129251063</v>
      </c>
      <c r="C268">
        <v>32000</v>
      </c>
      <c r="D268" t="s">
        <v>16</v>
      </c>
      <c r="E268">
        <v>21.85</v>
      </c>
      <c r="F268">
        <v>881.08</v>
      </c>
      <c r="G268" s="6">
        <v>43132</v>
      </c>
      <c r="H268" t="s">
        <v>28</v>
      </c>
      <c r="I268" t="s">
        <v>18</v>
      </c>
      <c r="J268" t="s">
        <v>19</v>
      </c>
      <c r="K268">
        <v>32986.372009999999</v>
      </c>
      <c r="L268">
        <v>0</v>
      </c>
      <c r="M268" s="3">
        <v>43160</v>
      </c>
      <c r="N268">
        <v>33025.21</v>
      </c>
      <c r="P268" t="s">
        <v>23</v>
      </c>
      <c r="Q268" t="s">
        <v>22</v>
      </c>
      <c r="R268" t="s">
        <v>21</v>
      </c>
      <c r="S268" t="s">
        <v>47</v>
      </c>
      <c r="T268" t="s">
        <v>48</v>
      </c>
    </row>
    <row r="269" spans="1:20" hidden="1" outlineLevel="2" x14ac:dyDescent="0.35">
      <c r="A269" s="2">
        <v>363</v>
      </c>
      <c r="B269" s="8">
        <v>136080841</v>
      </c>
      <c r="C269">
        <v>40000</v>
      </c>
      <c r="D269" t="s">
        <v>16</v>
      </c>
      <c r="E269">
        <v>11.55</v>
      </c>
      <c r="F269">
        <v>880.71</v>
      </c>
      <c r="G269" s="6">
        <v>43313</v>
      </c>
      <c r="H269" t="s">
        <v>17</v>
      </c>
      <c r="I269" t="s">
        <v>18</v>
      </c>
      <c r="J269" t="s">
        <v>19</v>
      </c>
      <c r="K269">
        <v>6113.64</v>
      </c>
      <c r="L269">
        <v>0</v>
      </c>
      <c r="M269" s="3">
        <v>43160</v>
      </c>
      <c r="N269">
        <v>880.71</v>
      </c>
      <c r="O269" s="3">
        <v>43191</v>
      </c>
      <c r="P269" t="s">
        <v>20</v>
      </c>
      <c r="Q269" t="s">
        <v>22</v>
      </c>
      <c r="R269" t="s">
        <v>21</v>
      </c>
      <c r="S269" t="s">
        <v>47</v>
      </c>
      <c r="T269" t="s">
        <v>48</v>
      </c>
    </row>
    <row r="270" spans="1:20" hidden="1" outlineLevel="2" x14ac:dyDescent="0.35">
      <c r="A270" s="2">
        <v>364</v>
      </c>
      <c r="B270" s="8">
        <v>137502632</v>
      </c>
      <c r="C270">
        <v>12000</v>
      </c>
      <c r="D270" t="s">
        <v>24</v>
      </c>
      <c r="E270">
        <v>16.91</v>
      </c>
      <c r="F270">
        <v>427.3</v>
      </c>
      <c r="G270" s="6">
        <v>43282</v>
      </c>
      <c r="H270" t="s">
        <v>17</v>
      </c>
      <c r="I270" t="s">
        <v>18</v>
      </c>
      <c r="J270" t="s">
        <v>19</v>
      </c>
      <c r="K270">
        <v>3395.85</v>
      </c>
      <c r="L270">
        <v>0</v>
      </c>
      <c r="M270" s="3">
        <v>43160</v>
      </c>
      <c r="N270">
        <v>427.3</v>
      </c>
      <c r="O270" s="3">
        <v>43191</v>
      </c>
      <c r="P270" t="s">
        <v>20</v>
      </c>
      <c r="Q270" t="s">
        <v>22</v>
      </c>
      <c r="R270" t="s">
        <v>21</v>
      </c>
      <c r="S270" t="s">
        <v>47</v>
      </c>
      <c r="T270" t="s">
        <v>48</v>
      </c>
    </row>
    <row r="271" spans="1:20" hidden="1" outlineLevel="2" x14ac:dyDescent="0.35">
      <c r="A271" s="2">
        <v>367</v>
      </c>
      <c r="B271" s="8">
        <v>136270199</v>
      </c>
      <c r="C271">
        <v>16000</v>
      </c>
      <c r="D271" t="s">
        <v>16</v>
      </c>
      <c r="E271">
        <v>7.84</v>
      </c>
      <c r="F271">
        <v>323.2</v>
      </c>
      <c r="G271" s="6">
        <v>43282</v>
      </c>
      <c r="H271" t="s">
        <v>17</v>
      </c>
      <c r="I271" t="s">
        <v>18</v>
      </c>
      <c r="J271" t="s">
        <v>19</v>
      </c>
      <c r="K271">
        <v>2578.63</v>
      </c>
      <c r="L271">
        <v>0</v>
      </c>
      <c r="M271" s="3">
        <v>43160</v>
      </c>
      <c r="N271">
        <v>323.2</v>
      </c>
      <c r="O271" s="3">
        <v>43191</v>
      </c>
      <c r="P271" t="s">
        <v>20</v>
      </c>
      <c r="Q271" t="s">
        <v>30</v>
      </c>
      <c r="R271" t="s">
        <v>21</v>
      </c>
      <c r="S271" t="s">
        <v>47</v>
      </c>
      <c r="T271" t="s">
        <v>48</v>
      </c>
    </row>
    <row r="272" spans="1:20" hidden="1" outlineLevel="2" x14ac:dyDescent="0.35">
      <c r="A272" s="2">
        <v>370</v>
      </c>
      <c r="B272" s="8">
        <v>141030506</v>
      </c>
      <c r="C272">
        <v>6400</v>
      </c>
      <c r="D272" t="s">
        <v>24</v>
      </c>
      <c r="E272">
        <v>16.14</v>
      </c>
      <c r="F272">
        <v>225.45</v>
      </c>
      <c r="G272" s="6">
        <v>43344</v>
      </c>
      <c r="H272" t="s">
        <v>28</v>
      </c>
      <c r="I272" t="s">
        <v>18</v>
      </c>
      <c r="J272" t="s">
        <v>19</v>
      </c>
      <c r="K272">
        <v>6774.6766779999998</v>
      </c>
      <c r="L272">
        <v>0</v>
      </c>
      <c r="M272" s="3">
        <v>43160</v>
      </c>
      <c r="N272">
        <v>39.21</v>
      </c>
      <c r="P272" t="s">
        <v>20</v>
      </c>
      <c r="Q272" t="s">
        <v>22</v>
      </c>
      <c r="R272" t="s">
        <v>21</v>
      </c>
      <c r="S272" t="s">
        <v>47</v>
      </c>
      <c r="T272" t="s">
        <v>48</v>
      </c>
    </row>
    <row r="273" spans="1:20" hidden="1" outlineLevel="2" x14ac:dyDescent="0.35">
      <c r="A273" s="2">
        <v>374</v>
      </c>
      <c r="B273" s="8">
        <v>138877063</v>
      </c>
      <c r="C273">
        <v>36000</v>
      </c>
      <c r="D273" t="s">
        <v>24</v>
      </c>
      <c r="E273">
        <v>11.55</v>
      </c>
      <c r="F273">
        <v>1188</v>
      </c>
      <c r="G273" s="6">
        <v>43313</v>
      </c>
      <c r="H273" t="s">
        <v>17</v>
      </c>
      <c r="I273" t="s">
        <v>18</v>
      </c>
      <c r="J273" t="s">
        <v>19</v>
      </c>
      <c r="K273">
        <v>9446.75</v>
      </c>
      <c r="L273">
        <v>0</v>
      </c>
      <c r="M273" s="3">
        <v>43160</v>
      </c>
      <c r="N273">
        <v>1738</v>
      </c>
      <c r="O273" s="3">
        <v>43191</v>
      </c>
      <c r="P273" t="s">
        <v>20</v>
      </c>
      <c r="Q273" t="s">
        <v>22</v>
      </c>
      <c r="R273" t="s">
        <v>21</v>
      </c>
      <c r="S273" t="s">
        <v>47</v>
      </c>
      <c r="T273" t="s">
        <v>48</v>
      </c>
    </row>
    <row r="274" spans="1:20" hidden="1" outlineLevel="2" x14ac:dyDescent="0.35">
      <c r="A274" s="2">
        <v>376</v>
      </c>
      <c r="B274" s="8">
        <v>130761276</v>
      </c>
      <c r="C274">
        <v>8000</v>
      </c>
      <c r="D274" t="s">
        <v>24</v>
      </c>
      <c r="E274">
        <v>13.58</v>
      </c>
      <c r="F274">
        <v>271.8</v>
      </c>
      <c r="G274" s="6">
        <v>43160</v>
      </c>
      <c r="H274" t="s">
        <v>28</v>
      </c>
      <c r="I274" t="s">
        <v>18</v>
      </c>
      <c r="J274" t="s">
        <v>32</v>
      </c>
      <c r="K274">
        <v>8683.4667399999998</v>
      </c>
      <c r="L274">
        <v>0</v>
      </c>
      <c r="M274" s="3">
        <v>43435</v>
      </c>
      <c r="N274">
        <v>5934.04</v>
      </c>
      <c r="P274" t="s">
        <v>20</v>
      </c>
      <c r="Q274" t="s">
        <v>22</v>
      </c>
      <c r="R274" t="s">
        <v>21</v>
      </c>
      <c r="S274" t="s">
        <v>47</v>
      </c>
      <c r="T274" t="s">
        <v>48</v>
      </c>
    </row>
    <row r="275" spans="1:20" hidden="1" outlineLevel="2" x14ac:dyDescent="0.35">
      <c r="A275" s="2">
        <v>377</v>
      </c>
      <c r="B275" s="8">
        <v>139843588</v>
      </c>
      <c r="C275">
        <v>15000</v>
      </c>
      <c r="D275" t="s">
        <v>16</v>
      </c>
      <c r="E275">
        <v>10.47</v>
      </c>
      <c r="F275">
        <v>322.19</v>
      </c>
      <c r="G275" s="6">
        <v>43344</v>
      </c>
      <c r="H275" t="s">
        <v>17</v>
      </c>
      <c r="I275" t="s">
        <v>18</v>
      </c>
      <c r="J275" t="s">
        <v>19</v>
      </c>
      <c r="K275">
        <v>1924.42</v>
      </c>
      <c r="L275">
        <v>0</v>
      </c>
      <c r="M275" s="3">
        <v>43160</v>
      </c>
      <c r="N275">
        <v>322.19</v>
      </c>
      <c r="O275" s="3">
        <v>43191</v>
      </c>
      <c r="P275" t="s">
        <v>20</v>
      </c>
      <c r="Q275" t="s">
        <v>30</v>
      </c>
      <c r="R275" t="s">
        <v>21</v>
      </c>
      <c r="S275" t="s">
        <v>47</v>
      </c>
      <c r="T275" t="s">
        <v>48</v>
      </c>
    </row>
    <row r="276" spans="1:20" hidden="1" outlineLevel="2" x14ac:dyDescent="0.35">
      <c r="A276" s="2">
        <v>378</v>
      </c>
      <c r="B276" s="8">
        <v>140121071</v>
      </c>
      <c r="C276">
        <v>11200</v>
      </c>
      <c r="D276" t="s">
        <v>16</v>
      </c>
      <c r="E276">
        <v>11.55</v>
      </c>
      <c r="F276">
        <v>246.6</v>
      </c>
      <c r="G276" s="6">
        <v>43344</v>
      </c>
      <c r="H276" t="s">
        <v>17</v>
      </c>
      <c r="I276" t="s">
        <v>18</v>
      </c>
      <c r="J276" t="s">
        <v>19</v>
      </c>
      <c r="K276">
        <v>1465.23</v>
      </c>
      <c r="L276">
        <v>0</v>
      </c>
      <c r="M276" s="3">
        <v>43160</v>
      </c>
      <c r="N276">
        <v>246.6</v>
      </c>
      <c r="O276" s="3">
        <v>43191</v>
      </c>
      <c r="P276" t="s">
        <v>20</v>
      </c>
      <c r="Q276" t="s">
        <v>22</v>
      </c>
      <c r="R276" t="s">
        <v>21</v>
      </c>
      <c r="S276" t="s">
        <v>47</v>
      </c>
      <c r="T276" t="s">
        <v>48</v>
      </c>
    </row>
    <row r="277" spans="1:20" hidden="1" outlineLevel="2" x14ac:dyDescent="0.35">
      <c r="A277" s="2">
        <v>381</v>
      </c>
      <c r="B277" s="8">
        <v>136470934</v>
      </c>
      <c r="C277">
        <v>13000</v>
      </c>
      <c r="D277" t="s">
        <v>16</v>
      </c>
      <c r="E277">
        <v>16.91</v>
      </c>
      <c r="F277">
        <v>322.45999999999998</v>
      </c>
      <c r="G277" s="6">
        <v>43282</v>
      </c>
      <c r="H277" t="s">
        <v>17</v>
      </c>
      <c r="I277" t="s">
        <v>18</v>
      </c>
      <c r="J277" t="s">
        <v>19</v>
      </c>
      <c r="K277">
        <v>2245.0100000000002</v>
      </c>
      <c r="L277">
        <v>0</v>
      </c>
      <c r="M277" s="3">
        <v>43160</v>
      </c>
      <c r="N277">
        <v>322.45999999999998</v>
      </c>
      <c r="O277" s="3">
        <v>43191</v>
      </c>
      <c r="P277" t="s">
        <v>20</v>
      </c>
      <c r="Q277" t="s">
        <v>22</v>
      </c>
      <c r="R277" t="s">
        <v>21</v>
      </c>
      <c r="S277" t="s">
        <v>47</v>
      </c>
      <c r="T277" t="s">
        <v>48</v>
      </c>
    </row>
    <row r="278" spans="1:20" hidden="1" outlineLevel="2" x14ac:dyDescent="0.35">
      <c r="A278" s="2">
        <v>387</v>
      </c>
      <c r="B278" s="8">
        <v>136611856</v>
      </c>
      <c r="C278">
        <v>15000</v>
      </c>
      <c r="D278" t="s">
        <v>24</v>
      </c>
      <c r="E278">
        <v>16.14</v>
      </c>
      <c r="F278">
        <v>528.4</v>
      </c>
      <c r="G278" s="6">
        <v>43282</v>
      </c>
      <c r="H278" t="s">
        <v>17</v>
      </c>
      <c r="I278" t="s">
        <v>18</v>
      </c>
      <c r="J278" t="s">
        <v>32</v>
      </c>
      <c r="K278">
        <v>4200.3</v>
      </c>
      <c r="L278">
        <v>0</v>
      </c>
      <c r="M278" s="3">
        <v>43160</v>
      </c>
      <c r="N278">
        <v>528.4</v>
      </c>
      <c r="O278" s="3">
        <v>43191</v>
      </c>
      <c r="P278" t="s">
        <v>20</v>
      </c>
      <c r="Q278" t="s">
        <v>22</v>
      </c>
      <c r="R278" t="s">
        <v>21</v>
      </c>
      <c r="S278" t="s">
        <v>47</v>
      </c>
      <c r="T278" t="s">
        <v>48</v>
      </c>
    </row>
    <row r="279" spans="1:20" hidden="1" outlineLevel="2" x14ac:dyDescent="0.35">
      <c r="A279" s="2">
        <v>391</v>
      </c>
      <c r="B279" s="8">
        <v>125511547</v>
      </c>
      <c r="C279">
        <v>11000</v>
      </c>
      <c r="D279" t="s">
        <v>24</v>
      </c>
      <c r="E279">
        <v>7.97</v>
      </c>
      <c r="F279">
        <v>344.55</v>
      </c>
      <c r="G279" s="6">
        <v>43101</v>
      </c>
      <c r="H279" t="s">
        <v>28</v>
      </c>
      <c r="I279" t="s">
        <v>18</v>
      </c>
      <c r="J279" t="s">
        <v>19</v>
      </c>
      <c r="K279">
        <v>11556.594859999999</v>
      </c>
      <c r="L279">
        <v>0</v>
      </c>
      <c r="M279" s="3">
        <v>43344</v>
      </c>
      <c r="N279">
        <v>9154.48</v>
      </c>
      <c r="P279" t="s">
        <v>20</v>
      </c>
      <c r="Q279" t="s">
        <v>22</v>
      </c>
      <c r="R279" t="s">
        <v>21</v>
      </c>
      <c r="S279" t="s">
        <v>47</v>
      </c>
      <c r="T279" t="s">
        <v>48</v>
      </c>
    </row>
    <row r="280" spans="1:20" hidden="1" outlineLevel="2" x14ac:dyDescent="0.35">
      <c r="A280" s="2">
        <v>392</v>
      </c>
      <c r="B280" s="8">
        <v>127861946</v>
      </c>
      <c r="C280">
        <v>25000</v>
      </c>
      <c r="D280" t="s">
        <v>24</v>
      </c>
      <c r="E280">
        <v>6.08</v>
      </c>
      <c r="F280">
        <v>761.46</v>
      </c>
      <c r="G280" s="6">
        <v>43132</v>
      </c>
      <c r="H280" t="s">
        <v>17</v>
      </c>
      <c r="I280" t="s">
        <v>18</v>
      </c>
      <c r="J280" t="s">
        <v>19</v>
      </c>
      <c r="K280">
        <v>9877.8700000000008</v>
      </c>
      <c r="L280">
        <v>0</v>
      </c>
      <c r="M280" s="3">
        <v>43160</v>
      </c>
      <c r="N280">
        <v>761.46</v>
      </c>
      <c r="O280" s="3">
        <v>43191</v>
      </c>
      <c r="P280" t="s">
        <v>20</v>
      </c>
      <c r="Q280" t="s">
        <v>22</v>
      </c>
      <c r="R280" t="s">
        <v>21</v>
      </c>
      <c r="S280" t="s">
        <v>47</v>
      </c>
      <c r="T280" t="s">
        <v>48</v>
      </c>
    </row>
    <row r="281" spans="1:20" hidden="1" outlineLevel="2" x14ac:dyDescent="0.35">
      <c r="A281" s="2">
        <v>393</v>
      </c>
      <c r="B281" s="8">
        <v>138491559</v>
      </c>
      <c r="C281">
        <v>6500</v>
      </c>
      <c r="D281" t="s">
        <v>24</v>
      </c>
      <c r="E281">
        <v>12.73</v>
      </c>
      <c r="F281">
        <v>218.17</v>
      </c>
      <c r="G281" s="6">
        <v>43344</v>
      </c>
      <c r="H281" t="s">
        <v>17</v>
      </c>
      <c r="I281" t="s">
        <v>18</v>
      </c>
      <c r="J281" t="s">
        <v>19</v>
      </c>
      <c r="K281">
        <v>1304.42</v>
      </c>
      <c r="L281">
        <v>0</v>
      </c>
      <c r="M281" s="3">
        <v>43160</v>
      </c>
      <c r="N281">
        <v>218.17</v>
      </c>
      <c r="O281" s="3">
        <v>43191</v>
      </c>
      <c r="P281" t="s">
        <v>20</v>
      </c>
      <c r="Q281" t="s">
        <v>30</v>
      </c>
      <c r="R281" t="s">
        <v>21</v>
      </c>
      <c r="S281" t="s">
        <v>47</v>
      </c>
      <c r="T281" t="s">
        <v>48</v>
      </c>
    </row>
    <row r="282" spans="1:20" hidden="1" outlineLevel="2" x14ac:dyDescent="0.35">
      <c r="A282" s="2">
        <v>394</v>
      </c>
      <c r="B282" s="8">
        <v>130373330</v>
      </c>
      <c r="C282">
        <v>4000</v>
      </c>
      <c r="D282" t="s">
        <v>24</v>
      </c>
      <c r="E282">
        <v>9.92</v>
      </c>
      <c r="F282">
        <v>128.91999999999999</v>
      </c>
      <c r="G282" s="6">
        <v>43160</v>
      </c>
      <c r="H282" t="s">
        <v>17</v>
      </c>
      <c r="I282" t="s">
        <v>18</v>
      </c>
      <c r="J282" t="s">
        <v>19</v>
      </c>
      <c r="K282">
        <v>1538.23</v>
      </c>
      <c r="L282">
        <v>0</v>
      </c>
      <c r="M282" s="3">
        <v>43160</v>
      </c>
      <c r="N282">
        <v>128.91999999999999</v>
      </c>
      <c r="O282" s="3">
        <v>43191</v>
      </c>
      <c r="P282" t="s">
        <v>20</v>
      </c>
      <c r="Q282" t="s">
        <v>22</v>
      </c>
      <c r="R282" t="s">
        <v>21</v>
      </c>
      <c r="S282" t="s">
        <v>47</v>
      </c>
      <c r="T282" t="s">
        <v>48</v>
      </c>
    </row>
    <row r="283" spans="1:20" hidden="1" outlineLevel="2" x14ac:dyDescent="0.35">
      <c r="A283" s="2">
        <v>396</v>
      </c>
      <c r="B283" s="8">
        <v>136245372</v>
      </c>
      <c r="C283">
        <v>7000</v>
      </c>
      <c r="D283" t="s">
        <v>24</v>
      </c>
      <c r="E283">
        <v>20.89</v>
      </c>
      <c r="F283">
        <v>263.33999999999997</v>
      </c>
      <c r="G283" s="6">
        <v>43282</v>
      </c>
      <c r="H283" t="s">
        <v>17</v>
      </c>
      <c r="I283" t="s">
        <v>18</v>
      </c>
      <c r="J283" t="s">
        <v>19</v>
      </c>
      <c r="K283">
        <v>2058.64</v>
      </c>
      <c r="L283">
        <v>0</v>
      </c>
      <c r="M283" s="3">
        <v>43160</v>
      </c>
      <c r="N283">
        <v>263.33999999999997</v>
      </c>
      <c r="O283" s="3">
        <v>43191</v>
      </c>
      <c r="P283" t="s">
        <v>20</v>
      </c>
      <c r="Q283" t="s">
        <v>22</v>
      </c>
      <c r="R283" t="s">
        <v>21</v>
      </c>
      <c r="S283" t="s">
        <v>47</v>
      </c>
      <c r="T283" t="s">
        <v>48</v>
      </c>
    </row>
    <row r="284" spans="1:20" hidden="1" outlineLevel="2" x14ac:dyDescent="0.35">
      <c r="A284" s="2">
        <v>398</v>
      </c>
      <c r="B284" s="8">
        <v>140829969</v>
      </c>
      <c r="C284">
        <v>10500</v>
      </c>
      <c r="D284" t="s">
        <v>24</v>
      </c>
      <c r="E284">
        <v>7.84</v>
      </c>
      <c r="F284">
        <v>328.26</v>
      </c>
      <c r="G284" s="6">
        <v>43344</v>
      </c>
      <c r="H284" t="s">
        <v>17</v>
      </c>
      <c r="I284" t="s">
        <v>18</v>
      </c>
      <c r="J284" t="s">
        <v>19</v>
      </c>
      <c r="K284">
        <v>1964.99</v>
      </c>
      <c r="L284">
        <v>0</v>
      </c>
      <c r="M284" s="3">
        <v>43160</v>
      </c>
      <c r="N284">
        <v>328.26</v>
      </c>
      <c r="O284" s="3">
        <v>43191</v>
      </c>
      <c r="P284" t="s">
        <v>20</v>
      </c>
      <c r="Q284" t="s">
        <v>22</v>
      </c>
      <c r="R284" t="s">
        <v>21</v>
      </c>
      <c r="S284" t="s">
        <v>47</v>
      </c>
      <c r="T284" t="s">
        <v>48</v>
      </c>
    </row>
    <row r="285" spans="1:20" hidden="1" outlineLevel="2" x14ac:dyDescent="0.35">
      <c r="A285" s="2">
        <v>401</v>
      </c>
      <c r="B285" s="8">
        <v>135998707</v>
      </c>
      <c r="C285">
        <v>10000</v>
      </c>
      <c r="D285" t="s">
        <v>24</v>
      </c>
      <c r="E285">
        <v>9.58</v>
      </c>
      <c r="F285">
        <v>320.70999999999998</v>
      </c>
      <c r="G285" s="6">
        <v>43282</v>
      </c>
      <c r="H285" t="s">
        <v>17</v>
      </c>
      <c r="I285" t="s">
        <v>18</v>
      </c>
      <c r="J285" t="s">
        <v>19</v>
      </c>
      <c r="K285">
        <v>2557.6999999999998</v>
      </c>
      <c r="L285">
        <v>0</v>
      </c>
      <c r="M285" s="3">
        <v>43160</v>
      </c>
      <c r="N285">
        <v>320.70999999999998</v>
      </c>
      <c r="O285" s="3">
        <v>43191</v>
      </c>
      <c r="P285" t="s">
        <v>20</v>
      </c>
      <c r="Q285" t="s">
        <v>22</v>
      </c>
      <c r="R285" t="s">
        <v>21</v>
      </c>
      <c r="S285" t="s">
        <v>47</v>
      </c>
      <c r="T285" t="s">
        <v>48</v>
      </c>
    </row>
    <row r="286" spans="1:20" hidden="1" outlineLevel="2" x14ac:dyDescent="0.35">
      <c r="A286" s="2">
        <v>402</v>
      </c>
      <c r="B286" s="8">
        <v>140387454</v>
      </c>
      <c r="C286">
        <v>19950</v>
      </c>
      <c r="D286" t="s">
        <v>16</v>
      </c>
      <c r="E286">
        <v>10.47</v>
      </c>
      <c r="F286">
        <v>428.51</v>
      </c>
      <c r="G286" s="6">
        <v>43344</v>
      </c>
      <c r="H286" t="s">
        <v>17</v>
      </c>
      <c r="I286" t="s">
        <v>18</v>
      </c>
      <c r="J286" t="s">
        <v>19</v>
      </c>
      <c r="K286">
        <v>2559.46</v>
      </c>
      <c r="L286">
        <v>0</v>
      </c>
      <c r="M286" s="3">
        <v>43160</v>
      </c>
      <c r="N286">
        <v>428.51</v>
      </c>
      <c r="O286" s="3">
        <v>43191</v>
      </c>
      <c r="P286" t="s">
        <v>23</v>
      </c>
      <c r="Q286" t="s">
        <v>22</v>
      </c>
      <c r="R286" t="s">
        <v>21</v>
      </c>
      <c r="S286" t="s">
        <v>47</v>
      </c>
      <c r="T286" t="s">
        <v>48</v>
      </c>
    </row>
    <row r="287" spans="1:20" hidden="1" outlineLevel="2" x14ac:dyDescent="0.35">
      <c r="A287" s="2">
        <v>403</v>
      </c>
      <c r="B287" s="8">
        <v>135433573</v>
      </c>
      <c r="C287">
        <v>21000</v>
      </c>
      <c r="D287" t="s">
        <v>16</v>
      </c>
      <c r="E287">
        <v>11.05</v>
      </c>
      <c r="F287">
        <v>457.12</v>
      </c>
      <c r="G287" s="6">
        <v>43282</v>
      </c>
      <c r="H287" t="s">
        <v>17</v>
      </c>
      <c r="I287" t="s">
        <v>18</v>
      </c>
      <c r="J287" t="s">
        <v>19</v>
      </c>
      <c r="K287">
        <v>3644.07</v>
      </c>
      <c r="L287">
        <v>0</v>
      </c>
      <c r="M287" s="3">
        <v>43160</v>
      </c>
      <c r="N287">
        <v>457.12</v>
      </c>
      <c r="O287" s="3">
        <v>43191</v>
      </c>
      <c r="P287" t="s">
        <v>20</v>
      </c>
      <c r="Q287" t="s">
        <v>22</v>
      </c>
      <c r="R287" t="s">
        <v>21</v>
      </c>
      <c r="S287" t="s">
        <v>47</v>
      </c>
      <c r="T287" t="s">
        <v>48</v>
      </c>
    </row>
    <row r="288" spans="1:20" hidden="1" outlineLevel="2" x14ac:dyDescent="0.35">
      <c r="A288" s="2">
        <v>405</v>
      </c>
      <c r="B288" s="8">
        <v>130462674</v>
      </c>
      <c r="C288">
        <v>9000</v>
      </c>
      <c r="D288" t="s">
        <v>24</v>
      </c>
      <c r="E288">
        <v>5.31</v>
      </c>
      <c r="F288">
        <v>271</v>
      </c>
      <c r="G288" s="6">
        <v>43160</v>
      </c>
      <c r="H288" t="s">
        <v>17</v>
      </c>
      <c r="I288" t="s">
        <v>18</v>
      </c>
      <c r="J288" t="s">
        <v>19</v>
      </c>
      <c r="K288">
        <v>3246.69</v>
      </c>
      <c r="L288">
        <v>0</v>
      </c>
      <c r="M288" s="3">
        <v>43160</v>
      </c>
      <c r="N288">
        <v>271</v>
      </c>
      <c r="O288" s="3">
        <v>43191</v>
      </c>
      <c r="P288" t="s">
        <v>20</v>
      </c>
      <c r="Q288" t="s">
        <v>22</v>
      </c>
      <c r="R288" t="s">
        <v>21</v>
      </c>
      <c r="S288" t="s">
        <v>47</v>
      </c>
      <c r="T288" t="s">
        <v>48</v>
      </c>
    </row>
    <row r="289" spans="1:20" hidden="1" outlineLevel="2" x14ac:dyDescent="0.35">
      <c r="A289" s="2">
        <v>407</v>
      </c>
      <c r="B289" s="8">
        <v>130244205</v>
      </c>
      <c r="C289">
        <v>16000</v>
      </c>
      <c r="D289" t="s">
        <v>16</v>
      </c>
      <c r="E289">
        <v>28.72</v>
      </c>
      <c r="F289">
        <v>505.15</v>
      </c>
      <c r="G289" s="6">
        <v>43160</v>
      </c>
      <c r="H289" t="s">
        <v>33</v>
      </c>
      <c r="I289" t="s">
        <v>18</v>
      </c>
      <c r="J289" t="s">
        <v>19</v>
      </c>
      <c r="K289">
        <v>2500.2199999999998</v>
      </c>
      <c r="L289">
        <v>0</v>
      </c>
      <c r="M289" s="3">
        <v>43313</v>
      </c>
      <c r="N289">
        <v>505.15</v>
      </c>
      <c r="P289" t="s">
        <v>20</v>
      </c>
      <c r="Q289" t="s">
        <v>22</v>
      </c>
      <c r="R289" t="s">
        <v>21</v>
      </c>
      <c r="S289" t="s">
        <v>47</v>
      </c>
      <c r="T289" t="s">
        <v>48</v>
      </c>
    </row>
    <row r="290" spans="1:20" hidden="1" outlineLevel="2" x14ac:dyDescent="0.35">
      <c r="A290" s="2">
        <v>411</v>
      </c>
      <c r="B290" s="8">
        <v>130914722</v>
      </c>
      <c r="C290">
        <v>26000</v>
      </c>
      <c r="D290" t="s">
        <v>16</v>
      </c>
      <c r="E290">
        <v>18.45</v>
      </c>
      <c r="F290">
        <v>666.62</v>
      </c>
      <c r="G290" s="6">
        <v>43160</v>
      </c>
      <c r="H290" t="s">
        <v>17</v>
      </c>
      <c r="I290" t="s">
        <v>18</v>
      </c>
      <c r="J290" t="s">
        <v>19</v>
      </c>
      <c r="K290">
        <v>7946.14</v>
      </c>
      <c r="L290">
        <v>0</v>
      </c>
      <c r="M290" s="3">
        <v>43160</v>
      </c>
      <c r="N290">
        <v>666.62</v>
      </c>
      <c r="O290" s="3">
        <v>43191</v>
      </c>
      <c r="P290" t="s">
        <v>20</v>
      </c>
      <c r="Q290" t="s">
        <v>22</v>
      </c>
      <c r="R290" t="s">
        <v>21</v>
      </c>
      <c r="S290" t="s">
        <v>47</v>
      </c>
      <c r="T290" t="s">
        <v>48</v>
      </c>
    </row>
    <row r="291" spans="1:20" hidden="1" outlineLevel="2" x14ac:dyDescent="0.35">
      <c r="A291" s="2">
        <v>412</v>
      </c>
      <c r="B291" s="8">
        <v>140137810</v>
      </c>
      <c r="C291">
        <v>10000</v>
      </c>
      <c r="D291" t="s">
        <v>24</v>
      </c>
      <c r="E291">
        <v>11.55</v>
      </c>
      <c r="F291">
        <v>330</v>
      </c>
      <c r="G291" s="6">
        <v>43344</v>
      </c>
      <c r="H291" t="s">
        <v>17</v>
      </c>
      <c r="I291" t="s">
        <v>18</v>
      </c>
      <c r="J291" t="s">
        <v>32</v>
      </c>
      <c r="K291">
        <v>1973.58</v>
      </c>
      <c r="L291">
        <v>0</v>
      </c>
      <c r="M291" s="3">
        <v>43160</v>
      </c>
      <c r="N291">
        <v>330</v>
      </c>
      <c r="O291" s="3">
        <v>43191</v>
      </c>
      <c r="P291" t="s">
        <v>20</v>
      </c>
      <c r="Q291" t="s">
        <v>22</v>
      </c>
      <c r="R291" t="s">
        <v>21</v>
      </c>
      <c r="S291" t="s">
        <v>47</v>
      </c>
      <c r="T291" t="s">
        <v>48</v>
      </c>
    </row>
    <row r="292" spans="1:20" hidden="1" outlineLevel="2" x14ac:dyDescent="0.35">
      <c r="A292" s="2">
        <v>413</v>
      </c>
      <c r="B292" s="8">
        <v>138428359</v>
      </c>
      <c r="C292">
        <v>30000</v>
      </c>
      <c r="D292" t="s">
        <v>24</v>
      </c>
      <c r="E292">
        <v>16.14</v>
      </c>
      <c r="F292">
        <v>1056.79</v>
      </c>
      <c r="G292" s="6">
        <v>43313</v>
      </c>
      <c r="H292" t="s">
        <v>17</v>
      </c>
      <c r="I292" t="s">
        <v>18</v>
      </c>
      <c r="J292" t="s">
        <v>32</v>
      </c>
      <c r="K292">
        <v>7370.63</v>
      </c>
      <c r="L292">
        <v>0</v>
      </c>
      <c r="M292" s="3">
        <v>43160</v>
      </c>
      <c r="N292">
        <v>1056.79</v>
      </c>
      <c r="O292" s="3">
        <v>43191</v>
      </c>
      <c r="P292" t="s">
        <v>20</v>
      </c>
      <c r="Q292" t="s">
        <v>22</v>
      </c>
      <c r="R292" t="s">
        <v>21</v>
      </c>
      <c r="S292" t="s">
        <v>47</v>
      </c>
      <c r="T292" t="s">
        <v>48</v>
      </c>
    </row>
    <row r="293" spans="1:20" hidden="1" outlineLevel="2" x14ac:dyDescent="0.35">
      <c r="A293" s="2">
        <v>414</v>
      </c>
      <c r="B293" s="8">
        <v>136642259</v>
      </c>
      <c r="C293">
        <v>28000</v>
      </c>
      <c r="D293" t="s">
        <v>16</v>
      </c>
      <c r="E293">
        <v>19.920000000000002</v>
      </c>
      <c r="F293">
        <v>740.59</v>
      </c>
      <c r="G293" s="6">
        <v>43282</v>
      </c>
      <c r="H293" t="s">
        <v>17</v>
      </c>
      <c r="I293" t="s">
        <v>18</v>
      </c>
      <c r="J293" t="s">
        <v>32</v>
      </c>
      <c r="K293">
        <v>5893.73</v>
      </c>
      <c r="L293">
        <v>0</v>
      </c>
      <c r="M293" s="3">
        <v>43160</v>
      </c>
      <c r="N293">
        <v>740.59</v>
      </c>
      <c r="O293" s="3">
        <v>43191</v>
      </c>
      <c r="P293" t="s">
        <v>20</v>
      </c>
      <c r="Q293" t="s">
        <v>22</v>
      </c>
      <c r="R293" t="s">
        <v>21</v>
      </c>
      <c r="S293" t="s">
        <v>47</v>
      </c>
      <c r="T293" t="s">
        <v>48</v>
      </c>
    </row>
    <row r="294" spans="1:20" hidden="1" outlineLevel="2" x14ac:dyDescent="0.35">
      <c r="A294" s="2">
        <v>415</v>
      </c>
      <c r="B294" s="8">
        <v>128119110</v>
      </c>
      <c r="C294">
        <v>10000</v>
      </c>
      <c r="D294" t="s">
        <v>16</v>
      </c>
      <c r="E294">
        <v>24.85</v>
      </c>
      <c r="F294">
        <v>292.64</v>
      </c>
      <c r="G294" s="6">
        <v>43132</v>
      </c>
      <c r="H294" t="s">
        <v>17</v>
      </c>
      <c r="I294" t="s">
        <v>18</v>
      </c>
      <c r="J294" t="s">
        <v>19</v>
      </c>
      <c r="K294">
        <v>3790.51</v>
      </c>
      <c r="L294">
        <v>0</v>
      </c>
      <c r="M294" s="3">
        <v>43160</v>
      </c>
      <c r="N294">
        <v>292.64</v>
      </c>
      <c r="O294" s="3">
        <v>43191</v>
      </c>
      <c r="P294" t="s">
        <v>20</v>
      </c>
      <c r="Q294" t="s">
        <v>22</v>
      </c>
      <c r="R294" t="s">
        <v>21</v>
      </c>
      <c r="S294" t="s">
        <v>47</v>
      </c>
      <c r="T294" t="s">
        <v>48</v>
      </c>
    </row>
    <row r="295" spans="1:20" hidden="1" outlineLevel="2" x14ac:dyDescent="0.35">
      <c r="A295" s="2">
        <v>416</v>
      </c>
      <c r="B295" s="8">
        <v>129137723</v>
      </c>
      <c r="C295">
        <v>30000</v>
      </c>
      <c r="D295" t="s">
        <v>16</v>
      </c>
      <c r="E295">
        <v>19.420000000000002</v>
      </c>
      <c r="F295">
        <v>785.17</v>
      </c>
      <c r="G295" s="6">
        <v>43160</v>
      </c>
      <c r="H295" t="s">
        <v>17</v>
      </c>
      <c r="I295" t="s">
        <v>18</v>
      </c>
      <c r="J295" t="s">
        <v>19</v>
      </c>
      <c r="K295">
        <v>9357.31</v>
      </c>
      <c r="L295">
        <v>0</v>
      </c>
      <c r="M295" s="3">
        <v>43160</v>
      </c>
      <c r="N295">
        <v>785.17</v>
      </c>
      <c r="O295" s="3">
        <v>43191</v>
      </c>
      <c r="P295" t="s">
        <v>20</v>
      </c>
      <c r="Q295" t="s">
        <v>22</v>
      </c>
      <c r="R295" t="s">
        <v>21</v>
      </c>
      <c r="S295" t="s">
        <v>47</v>
      </c>
      <c r="T295" t="s">
        <v>48</v>
      </c>
    </row>
    <row r="296" spans="1:20" hidden="1" outlineLevel="2" x14ac:dyDescent="0.35">
      <c r="A296" s="2">
        <v>417</v>
      </c>
      <c r="B296" s="8">
        <v>128946423</v>
      </c>
      <c r="C296">
        <v>10000</v>
      </c>
      <c r="D296" t="s">
        <v>16</v>
      </c>
      <c r="E296">
        <v>19.03</v>
      </c>
      <c r="F296">
        <v>259.58</v>
      </c>
      <c r="G296" s="6">
        <v>43132</v>
      </c>
      <c r="H296" t="s">
        <v>17</v>
      </c>
      <c r="I296" t="s">
        <v>18</v>
      </c>
      <c r="J296" t="s">
        <v>19</v>
      </c>
      <c r="K296">
        <v>3363.97</v>
      </c>
      <c r="L296">
        <v>0</v>
      </c>
      <c r="M296" s="3">
        <v>43160</v>
      </c>
      <c r="N296">
        <v>259.58</v>
      </c>
      <c r="O296" s="3">
        <v>43191</v>
      </c>
      <c r="P296" t="s">
        <v>23</v>
      </c>
      <c r="Q296" t="s">
        <v>22</v>
      </c>
      <c r="R296" t="s">
        <v>21</v>
      </c>
      <c r="S296" t="s">
        <v>47</v>
      </c>
      <c r="T296" t="s">
        <v>48</v>
      </c>
    </row>
    <row r="297" spans="1:20" hidden="1" outlineLevel="2" x14ac:dyDescent="0.35">
      <c r="A297" s="2">
        <v>418</v>
      </c>
      <c r="B297" s="8">
        <v>128875588</v>
      </c>
      <c r="C297">
        <v>36000</v>
      </c>
      <c r="D297" t="s">
        <v>16</v>
      </c>
      <c r="E297">
        <v>9.44</v>
      </c>
      <c r="F297">
        <v>755.02</v>
      </c>
      <c r="G297" s="6">
        <v>43132</v>
      </c>
      <c r="H297" t="s">
        <v>28</v>
      </c>
      <c r="I297" t="s">
        <v>18</v>
      </c>
      <c r="J297" t="s">
        <v>19</v>
      </c>
      <c r="K297">
        <v>38781.230159999999</v>
      </c>
      <c r="L297">
        <v>0</v>
      </c>
      <c r="M297" s="3">
        <v>43101</v>
      </c>
      <c r="N297">
        <v>138.69</v>
      </c>
      <c r="P297" t="s">
        <v>20</v>
      </c>
      <c r="Q297" t="s">
        <v>22</v>
      </c>
      <c r="R297" t="s">
        <v>21</v>
      </c>
      <c r="S297" t="s">
        <v>47</v>
      </c>
      <c r="T297" t="s">
        <v>48</v>
      </c>
    </row>
    <row r="298" spans="1:20" hidden="1" outlineLevel="2" x14ac:dyDescent="0.35">
      <c r="A298" s="2">
        <v>420</v>
      </c>
      <c r="B298" s="8">
        <v>139187019</v>
      </c>
      <c r="C298">
        <v>6000</v>
      </c>
      <c r="D298" t="s">
        <v>24</v>
      </c>
      <c r="E298">
        <v>6.11</v>
      </c>
      <c r="F298">
        <v>182.84</v>
      </c>
      <c r="G298" s="6">
        <v>43313</v>
      </c>
      <c r="H298" t="s">
        <v>17</v>
      </c>
      <c r="I298" t="s">
        <v>18</v>
      </c>
      <c r="J298" t="s">
        <v>19</v>
      </c>
      <c r="K298">
        <v>1277.8399999999999</v>
      </c>
      <c r="L298">
        <v>0</v>
      </c>
      <c r="M298" s="3">
        <v>43160</v>
      </c>
      <c r="N298">
        <v>182.84</v>
      </c>
      <c r="O298" s="3">
        <v>43191</v>
      </c>
      <c r="P298" t="s">
        <v>20</v>
      </c>
      <c r="Q298" t="s">
        <v>30</v>
      </c>
      <c r="R298" t="s">
        <v>21</v>
      </c>
      <c r="S298" t="s">
        <v>47</v>
      </c>
      <c r="T298" t="s">
        <v>48</v>
      </c>
    </row>
    <row r="299" spans="1:20" hidden="1" outlineLevel="2" x14ac:dyDescent="0.35">
      <c r="A299" s="2">
        <v>423</v>
      </c>
      <c r="B299" s="8">
        <v>137520300</v>
      </c>
      <c r="C299">
        <v>11200</v>
      </c>
      <c r="D299" t="s">
        <v>16</v>
      </c>
      <c r="E299">
        <v>13.56</v>
      </c>
      <c r="F299">
        <v>258.06</v>
      </c>
      <c r="G299" s="6">
        <v>43282</v>
      </c>
      <c r="H299" t="s">
        <v>17</v>
      </c>
      <c r="I299" t="s">
        <v>18</v>
      </c>
      <c r="J299" t="s">
        <v>19</v>
      </c>
      <c r="K299">
        <v>2047.61</v>
      </c>
      <c r="L299">
        <v>0</v>
      </c>
      <c r="M299" s="3">
        <v>43160</v>
      </c>
      <c r="N299">
        <v>258.06</v>
      </c>
      <c r="O299" s="3">
        <v>43191</v>
      </c>
      <c r="P299" t="s">
        <v>20</v>
      </c>
      <c r="Q299" t="s">
        <v>22</v>
      </c>
      <c r="R299" t="s">
        <v>21</v>
      </c>
      <c r="S299" t="s">
        <v>47</v>
      </c>
      <c r="T299" t="s">
        <v>48</v>
      </c>
    </row>
    <row r="300" spans="1:20" hidden="1" outlineLevel="2" x14ac:dyDescent="0.35">
      <c r="A300" s="2">
        <v>425</v>
      </c>
      <c r="B300" s="8">
        <v>129674336</v>
      </c>
      <c r="C300">
        <v>7700</v>
      </c>
      <c r="D300" t="s">
        <v>24</v>
      </c>
      <c r="E300">
        <v>25.81</v>
      </c>
      <c r="F300">
        <v>309.45999999999998</v>
      </c>
      <c r="G300" s="6">
        <v>43160</v>
      </c>
      <c r="H300" t="s">
        <v>17</v>
      </c>
      <c r="I300" t="s">
        <v>18</v>
      </c>
      <c r="J300" t="s">
        <v>32</v>
      </c>
      <c r="K300">
        <v>3691.44</v>
      </c>
      <c r="L300">
        <v>0</v>
      </c>
      <c r="M300" s="3">
        <v>43160</v>
      </c>
      <c r="N300">
        <v>309.45999999999998</v>
      </c>
      <c r="O300" s="3">
        <v>43191</v>
      </c>
      <c r="P300" t="s">
        <v>23</v>
      </c>
      <c r="Q300" t="s">
        <v>22</v>
      </c>
      <c r="R300" t="s">
        <v>21</v>
      </c>
      <c r="S300" t="s">
        <v>47</v>
      </c>
      <c r="T300" t="s">
        <v>48</v>
      </c>
    </row>
    <row r="301" spans="1:20" hidden="1" outlineLevel="2" x14ac:dyDescent="0.35">
      <c r="A301" s="2">
        <v>426</v>
      </c>
      <c r="B301" s="8">
        <v>140794533</v>
      </c>
      <c r="C301">
        <v>24500</v>
      </c>
      <c r="D301" t="s">
        <v>16</v>
      </c>
      <c r="E301">
        <v>15.02</v>
      </c>
      <c r="F301">
        <v>583.12</v>
      </c>
      <c r="G301" s="6">
        <v>43344</v>
      </c>
      <c r="H301" t="s">
        <v>17</v>
      </c>
      <c r="I301" t="s">
        <v>18</v>
      </c>
      <c r="J301" t="s">
        <v>19</v>
      </c>
      <c r="K301">
        <v>3314.73</v>
      </c>
      <c r="L301">
        <v>0</v>
      </c>
      <c r="M301" s="3">
        <v>43160</v>
      </c>
      <c r="N301">
        <v>583.12</v>
      </c>
      <c r="O301" s="3">
        <v>43191</v>
      </c>
      <c r="P301" t="s">
        <v>20</v>
      </c>
      <c r="Q301" t="s">
        <v>22</v>
      </c>
      <c r="R301" t="s">
        <v>21</v>
      </c>
      <c r="S301" t="s">
        <v>47</v>
      </c>
      <c r="T301" t="s">
        <v>48</v>
      </c>
    </row>
    <row r="302" spans="1:20" hidden="1" outlineLevel="2" x14ac:dyDescent="0.35">
      <c r="A302" s="2">
        <v>428</v>
      </c>
      <c r="B302" s="8">
        <v>139425393</v>
      </c>
      <c r="C302">
        <v>16825</v>
      </c>
      <c r="D302" t="s">
        <v>24</v>
      </c>
      <c r="E302">
        <v>8.4600000000000009</v>
      </c>
      <c r="F302">
        <v>530.82000000000005</v>
      </c>
      <c r="G302" s="6">
        <v>43344</v>
      </c>
      <c r="H302" t="s">
        <v>17</v>
      </c>
      <c r="I302" t="s">
        <v>18</v>
      </c>
      <c r="J302" t="s">
        <v>19</v>
      </c>
      <c r="K302">
        <v>3188.87</v>
      </c>
      <c r="L302">
        <v>0</v>
      </c>
      <c r="M302" s="3">
        <v>43160</v>
      </c>
      <c r="N302">
        <v>530.82000000000005</v>
      </c>
      <c r="O302" s="3">
        <v>43191</v>
      </c>
      <c r="P302" t="s">
        <v>23</v>
      </c>
      <c r="Q302" t="s">
        <v>30</v>
      </c>
      <c r="R302" t="s">
        <v>21</v>
      </c>
      <c r="S302" t="s">
        <v>47</v>
      </c>
      <c r="T302" t="s">
        <v>48</v>
      </c>
    </row>
    <row r="303" spans="1:20" hidden="1" outlineLevel="2" x14ac:dyDescent="0.35">
      <c r="A303" s="2">
        <v>429</v>
      </c>
      <c r="B303" s="8">
        <v>128528661</v>
      </c>
      <c r="C303">
        <v>16800</v>
      </c>
      <c r="D303" t="s">
        <v>16</v>
      </c>
      <c r="E303">
        <v>24.85</v>
      </c>
      <c r="F303">
        <v>491.63</v>
      </c>
      <c r="G303" s="6">
        <v>43132</v>
      </c>
      <c r="H303" t="s">
        <v>17</v>
      </c>
      <c r="I303" t="s">
        <v>18</v>
      </c>
      <c r="J303" t="s">
        <v>19</v>
      </c>
      <c r="K303">
        <v>6344.8</v>
      </c>
      <c r="L303">
        <v>0</v>
      </c>
      <c r="M303" s="3">
        <v>43160</v>
      </c>
      <c r="N303">
        <v>491.63</v>
      </c>
      <c r="O303" s="3">
        <v>43191</v>
      </c>
      <c r="P303" t="s">
        <v>23</v>
      </c>
      <c r="Q303" t="s">
        <v>22</v>
      </c>
      <c r="R303" t="s">
        <v>21</v>
      </c>
      <c r="S303" t="s">
        <v>47</v>
      </c>
      <c r="T303" t="s">
        <v>48</v>
      </c>
    </row>
    <row r="304" spans="1:20" hidden="1" outlineLevel="2" x14ac:dyDescent="0.35">
      <c r="A304" s="2">
        <v>431</v>
      </c>
      <c r="B304" s="8">
        <v>126845176</v>
      </c>
      <c r="C304">
        <v>5000</v>
      </c>
      <c r="D304" t="s">
        <v>24</v>
      </c>
      <c r="E304">
        <v>17.09</v>
      </c>
      <c r="F304">
        <v>178.49</v>
      </c>
      <c r="G304" s="6">
        <v>43101</v>
      </c>
      <c r="H304" t="s">
        <v>17</v>
      </c>
      <c r="I304" t="s">
        <v>18</v>
      </c>
      <c r="J304" t="s">
        <v>32</v>
      </c>
      <c r="K304">
        <v>2494.11</v>
      </c>
      <c r="L304">
        <v>0</v>
      </c>
      <c r="M304" s="3">
        <v>43160</v>
      </c>
      <c r="N304">
        <v>178.49</v>
      </c>
      <c r="O304" s="3">
        <v>43191</v>
      </c>
      <c r="P304" t="s">
        <v>20</v>
      </c>
      <c r="Q304" t="s">
        <v>22</v>
      </c>
      <c r="R304" t="s">
        <v>21</v>
      </c>
      <c r="S304" t="s">
        <v>47</v>
      </c>
      <c r="T304" t="s">
        <v>48</v>
      </c>
    </row>
    <row r="305" spans="1:20" hidden="1" outlineLevel="2" x14ac:dyDescent="0.35">
      <c r="A305" s="2">
        <v>433</v>
      </c>
      <c r="B305" s="8">
        <v>138031203</v>
      </c>
      <c r="C305">
        <v>10000</v>
      </c>
      <c r="D305" t="s">
        <v>24</v>
      </c>
      <c r="E305">
        <v>20.89</v>
      </c>
      <c r="F305">
        <v>376.19</v>
      </c>
      <c r="G305" s="6">
        <v>43344</v>
      </c>
      <c r="H305" t="s">
        <v>17</v>
      </c>
      <c r="I305" t="s">
        <v>18</v>
      </c>
      <c r="J305" t="s">
        <v>19</v>
      </c>
      <c r="K305">
        <v>2245.5300000000002</v>
      </c>
      <c r="L305">
        <v>0</v>
      </c>
      <c r="M305" s="3">
        <v>43160</v>
      </c>
      <c r="N305">
        <v>376.19</v>
      </c>
      <c r="O305" s="3">
        <v>43191</v>
      </c>
      <c r="P305" t="s">
        <v>23</v>
      </c>
      <c r="Q305" t="s">
        <v>22</v>
      </c>
      <c r="R305" t="s">
        <v>21</v>
      </c>
      <c r="S305" t="s">
        <v>47</v>
      </c>
      <c r="T305" t="s">
        <v>48</v>
      </c>
    </row>
    <row r="306" spans="1:20" hidden="1" outlineLevel="2" x14ac:dyDescent="0.35">
      <c r="A306" s="2">
        <v>435</v>
      </c>
      <c r="B306" s="8">
        <v>128893391</v>
      </c>
      <c r="C306">
        <v>5000</v>
      </c>
      <c r="D306" t="s">
        <v>24</v>
      </c>
      <c r="E306">
        <v>7.97</v>
      </c>
      <c r="F306">
        <v>156.62</v>
      </c>
      <c r="G306" s="6">
        <v>43132</v>
      </c>
      <c r="H306" t="s">
        <v>17</v>
      </c>
      <c r="I306" t="s">
        <v>18</v>
      </c>
      <c r="J306" t="s">
        <v>19</v>
      </c>
      <c r="K306">
        <v>2597.79</v>
      </c>
      <c r="L306">
        <v>0</v>
      </c>
      <c r="M306" s="3">
        <v>43160</v>
      </c>
      <c r="N306">
        <v>200</v>
      </c>
      <c r="O306" s="3">
        <v>43191</v>
      </c>
      <c r="P306" t="s">
        <v>20</v>
      </c>
      <c r="Q306" t="s">
        <v>22</v>
      </c>
      <c r="R306" t="s">
        <v>21</v>
      </c>
      <c r="S306" t="s">
        <v>47</v>
      </c>
      <c r="T306" t="s">
        <v>48</v>
      </c>
    </row>
    <row r="307" spans="1:20" hidden="1" outlineLevel="2" x14ac:dyDescent="0.35">
      <c r="A307" s="2">
        <v>436</v>
      </c>
      <c r="B307" s="8">
        <v>129761635</v>
      </c>
      <c r="C307">
        <v>28000</v>
      </c>
      <c r="D307" t="s">
        <v>16</v>
      </c>
      <c r="E307">
        <v>19.420000000000002</v>
      </c>
      <c r="F307">
        <v>732.83</v>
      </c>
      <c r="G307" s="6">
        <v>43160</v>
      </c>
      <c r="H307" t="s">
        <v>17</v>
      </c>
      <c r="I307" t="s">
        <v>18</v>
      </c>
      <c r="J307" t="s">
        <v>19</v>
      </c>
      <c r="K307">
        <v>8763.75</v>
      </c>
      <c r="L307">
        <v>0</v>
      </c>
      <c r="M307" s="3">
        <v>43160</v>
      </c>
      <c r="N307">
        <v>732.83</v>
      </c>
      <c r="O307" s="3">
        <v>43191</v>
      </c>
      <c r="P307" t="s">
        <v>20</v>
      </c>
      <c r="Q307" t="s">
        <v>22</v>
      </c>
      <c r="R307" t="s">
        <v>21</v>
      </c>
      <c r="S307" t="s">
        <v>47</v>
      </c>
      <c r="T307" t="s">
        <v>48</v>
      </c>
    </row>
    <row r="308" spans="1:20" hidden="1" outlineLevel="2" x14ac:dyDescent="0.35">
      <c r="A308" s="2">
        <v>437</v>
      </c>
      <c r="B308" s="8">
        <v>129048614</v>
      </c>
      <c r="C308">
        <v>24000</v>
      </c>
      <c r="D308" t="s">
        <v>24</v>
      </c>
      <c r="E308">
        <v>10.91</v>
      </c>
      <c r="F308">
        <v>784.71</v>
      </c>
      <c r="G308" s="6">
        <v>43132</v>
      </c>
      <c r="H308" t="s">
        <v>17</v>
      </c>
      <c r="I308" t="s">
        <v>18</v>
      </c>
      <c r="J308" t="s">
        <v>19</v>
      </c>
      <c r="K308">
        <v>10084.86</v>
      </c>
      <c r="L308">
        <v>0</v>
      </c>
      <c r="M308" s="3">
        <v>43160</v>
      </c>
      <c r="N308">
        <v>784.71</v>
      </c>
      <c r="O308" s="3">
        <v>43191</v>
      </c>
      <c r="P308" t="s">
        <v>20</v>
      </c>
      <c r="Q308" t="s">
        <v>22</v>
      </c>
      <c r="R308" t="s">
        <v>21</v>
      </c>
      <c r="S308" t="s">
        <v>47</v>
      </c>
      <c r="T308" t="s">
        <v>48</v>
      </c>
    </row>
    <row r="309" spans="1:20" hidden="1" outlineLevel="2" x14ac:dyDescent="0.35">
      <c r="A309" s="2">
        <v>438</v>
      </c>
      <c r="B309" s="8">
        <v>138600153</v>
      </c>
      <c r="C309">
        <v>40000</v>
      </c>
      <c r="D309" t="s">
        <v>24</v>
      </c>
      <c r="E309">
        <v>8.4600000000000009</v>
      </c>
      <c r="F309">
        <v>1261.97</v>
      </c>
      <c r="G309" s="6">
        <v>43313</v>
      </c>
      <c r="H309" t="s">
        <v>17</v>
      </c>
      <c r="I309" t="s">
        <v>18</v>
      </c>
      <c r="J309" t="s">
        <v>32</v>
      </c>
      <c r="K309">
        <v>8796.19</v>
      </c>
      <c r="L309">
        <v>0</v>
      </c>
      <c r="M309" s="3">
        <v>43160</v>
      </c>
      <c r="N309">
        <v>1261.97</v>
      </c>
      <c r="O309" s="3">
        <v>43191</v>
      </c>
      <c r="P309" t="s">
        <v>23</v>
      </c>
      <c r="Q309" t="s">
        <v>22</v>
      </c>
      <c r="R309" t="s">
        <v>21</v>
      </c>
      <c r="S309" t="s">
        <v>47</v>
      </c>
      <c r="T309" t="s">
        <v>48</v>
      </c>
    </row>
    <row r="310" spans="1:20" hidden="1" outlineLevel="2" x14ac:dyDescent="0.35">
      <c r="A310" s="2">
        <v>440</v>
      </c>
      <c r="B310" s="8">
        <v>129165898</v>
      </c>
      <c r="C310">
        <v>25000</v>
      </c>
      <c r="D310" t="s">
        <v>16</v>
      </c>
      <c r="E310">
        <v>11.98</v>
      </c>
      <c r="F310">
        <v>555.86</v>
      </c>
      <c r="G310" s="6">
        <v>43132</v>
      </c>
      <c r="H310" t="s">
        <v>17</v>
      </c>
      <c r="I310" t="s">
        <v>18</v>
      </c>
      <c r="J310" t="s">
        <v>19</v>
      </c>
      <c r="K310">
        <v>6761.84</v>
      </c>
      <c r="L310">
        <v>0</v>
      </c>
      <c r="M310" s="3">
        <v>43160</v>
      </c>
      <c r="N310">
        <v>555.86</v>
      </c>
      <c r="O310" s="3">
        <v>43191</v>
      </c>
      <c r="P310" t="s">
        <v>20</v>
      </c>
      <c r="Q310" t="s">
        <v>22</v>
      </c>
      <c r="R310" t="s">
        <v>21</v>
      </c>
      <c r="S310" t="s">
        <v>47</v>
      </c>
      <c r="T310" t="s">
        <v>48</v>
      </c>
    </row>
    <row r="311" spans="1:20" hidden="1" outlineLevel="2" x14ac:dyDescent="0.35">
      <c r="A311" s="2">
        <v>547</v>
      </c>
      <c r="B311" s="8">
        <v>127947614</v>
      </c>
      <c r="C311">
        <v>3000</v>
      </c>
      <c r="D311" t="s">
        <v>24</v>
      </c>
      <c r="E311">
        <v>7.97</v>
      </c>
      <c r="F311">
        <v>93.97</v>
      </c>
      <c r="G311" s="6">
        <v>43101</v>
      </c>
      <c r="H311" t="s">
        <v>17</v>
      </c>
      <c r="I311" t="s">
        <v>18</v>
      </c>
      <c r="J311" t="s">
        <v>19</v>
      </c>
      <c r="K311">
        <v>1220.28</v>
      </c>
      <c r="L311">
        <v>0</v>
      </c>
      <c r="M311" s="3">
        <v>43132</v>
      </c>
      <c r="N311">
        <v>93.97</v>
      </c>
      <c r="O311" s="3">
        <v>43191</v>
      </c>
      <c r="P311" t="s">
        <v>20</v>
      </c>
      <c r="Q311" t="s">
        <v>22</v>
      </c>
      <c r="R311" t="s">
        <v>21</v>
      </c>
      <c r="S311" t="s">
        <v>47</v>
      </c>
      <c r="T311" t="s">
        <v>48</v>
      </c>
    </row>
    <row r="312" spans="1:20" hidden="1" outlineLevel="2" x14ac:dyDescent="0.35">
      <c r="A312" s="2">
        <v>549</v>
      </c>
      <c r="B312" s="8">
        <v>127046986</v>
      </c>
      <c r="C312">
        <v>8000</v>
      </c>
      <c r="D312" t="s">
        <v>24</v>
      </c>
      <c r="E312">
        <v>7.97</v>
      </c>
      <c r="F312">
        <v>250.59</v>
      </c>
      <c r="G312" s="6">
        <v>43101</v>
      </c>
      <c r="H312" t="s">
        <v>17</v>
      </c>
      <c r="I312" t="s">
        <v>18</v>
      </c>
      <c r="J312" t="s">
        <v>32</v>
      </c>
      <c r="K312">
        <v>3504.72</v>
      </c>
      <c r="L312">
        <v>0</v>
      </c>
      <c r="M312" s="3">
        <v>43160</v>
      </c>
      <c r="N312">
        <v>250.59</v>
      </c>
      <c r="O312" s="3">
        <v>43191</v>
      </c>
      <c r="P312" t="s">
        <v>20</v>
      </c>
      <c r="Q312" t="s">
        <v>22</v>
      </c>
      <c r="R312" t="s">
        <v>21</v>
      </c>
      <c r="S312" t="s">
        <v>47</v>
      </c>
      <c r="T312" t="s">
        <v>48</v>
      </c>
    </row>
    <row r="313" spans="1:20" hidden="1" outlineLevel="2" x14ac:dyDescent="0.35">
      <c r="A313" s="2">
        <v>551</v>
      </c>
      <c r="B313" s="8">
        <v>136240046</v>
      </c>
      <c r="C313">
        <v>24000</v>
      </c>
      <c r="D313" t="s">
        <v>24</v>
      </c>
      <c r="E313">
        <v>10.08</v>
      </c>
      <c r="F313">
        <v>775.32</v>
      </c>
      <c r="G313" s="6">
        <v>43282</v>
      </c>
      <c r="H313" t="s">
        <v>17</v>
      </c>
      <c r="I313" t="s">
        <v>18</v>
      </c>
      <c r="J313" t="s">
        <v>19</v>
      </c>
      <c r="K313">
        <v>6244.51</v>
      </c>
      <c r="L313">
        <v>0</v>
      </c>
      <c r="M313" s="3">
        <v>43160</v>
      </c>
      <c r="N313">
        <v>775.32</v>
      </c>
      <c r="O313" s="3">
        <v>43191</v>
      </c>
      <c r="P313" t="s">
        <v>20</v>
      </c>
      <c r="Q313" t="s">
        <v>22</v>
      </c>
      <c r="R313" t="s">
        <v>21</v>
      </c>
      <c r="S313" t="s">
        <v>47</v>
      </c>
      <c r="T313" t="s">
        <v>48</v>
      </c>
    </row>
    <row r="314" spans="1:20" hidden="1" outlineLevel="2" x14ac:dyDescent="0.35">
      <c r="A314" s="2">
        <v>552</v>
      </c>
      <c r="B314" s="8">
        <v>136831480</v>
      </c>
      <c r="C314">
        <v>35000</v>
      </c>
      <c r="D314" t="s">
        <v>24</v>
      </c>
      <c r="E314">
        <v>10.47</v>
      </c>
      <c r="F314">
        <v>1137.0999999999999</v>
      </c>
      <c r="G314" s="6">
        <v>43313</v>
      </c>
      <c r="H314" t="s">
        <v>17</v>
      </c>
      <c r="I314" t="s">
        <v>18</v>
      </c>
      <c r="J314" t="s">
        <v>19</v>
      </c>
      <c r="K314">
        <v>7939.34</v>
      </c>
      <c r="L314">
        <v>0</v>
      </c>
      <c r="M314" s="3">
        <v>43160</v>
      </c>
      <c r="N314">
        <v>1137.0999999999999</v>
      </c>
      <c r="O314" s="3">
        <v>43191</v>
      </c>
      <c r="P314" t="s">
        <v>20</v>
      </c>
      <c r="Q314" t="s">
        <v>22</v>
      </c>
      <c r="R314" t="s">
        <v>21</v>
      </c>
      <c r="S314" t="s">
        <v>47</v>
      </c>
      <c r="T314" t="s">
        <v>48</v>
      </c>
    </row>
    <row r="315" spans="1:20" hidden="1" outlineLevel="2" x14ac:dyDescent="0.35">
      <c r="A315" s="2">
        <v>556</v>
      </c>
      <c r="B315" s="8">
        <v>139328397</v>
      </c>
      <c r="C315">
        <v>18000</v>
      </c>
      <c r="D315" t="s">
        <v>24</v>
      </c>
      <c r="E315">
        <v>12.73</v>
      </c>
      <c r="F315">
        <v>604.16</v>
      </c>
      <c r="G315" s="6">
        <v>43313</v>
      </c>
      <c r="H315" t="s">
        <v>28</v>
      </c>
      <c r="I315" t="s">
        <v>18</v>
      </c>
      <c r="J315" t="s">
        <v>19</v>
      </c>
      <c r="K315">
        <v>18402.780739999998</v>
      </c>
      <c r="L315">
        <v>0</v>
      </c>
      <c r="M315" s="3">
        <v>43132</v>
      </c>
      <c r="N315">
        <v>3603.03</v>
      </c>
      <c r="P315" t="s">
        <v>20</v>
      </c>
      <c r="Q315" t="s">
        <v>22</v>
      </c>
      <c r="R315" t="s">
        <v>21</v>
      </c>
      <c r="S315" t="s">
        <v>47</v>
      </c>
      <c r="T315" t="s">
        <v>48</v>
      </c>
    </row>
    <row r="316" spans="1:20" hidden="1" outlineLevel="2" x14ac:dyDescent="0.35">
      <c r="A316" s="2">
        <v>559</v>
      </c>
      <c r="B316" s="8">
        <v>128530481</v>
      </c>
      <c r="C316">
        <v>30000</v>
      </c>
      <c r="D316" t="s">
        <v>16</v>
      </c>
      <c r="E316">
        <v>17.09</v>
      </c>
      <c r="F316">
        <v>747.03</v>
      </c>
      <c r="G316" s="6">
        <v>43132</v>
      </c>
      <c r="H316" t="s">
        <v>17</v>
      </c>
      <c r="I316" t="s">
        <v>18</v>
      </c>
      <c r="J316" t="s">
        <v>19</v>
      </c>
      <c r="K316">
        <v>9682.91</v>
      </c>
      <c r="L316">
        <v>0</v>
      </c>
      <c r="M316" s="3">
        <v>43160</v>
      </c>
      <c r="N316">
        <v>747.03</v>
      </c>
      <c r="O316" s="3">
        <v>43191</v>
      </c>
      <c r="P316" t="s">
        <v>23</v>
      </c>
      <c r="Q316" t="s">
        <v>22</v>
      </c>
      <c r="R316" t="s">
        <v>21</v>
      </c>
      <c r="S316" t="s">
        <v>47</v>
      </c>
      <c r="T316" t="s">
        <v>48</v>
      </c>
    </row>
    <row r="317" spans="1:20" hidden="1" outlineLevel="2" x14ac:dyDescent="0.35">
      <c r="A317" s="2">
        <v>563</v>
      </c>
      <c r="B317" s="8">
        <v>137049604</v>
      </c>
      <c r="C317">
        <v>15000</v>
      </c>
      <c r="D317" t="s">
        <v>24</v>
      </c>
      <c r="E317">
        <v>10.08</v>
      </c>
      <c r="F317">
        <v>484.58</v>
      </c>
      <c r="G317" s="6">
        <v>43282</v>
      </c>
      <c r="H317" t="s">
        <v>17</v>
      </c>
      <c r="I317" t="s">
        <v>18</v>
      </c>
      <c r="J317" t="s">
        <v>19</v>
      </c>
      <c r="K317">
        <v>3868.24</v>
      </c>
      <c r="L317">
        <v>0</v>
      </c>
      <c r="M317" s="3">
        <v>43160</v>
      </c>
      <c r="N317">
        <v>484.58</v>
      </c>
      <c r="O317" s="3">
        <v>43191</v>
      </c>
      <c r="P317" t="s">
        <v>20</v>
      </c>
      <c r="Q317" t="s">
        <v>22</v>
      </c>
      <c r="R317" t="s">
        <v>21</v>
      </c>
      <c r="S317" t="s">
        <v>47</v>
      </c>
      <c r="T317" t="s">
        <v>48</v>
      </c>
    </row>
    <row r="318" spans="1:20" hidden="1" outlineLevel="2" x14ac:dyDescent="0.35">
      <c r="A318" s="2">
        <v>567</v>
      </c>
      <c r="B318" s="8">
        <v>136535986</v>
      </c>
      <c r="C318">
        <v>10000</v>
      </c>
      <c r="D318" t="s">
        <v>24</v>
      </c>
      <c r="E318">
        <v>8.4600000000000009</v>
      </c>
      <c r="F318">
        <v>315.5</v>
      </c>
      <c r="G318" s="6">
        <v>43282</v>
      </c>
      <c r="H318" t="s">
        <v>17</v>
      </c>
      <c r="I318" t="s">
        <v>18</v>
      </c>
      <c r="J318" t="s">
        <v>32</v>
      </c>
      <c r="K318">
        <v>2486.4</v>
      </c>
      <c r="L318">
        <v>0</v>
      </c>
      <c r="M318" s="3">
        <v>43132</v>
      </c>
      <c r="N318">
        <v>315.5</v>
      </c>
      <c r="O318" s="3">
        <v>43191</v>
      </c>
      <c r="P318" t="s">
        <v>20</v>
      </c>
      <c r="Q318" t="s">
        <v>22</v>
      </c>
      <c r="R318" t="s">
        <v>21</v>
      </c>
      <c r="S318" t="s">
        <v>47</v>
      </c>
      <c r="T318" t="s">
        <v>48</v>
      </c>
    </row>
    <row r="319" spans="1:20" hidden="1" outlineLevel="2" x14ac:dyDescent="0.35">
      <c r="A319" s="2">
        <v>568</v>
      </c>
      <c r="B319" s="8">
        <v>137061778</v>
      </c>
      <c r="C319">
        <v>32000</v>
      </c>
      <c r="D319" t="s">
        <v>24</v>
      </c>
      <c r="E319">
        <v>15.02</v>
      </c>
      <c r="F319">
        <v>1109.6099999999999</v>
      </c>
      <c r="G319" s="6">
        <v>43282</v>
      </c>
      <c r="H319" t="s">
        <v>17</v>
      </c>
      <c r="I319" t="s">
        <v>18</v>
      </c>
      <c r="J319" t="s">
        <v>32</v>
      </c>
      <c r="K319">
        <v>8850.18</v>
      </c>
      <c r="L319">
        <v>0</v>
      </c>
      <c r="M319" s="3">
        <v>43160</v>
      </c>
      <c r="N319">
        <v>1109.6099999999999</v>
      </c>
      <c r="O319" s="3">
        <v>43191</v>
      </c>
      <c r="P319" t="s">
        <v>20</v>
      </c>
      <c r="Q319" t="s">
        <v>22</v>
      </c>
      <c r="R319" t="s">
        <v>21</v>
      </c>
      <c r="S319" t="s">
        <v>47</v>
      </c>
      <c r="T319" t="s">
        <v>48</v>
      </c>
    </row>
    <row r="320" spans="1:20" hidden="1" outlineLevel="2" x14ac:dyDescent="0.35">
      <c r="A320" s="2">
        <v>569</v>
      </c>
      <c r="B320" s="8">
        <v>128593090</v>
      </c>
      <c r="C320">
        <v>40000</v>
      </c>
      <c r="D320" t="s">
        <v>24</v>
      </c>
      <c r="E320">
        <v>5.32</v>
      </c>
      <c r="F320">
        <v>1204.5999999999999</v>
      </c>
      <c r="G320" s="6">
        <v>43160</v>
      </c>
      <c r="H320" t="s">
        <v>17</v>
      </c>
      <c r="I320" t="s">
        <v>18</v>
      </c>
      <c r="J320" t="s">
        <v>19</v>
      </c>
      <c r="K320">
        <v>17992.29</v>
      </c>
      <c r="L320">
        <v>0</v>
      </c>
      <c r="M320" s="3">
        <v>43160</v>
      </c>
      <c r="N320">
        <v>1204.5999999999999</v>
      </c>
      <c r="O320" s="3">
        <v>43191</v>
      </c>
      <c r="P320" t="s">
        <v>20</v>
      </c>
      <c r="Q320" t="s">
        <v>22</v>
      </c>
      <c r="R320" t="s">
        <v>21</v>
      </c>
      <c r="S320" t="s">
        <v>47</v>
      </c>
      <c r="T320" t="s">
        <v>48</v>
      </c>
    </row>
    <row r="321" spans="1:20" hidden="1" outlineLevel="2" x14ac:dyDescent="0.35">
      <c r="A321" s="2">
        <v>573</v>
      </c>
      <c r="B321" s="8">
        <v>130069846</v>
      </c>
      <c r="C321">
        <v>3500</v>
      </c>
      <c r="D321" t="s">
        <v>24</v>
      </c>
      <c r="E321">
        <v>14.07</v>
      </c>
      <c r="F321">
        <v>119.75</v>
      </c>
      <c r="G321" s="6">
        <v>43160</v>
      </c>
      <c r="H321" t="s">
        <v>28</v>
      </c>
      <c r="I321" t="s">
        <v>18</v>
      </c>
      <c r="J321" t="s">
        <v>19</v>
      </c>
      <c r="K321">
        <v>3648.1819249999999</v>
      </c>
      <c r="L321">
        <v>0</v>
      </c>
      <c r="M321" s="3">
        <v>43252</v>
      </c>
      <c r="N321">
        <v>3411.42</v>
      </c>
      <c r="P321" t="s">
        <v>20</v>
      </c>
      <c r="Q321" t="s">
        <v>22</v>
      </c>
      <c r="R321" t="s">
        <v>21</v>
      </c>
      <c r="S321" t="s">
        <v>47</v>
      </c>
      <c r="T321" t="s">
        <v>48</v>
      </c>
    </row>
    <row r="322" spans="1:20" hidden="1" outlineLevel="2" x14ac:dyDescent="0.35">
      <c r="A322" s="2">
        <v>576</v>
      </c>
      <c r="B322" s="8">
        <v>136648774</v>
      </c>
      <c r="C322">
        <v>3500</v>
      </c>
      <c r="D322" t="s">
        <v>24</v>
      </c>
      <c r="E322">
        <v>8.4600000000000009</v>
      </c>
      <c r="F322">
        <v>110.43</v>
      </c>
      <c r="G322" s="6">
        <v>43282</v>
      </c>
      <c r="H322" t="s">
        <v>17</v>
      </c>
      <c r="I322" t="s">
        <v>18</v>
      </c>
      <c r="J322" t="s">
        <v>19</v>
      </c>
      <c r="K322">
        <v>881.8</v>
      </c>
      <c r="L322">
        <v>0</v>
      </c>
      <c r="M322" s="3">
        <v>43160</v>
      </c>
      <c r="N322">
        <v>110.43</v>
      </c>
      <c r="O322" s="3">
        <v>43191</v>
      </c>
      <c r="P322" t="s">
        <v>20</v>
      </c>
      <c r="Q322" t="s">
        <v>30</v>
      </c>
      <c r="R322" t="s">
        <v>21</v>
      </c>
      <c r="S322" t="s">
        <v>47</v>
      </c>
      <c r="T322" t="s">
        <v>48</v>
      </c>
    </row>
    <row r="323" spans="1:20" hidden="1" outlineLevel="2" x14ac:dyDescent="0.35">
      <c r="A323" s="2">
        <v>580</v>
      </c>
      <c r="B323" s="8">
        <v>137309132</v>
      </c>
      <c r="C323">
        <v>20000</v>
      </c>
      <c r="D323" t="s">
        <v>24</v>
      </c>
      <c r="E323">
        <v>17.97</v>
      </c>
      <c r="F323">
        <v>722.75</v>
      </c>
      <c r="G323" s="6">
        <v>43282</v>
      </c>
      <c r="H323" t="s">
        <v>17</v>
      </c>
      <c r="I323" t="s">
        <v>18</v>
      </c>
      <c r="J323" t="s">
        <v>32</v>
      </c>
      <c r="K323">
        <v>5622.27</v>
      </c>
      <c r="L323">
        <v>0</v>
      </c>
      <c r="M323" s="3">
        <v>43160</v>
      </c>
      <c r="N323">
        <v>722.75</v>
      </c>
      <c r="O323" s="3">
        <v>43191</v>
      </c>
      <c r="P323" t="s">
        <v>20</v>
      </c>
      <c r="Q323" t="s">
        <v>22</v>
      </c>
      <c r="R323" t="s">
        <v>21</v>
      </c>
      <c r="S323" t="s">
        <v>47</v>
      </c>
      <c r="T323" t="s">
        <v>48</v>
      </c>
    </row>
    <row r="324" spans="1:20" hidden="1" outlineLevel="2" x14ac:dyDescent="0.35">
      <c r="A324" s="2">
        <v>581</v>
      </c>
      <c r="B324" s="8">
        <v>135892951</v>
      </c>
      <c r="C324">
        <v>35000</v>
      </c>
      <c r="D324" t="s">
        <v>24</v>
      </c>
      <c r="E324">
        <v>5.31</v>
      </c>
      <c r="F324">
        <v>1053.8599999999999</v>
      </c>
      <c r="G324" s="6">
        <v>43282</v>
      </c>
      <c r="H324" t="s">
        <v>17</v>
      </c>
      <c r="I324" t="s">
        <v>18</v>
      </c>
      <c r="J324" t="s">
        <v>19</v>
      </c>
      <c r="K324">
        <v>8410.23</v>
      </c>
      <c r="L324">
        <v>0</v>
      </c>
      <c r="M324" s="3">
        <v>43160</v>
      </c>
      <c r="N324">
        <v>1053.8599999999999</v>
      </c>
      <c r="O324" s="3">
        <v>43191</v>
      </c>
      <c r="P324" t="s">
        <v>20</v>
      </c>
      <c r="Q324" t="s">
        <v>30</v>
      </c>
      <c r="R324" t="s">
        <v>21</v>
      </c>
      <c r="S324" t="s">
        <v>47</v>
      </c>
      <c r="T324" t="s">
        <v>48</v>
      </c>
    </row>
    <row r="325" spans="1:20" hidden="1" outlineLevel="2" x14ac:dyDescent="0.35">
      <c r="A325" s="2">
        <v>582</v>
      </c>
      <c r="B325" s="8">
        <v>137731259</v>
      </c>
      <c r="C325">
        <v>25000</v>
      </c>
      <c r="D325" t="s">
        <v>16</v>
      </c>
      <c r="E325">
        <v>8.4600000000000009</v>
      </c>
      <c r="F325">
        <v>512.44000000000005</v>
      </c>
      <c r="G325" s="6">
        <v>43313</v>
      </c>
      <c r="H325" t="s">
        <v>17</v>
      </c>
      <c r="I325" t="s">
        <v>18</v>
      </c>
      <c r="J325" t="s">
        <v>19</v>
      </c>
      <c r="K325">
        <v>3575.33</v>
      </c>
      <c r="L325">
        <v>0</v>
      </c>
      <c r="M325" s="3">
        <v>43160</v>
      </c>
      <c r="N325">
        <v>512.44000000000005</v>
      </c>
      <c r="O325" s="3">
        <v>43191</v>
      </c>
      <c r="P325" t="s">
        <v>20</v>
      </c>
      <c r="Q325" t="s">
        <v>30</v>
      </c>
      <c r="R325" t="s">
        <v>21</v>
      </c>
      <c r="S325" t="s">
        <v>47</v>
      </c>
      <c r="T325" t="s">
        <v>48</v>
      </c>
    </row>
    <row r="326" spans="1:20" hidden="1" outlineLevel="2" x14ac:dyDescent="0.35">
      <c r="A326" s="2">
        <v>585</v>
      </c>
      <c r="B326" s="8">
        <v>137810374</v>
      </c>
      <c r="C326">
        <v>18000</v>
      </c>
      <c r="D326" t="s">
        <v>16</v>
      </c>
      <c r="E326">
        <v>14.47</v>
      </c>
      <c r="F326">
        <v>423.23</v>
      </c>
      <c r="G326" s="6">
        <v>43313</v>
      </c>
      <c r="H326" t="s">
        <v>28</v>
      </c>
      <c r="I326" t="s">
        <v>18</v>
      </c>
      <c r="J326" t="s">
        <v>32</v>
      </c>
      <c r="K326">
        <v>19486.622780000002</v>
      </c>
      <c r="L326">
        <v>0</v>
      </c>
      <c r="M326" s="3">
        <v>43132</v>
      </c>
      <c r="N326">
        <v>17276.41</v>
      </c>
      <c r="P326" t="s">
        <v>20</v>
      </c>
      <c r="Q326" t="s">
        <v>22</v>
      </c>
      <c r="R326" t="s">
        <v>21</v>
      </c>
      <c r="S326" t="s">
        <v>47</v>
      </c>
      <c r="T326" t="s">
        <v>48</v>
      </c>
    </row>
    <row r="327" spans="1:20" hidden="1" outlineLevel="2" x14ac:dyDescent="0.35">
      <c r="A327" s="2">
        <v>586</v>
      </c>
      <c r="B327" s="8">
        <v>137893419</v>
      </c>
      <c r="C327">
        <v>6000</v>
      </c>
      <c r="D327" t="s">
        <v>24</v>
      </c>
      <c r="E327">
        <v>17.97</v>
      </c>
      <c r="F327">
        <v>216.83</v>
      </c>
      <c r="G327" s="6">
        <v>43313</v>
      </c>
      <c r="H327" t="s">
        <v>17</v>
      </c>
      <c r="I327" t="s">
        <v>18</v>
      </c>
      <c r="J327" t="s">
        <v>19</v>
      </c>
      <c r="K327">
        <v>1543.37</v>
      </c>
      <c r="L327">
        <v>0</v>
      </c>
      <c r="M327" s="3">
        <v>43160</v>
      </c>
      <c r="N327">
        <v>216.83</v>
      </c>
      <c r="O327" s="3">
        <v>43191</v>
      </c>
      <c r="P327" t="s">
        <v>20</v>
      </c>
      <c r="Q327" t="s">
        <v>22</v>
      </c>
      <c r="R327" t="s">
        <v>21</v>
      </c>
      <c r="S327" t="s">
        <v>47</v>
      </c>
      <c r="T327" t="s">
        <v>48</v>
      </c>
    </row>
    <row r="328" spans="1:20" hidden="1" outlineLevel="2" x14ac:dyDescent="0.35">
      <c r="A328" s="2">
        <v>603</v>
      </c>
      <c r="B328" s="8">
        <v>140249451</v>
      </c>
      <c r="C328">
        <v>12000</v>
      </c>
      <c r="D328" t="s">
        <v>24</v>
      </c>
      <c r="E328">
        <v>12.73</v>
      </c>
      <c r="F328">
        <v>402.77</v>
      </c>
      <c r="G328" s="6">
        <v>43344</v>
      </c>
      <c r="H328" t="s">
        <v>17</v>
      </c>
      <c r="I328" t="s">
        <v>18</v>
      </c>
      <c r="J328" t="s">
        <v>19</v>
      </c>
      <c r="K328">
        <v>2005.36</v>
      </c>
      <c r="L328">
        <v>0</v>
      </c>
      <c r="M328" s="3">
        <v>43132</v>
      </c>
      <c r="N328">
        <v>402.77</v>
      </c>
      <c r="O328" s="3">
        <v>43191</v>
      </c>
      <c r="P328" t="s">
        <v>23</v>
      </c>
      <c r="Q328" t="s">
        <v>22</v>
      </c>
      <c r="R328" t="s">
        <v>21</v>
      </c>
      <c r="S328" t="s">
        <v>47</v>
      </c>
      <c r="T328" t="s">
        <v>48</v>
      </c>
    </row>
    <row r="329" spans="1:20" hidden="1" outlineLevel="2" x14ac:dyDescent="0.35">
      <c r="A329" s="2">
        <v>604</v>
      </c>
      <c r="B329" s="8">
        <v>127967639</v>
      </c>
      <c r="C329">
        <v>24000</v>
      </c>
      <c r="D329" t="s">
        <v>16</v>
      </c>
      <c r="E329">
        <v>15.05</v>
      </c>
      <c r="F329">
        <v>571.59</v>
      </c>
      <c r="G329" s="6">
        <v>43132</v>
      </c>
      <c r="H329" t="s">
        <v>17</v>
      </c>
      <c r="I329" t="s">
        <v>18</v>
      </c>
      <c r="J329" t="s">
        <v>19</v>
      </c>
      <c r="K329">
        <v>7390.54</v>
      </c>
      <c r="L329">
        <v>0</v>
      </c>
      <c r="M329" s="3">
        <v>43160</v>
      </c>
      <c r="N329">
        <v>571.59</v>
      </c>
      <c r="O329" s="3">
        <v>43191</v>
      </c>
      <c r="P329" t="s">
        <v>20</v>
      </c>
      <c r="Q329" t="s">
        <v>22</v>
      </c>
      <c r="R329" t="s">
        <v>21</v>
      </c>
      <c r="S329" t="s">
        <v>47</v>
      </c>
      <c r="T329" t="s">
        <v>48</v>
      </c>
    </row>
    <row r="330" spans="1:20" hidden="1" outlineLevel="2" x14ac:dyDescent="0.35">
      <c r="A330" s="2">
        <v>605</v>
      </c>
      <c r="B330" s="8">
        <v>130393730</v>
      </c>
      <c r="C330">
        <v>36050</v>
      </c>
      <c r="D330" t="s">
        <v>24</v>
      </c>
      <c r="E330">
        <v>6.07</v>
      </c>
      <c r="F330">
        <v>1097.8599999999999</v>
      </c>
      <c r="G330" s="6">
        <v>43160</v>
      </c>
      <c r="H330" t="s">
        <v>28</v>
      </c>
      <c r="I330" t="s">
        <v>18</v>
      </c>
      <c r="J330" t="s">
        <v>19</v>
      </c>
      <c r="K330">
        <v>37057.676010000003</v>
      </c>
      <c r="L330">
        <v>0</v>
      </c>
      <c r="M330" s="3">
        <v>43344</v>
      </c>
      <c r="N330">
        <v>31653.48</v>
      </c>
      <c r="P330" t="s">
        <v>23</v>
      </c>
      <c r="Q330" t="s">
        <v>22</v>
      </c>
      <c r="R330" t="s">
        <v>21</v>
      </c>
      <c r="S330" t="s">
        <v>47</v>
      </c>
      <c r="T330" t="s">
        <v>48</v>
      </c>
    </row>
    <row r="331" spans="1:20" hidden="1" outlineLevel="2" x14ac:dyDescent="0.35">
      <c r="A331" s="2">
        <v>606</v>
      </c>
      <c r="B331" s="8">
        <v>138679124</v>
      </c>
      <c r="C331">
        <v>18000</v>
      </c>
      <c r="D331" t="s">
        <v>16</v>
      </c>
      <c r="E331">
        <v>13.56</v>
      </c>
      <c r="F331">
        <v>414.74</v>
      </c>
      <c r="G331" s="6">
        <v>43313</v>
      </c>
      <c r="H331" t="s">
        <v>17</v>
      </c>
      <c r="I331" t="s">
        <v>18</v>
      </c>
      <c r="J331" t="s">
        <v>19</v>
      </c>
      <c r="K331">
        <v>2896.4</v>
      </c>
      <c r="L331">
        <v>0</v>
      </c>
      <c r="M331" s="3">
        <v>43160</v>
      </c>
      <c r="N331">
        <v>414.74</v>
      </c>
      <c r="O331" s="3">
        <v>43191</v>
      </c>
      <c r="P331" t="s">
        <v>20</v>
      </c>
      <c r="Q331" t="s">
        <v>22</v>
      </c>
      <c r="R331" t="s">
        <v>21</v>
      </c>
      <c r="S331" t="s">
        <v>47</v>
      </c>
      <c r="T331" t="s">
        <v>48</v>
      </c>
    </row>
    <row r="332" spans="1:20" hidden="1" outlineLevel="2" x14ac:dyDescent="0.35">
      <c r="A332" s="2">
        <v>609</v>
      </c>
      <c r="B332" s="8">
        <v>140294896</v>
      </c>
      <c r="C332">
        <v>10000</v>
      </c>
      <c r="D332" t="s">
        <v>16</v>
      </c>
      <c r="E332">
        <v>15.02</v>
      </c>
      <c r="F332">
        <v>238.01</v>
      </c>
      <c r="G332" s="6">
        <v>43344</v>
      </c>
      <c r="H332" t="s">
        <v>17</v>
      </c>
      <c r="I332" t="s">
        <v>18</v>
      </c>
      <c r="J332" t="s">
        <v>19</v>
      </c>
      <c r="K332">
        <v>1357.14</v>
      </c>
      <c r="L332">
        <v>0</v>
      </c>
      <c r="M332" s="3">
        <v>43132</v>
      </c>
      <c r="N332">
        <v>238.01</v>
      </c>
      <c r="O332" s="3">
        <v>43191</v>
      </c>
      <c r="P332" t="s">
        <v>20</v>
      </c>
      <c r="Q332" t="s">
        <v>22</v>
      </c>
      <c r="R332" t="s">
        <v>21</v>
      </c>
      <c r="S332" t="s">
        <v>47</v>
      </c>
      <c r="T332" t="s">
        <v>48</v>
      </c>
    </row>
    <row r="333" spans="1:20" hidden="1" outlineLevel="2" x14ac:dyDescent="0.35">
      <c r="A333" s="2">
        <v>612</v>
      </c>
      <c r="B333" s="8">
        <v>129042065</v>
      </c>
      <c r="C333">
        <v>30000</v>
      </c>
      <c r="D333" t="s">
        <v>24</v>
      </c>
      <c r="E333">
        <v>6.08</v>
      </c>
      <c r="F333">
        <v>913.75</v>
      </c>
      <c r="G333" s="6">
        <v>43132</v>
      </c>
      <c r="H333" t="s">
        <v>17</v>
      </c>
      <c r="I333" t="s">
        <v>18</v>
      </c>
      <c r="J333" t="s">
        <v>19</v>
      </c>
      <c r="K333">
        <v>11868.62</v>
      </c>
      <c r="L333">
        <v>0</v>
      </c>
      <c r="M333" s="3">
        <v>43160</v>
      </c>
      <c r="N333">
        <v>913.75</v>
      </c>
      <c r="O333" s="3">
        <v>43191</v>
      </c>
      <c r="P333" t="s">
        <v>20</v>
      </c>
      <c r="Q333" t="s">
        <v>22</v>
      </c>
      <c r="R333" t="s">
        <v>21</v>
      </c>
      <c r="S333" t="s">
        <v>47</v>
      </c>
      <c r="T333" t="s">
        <v>48</v>
      </c>
    </row>
    <row r="334" spans="1:20" hidden="1" outlineLevel="2" x14ac:dyDescent="0.35">
      <c r="A334" s="2">
        <v>613</v>
      </c>
      <c r="B334" s="8">
        <v>129023698</v>
      </c>
      <c r="C334">
        <v>29750</v>
      </c>
      <c r="D334" t="s">
        <v>16</v>
      </c>
      <c r="E334">
        <v>30.17</v>
      </c>
      <c r="F334">
        <v>965.63</v>
      </c>
      <c r="G334" s="6">
        <v>43132</v>
      </c>
      <c r="H334" t="s">
        <v>17</v>
      </c>
      <c r="I334" t="s">
        <v>18</v>
      </c>
      <c r="J334" t="s">
        <v>19</v>
      </c>
      <c r="K334">
        <v>12453.46</v>
      </c>
      <c r="L334">
        <v>0</v>
      </c>
      <c r="M334" s="3">
        <v>43160</v>
      </c>
      <c r="N334">
        <v>965.63</v>
      </c>
      <c r="O334" s="3">
        <v>43191</v>
      </c>
      <c r="P334" t="s">
        <v>23</v>
      </c>
      <c r="Q334" t="s">
        <v>22</v>
      </c>
      <c r="R334" t="s">
        <v>21</v>
      </c>
      <c r="S334" t="s">
        <v>47</v>
      </c>
      <c r="T334" t="s">
        <v>48</v>
      </c>
    </row>
    <row r="335" spans="1:20" hidden="1" outlineLevel="2" x14ac:dyDescent="0.35">
      <c r="A335" s="2">
        <v>614</v>
      </c>
      <c r="B335" s="8">
        <v>129963126</v>
      </c>
      <c r="C335">
        <v>10000</v>
      </c>
      <c r="D335" t="s">
        <v>24</v>
      </c>
      <c r="E335">
        <v>5.31</v>
      </c>
      <c r="F335">
        <v>301.11</v>
      </c>
      <c r="G335" s="6">
        <v>43160</v>
      </c>
      <c r="H335" t="s">
        <v>17</v>
      </c>
      <c r="I335" t="s">
        <v>18</v>
      </c>
      <c r="J335" t="s">
        <v>19</v>
      </c>
      <c r="K335">
        <v>3610.37</v>
      </c>
      <c r="L335">
        <v>0</v>
      </c>
      <c r="M335" s="3">
        <v>43160</v>
      </c>
      <c r="N335">
        <v>301.11</v>
      </c>
      <c r="O335" s="3">
        <v>43191</v>
      </c>
      <c r="P335" t="s">
        <v>20</v>
      </c>
      <c r="Q335" t="s">
        <v>30</v>
      </c>
      <c r="R335" t="s">
        <v>21</v>
      </c>
      <c r="S335" t="s">
        <v>47</v>
      </c>
      <c r="T335" t="s">
        <v>48</v>
      </c>
    </row>
    <row r="336" spans="1:20" hidden="1" outlineLevel="2" x14ac:dyDescent="0.35">
      <c r="A336" s="2">
        <v>615</v>
      </c>
      <c r="B336" s="8">
        <v>139350682</v>
      </c>
      <c r="C336">
        <v>15000</v>
      </c>
      <c r="D336" t="s">
        <v>16</v>
      </c>
      <c r="E336">
        <v>7.84</v>
      </c>
      <c r="F336">
        <v>303</v>
      </c>
      <c r="G336" s="6">
        <v>43313</v>
      </c>
      <c r="H336" t="s">
        <v>17</v>
      </c>
      <c r="I336" t="s">
        <v>18</v>
      </c>
      <c r="J336" t="s">
        <v>19</v>
      </c>
      <c r="K336">
        <v>1827.81</v>
      </c>
      <c r="L336">
        <v>0</v>
      </c>
      <c r="M336" s="3">
        <v>43160</v>
      </c>
      <c r="N336">
        <v>303</v>
      </c>
      <c r="O336" s="3">
        <v>43191</v>
      </c>
      <c r="P336" t="s">
        <v>20</v>
      </c>
      <c r="Q336" t="s">
        <v>30</v>
      </c>
      <c r="R336" t="s">
        <v>21</v>
      </c>
      <c r="S336" t="s">
        <v>47</v>
      </c>
      <c r="T336" t="s">
        <v>48</v>
      </c>
    </row>
    <row r="337" spans="1:20" hidden="1" outlineLevel="2" x14ac:dyDescent="0.35">
      <c r="A337" s="2">
        <v>616</v>
      </c>
      <c r="B337" s="8">
        <v>139100648</v>
      </c>
      <c r="C337">
        <v>7500</v>
      </c>
      <c r="D337" t="s">
        <v>24</v>
      </c>
      <c r="E337">
        <v>11.55</v>
      </c>
      <c r="F337">
        <v>247.5</v>
      </c>
      <c r="G337" s="6">
        <v>43313</v>
      </c>
      <c r="H337" t="s">
        <v>28</v>
      </c>
      <c r="I337" t="s">
        <v>18</v>
      </c>
      <c r="J337" t="s">
        <v>19</v>
      </c>
      <c r="K337">
        <v>7757.7611710000001</v>
      </c>
      <c r="L337">
        <v>0</v>
      </c>
      <c r="M337" s="3">
        <v>43405</v>
      </c>
      <c r="N337">
        <v>7272.38</v>
      </c>
      <c r="P337" t="s">
        <v>20</v>
      </c>
      <c r="Q337" t="s">
        <v>22</v>
      </c>
      <c r="R337" t="s">
        <v>21</v>
      </c>
      <c r="S337" t="s">
        <v>47</v>
      </c>
      <c r="T337" t="s">
        <v>48</v>
      </c>
    </row>
    <row r="338" spans="1:20" hidden="1" outlineLevel="2" x14ac:dyDescent="0.35">
      <c r="A338" s="2">
        <v>619</v>
      </c>
      <c r="B338" s="8">
        <v>136532556</v>
      </c>
      <c r="C338">
        <v>6000</v>
      </c>
      <c r="D338" t="s">
        <v>24</v>
      </c>
      <c r="E338">
        <v>6.11</v>
      </c>
      <c r="F338">
        <v>182.84</v>
      </c>
      <c r="G338" s="6">
        <v>43282</v>
      </c>
      <c r="H338" t="s">
        <v>17</v>
      </c>
      <c r="I338" t="s">
        <v>18</v>
      </c>
      <c r="J338" t="s">
        <v>19</v>
      </c>
      <c r="K338">
        <v>1458.65</v>
      </c>
      <c r="L338">
        <v>0</v>
      </c>
      <c r="M338" s="3">
        <v>43160</v>
      </c>
      <c r="N338">
        <v>182.84</v>
      </c>
      <c r="O338" s="3">
        <v>43191</v>
      </c>
      <c r="P338" t="s">
        <v>20</v>
      </c>
      <c r="Q338" t="s">
        <v>22</v>
      </c>
      <c r="R338" t="s">
        <v>21</v>
      </c>
      <c r="S338" t="s">
        <v>47</v>
      </c>
      <c r="T338" t="s">
        <v>48</v>
      </c>
    </row>
    <row r="339" spans="1:20" hidden="1" outlineLevel="2" x14ac:dyDescent="0.35">
      <c r="A339" s="2">
        <v>620</v>
      </c>
      <c r="B339" s="8">
        <v>140308382</v>
      </c>
      <c r="C339">
        <v>21000</v>
      </c>
      <c r="D339" t="s">
        <v>16</v>
      </c>
      <c r="E339">
        <v>19.920000000000002</v>
      </c>
      <c r="F339">
        <v>555.44000000000005</v>
      </c>
      <c r="G339" s="6">
        <v>43344</v>
      </c>
      <c r="H339" t="s">
        <v>17</v>
      </c>
      <c r="I339" t="s">
        <v>18</v>
      </c>
      <c r="J339" t="s">
        <v>19</v>
      </c>
      <c r="K339">
        <v>3309.4</v>
      </c>
      <c r="L339">
        <v>0</v>
      </c>
      <c r="M339" s="3">
        <v>43160</v>
      </c>
      <c r="N339">
        <v>555.44000000000005</v>
      </c>
      <c r="O339" s="3">
        <v>43191</v>
      </c>
      <c r="P339" t="s">
        <v>20</v>
      </c>
      <c r="Q339" t="s">
        <v>22</v>
      </c>
      <c r="R339" t="s">
        <v>21</v>
      </c>
      <c r="S339" t="s">
        <v>47</v>
      </c>
      <c r="T339" t="s">
        <v>48</v>
      </c>
    </row>
    <row r="340" spans="1:20" hidden="1" outlineLevel="2" x14ac:dyDescent="0.35">
      <c r="A340" s="2">
        <v>622</v>
      </c>
      <c r="B340" s="8">
        <v>138203043</v>
      </c>
      <c r="C340">
        <v>20500</v>
      </c>
      <c r="D340" t="s">
        <v>24</v>
      </c>
      <c r="E340">
        <v>7.21</v>
      </c>
      <c r="F340">
        <v>634.96</v>
      </c>
      <c r="G340" s="6">
        <v>43313</v>
      </c>
      <c r="H340" t="s">
        <v>17</v>
      </c>
      <c r="I340" t="s">
        <v>18</v>
      </c>
      <c r="J340" t="s">
        <v>19</v>
      </c>
      <c r="K340">
        <v>4461.1499999999996</v>
      </c>
      <c r="L340">
        <v>0</v>
      </c>
      <c r="M340" s="3">
        <v>43160</v>
      </c>
      <c r="N340">
        <v>634.96</v>
      </c>
      <c r="O340" s="3">
        <v>43191</v>
      </c>
      <c r="P340" t="s">
        <v>20</v>
      </c>
      <c r="Q340" t="s">
        <v>22</v>
      </c>
      <c r="R340" t="s">
        <v>21</v>
      </c>
      <c r="S340" t="s">
        <v>47</v>
      </c>
      <c r="T340" t="s">
        <v>48</v>
      </c>
    </row>
    <row r="341" spans="1:20" hidden="1" outlineLevel="2" x14ac:dyDescent="0.35">
      <c r="A341" s="2">
        <v>623</v>
      </c>
      <c r="B341" s="8">
        <v>127875380</v>
      </c>
      <c r="C341">
        <v>30000</v>
      </c>
      <c r="D341" t="s">
        <v>16</v>
      </c>
      <c r="E341">
        <v>20</v>
      </c>
      <c r="F341">
        <v>794.82</v>
      </c>
      <c r="G341" s="6">
        <v>43101</v>
      </c>
      <c r="H341" t="s">
        <v>33</v>
      </c>
      <c r="I341" t="s">
        <v>18</v>
      </c>
      <c r="J341" t="s">
        <v>19</v>
      </c>
      <c r="K341">
        <v>7294.85</v>
      </c>
      <c r="L341">
        <v>0</v>
      </c>
      <c r="M341" s="3">
        <v>43252</v>
      </c>
      <c r="N341">
        <v>794.82</v>
      </c>
      <c r="P341" t="s">
        <v>23</v>
      </c>
      <c r="Q341" t="s">
        <v>22</v>
      </c>
      <c r="R341" t="s">
        <v>21</v>
      </c>
      <c r="S341" t="s">
        <v>47</v>
      </c>
      <c r="T341" t="s">
        <v>48</v>
      </c>
    </row>
    <row r="342" spans="1:20" hidden="1" outlineLevel="2" x14ac:dyDescent="0.35">
      <c r="A342" s="2">
        <v>630</v>
      </c>
      <c r="B342" s="8">
        <v>129698717</v>
      </c>
      <c r="C342">
        <v>10800</v>
      </c>
      <c r="D342" t="s">
        <v>24</v>
      </c>
      <c r="E342">
        <v>11.98</v>
      </c>
      <c r="F342">
        <v>358.62</v>
      </c>
      <c r="G342" s="6">
        <v>43160</v>
      </c>
      <c r="H342" t="s">
        <v>17</v>
      </c>
      <c r="I342" t="s">
        <v>18</v>
      </c>
      <c r="J342" t="s">
        <v>19</v>
      </c>
      <c r="K342">
        <v>4420.3500000000004</v>
      </c>
      <c r="L342">
        <v>0</v>
      </c>
      <c r="M342" s="3">
        <v>43160</v>
      </c>
      <c r="N342">
        <v>358.62</v>
      </c>
      <c r="O342" s="3">
        <v>43191</v>
      </c>
      <c r="P342" t="s">
        <v>20</v>
      </c>
      <c r="Q342" t="s">
        <v>22</v>
      </c>
      <c r="R342" t="s">
        <v>21</v>
      </c>
      <c r="S342" t="s">
        <v>47</v>
      </c>
      <c r="T342" t="s">
        <v>48</v>
      </c>
    </row>
    <row r="343" spans="1:20" hidden="1" outlineLevel="2" x14ac:dyDescent="0.35">
      <c r="A343" s="2">
        <v>632</v>
      </c>
      <c r="B343" s="8">
        <v>138734813</v>
      </c>
      <c r="C343">
        <v>10000</v>
      </c>
      <c r="D343" t="s">
        <v>24</v>
      </c>
      <c r="E343">
        <v>17.97</v>
      </c>
      <c r="F343">
        <v>361.38</v>
      </c>
      <c r="G343" s="6">
        <v>43313</v>
      </c>
      <c r="H343" t="s">
        <v>17</v>
      </c>
      <c r="I343" t="s">
        <v>18</v>
      </c>
      <c r="J343" t="s">
        <v>19</v>
      </c>
      <c r="K343">
        <v>2519.6799999999998</v>
      </c>
      <c r="L343">
        <v>0</v>
      </c>
      <c r="M343" s="3">
        <v>43160</v>
      </c>
      <c r="N343">
        <v>361.38</v>
      </c>
      <c r="O343" s="3">
        <v>43191</v>
      </c>
      <c r="P343" t="s">
        <v>20</v>
      </c>
      <c r="Q343" t="s">
        <v>22</v>
      </c>
      <c r="R343" t="s">
        <v>21</v>
      </c>
      <c r="S343" t="s">
        <v>47</v>
      </c>
      <c r="T343" t="s">
        <v>48</v>
      </c>
    </row>
    <row r="344" spans="1:20" hidden="1" outlineLevel="2" x14ac:dyDescent="0.35">
      <c r="A344" s="2">
        <v>634</v>
      </c>
      <c r="B344" s="8">
        <v>137627215</v>
      </c>
      <c r="C344">
        <v>10000</v>
      </c>
      <c r="D344" t="s">
        <v>16</v>
      </c>
      <c r="E344">
        <v>19.920000000000002</v>
      </c>
      <c r="F344">
        <v>264.5</v>
      </c>
      <c r="G344" s="6">
        <v>43313</v>
      </c>
      <c r="H344" t="s">
        <v>17</v>
      </c>
      <c r="I344" t="s">
        <v>18</v>
      </c>
      <c r="J344" t="s">
        <v>19</v>
      </c>
      <c r="K344">
        <v>1840.43</v>
      </c>
      <c r="L344">
        <v>0</v>
      </c>
      <c r="M344" s="3">
        <v>43160</v>
      </c>
      <c r="N344">
        <v>264.5</v>
      </c>
      <c r="O344" s="3">
        <v>43191</v>
      </c>
      <c r="P344" t="s">
        <v>20</v>
      </c>
      <c r="Q344" t="s">
        <v>22</v>
      </c>
      <c r="R344" t="s">
        <v>21</v>
      </c>
      <c r="S344" t="s">
        <v>47</v>
      </c>
      <c r="T344" t="s">
        <v>48</v>
      </c>
    </row>
    <row r="345" spans="1:20" hidden="1" outlineLevel="2" x14ac:dyDescent="0.35">
      <c r="A345" s="2">
        <v>636</v>
      </c>
      <c r="B345" s="8">
        <v>126712823</v>
      </c>
      <c r="C345">
        <v>16000</v>
      </c>
      <c r="D345" t="s">
        <v>16</v>
      </c>
      <c r="E345">
        <v>30.65</v>
      </c>
      <c r="F345">
        <v>524.07000000000005</v>
      </c>
      <c r="G345" s="6">
        <v>43101</v>
      </c>
      <c r="H345" t="s">
        <v>17</v>
      </c>
      <c r="I345" t="s">
        <v>18</v>
      </c>
      <c r="J345" t="s">
        <v>19</v>
      </c>
      <c r="K345">
        <v>7282.49</v>
      </c>
      <c r="L345">
        <v>0</v>
      </c>
      <c r="M345" s="3">
        <v>43160</v>
      </c>
      <c r="N345">
        <v>524.07000000000005</v>
      </c>
      <c r="O345" s="3">
        <v>43191</v>
      </c>
      <c r="P345" t="s">
        <v>23</v>
      </c>
      <c r="Q345" t="s">
        <v>22</v>
      </c>
      <c r="R345" t="s">
        <v>21</v>
      </c>
      <c r="S345" t="s">
        <v>47</v>
      </c>
      <c r="T345" t="s">
        <v>48</v>
      </c>
    </row>
    <row r="346" spans="1:20" hidden="1" outlineLevel="2" x14ac:dyDescent="0.35">
      <c r="A346" s="2">
        <v>641</v>
      </c>
      <c r="B346" s="8">
        <v>130059544</v>
      </c>
      <c r="C346">
        <v>14000</v>
      </c>
      <c r="D346" t="s">
        <v>16</v>
      </c>
      <c r="E346">
        <v>20.39</v>
      </c>
      <c r="F346">
        <v>373.96</v>
      </c>
      <c r="G346" s="6">
        <v>43160</v>
      </c>
      <c r="H346" t="s">
        <v>28</v>
      </c>
      <c r="I346" t="s">
        <v>18</v>
      </c>
      <c r="J346" t="s">
        <v>19</v>
      </c>
      <c r="K346">
        <v>14426.416230000001</v>
      </c>
      <c r="L346">
        <v>0</v>
      </c>
      <c r="M346" s="3">
        <v>43191</v>
      </c>
      <c r="N346">
        <v>14442.28</v>
      </c>
      <c r="P346" t="s">
        <v>20</v>
      </c>
      <c r="Q346" t="s">
        <v>22</v>
      </c>
      <c r="R346" t="s">
        <v>21</v>
      </c>
      <c r="S346" t="s">
        <v>47</v>
      </c>
      <c r="T346" t="s">
        <v>48</v>
      </c>
    </row>
    <row r="347" spans="1:20" hidden="1" outlineLevel="2" x14ac:dyDescent="0.35">
      <c r="A347" s="2">
        <v>644</v>
      </c>
      <c r="B347" s="8">
        <v>126858662</v>
      </c>
      <c r="C347">
        <v>1000</v>
      </c>
      <c r="D347" t="s">
        <v>24</v>
      </c>
      <c r="E347">
        <v>7.97</v>
      </c>
      <c r="F347">
        <v>31.33</v>
      </c>
      <c r="G347" s="6">
        <v>43101</v>
      </c>
      <c r="H347" t="s">
        <v>17</v>
      </c>
      <c r="I347" t="s">
        <v>18</v>
      </c>
      <c r="J347" t="s">
        <v>19</v>
      </c>
      <c r="K347">
        <v>437.51</v>
      </c>
      <c r="L347">
        <v>0</v>
      </c>
      <c r="M347" s="3">
        <v>43160</v>
      </c>
      <c r="N347">
        <v>31.33</v>
      </c>
      <c r="O347" s="3">
        <v>43191</v>
      </c>
      <c r="P347" t="s">
        <v>20</v>
      </c>
      <c r="Q347" t="s">
        <v>22</v>
      </c>
      <c r="R347" t="s">
        <v>21</v>
      </c>
      <c r="S347" t="s">
        <v>47</v>
      </c>
      <c r="T347" t="s">
        <v>48</v>
      </c>
    </row>
    <row r="348" spans="1:20" hidden="1" outlineLevel="2" x14ac:dyDescent="0.35">
      <c r="A348" s="2">
        <v>852</v>
      </c>
      <c r="B348" s="8">
        <v>129351521</v>
      </c>
      <c r="C348">
        <v>5000</v>
      </c>
      <c r="D348" t="s">
        <v>24</v>
      </c>
      <c r="E348">
        <v>18.45</v>
      </c>
      <c r="F348">
        <v>181.9</v>
      </c>
      <c r="G348" s="6">
        <v>43132</v>
      </c>
      <c r="H348" t="s">
        <v>17</v>
      </c>
      <c r="I348" t="s">
        <v>18</v>
      </c>
      <c r="J348" t="s">
        <v>32</v>
      </c>
      <c r="K348">
        <v>2359.58</v>
      </c>
      <c r="L348">
        <v>0</v>
      </c>
      <c r="M348" s="3">
        <v>43160</v>
      </c>
      <c r="N348">
        <v>181.9</v>
      </c>
      <c r="O348" s="3">
        <v>43191</v>
      </c>
      <c r="P348" t="s">
        <v>20</v>
      </c>
      <c r="Q348" t="s">
        <v>22</v>
      </c>
      <c r="R348" t="s">
        <v>21</v>
      </c>
      <c r="S348" t="s">
        <v>47</v>
      </c>
      <c r="T348" t="s">
        <v>48</v>
      </c>
    </row>
    <row r="349" spans="1:20" hidden="1" outlineLevel="2" x14ac:dyDescent="0.35">
      <c r="A349" s="2">
        <v>853</v>
      </c>
      <c r="B349" s="8">
        <v>139344588</v>
      </c>
      <c r="C349">
        <v>40000</v>
      </c>
      <c r="D349" t="s">
        <v>16</v>
      </c>
      <c r="E349">
        <v>15.02</v>
      </c>
      <c r="F349">
        <v>952.02</v>
      </c>
      <c r="G349" s="6">
        <v>43344</v>
      </c>
      <c r="H349" t="s">
        <v>17</v>
      </c>
      <c r="I349" t="s">
        <v>18</v>
      </c>
      <c r="J349" t="s">
        <v>19</v>
      </c>
      <c r="K349">
        <v>5645.36</v>
      </c>
      <c r="L349">
        <v>0</v>
      </c>
      <c r="M349" s="3">
        <v>43160</v>
      </c>
      <c r="N349">
        <v>952.02</v>
      </c>
      <c r="O349" s="3">
        <v>43191</v>
      </c>
      <c r="P349" t="s">
        <v>23</v>
      </c>
      <c r="Q349" t="s">
        <v>22</v>
      </c>
      <c r="R349" t="s">
        <v>21</v>
      </c>
      <c r="S349" t="s">
        <v>47</v>
      </c>
      <c r="T349" t="s">
        <v>48</v>
      </c>
    </row>
    <row r="350" spans="1:20" hidden="1" outlineLevel="2" x14ac:dyDescent="0.35">
      <c r="A350" s="2">
        <v>854</v>
      </c>
      <c r="B350" s="8">
        <v>137970404</v>
      </c>
      <c r="C350">
        <v>10000</v>
      </c>
      <c r="D350" t="s">
        <v>16</v>
      </c>
      <c r="E350">
        <v>11.06</v>
      </c>
      <c r="F350">
        <v>217.73</v>
      </c>
      <c r="G350" s="6">
        <v>43313</v>
      </c>
      <c r="H350" t="s">
        <v>17</v>
      </c>
      <c r="I350" t="s">
        <v>18</v>
      </c>
      <c r="J350" t="s">
        <v>19</v>
      </c>
      <c r="K350">
        <v>1551.77</v>
      </c>
      <c r="L350">
        <v>0</v>
      </c>
      <c r="M350" s="3">
        <v>43160</v>
      </c>
      <c r="N350">
        <v>217.73</v>
      </c>
      <c r="O350" s="3">
        <v>43191</v>
      </c>
      <c r="P350" t="s">
        <v>23</v>
      </c>
      <c r="Q350" t="s">
        <v>30</v>
      </c>
      <c r="R350" t="s">
        <v>21</v>
      </c>
      <c r="S350" t="s">
        <v>47</v>
      </c>
      <c r="T350" t="s">
        <v>48</v>
      </c>
    </row>
    <row r="351" spans="1:20" hidden="1" outlineLevel="2" x14ac:dyDescent="0.35">
      <c r="A351" s="2">
        <v>855</v>
      </c>
      <c r="B351" s="8">
        <v>126069474</v>
      </c>
      <c r="C351">
        <v>15000</v>
      </c>
      <c r="D351" t="s">
        <v>16</v>
      </c>
      <c r="E351">
        <v>13.59</v>
      </c>
      <c r="F351">
        <v>345.85</v>
      </c>
      <c r="G351" s="6">
        <v>43101</v>
      </c>
      <c r="H351" t="s">
        <v>17</v>
      </c>
      <c r="I351" t="s">
        <v>18</v>
      </c>
      <c r="J351" t="s">
        <v>19</v>
      </c>
      <c r="K351">
        <v>4830.58</v>
      </c>
      <c r="L351">
        <v>0</v>
      </c>
      <c r="M351" s="3">
        <v>43160</v>
      </c>
      <c r="N351">
        <v>345.85</v>
      </c>
      <c r="O351" s="3">
        <v>43191</v>
      </c>
      <c r="P351" t="s">
        <v>23</v>
      </c>
      <c r="Q351" t="s">
        <v>22</v>
      </c>
      <c r="R351" t="s">
        <v>21</v>
      </c>
      <c r="S351" t="s">
        <v>47</v>
      </c>
      <c r="T351" t="s">
        <v>48</v>
      </c>
    </row>
    <row r="352" spans="1:20" hidden="1" outlineLevel="2" x14ac:dyDescent="0.35">
      <c r="A352" s="2">
        <v>856</v>
      </c>
      <c r="B352" s="8">
        <v>138445894</v>
      </c>
      <c r="C352">
        <v>36000</v>
      </c>
      <c r="D352" t="s">
        <v>16</v>
      </c>
      <c r="E352">
        <v>11.06</v>
      </c>
      <c r="F352">
        <v>783.81</v>
      </c>
      <c r="G352" s="6">
        <v>43313</v>
      </c>
      <c r="H352" t="s">
        <v>17</v>
      </c>
      <c r="I352" t="s">
        <v>18</v>
      </c>
      <c r="J352" t="s">
        <v>19</v>
      </c>
      <c r="K352">
        <v>5464.55</v>
      </c>
      <c r="L352">
        <v>0</v>
      </c>
      <c r="M352" s="3">
        <v>43160</v>
      </c>
      <c r="N352">
        <v>783.81</v>
      </c>
      <c r="O352" s="3">
        <v>43191</v>
      </c>
      <c r="P352" t="s">
        <v>20</v>
      </c>
      <c r="Q352" t="s">
        <v>22</v>
      </c>
      <c r="R352" t="s">
        <v>21</v>
      </c>
      <c r="S352" t="s">
        <v>47</v>
      </c>
      <c r="T352" t="s">
        <v>48</v>
      </c>
    </row>
    <row r="353" spans="1:20" hidden="1" outlineLevel="2" x14ac:dyDescent="0.35">
      <c r="A353" s="2">
        <v>896</v>
      </c>
      <c r="B353" s="8">
        <v>128219243</v>
      </c>
      <c r="C353">
        <v>5000</v>
      </c>
      <c r="D353" t="s">
        <v>24</v>
      </c>
      <c r="E353">
        <v>7.35</v>
      </c>
      <c r="F353">
        <v>155.19</v>
      </c>
      <c r="G353" s="6">
        <v>43132</v>
      </c>
      <c r="H353" t="s">
        <v>17</v>
      </c>
      <c r="I353" t="s">
        <v>18</v>
      </c>
      <c r="J353" t="s">
        <v>19</v>
      </c>
      <c r="K353">
        <v>2015.43</v>
      </c>
      <c r="L353">
        <v>0</v>
      </c>
      <c r="M353" s="3">
        <v>43160</v>
      </c>
      <c r="N353">
        <v>155.19</v>
      </c>
      <c r="O353" s="3">
        <v>43191</v>
      </c>
      <c r="P353" t="s">
        <v>20</v>
      </c>
      <c r="Q353" t="s">
        <v>22</v>
      </c>
      <c r="R353" t="s">
        <v>21</v>
      </c>
      <c r="S353" t="s">
        <v>47</v>
      </c>
      <c r="T353" t="s">
        <v>48</v>
      </c>
    </row>
    <row r="354" spans="1:20" hidden="1" outlineLevel="2" x14ac:dyDescent="0.35">
      <c r="A354" s="2">
        <v>899</v>
      </c>
      <c r="B354" s="8">
        <v>137438472</v>
      </c>
      <c r="C354">
        <v>12025</v>
      </c>
      <c r="D354" t="s">
        <v>16</v>
      </c>
      <c r="E354">
        <v>27.27</v>
      </c>
      <c r="F354">
        <v>369.14</v>
      </c>
      <c r="G354" s="6">
        <v>43282</v>
      </c>
      <c r="H354" t="s">
        <v>17</v>
      </c>
      <c r="I354" t="s">
        <v>18</v>
      </c>
      <c r="J354" t="s">
        <v>19</v>
      </c>
      <c r="K354">
        <v>2916.68</v>
      </c>
      <c r="L354">
        <v>0</v>
      </c>
      <c r="M354" s="3">
        <v>43160</v>
      </c>
      <c r="N354">
        <v>369.14</v>
      </c>
      <c r="O354" s="3">
        <v>43191</v>
      </c>
      <c r="P354" t="s">
        <v>20</v>
      </c>
      <c r="Q354" t="s">
        <v>22</v>
      </c>
      <c r="R354" t="s">
        <v>21</v>
      </c>
      <c r="S354" t="s">
        <v>47</v>
      </c>
      <c r="T354" t="s">
        <v>48</v>
      </c>
    </row>
    <row r="355" spans="1:20" hidden="1" outlineLevel="2" x14ac:dyDescent="0.35">
      <c r="A355" s="2">
        <v>901</v>
      </c>
      <c r="B355" s="8">
        <v>129596607</v>
      </c>
      <c r="C355">
        <v>12000</v>
      </c>
      <c r="D355" t="s">
        <v>24</v>
      </c>
      <c r="E355">
        <v>22.9</v>
      </c>
      <c r="F355">
        <v>463.9</v>
      </c>
      <c r="G355" s="6">
        <v>43160</v>
      </c>
      <c r="H355" t="s">
        <v>17</v>
      </c>
      <c r="I355" t="s">
        <v>18</v>
      </c>
      <c r="J355" t="s">
        <v>32</v>
      </c>
      <c r="K355">
        <v>5558.39</v>
      </c>
      <c r="L355">
        <v>0</v>
      </c>
      <c r="M355" s="3">
        <v>43160</v>
      </c>
      <c r="N355">
        <v>463.9</v>
      </c>
      <c r="O355" s="3">
        <v>43191</v>
      </c>
      <c r="P355" t="s">
        <v>23</v>
      </c>
      <c r="Q355" t="s">
        <v>22</v>
      </c>
      <c r="R355" t="s">
        <v>21</v>
      </c>
      <c r="S355" t="s">
        <v>47</v>
      </c>
      <c r="T355" t="s">
        <v>48</v>
      </c>
    </row>
    <row r="356" spans="1:20" hidden="1" outlineLevel="2" x14ac:dyDescent="0.35">
      <c r="A356" s="2">
        <v>904</v>
      </c>
      <c r="B356" s="8">
        <v>126343659</v>
      </c>
      <c r="C356">
        <v>20000</v>
      </c>
      <c r="D356" t="s">
        <v>16</v>
      </c>
      <c r="E356">
        <v>19.03</v>
      </c>
      <c r="F356">
        <v>519.15</v>
      </c>
      <c r="G356" s="6">
        <v>43101</v>
      </c>
      <c r="H356" t="s">
        <v>36</v>
      </c>
      <c r="I356" t="s">
        <v>18</v>
      </c>
      <c r="J356" t="s">
        <v>19</v>
      </c>
      <c r="K356">
        <v>7747.14</v>
      </c>
      <c r="L356">
        <v>0</v>
      </c>
      <c r="M356" s="3">
        <v>43132</v>
      </c>
      <c r="N356">
        <v>600</v>
      </c>
      <c r="O356" s="3">
        <v>43191</v>
      </c>
      <c r="P356" t="s">
        <v>20</v>
      </c>
      <c r="Q356" t="s">
        <v>22</v>
      </c>
      <c r="R356" t="s">
        <v>21</v>
      </c>
      <c r="S356" t="s">
        <v>47</v>
      </c>
      <c r="T356" t="s">
        <v>48</v>
      </c>
    </row>
    <row r="357" spans="1:20" hidden="1" outlineLevel="2" x14ac:dyDescent="0.35">
      <c r="A357" s="2">
        <v>906</v>
      </c>
      <c r="B357" s="8">
        <v>137711892</v>
      </c>
      <c r="C357">
        <v>10000</v>
      </c>
      <c r="D357" t="s">
        <v>24</v>
      </c>
      <c r="E357">
        <v>13.56</v>
      </c>
      <c r="F357">
        <v>339.65</v>
      </c>
      <c r="G357" s="6">
        <v>43313</v>
      </c>
      <c r="H357" t="s">
        <v>17</v>
      </c>
      <c r="I357" t="s">
        <v>18</v>
      </c>
      <c r="J357" t="s">
        <v>19</v>
      </c>
      <c r="K357">
        <v>2370.02</v>
      </c>
      <c r="L357">
        <v>0</v>
      </c>
      <c r="M357" s="3">
        <v>43160</v>
      </c>
      <c r="N357">
        <v>339.65</v>
      </c>
      <c r="O357" s="3">
        <v>43191</v>
      </c>
      <c r="P357" t="s">
        <v>20</v>
      </c>
      <c r="Q357" t="s">
        <v>22</v>
      </c>
      <c r="R357" t="s">
        <v>21</v>
      </c>
      <c r="S357" t="s">
        <v>47</v>
      </c>
      <c r="T357" t="s">
        <v>48</v>
      </c>
    </row>
    <row r="358" spans="1:20" hidden="1" outlineLevel="2" x14ac:dyDescent="0.35">
      <c r="A358" s="2">
        <v>907</v>
      </c>
      <c r="B358" s="8">
        <v>128890125</v>
      </c>
      <c r="C358">
        <v>10000</v>
      </c>
      <c r="D358" t="s">
        <v>24</v>
      </c>
      <c r="E358">
        <v>19.03</v>
      </c>
      <c r="F358">
        <v>366.72</v>
      </c>
      <c r="G358" s="6">
        <v>43132</v>
      </c>
      <c r="H358" t="s">
        <v>28</v>
      </c>
      <c r="I358" t="s">
        <v>18</v>
      </c>
      <c r="J358" t="s">
        <v>19</v>
      </c>
      <c r="K358">
        <v>10862.63631</v>
      </c>
      <c r="L358">
        <v>0</v>
      </c>
      <c r="M358" s="3">
        <v>43282</v>
      </c>
      <c r="N358">
        <v>9406.33</v>
      </c>
      <c r="P358" t="s">
        <v>20</v>
      </c>
      <c r="Q358" t="s">
        <v>22</v>
      </c>
      <c r="R358" t="s">
        <v>21</v>
      </c>
      <c r="S358" t="s">
        <v>47</v>
      </c>
      <c r="T358" t="s">
        <v>48</v>
      </c>
    </row>
    <row r="359" spans="1:20" hidden="1" outlineLevel="2" x14ac:dyDescent="0.35">
      <c r="A359" s="2">
        <v>908</v>
      </c>
      <c r="B359" s="8">
        <v>140744272</v>
      </c>
      <c r="C359">
        <v>24000</v>
      </c>
      <c r="D359" t="s">
        <v>24</v>
      </c>
      <c r="E359">
        <v>8.4600000000000009</v>
      </c>
      <c r="F359">
        <v>757.18</v>
      </c>
      <c r="G359" s="6">
        <v>43344</v>
      </c>
      <c r="H359" t="s">
        <v>17</v>
      </c>
      <c r="I359" t="s">
        <v>18</v>
      </c>
      <c r="J359" t="s">
        <v>32</v>
      </c>
      <c r="K359">
        <v>4531.8</v>
      </c>
      <c r="L359">
        <v>0</v>
      </c>
      <c r="M359" s="3">
        <v>43160</v>
      </c>
      <c r="N359">
        <v>757.18</v>
      </c>
      <c r="O359" s="3">
        <v>43191</v>
      </c>
      <c r="P359" t="s">
        <v>20</v>
      </c>
      <c r="Q359" t="s">
        <v>22</v>
      </c>
      <c r="R359" t="s">
        <v>21</v>
      </c>
      <c r="S359" t="s">
        <v>47</v>
      </c>
      <c r="T359" t="s">
        <v>48</v>
      </c>
    </row>
    <row r="360" spans="1:20" hidden="1" outlineLevel="2" x14ac:dyDescent="0.35">
      <c r="A360" s="2">
        <v>912</v>
      </c>
      <c r="B360" s="8">
        <v>139976298</v>
      </c>
      <c r="C360">
        <v>29500</v>
      </c>
      <c r="D360" t="s">
        <v>24</v>
      </c>
      <c r="E360">
        <v>7.21</v>
      </c>
      <c r="F360">
        <v>913.71</v>
      </c>
      <c r="G360" s="6">
        <v>43344</v>
      </c>
      <c r="H360" t="s">
        <v>17</v>
      </c>
      <c r="I360" t="s">
        <v>18</v>
      </c>
      <c r="J360" t="s">
        <v>19</v>
      </c>
      <c r="K360">
        <v>5505.01</v>
      </c>
      <c r="L360">
        <v>0</v>
      </c>
      <c r="M360" s="3">
        <v>43160</v>
      </c>
      <c r="N360">
        <v>913.71</v>
      </c>
      <c r="O360" s="3">
        <v>43191</v>
      </c>
      <c r="P360" t="s">
        <v>20</v>
      </c>
      <c r="Q360" t="s">
        <v>22</v>
      </c>
      <c r="R360" t="s">
        <v>21</v>
      </c>
      <c r="S360" t="s">
        <v>47</v>
      </c>
      <c r="T360" t="s">
        <v>48</v>
      </c>
    </row>
    <row r="361" spans="1:20" hidden="1" outlineLevel="2" x14ac:dyDescent="0.35">
      <c r="A361" s="2">
        <v>913</v>
      </c>
      <c r="B361" s="8">
        <v>127523854</v>
      </c>
      <c r="C361">
        <v>15000</v>
      </c>
      <c r="D361" t="s">
        <v>16</v>
      </c>
      <c r="E361">
        <v>11.99</v>
      </c>
      <c r="F361">
        <v>333.6</v>
      </c>
      <c r="G361" s="6">
        <v>43101</v>
      </c>
      <c r="H361" t="s">
        <v>34</v>
      </c>
      <c r="I361" t="s">
        <v>18</v>
      </c>
      <c r="J361" t="s">
        <v>19</v>
      </c>
      <c r="K361">
        <v>3919.85</v>
      </c>
      <c r="L361">
        <v>16.68</v>
      </c>
      <c r="M361" s="3">
        <v>43160</v>
      </c>
      <c r="N361">
        <v>128.62</v>
      </c>
      <c r="O361" s="3">
        <v>43191</v>
      </c>
      <c r="P361" t="s">
        <v>20</v>
      </c>
      <c r="Q361" t="s">
        <v>22</v>
      </c>
      <c r="R361" t="s">
        <v>21</v>
      </c>
      <c r="S361" t="s">
        <v>47</v>
      </c>
      <c r="T361" t="s">
        <v>48</v>
      </c>
    </row>
    <row r="362" spans="1:20" hidden="1" outlineLevel="2" x14ac:dyDescent="0.35">
      <c r="A362" s="2">
        <v>914</v>
      </c>
      <c r="B362" s="8">
        <v>137471164</v>
      </c>
      <c r="C362">
        <v>4500</v>
      </c>
      <c r="D362" t="s">
        <v>24</v>
      </c>
      <c r="E362">
        <v>11.06</v>
      </c>
      <c r="F362">
        <v>147.46</v>
      </c>
      <c r="G362" s="6">
        <v>43282</v>
      </c>
      <c r="H362" t="s">
        <v>17</v>
      </c>
      <c r="I362" t="s">
        <v>18</v>
      </c>
      <c r="J362" t="s">
        <v>19</v>
      </c>
      <c r="K362">
        <v>1176.92</v>
      </c>
      <c r="L362">
        <v>0</v>
      </c>
      <c r="M362" s="3">
        <v>43160</v>
      </c>
      <c r="N362">
        <v>147.46</v>
      </c>
      <c r="O362" s="3">
        <v>43191</v>
      </c>
      <c r="P362" t="s">
        <v>20</v>
      </c>
      <c r="Q362" t="s">
        <v>22</v>
      </c>
      <c r="R362" t="s">
        <v>21</v>
      </c>
      <c r="S362" t="s">
        <v>47</v>
      </c>
      <c r="T362" t="s">
        <v>48</v>
      </c>
    </row>
    <row r="363" spans="1:20" hidden="1" outlineLevel="2" x14ac:dyDescent="0.35">
      <c r="A363" s="2">
        <v>917</v>
      </c>
      <c r="B363" s="8">
        <v>139371290</v>
      </c>
      <c r="C363">
        <v>20000</v>
      </c>
      <c r="D363" t="s">
        <v>16</v>
      </c>
      <c r="E363">
        <v>20.89</v>
      </c>
      <c r="F363">
        <v>539.84</v>
      </c>
      <c r="G363" s="6">
        <v>43313</v>
      </c>
      <c r="H363" t="s">
        <v>17</v>
      </c>
      <c r="I363" t="s">
        <v>18</v>
      </c>
      <c r="J363" t="s">
        <v>19</v>
      </c>
      <c r="K363">
        <v>3181.01</v>
      </c>
      <c r="L363">
        <v>0</v>
      </c>
      <c r="M363" s="3">
        <v>43160</v>
      </c>
      <c r="N363">
        <v>539.84</v>
      </c>
      <c r="O363" s="3">
        <v>43191</v>
      </c>
      <c r="P363" t="s">
        <v>20</v>
      </c>
      <c r="Q363" t="s">
        <v>22</v>
      </c>
      <c r="R363" t="s">
        <v>21</v>
      </c>
      <c r="S363" t="s">
        <v>47</v>
      </c>
      <c r="T363" t="s">
        <v>48</v>
      </c>
    </row>
    <row r="364" spans="1:20" hidden="1" outlineLevel="2" x14ac:dyDescent="0.35">
      <c r="A364" s="2">
        <v>920</v>
      </c>
      <c r="B364" s="8">
        <v>127525848</v>
      </c>
      <c r="C364">
        <v>20850</v>
      </c>
      <c r="D364" t="s">
        <v>16</v>
      </c>
      <c r="E364">
        <v>20</v>
      </c>
      <c r="F364">
        <v>552.4</v>
      </c>
      <c r="G364" s="6">
        <v>43101</v>
      </c>
      <c r="H364" t="s">
        <v>17</v>
      </c>
      <c r="I364" t="s">
        <v>18</v>
      </c>
      <c r="J364" t="s">
        <v>19</v>
      </c>
      <c r="K364">
        <v>7687.27</v>
      </c>
      <c r="L364">
        <v>0</v>
      </c>
      <c r="M364" s="3">
        <v>43160</v>
      </c>
      <c r="N364">
        <v>552.4</v>
      </c>
      <c r="O364" s="3">
        <v>43191</v>
      </c>
      <c r="P364" t="s">
        <v>20</v>
      </c>
      <c r="Q364" t="s">
        <v>22</v>
      </c>
      <c r="R364" t="s">
        <v>21</v>
      </c>
      <c r="S364" t="s">
        <v>47</v>
      </c>
      <c r="T364" t="s">
        <v>48</v>
      </c>
    </row>
    <row r="365" spans="1:20" hidden="1" outlineLevel="2" x14ac:dyDescent="0.35">
      <c r="A365" s="2">
        <v>926</v>
      </c>
      <c r="B365" s="8">
        <v>129440701</v>
      </c>
      <c r="C365">
        <v>23000</v>
      </c>
      <c r="D365" t="s">
        <v>24</v>
      </c>
      <c r="E365">
        <v>19.420000000000002</v>
      </c>
      <c r="F365">
        <v>847.99</v>
      </c>
      <c r="G365" s="6">
        <v>43160</v>
      </c>
      <c r="H365" t="s">
        <v>17</v>
      </c>
      <c r="I365" t="s">
        <v>18</v>
      </c>
      <c r="J365" t="s">
        <v>19</v>
      </c>
      <c r="K365">
        <v>10126.25</v>
      </c>
      <c r="L365">
        <v>0</v>
      </c>
      <c r="M365" s="3">
        <v>43160</v>
      </c>
      <c r="N365">
        <v>847.99</v>
      </c>
      <c r="O365" s="3">
        <v>43191</v>
      </c>
      <c r="P365" t="s">
        <v>20</v>
      </c>
      <c r="Q365" t="s">
        <v>22</v>
      </c>
      <c r="R365" t="s">
        <v>21</v>
      </c>
      <c r="S365" t="s">
        <v>47</v>
      </c>
      <c r="T365" t="s">
        <v>48</v>
      </c>
    </row>
    <row r="366" spans="1:20" hidden="1" outlineLevel="2" x14ac:dyDescent="0.35">
      <c r="A366" s="2">
        <v>928</v>
      </c>
      <c r="B366" s="8">
        <v>140384843</v>
      </c>
      <c r="C366">
        <v>20000</v>
      </c>
      <c r="D366" t="s">
        <v>16</v>
      </c>
      <c r="E366">
        <v>15.02</v>
      </c>
      <c r="F366">
        <v>476.01</v>
      </c>
      <c r="G366" s="6">
        <v>43344</v>
      </c>
      <c r="H366" t="s">
        <v>17</v>
      </c>
      <c r="I366" t="s">
        <v>18</v>
      </c>
      <c r="J366" t="s">
        <v>19</v>
      </c>
      <c r="K366">
        <v>2822.68</v>
      </c>
      <c r="L366">
        <v>0</v>
      </c>
      <c r="M366" s="3">
        <v>43160</v>
      </c>
      <c r="N366">
        <v>476.01</v>
      </c>
      <c r="O366" s="3">
        <v>43191</v>
      </c>
      <c r="P366" t="s">
        <v>20</v>
      </c>
      <c r="Q366" t="s">
        <v>22</v>
      </c>
      <c r="R366" t="s">
        <v>21</v>
      </c>
      <c r="S366" t="s">
        <v>47</v>
      </c>
      <c r="T366" t="s">
        <v>48</v>
      </c>
    </row>
    <row r="367" spans="1:20" hidden="1" outlineLevel="2" x14ac:dyDescent="0.35">
      <c r="A367" s="2">
        <v>929</v>
      </c>
      <c r="B367" s="8">
        <v>129630500</v>
      </c>
      <c r="C367">
        <v>10000</v>
      </c>
      <c r="D367" t="s">
        <v>16</v>
      </c>
      <c r="E367">
        <v>15.04</v>
      </c>
      <c r="F367">
        <v>238.11</v>
      </c>
      <c r="G367" s="6">
        <v>43160</v>
      </c>
      <c r="H367" t="s">
        <v>17</v>
      </c>
      <c r="I367" t="s">
        <v>18</v>
      </c>
      <c r="J367" t="s">
        <v>19</v>
      </c>
      <c r="K367">
        <v>2866.74</v>
      </c>
      <c r="L367">
        <v>0</v>
      </c>
      <c r="M367" s="3">
        <v>43160</v>
      </c>
      <c r="N367">
        <v>238.11</v>
      </c>
      <c r="O367" s="3">
        <v>43191</v>
      </c>
      <c r="P367" t="s">
        <v>20</v>
      </c>
      <c r="Q367" t="s">
        <v>22</v>
      </c>
      <c r="R367" t="s">
        <v>21</v>
      </c>
      <c r="S367" t="s">
        <v>47</v>
      </c>
      <c r="T367" t="s">
        <v>48</v>
      </c>
    </row>
    <row r="368" spans="1:20" hidden="1" outlineLevel="2" x14ac:dyDescent="0.35">
      <c r="A368" s="2">
        <v>930</v>
      </c>
      <c r="B368" s="8">
        <v>137478817</v>
      </c>
      <c r="C368">
        <v>10000</v>
      </c>
      <c r="D368" t="s">
        <v>24</v>
      </c>
      <c r="E368">
        <v>10.08</v>
      </c>
      <c r="F368">
        <v>323.05</v>
      </c>
      <c r="G368" s="6">
        <v>43282</v>
      </c>
      <c r="H368" t="s">
        <v>17</v>
      </c>
      <c r="I368" t="s">
        <v>18</v>
      </c>
      <c r="J368" t="s">
        <v>19</v>
      </c>
      <c r="K368">
        <v>2573.1999999999998</v>
      </c>
      <c r="L368">
        <v>0</v>
      </c>
      <c r="M368" s="3">
        <v>43160</v>
      </c>
      <c r="N368">
        <v>323.05</v>
      </c>
      <c r="O368" s="3">
        <v>43191</v>
      </c>
      <c r="P368" t="s">
        <v>20</v>
      </c>
      <c r="Q368" t="s">
        <v>22</v>
      </c>
      <c r="R368" t="s">
        <v>21</v>
      </c>
      <c r="S368" t="s">
        <v>47</v>
      </c>
      <c r="T368" t="s">
        <v>48</v>
      </c>
    </row>
    <row r="369" spans="1:20" hidden="1" outlineLevel="2" x14ac:dyDescent="0.35">
      <c r="A369" s="2">
        <v>931</v>
      </c>
      <c r="B369" s="8">
        <v>138758117</v>
      </c>
      <c r="C369">
        <v>3200</v>
      </c>
      <c r="D369" t="s">
        <v>24</v>
      </c>
      <c r="E369">
        <v>11.06</v>
      </c>
      <c r="F369">
        <v>104.86</v>
      </c>
      <c r="G369" s="6">
        <v>43313</v>
      </c>
      <c r="H369" t="s">
        <v>17</v>
      </c>
      <c r="I369" t="s">
        <v>18</v>
      </c>
      <c r="J369" t="s">
        <v>19</v>
      </c>
      <c r="K369">
        <v>732.05</v>
      </c>
      <c r="L369">
        <v>0</v>
      </c>
      <c r="M369" s="3">
        <v>43160</v>
      </c>
      <c r="N369">
        <v>104.86</v>
      </c>
      <c r="O369" s="3">
        <v>43191</v>
      </c>
      <c r="P369" t="s">
        <v>23</v>
      </c>
      <c r="Q369" t="s">
        <v>22</v>
      </c>
      <c r="R369" t="s">
        <v>21</v>
      </c>
      <c r="S369" t="s">
        <v>47</v>
      </c>
      <c r="T369" t="s">
        <v>48</v>
      </c>
    </row>
    <row r="370" spans="1:20" hidden="1" outlineLevel="2" x14ac:dyDescent="0.35">
      <c r="A370" s="2">
        <v>932</v>
      </c>
      <c r="B370" s="8">
        <v>136071600</v>
      </c>
      <c r="C370">
        <v>20000</v>
      </c>
      <c r="D370" t="s">
        <v>16</v>
      </c>
      <c r="E370">
        <v>19.420000000000002</v>
      </c>
      <c r="F370">
        <v>523.45000000000005</v>
      </c>
      <c r="G370" s="6">
        <v>43282</v>
      </c>
      <c r="H370" t="s">
        <v>17</v>
      </c>
      <c r="I370" t="s">
        <v>18</v>
      </c>
      <c r="J370" t="s">
        <v>19</v>
      </c>
      <c r="K370">
        <v>4155.2299999999996</v>
      </c>
      <c r="L370">
        <v>0</v>
      </c>
      <c r="M370" s="3">
        <v>43160</v>
      </c>
      <c r="N370">
        <v>523.45000000000005</v>
      </c>
      <c r="O370" s="3">
        <v>43191</v>
      </c>
      <c r="P370" t="s">
        <v>20</v>
      </c>
      <c r="Q370" t="s">
        <v>22</v>
      </c>
      <c r="R370" t="s">
        <v>21</v>
      </c>
      <c r="S370" t="s">
        <v>47</v>
      </c>
      <c r="T370" t="s">
        <v>48</v>
      </c>
    </row>
    <row r="371" spans="1:20" hidden="1" outlineLevel="2" x14ac:dyDescent="0.35">
      <c r="A371" s="2">
        <v>936</v>
      </c>
      <c r="B371" s="8">
        <v>129381454</v>
      </c>
      <c r="C371">
        <v>16000</v>
      </c>
      <c r="D371" t="s">
        <v>16</v>
      </c>
      <c r="E371">
        <v>14.07</v>
      </c>
      <c r="F371">
        <v>372.88</v>
      </c>
      <c r="G371" s="6">
        <v>43160</v>
      </c>
      <c r="H371" t="s">
        <v>17</v>
      </c>
      <c r="I371" t="s">
        <v>18</v>
      </c>
      <c r="J371" t="s">
        <v>19</v>
      </c>
      <c r="K371">
        <v>4462.05</v>
      </c>
      <c r="L371">
        <v>0</v>
      </c>
      <c r="M371" s="3">
        <v>43160</v>
      </c>
      <c r="N371">
        <v>372.88</v>
      </c>
      <c r="O371" s="3">
        <v>43191</v>
      </c>
      <c r="P371" t="s">
        <v>20</v>
      </c>
      <c r="Q371" t="s">
        <v>22</v>
      </c>
      <c r="R371" t="s">
        <v>21</v>
      </c>
      <c r="S371" t="s">
        <v>47</v>
      </c>
      <c r="T371" t="s">
        <v>48</v>
      </c>
    </row>
    <row r="372" spans="1:20" hidden="1" outlineLevel="2" x14ac:dyDescent="0.35">
      <c r="A372" s="2">
        <v>939</v>
      </c>
      <c r="B372" s="8">
        <v>135128534</v>
      </c>
      <c r="C372">
        <v>30000</v>
      </c>
      <c r="D372" t="s">
        <v>24</v>
      </c>
      <c r="E372">
        <v>10.56</v>
      </c>
      <c r="F372">
        <v>975.93</v>
      </c>
      <c r="G372" s="6">
        <v>43282</v>
      </c>
      <c r="H372" t="s">
        <v>40</v>
      </c>
      <c r="I372" t="s">
        <v>18</v>
      </c>
      <c r="J372" t="s">
        <v>19</v>
      </c>
      <c r="K372">
        <v>6875.51</v>
      </c>
      <c r="L372">
        <v>0</v>
      </c>
      <c r="M372" s="3">
        <v>43132</v>
      </c>
      <c r="N372">
        <v>975.93</v>
      </c>
      <c r="O372" s="3">
        <v>43191</v>
      </c>
      <c r="P372" t="s">
        <v>20</v>
      </c>
      <c r="Q372" t="s">
        <v>30</v>
      </c>
      <c r="R372" t="s">
        <v>21</v>
      </c>
      <c r="S372" t="s">
        <v>47</v>
      </c>
      <c r="T372" t="s">
        <v>48</v>
      </c>
    </row>
    <row r="373" spans="1:20" hidden="1" outlineLevel="2" x14ac:dyDescent="0.35">
      <c r="A373" s="2">
        <v>940</v>
      </c>
      <c r="B373" s="8">
        <v>139530446</v>
      </c>
      <c r="C373">
        <v>12000</v>
      </c>
      <c r="D373" t="s">
        <v>24</v>
      </c>
      <c r="E373">
        <v>7.84</v>
      </c>
      <c r="F373">
        <v>375.16</v>
      </c>
      <c r="G373" s="6">
        <v>43344</v>
      </c>
      <c r="H373" t="s">
        <v>17</v>
      </c>
      <c r="I373" t="s">
        <v>18</v>
      </c>
      <c r="J373" t="s">
        <v>19</v>
      </c>
      <c r="K373">
        <v>2245.73</v>
      </c>
      <c r="L373">
        <v>0</v>
      </c>
      <c r="M373" s="3">
        <v>43160</v>
      </c>
      <c r="N373">
        <v>375.16</v>
      </c>
      <c r="O373" s="3">
        <v>43191</v>
      </c>
      <c r="P373" t="s">
        <v>20</v>
      </c>
      <c r="Q373" t="s">
        <v>22</v>
      </c>
      <c r="R373" t="s">
        <v>21</v>
      </c>
      <c r="S373" t="s">
        <v>47</v>
      </c>
      <c r="T373" t="s">
        <v>48</v>
      </c>
    </row>
    <row r="374" spans="1:20" hidden="1" outlineLevel="2" x14ac:dyDescent="0.35">
      <c r="A374" s="2">
        <v>943</v>
      </c>
      <c r="B374" s="8">
        <v>129128253</v>
      </c>
      <c r="C374">
        <v>15000</v>
      </c>
      <c r="D374" t="s">
        <v>24</v>
      </c>
      <c r="E374">
        <v>14.07</v>
      </c>
      <c r="F374">
        <v>513.17999999999995</v>
      </c>
      <c r="G374" s="6">
        <v>43132</v>
      </c>
      <c r="H374" t="s">
        <v>28</v>
      </c>
      <c r="I374" t="s">
        <v>18</v>
      </c>
      <c r="J374" t="s">
        <v>19</v>
      </c>
      <c r="K374">
        <v>16823.899460000001</v>
      </c>
      <c r="L374">
        <v>0</v>
      </c>
      <c r="M374" s="3">
        <v>43132</v>
      </c>
      <c r="N374">
        <v>11202.37</v>
      </c>
      <c r="P374" t="s">
        <v>20</v>
      </c>
      <c r="Q374" t="s">
        <v>22</v>
      </c>
      <c r="R374" t="s">
        <v>21</v>
      </c>
      <c r="S374" t="s">
        <v>47</v>
      </c>
      <c r="T374" t="s">
        <v>48</v>
      </c>
    </row>
    <row r="375" spans="1:20" hidden="1" outlineLevel="2" x14ac:dyDescent="0.35">
      <c r="A375" s="2">
        <v>945</v>
      </c>
      <c r="B375" s="8">
        <v>136309585</v>
      </c>
      <c r="C375">
        <v>15000</v>
      </c>
      <c r="D375" t="s">
        <v>24</v>
      </c>
      <c r="E375">
        <v>6.67</v>
      </c>
      <c r="F375">
        <v>460.9</v>
      </c>
      <c r="G375" s="6">
        <v>43282</v>
      </c>
      <c r="H375" t="s">
        <v>17</v>
      </c>
      <c r="I375" t="s">
        <v>18</v>
      </c>
      <c r="J375" t="s">
        <v>19</v>
      </c>
      <c r="K375">
        <v>3681.64</v>
      </c>
      <c r="L375">
        <v>0</v>
      </c>
      <c r="M375" s="3">
        <v>43160</v>
      </c>
      <c r="N375">
        <v>460.9</v>
      </c>
      <c r="O375" s="3">
        <v>43191</v>
      </c>
      <c r="P375" t="s">
        <v>20</v>
      </c>
      <c r="Q375" t="s">
        <v>30</v>
      </c>
      <c r="R375" t="s">
        <v>21</v>
      </c>
      <c r="S375" t="s">
        <v>47</v>
      </c>
      <c r="T375" t="s">
        <v>48</v>
      </c>
    </row>
    <row r="376" spans="1:20" hidden="1" outlineLevel="2" x14ac:dyDescent="0.35">
      <c r="A376" s="2">
        <v>946</v>
      </c>
      <c r="B376" s="8">
        <v>129038759</v>
      </c>
      <c r="C376">
        <v>19875</v>
      </c>
      <c r="D376" t="s">
        <v>16</v>
      </c>
      <c r="E376">
        <v>19.420000000000002</v>
      </c>
      <c r="F376">
        <v>520.17999999999995</v>
      </c>
      <c r="G376" s="6">
        <v>43160</v>
      </c>
      <c r="H376" t="s">
        <v>17</v>
      </c>
      <c r="I376" t="s">
        <v>18</v>
      </c>
      <c r="J376" t="s">
        <v>19</v>
      </c>
      <c r="K376">
        <v>6357.3</v>
      </c>
      <c r="L376">
        <v>0</v>
      </c>
      <c r="M376" s="3">
        <v>43160</v>
      </c>
      <c r="N376">
        <v>520.17999999999995</v>
      </c>
      <c r="O376" s="3">
        <v>43191</v>
      </c>
      <c r="P376" t="s">
        <v>23</v>
      </c>
      <c r="Q376" t="s">
        <v>22</v>
      </c>
      <c r="R376" t="s">
        <v>21</v>
      </c>
      <c r="S376" t="s">
        <v>47</v>
      </c>
      <c r="T376" t="s">
        <v>48</v>
      </c>
    </row>
    <row r="377" spans="1:20" hidden="1" outlineLevel="2" x14ac:dyDescent="0.35">
      <c r="A377" s="2">
        <v>949</v>
      </c>
      <c r="B377" s="8">
        <v>125818027</v>
      </c>
      <c r="C377">
        <v>16000</v>
      </c>
      <c r="D377" t="s">
        <v>16</v>
      </c>
      <c r="E377">
        <v>19.03</v>
      </c>
      <c r="F377">
        <v>415.32</v>
      </c>
      <c r="G377" s="6">
        <v>43101</v>
      </c>
      <c r="H377" t="s">
        <v>33</v>
      </c>
      <c r="I377" t="s">
        <v>18</v>
      </c>
      <c r="J377" t="s">
        <v>19</v>
      </c>
      <c r="K377">
        <v>3720.96</v>
      </c>
      <c r="L377">
        <v>0</v>
      </c>
      <c r="M377" s="3">
        <v>43374</v>
      </c>
      <c r="N377">
        <v>415.32</v>
      </c>
      <c r="P377" t="s">
        <v>23</v>
      </c>
      <c r="Q377" t="s">
        <v>22</v>
      </c>
      <c r="R377" t="s">
        <v>21</v>
      </c>
      <c r="S377" t="s">
        <v>47</v>
      </c>
      <c r="T377" t="s">
        <v>48</v>
      </c>
    </row>
    <row r="378" spans="1:20" hidden="1" outlineLevel="2" x14ac:dyDescent="0.35">
      <c r="A378" s="2">
        <v>950</v>
      </c>
      <c r="B378" s="8">
        <v>130045842</v>
      </c>
      <c r="C378">
        <v>16000</v>
      </c>
      <c r="D378" t="s">
        <v>16</v>
      </c>
      <c r="E378">
        <v>19.420000000000002</v>
      </c>
      <c r="F378">
        <v>418.76</v>
      </c>
      <c r="G378" s="6">
        <v>43160</v>
      </c>
      <c r="H378" t="s">
        <v>33</v>
      </c>
      <c r="I378" t="s">
        <v>18</v>
      </c>
      <c r="J378" t="s">
        <v>19</v>
      </c>
      <c r="K378">
        <v>2478.04</v>
      </c>
      <c r="L378">
        <v>0</v>
      </c>
      <c r="M378" s="3">
        <v>43344</v>
      </c>
      <c r="N378">
        <v>418.76</v>
      </c>
      <c r="P378" t="s">
        <v>20</v>
      </c>
      <c r="Q378" t="s">
        <v>22</v>
      </c>
      <c r="R378" t="s">
        <v>21</v>
      </c>
      <c r="S378" t="s">
        <v>47</v>
      </c>
      <c r="T378" t="s">
        <v>48</v>
      </c>
    </row>
    <row r="379" spans="1:20" hidden="1" outlineLevel="2" x14ac:dyDescent="0.35">
      <c r="A379" s="2">
        <v>951</v>
      </c>
      <c r="B379" s="8">
        <v>138356943</v>
      </c>
      <c r="C379">
        <v>30000</v>
      </c>
      <c r="D379" t="s">
        <v>16</v>
      </c>
      <c r="E379">
        <v>13.56</v>
      </c>
      <c r="F379">
        <v>691.23</v>
      </c>
      <c r="G379" s="6">
        <v>43313</v>
      </c>
      <c r="H379" t="s">
        <v>17</v>
      </c>
      <c r="I379" t="s">
        <v>18</v>
      </c>
      <c r="J379" t="s">
        <v>19</v>
      </c>
      <c r="K379">
        <v>4215.18</v>
      </c>
      <c r="L379">
        <v>0</v>
      </c>
      <c r="M379" s="3">
        <v>43160</v>
      </c>
      <c r="N379">
        <v>691.23</v>
      </c>
      <c r="O379" s="3">
        <v>43191</v>
      </c>
      <c r="P379" t="s">
        <v>20</v>
      </c>
      <c r="Q379" t="s">
        <v>22</v>
      </c>
      <c r="R379" t="s">
        <v>21</v>
      </c>
      <c r="S379" t="s">
        <v>47</v>
      </c>
      <c r="T379" t="s">
        <v>48</v>
      </c>
    </row>
    <row r="380" spans="1:20" hidden="1" outlineLevel="2" x14ac:dyDescent="0.35">
      <c r="A380" s="2">
        <v>953</v>
      </c>
      <c r="B380" s="8">
        <v>128690411</v>
      </c>
      <c r="C380">
        <v>15600</v>
      </c>
      <c r="D380" t="s">
        <v>24</v>
      </c>
      <c r="E380">
        <v>10.42</v>
      </c>
      <c r="F380">
        <v>506.45</v>
      </c>
      <c r="G380" s="6">
        <v>43132</v>
      </c>
      <c r="H380" t="s">
        <v>17</v>
      </c>
      <c r="I380" t="s">
        <v>18</v>
      </c>
      <c r="J380" t="s">
        <v>19</v>
      </c>
      <c r="K380">
        <v>6574.82</v>
      </c>
      <c r="L380">
        <v>0</v>
      </c>
      <c r="M380" s="3">
        <v>43160</v>
      </c>
      <c r="N380">
        <v>506.45</v>
      </c>
      <c r="O380" s="3">
        <v>43191</v>
      </c>
      <c r="P380" t="s">
        <v>20</v>
      </c>
      <c r="Q380" t="s">
        <v>22</v>
      </c>
      <c r="R380" t="s">
        <v>21</v>
      </c>
      <c r="S380" t="s">
        <v>47</v>
      </c>
      <c r="T380" t="s">
        <v>48</v>
      </c>
    </row>
    <row r="381" spans="1:20" hidden="1" outlineLevel="2" x14ac:dyDescent="0.35">
      <c r="A381" s="2">
        <v>954</v>
      </c>
      <c r="B381" s="8">
        <v>129827252</v>
      </c>
      <c r="C381">
        <v>10300</v>
      </c>
      <c r="D381" t="s">
        <v>24</v>
      </c>
      <c r="E381">
        <v>14.07</v>
      </c>
      <c r="F381">
        <v>352.38</v>
      </c>
      <c r="G381" s="6">
        <v>43160</v>
      </c>
      <c r="H381" t="s">
        <v>17</v>
      </c>
      <c r="I381" t="s">
        <v>18</v>
      </c>
      <c r="J381" t="s">
        <v>19</v>
      </c>
      <c r="K381">
        <v>4860.08</v>
      </c>
      <c r="L381">
        <v>0</v>
      </c>
      <c r="M381" s="3">
        <v>43132</v>
      </c>
      <c r="N381">
        <v>352.38</v>
      </c>
      <c r="O381" s="3">
        <v>43191</v>
      </c>
      <c r="P381" t="s">
        <v>20</v>
      </c>
      <c r="Q381" t="s">
        <v>22</v>
      </c>
      <c r="R381" t="s">
        <v>21</v>
      </c>
      <c r="S381" t="s">
        <v>47</v>
      </c>
      <c r="T381" t="s">
        <v>48</v>
      </c>
    </row>
    <row r="382" spans="1:20" hidden="1" outlineLevel="2" x14ac:dyDescent="0.35">
      <c r="A382" s="2">
        <v>956</v>
      </c>
      <c r="B382" s="8">
        <v>129216205</v>
      </c>
      <c r="C382">
        <v>14400</v>
      </c>
      <c r="D382" t="s">
        <v>24</v>
      </c>
      <c r="E382">
        <v>10.41</v>
      </c>
      <c r="F382">
        <v>467.43</v>
      </c>
      <c r="G382" s="6">
        <v>43132</v>
      </c>
      <c r="H382" t="s">
        <v>17</v>
      </c>
      <c r="I382" t="s">
        <v>18</v>
      </c>
      <c r="J382" t="s">
        <v>19</v>
      </c>
      <c r="K382">
        <v>6068.26</v>
      </c>
      <c r="L382">
        <v>0</v>
      </c>
      <c r="M382" s="3">
        <v>43160</v>
      </c>
      <c r="N382">
        <v>467.43</v>
      </c>
      <c r="O382" s="3">
        <v>43191</v>
      </c>
      <c r="P382" t="s">
        <v>20</v>
      </c>
      <c r="Q382" t="s">
        <v>22</v>
      </c>
      <c r="R382" t="s">
        <v>21</v>
      </c>
      <c r="S382" t="s">
        <v>47</v>
      </c>
      <c r="T382" t="s">
        <v>48</v>
      </c>
    </row>
    <row r="383" spans="1:20" hidden="1" outlineLevel="2" x14ac:dyDescent="0.35">
      <c r="A383" s="2">
        <v>958</v>
      </c>
      <c r="B383" s="8">
        <v>126797537</v>
      </c>
      <c r="C383">
        <v>20000</v>
      </c>
      <c r="D383" t="s">
        <v>24</v>
      </c>
      <c r="E383">
        <v>10.42</v>
      </c>
      <c r="F383">
        <v>649.29999999999995</v>
      </c>
      <c r="G383" s="6">
        <v>43101</v>
      </c>
      <c r="H383" t="s">
        <v>17</v>
      </c>
      <c r="I383" t="s">
        <v>18</v>
      </c>
      <c r="J383" t="s">
        <v>19</v>
      </c>
      <c r="K383">
        <v>9061.26</v>
      </c>
      <c r="L383">
        <v>0</v>
      </c>
      <c r="M383" s="3">
        <v>43160</v>
      </c>
      <c r="N383">
        <v>649.29999999999995</v>
      </c>
      <c r="O383" s="3">
        <v>43191</v>
      </c>
      <c r="P383" t="s">
        <v>20</v>
      </c>
      <c r="Q383" t="s">
        <v>22</v>
      </c>
      <c r="R383" t="s">
        <v>21</v>
      </c>
      <c r="S383" t="s">
        <v>47</v>
      </c>
      <c r="T383" t="s">
        <v>48</v>
      </c>
    </row>
    <row r="384" spans="1:20" hidden="1" outlineLevel="2" x14ac:dyDescent="0.35">
      <c r="A384" s="2">
        <v>960</v>
      </c>
      <c r="B384" s="8">
        <v>130538883</v>
      </c>
      <c r="C384">
        <v>30000</v>
      </c>
      <c r="D384" t="s">
        <v>24</v>
      </c>
      <c r="E384">
        <v>18.45</v>
      </c>
      <c r="F384">
        <v>1091.3599999999999</v>
      </c>
      <c r="G384" s="6">
        <v>43160</v>
      </c>
      <c r="H384" t="s">
        <v>17</v>
      </c>
      <c r="I384" t="s">
        <v>18</v>
      </c>
      <c r="J384" t="s">
        <v>19</v>
      </c>
      <c r="K384">
        <v>13034.82</v>
      </c>
      <c r="L384">
        <v>0</v>
      </c>
      <c r="M384" s="3">
        <v>43160</v>
      </c>
      <c r="N384">
        <v>1091.3599999999999</v>
      </c>
      <c r="O384" s="3">
        <v>43191</v>
      </c>
      <c r="P384" t="s">
        <v>20</v>
      </c>
      <c r="Q384" t="s">
        <v>22</v>
      </c>
      <c r="R384" t="s">
        <v>21</v>
      </c>
      <c r="S384" t="s">
        <v>47</v>
      </c>
      <c r="T384" t="s">
        <v>48</v>
      </c>
    </row>
    <row r="385" spans="1:20" hidden="1" outlineLevel="2" x14ac:dyDescent="0.35">
      <c r="A385" s="2">
        <v>962</v>
      </c>
      <c r="B385" s="8">
        <v>128028229</v>
      </c>
      <c r="C385">
        <v>35300</v>
      </c>
      <c r="D385" t="s">
        <v>24</v>
      </c>
      <c r="E385">
        <v>21.45</v>
      </c>
      <c r="F385">
        <v>1338.1</v>
      </c>
      <c r="G385" s="6">
        <v>43132</v>
      </c>
      <c r="H385" t="s">
        <v>28</v>
      </c>
      <c r="I385" t="s">
        <v>18</v>
      </c>
      <c r="J385" t="s">
        <v>32</v>
      </c>
      <c r="K385">
        <v>40987.506950000003</v>
      </c>
      <c r="L385">
        <v>0</v>
      </c>
      <c r="M385" s="3">
        <v>43435</v>
      </c>
      <c r="N385">
        <v>28986.68</v>
      </c>
      <c r="P385" t="s">
        <v>23</v>
      </c>
      <c r="Q385" t="s">
        <v>22</v>
      </c>
      <c r="R385" t="s">
        <v>21</v>
      </c>
      <c r="S385" t="s">
        <v>47</v>
      </c>
      <c r="T385" t="s">
        <v>48</v>
      </c>
    </row>
    <row r="386" spans="1:20" hidden="1" outlineLevel="2" x14ac:dyDescent="0.35">
      <c r="A386" s="2">
        <v>963</v>
      </c>
      <c r="B386" s="8">
        <v>130477378</v>
      </c>
      <c r="C386">
        <v>25000</v>
      </c>
      <c r="D386" t="s">
        <v>16</v>
      </c>
      <c r="E386">
        <v>15.04</v>
      </c>
      <c r="F386">
        <v>595.28</v>
      </c>
      <c r="G386" s="6">
        <v>43160</v>
      </c>
      <c r="H386" t="s">
        <v>17</v>
      </c>
      <c r="I386" t="s">
        <v>18</v>
      </c>
      <c r="J386" t="s">
        <v>19</v>
      </c>
      <c r="K386">
        <v>7101.58</v>
      </c>
      <c r="L386">
        <v>0</v>
      </c>
      <c r="M386" s="3">
        <v>43160</v>
      </c>
      <c r="N386">
        <v>595.28</v>
      </c>
      <c r="O386" s="3">
        <v>43191</v>
      </c>
      <c r="P386" t="s">
        <v>23</v>
      </c>
      <c r="Q386" t="s">
        <v>22</v>
      </c>
      <c r="R386" t="s">
        <v>21</v>
      </c>
      <c r="S386" t="s">
        <v>47</v>
      </c>
      <c r="T386" t="s">
        <v>48</v>
      </c>
    </row>
    <row r="387" spans="1:20" hidden="1" outlineLevel="2" x14ac:dyDescent="0.35">
      <c r="A387" s="2">
        <v>964</v>
      </c>
      <c r="B387" s="8">
        <v>129234019</v>
      </c>
      <c r="C387">
        <v>6000</v>
      </c>
      <c r="D387" t="s">
        <v>24</v>
      </c>
      <c r="E387">
        <v>12.61</v>
      </c>
      <c r="F387">
        <v>201.04</v>
      </c>
      <c r="G387" s="6">
        <v>43160</v>
      </c>
      <c r="H387" t="s">
        <v>17</v>
      </c>
      <c r="I387" t="s">
        <v>18</v>
      </c>
      <c r="J387" t="s">
        <v>19</v>
      </c>
      <c r="K387">
        <v>2404.0700000000002</v>
      </c>
      <c r="L387">
        <v>0</v>
      </c>
      <c r="M387" s="3">
        <v>43160</v>
      </c>
      <c r="N387">
        <v>201.04</v>
      </c>
      <c r="O387" s="3">
        <v>43191</v>
      </c>
      <c r="P387" t="s">
        <v>20</v>
      </c>
      <c r="Q387" t="s">
        <v>22</v>
      </c>
      <c r="R387" t="s">
        <v>21</v>
      </c>
      <c r="S387" t="s">
        <v>47</v>
      </c>
      <c r="T387" t="s">
        <v>48</v>
      </c>
    </row>
    <row r="388" spans="1:20" hidden="1" outlineLevel="2" x14ac:dyDescent="0.35">
      <c r="A388" s="2">
        <v>965</v>
      </c>
      <c r="B388" s="8">
        <v>140561097</v>
      </c>
      <c r="C388">
        <v>20000</v>
      </c>
      <c r="D388" t="s">
        <v>24</v>
      </c>
      <c r="E388">
        <v>7.84</v>
      </c>
      <c r="F388">
        <v>625.26</v>
      </c>
      <c r="G388" s="6">
        <v>43344</v>
      </c>
      <c r="H388" t="s">
        <v>17</v>
      </c>
      <c r="I388" t="s">
        <v>18</v>
      </c>
      <c r="J388" t="s">
        <v>19</v>
      </c>
      <c r="K388">
        <v>3174.22</v>
      </c>
      <c r="L388">
        <v>0</v>
      </c>
      <c r="M388" s="3">
        <v>43160</v>
      </c>
      <c r="N388">
        <v>625.26</v>
      </c>
      <c r="O388" s="3">
        <v>43191</v>
      </c>
      <c r="P388" t="s">
        <v>23</v>
      </c>
      <c r="Q388" t="s">
        <v>22</v>
      </c>
      <c r="R388" t="s">
        <v>21</v>
      </c>
      <c r="S388" t="s">
        <v>47</v>
      </c>
      <c r="T388" t="s">
        <v>48</v>
      </c>
    </row>
    <row r="389" spans="1:20" hidden="1" outlineLevel="2" x14ac:dyDescent="0.35">
      <c r="A389" s="2">
        <v>966</v>
      </c>
      <c r="B389" s="8">
        <v>128142673</v>
      </c>
      <c r="C389">
        <v>36000</v>
      </c>
      <c r="D389" t="s">
        <v>24</v>
      </c>
      <c r="E389">
        <v>9.44</v>
      </c>
      <c r="F389">
        <v>1152.18</v>
      </c>
      <c r="G389" s="6">
        <v>43132</v>
      </c>
      <c r="H389" t="s">
        <v>17</v>
      </c>
      <c r="I389" t="s">
        <v>18</v>
      </c>
      <c r="J389" t="s">
        <v>19</v>
      </c>
      <c r="K389">
        <v>14959.46</v>
      </c>
      <c r="L389">
        <v>0</v>
      </c>
      <c r="M389" s="3">
        <v>43160</v>
      </c>
      <c r="N389">
        <v>1152.18</v>
      </c>
      <c r="O389" s="3">
        <v>43191</v>
      </c>
      <c r="P389" t="s">
        <v>20</v>
      </c>
      <c r="Q389" t="s">
        <v>22</v>
      </c>
      <c r="R389" t="s">
        <v>21</v>
      </c>
      <c r="S389" t="s">
        <v>47</v>
      </c>
      <c r="T389" t="s">
        <v>48</v>
      </c>
    </row>
    <row r="390" spans="1:20" hidden="1" outlineLevel="2" x14ac:dyDescent="0.35">
      <c r="A390" s="2">
        <v>967</v>
      </c>
      <c r="B390" s="8">
        <v>124443378</v>
      </c>
      <c r="C390">
        <v>32000</v>
      </c>
      <c r="D390" t="s">
        <v>16</v>
      </c>
      <c r="E390">
        <v>10.42</v>
      </c>
      <c r="F390">
        <v>686.54</v>
      </c>
      <c r="G390" s="6">
        <v>43101</v>
      </c>
      <c r="H390" t="s">
        <v>17</v>
      </c>
      <c r="I390" t="s">
        <v>18</v>
      </c>
      <c r="J390" t="s">
        <v>19</v>
      </c>
      <c r="K390">
        <v>9593.0400000000009</v>
      </c>
      <c r="L390">
        <v>0</v>
      </c>
      <c r="M390" s="3">
        <v>43160</v>
      </c>
      <c r="N390">
        <v>686.54</v>
      </c>
      <c r="O390" s="3">
        <v>43191</v>
      </c>
      <c r="P390" t="s">
        <v>20</v>
      </c>
      <c r="Q390" t="s">
        <v>22</v>
      </c>
      <c r="R390" t="s">
        <v>21</v>
      </c>
      <c r="S390" t="s">
        <v>47</v>
      </c>
      <c r="T390" t="s">
        <v>48</v>
      </c>
    </row>
    <row r="391" spans="1:20" hidden="1" outlineLevel="2" x14ac:dyDescent="0.35">
      <c r="A391" s="2">
        <v>968</v>
      </c>
      <c r="B391" s="8">
        <v>128169170</v>
      </c>
      <c r="C391">
        <v>10000</v>
      </c>
      <c r="D391" t="s">
        <v>24</v>
      </c>
      <c r="E391">
        <v>17.09</v>
      </c>
      <c r="F391">
        <v>356.98</v>
      </c>
      <c r="G391" s="6">
        <v>43132</v>
      </c>
      <c r="H391" t="s">
        <v>17</v>
      </c>
      <c r="I391" t="s">
        <v>18</v>
      </c>
      <c r="J391" t="s">
        <v>32</v>
      </c>
      <c r="K391">
        <v>4617</v>
      </c>
      <c r="L391">
        <v>0</v>
      </c>
      <c r="M391" s="3">
        <v>43160</v>
      </c>
      <c r="N391">
        <v>356.98</v>
      </c>
      <c r="O391" s="3">
        <v>43191</v>
      </c>
      <c r="P391" t="s">
        <v>20</v>
      </c>
      <c r="Q391" t="s">
        <v>22</v>
      </c>
      <c r="R391" t="s">
        <v>21</v>
      </c>
      <c r="S391" t="s">
        <v>47</v>
      </c>
      <c r="T391" t="s">
        <v>48</v>
      </c>
    </row>
    <row r="392" spans="1:20" hidden="1" outlineLevel="2" x14ac:dyDescent="0.35">
      <c r="A392" s="2">
        <v>971</v>
      </c>
      <c r="B392" s="8">
        <v>128439892</v>
      </c>
      <c r="C392">
        <v>15000</v>
      </c>
      <c r="D392" t="s">
        <v>24</v>
      </c>
      <c r="E392">
        <v>6.08</v>
      </c>
      <c r="F392">
        <v>456.88</v>
      </c>
      <c r="G392" s="6">
        <v>43132</v>
      </c>
      <c r="H392" t="s">
        <v>17</v>
      </c>
      <c r="I392" t="s">
        <v>18</v>
      </c>
      <c r="J392" t="s">
        <v>19</v>
      </c>
      <c r="K392">
        <v>5944.51</v>
      </c>
      <c r="L392">
        <v>0</v>
      </c>
      <c r="M392" s="3">
        <v>43160</v>
      </c>
      <c r="N392">
        <v>456.88</v>
      </c>
      <c r="O392" s="3">
        <v>43191</v>
      </c>
      <c r="P392" t="s">
        <v>20</v>
      </c>
      <c r="Q392" t="s">
        <v>22</v>
      </c>
      <c r="R392" t="s">
        <v>21</v>
      </c>
      <c r="S392" t="s">
        <v>47</v>
      </c>
      <c r="T392" t="s">
        <v>48</v>
      </c>
    </row>
    <row r="393" spans="1:20" hidden="1" outlineLevel="2" x14ac:dyDescent="0.35">
      <c r="A393" s="2">
        <v>976</v>
      </c>
      <c r="B393" s="8">
        <v>129643834</v>
      </c>
      <c r="C393">
        <v>10000</v>
      </c>
      <c r="D393" t="s">
        <v>24</v>
      </c>
      <c r="E393">
        <v>13.58</v>
      </c>
      <c r="F393">
        <v>339.74</v>
      </c>
      <c r="G393" s="6">
        <v>43160</v>
      </c>
      <c r="H393" t="s">
        <v>17</v>
      </c>
      <c r="I393" t="s">
        <v>18</v>
      </c>
      <c r="J393" t="s">
        <v>19</v>
      </c>
      <c r="K393">
        <v>4069.34</v>
      </c>
      <c r="L393">
        <v>0</v>
      </c>
      <c r="M393" s="3">
        <v>43160</v>
      </c>
      <c r="N393">
        <v>339.74</v>
      </c>
      <c r="O393" s="3">
        <v>43191</v>
      </c>
      <c r="P393" t="s">
        <v>20</v>
      </c>
      <c r="Q393" t="s">
        <v>22</v>
      </c>
      <c r="R393" t="s">
        <v>21</v>
      </c>
      <c r="S393" t="s">
        <v>47</v>
      </c>
      <c r="T393" t="s">
        <v>48</v>
      </c>
    </row>
    <row r="394" spans="1:20" hidden="1" outlineLevel="2" x14ac:dyDescent="0.35">
      <c r="A394" s="2">
        <v>984</v>
      </c>
      <c r="B394" s="8">
        <v>136010007</v>
      </c>
      <c r="C394">
        <v>40000</v>
      </c>
      <c r="D394" t="s">
        <v>16</v>
      </c>
      <c r="E394">
        <v>6.19</v>
      </c>
      <c r="F394">
        <v>776.86</v>
      </c>
      <c r="G394" s="6">
        <v>43282</v>
      </c>
      <c r="H394" t="s">
        <v>17</v>
      </c>
      <c r="I394" t="s">
        <v>18</v>
      </c>
      <c r="J394" t="s">
        <v>19</v>
      </c>
      <c r="K394">
        <v>6201.12</v>
      </c>
      <c r="L394">
        <v>0</v>
      </c>
      <c r="M394" s="3">
        <v>43160</v>
      </c>
      <c r="N394">
        <v>776.86</v>
      </c>
      <c r="O394" s="3">
        <v>43191</v>
      </c>
      <c r="P394" t="s">
        <v>20</v>
      </c>
      <c r="Q394" t="s">
        <v>30</v>
      </c>
      <c r="R394" t="s">
        <v>21</v>
      </c>
      <c r="S394" t="s">
        <v>47</v>
      </c>
      <c r="T394" t="s">
        <v>48</v>
      </c>
    </row>
    <row r="395" spans="1:20" hidden="1" outlineLevel="2" x14ac:dyDescent="0.35">
      <c r="A395" s="2">
        <v>985</v>
      </c>
      <c r="B395" s="8">
        <v>140723938</v>
      </c>
      <c r="C395">
        <v>13000</v>
      </c>
      <c r="D395" t="s">
        <v>16</v>
      </c>
      <c r="E395">
        <v>12.73</v>
      </c>
      <c r="F395">
        <v>294</v>
      </c>
      <c r="G395" s="6">
        <v>43344</v>
      </c>
      <c r="H395" t="s">
        <v>17</v>
      </c>
      <c r="I395" t="s">
        <v>18</v>
      </c>
      <c r="J395" t="s">
        <v>19</v>
      </c>
      <c r="K395">
        <v>1745.61</v>
      </c>
      <c r="L395">
        <v>0</v>
      </c>
      <c r="M395" s="3">
        <v>43160</v>
      </c>
      <c r="N395">
        <v>294</v>
      </c>
      <c r="O395" s="3">
        <v>43191</v>
      </c>
      <c r="P395" t="s">
        <v>20</v>
      </c>
      <c r="Q395" t="s">
        <v>22</v>
      </c>
      <c r="R395" t="s">
        <v>21</v>
      </c>
      <c r="S395" t="s">
        <v>47</v>
      </c>
      <c r="T395" t="s">
        <v>48</v>
      </c>
    </row>
    <row r="396" spans="1:20" hidden="1" outlineLevel="2" x14ac:dyDescent="0.35">
      <c r="A396" s="2">
        <v>986</v>
      </c>
      <c r="B396" s="8">
        <v>126640206</v>
      </c>
      <c r="C396">
        <v>8500</v>
      </c>
      <c r="D396" t="s">
        <v>24</v>
      </c>
      <c r="E396">
        <v>24.85</v>
      </c>
      <c r="F396">
        <v>337.29</v>
      </c>
      <c r="G396" s="6">
        <v>43101</v>
      </c>
      <c r="H396" t="s">
        <v>28</v>
      </c>
      <c r="I396" t="s">
        <v>18</v>
      </c>
      <c r="J396" t="s">
        <v>32</v>
      </c>
      <c r="K396">
        <v>8955.4627650000002</v>
      </c>
      <c r="L396">
        <v>0</v>
      </c>
      <c r="M396" s="3">
        <v>43160</v>
      </c>
      <c r="N396">
        <v>8629.9</v>
      </c>
      <c r="P396" t="s">
        <v>20</v>
      </c>
      <c r="Q396" t="s">
        <v>22</v>
      </c>
      <c r="R396" t="s">
        <v>21</v>
      </c>
      <c r="S396" t="s">
        <v>47</v>
      </c>
      <c r="T396" t="s">
        <v>48</v>
      </c>
    </row>
    <row r="397" spans="1:20" hidden="1" outlineLevel="2" x14ac:dyDescent="0.35">
      <c r="A397" s="2">
        <v>987</v>
      </c>
      <c r="B397" s="8">
        <v>140965958</v>
      </c>
      <c r="C397">
        <v>14400</v>
      </c>
      <c r="D397" t="s">
        <v>16</v>
      </c>
      <c r="E397">
        <v>10.47</v>
      </c>
      <c r="F397">
        <v>309.3</v>
      </c>
      <c r="G397" s="6">
        <v>43344</v>
      </c>
      <c r="H397" t="s">
        <v>17</v>
      </c>
      <c r="I397" t="s">
        <v>18</v>
      </c>
      <c r="J397" t="s">
        <v>19</v>
      </c>
      <c r="K397">
        <v>1847.42</v>
      </c>
      <c r="L397">
        <v>0</v>
      </c>
      <c r="M397" s="3">
        <v>43160</v>
      </c>
      <c r="N397">
        <v>309.3</v>
      </c>
      <c r="O397" s="3">
        <v>43191</v>
      </c>
      <c r="P397" t="s">
        <v>20</v>
      </c>
      <c r="Q397" t="s">
        <v>22</v>
      </c>
      <c r="R397" t="s">
        <v>21</v>
      </c>
      <c r="S397" t="s">
        <v>47</v>
      </c>
      <c r="T397" t="s">
        <v>48</v>
      </c>
    </row>
    <row r="398" spans="1:20" hidden="1" outlineLevel="2" x14ac:dyDescent="0.35">
      <c r="A398" s="2">
        <v>988</v>
      </c>
      <c r="B398" s="8">
        <v>129049731</v>
      </c>
      <c r="C398">
        <v>6000</v>
      </c>
      <c r="D398" t="s">
        <v>24</v>
      </c>
      <c r="E398">
        <v>5.32</v>
      </c>
      <c r="F398">
        <v>180.69</v>
      </c>
      <c r="G398" s="6">
        <v>43132</v>
      </c>
      <c r="H398" t="s">
        <v>17</v>
      </c>
      <c r="I398" t="s">
        <v>18</v>
      </c>
      <c r="J398" t="s">
        <v>19</v>
      </c>
      <c r="K398">
        <v>2347.1999999999998</v>
      </c>
      <c r="L398">
        <v>0</v>
      </c>
      <c r="M398" s="3">
        <v>43160</v>
      </c>
      <c r="N398">
        <v>180.69</v>
      </c>
      <c r="O398" s="3">
        <v>43191</v>
      </c>
      <c r="P398" t="s">
        <v>20</v>
      </c>
      <c r="Q398" t="s">
        <v>22</v>
      </c>
      <c r="R398" t="s">
        <v>21</v>
      </c>
      <c r="S398" t="s">
        <v>47</v>
      </c>
      <c r="T398" t="s">
        <v>48</v>
      </c>
    </row>
    <row r="399" spans="1:20" hidden="1" outlineLevel="2" x14ac:dyDescent="0.35">
      <c r="A399" s="2">
        <v>989</v>
      </c>
      <c r="B399" s="8">
        <v>137877679</v>
      </c>
      <c r="C399">
        <v>19000</v>
      </c>
      <c r="D399" t="s">
        <v>24</v>
      </c>
      <c r="E399">
        <v>6.11</v>
      </c>
      <c r="F399">
        <v>578.97</v>
      </c>
      <c r="G399" s="6">
        <v>43313</v>
      </c>
      <c r="H399" t="s">
        <v>17</v>
      </c>
      <c r="I399" t="s">
        <v>18</v>
      </c>
      <c r="J399" t="s">
        <v>19</v>
      </c>
      <c r="K399">
        <v>8101.2</v>
      </c>
      <c r="L399">
        <v>0</v>
      </c>
      <c r="M399" s="3">
        <v>43160</v>
      </c>
      <c r="N399">
        <v>1078.97</v>
      </c>
      <c r="O399" s="3">
        <v>43191</v>
      </c>
      <c r="P399" t="s">
        <v>20</v>
      </c>
      <c r="Q399" t="s">
        <v>22</v>
      </c>
      <c r="R399" t="s">
        <v>21</v>
      </c>
      <c r="S399" t="s">
        <v>47</v>
      </c>
      <c r="T399" t="s">
        <v>48</v>
      </c>
    </row>
    <row r="400" spans="1:20" hidden="1" outlineLevel="2" x14ac:dyDescent="0.35">
      <c r="A400" s="2">
        <v>991</v>
      </c>
      <c r="B400" s="8">
        <v>140314048</v>
      </c>
      <c r="C400">
        <v>8000</v>
      </c>
      <c r="D400" t="s">
        <v>24</v>
      </c>
      <c r="E400">
        <v>14.47</v>
      </c>
      <c r="F400">
        <v>275.26</v>
      </c>
      <c r="G400" s="6">
        <v>43344</v>
      </c>
      <c r="H400" t="s">
        <v>17</v>
      </c>
      <c r="I400" t="s">
        <v>18</v>
      </c>
      <c r="J400" t="s">
        <v>19</v>
      </c>
      <c r="K400">
        <v>1645.13</v>
      </c>
      <c r="L400">
        <v>0</v>
      </c>
      <c r="M400" s="3">
        <v>43160</v>
      </c>
      <c r="N400">
        <v>275.26</v>
      </c>
      <c r="O400" s="3">
        <v>43191</v>
      </c>
      <c r="P400" t="s">
        <v>20</v>
      </c>
      <c r="Q400" t="s">
        <v>22</v>
      </c>
      <c r="R400" t="s">
        <v>21</v>
      </c>
      <c r="S400" t="s">
        <v>47</v>
      </c>
      <c r="T400" t="s">
        <v>48</v>
      </c>
    </row>
    <row r="401" spans="1:20" hidden="1" outlineLevel="2" x14ac:dyDescent="0.35">
      <c r="A401" s="2">
        <v>992</v>
      </c>
      <c r="B401" s="8">
        <v>136417398</v>
      </c>
      <c r="C401">
        <v>11000</v>
      </c>
      <c r="D401" t="s">
        <v>16</v>
      </c>
      <c r="E401">
        <v>20.89</v>
      </c>
      <c r="F401">
        <v>296.91000000000003</v>
      </c>
      <c r="G401" s="6">
        <v>43282</v>
      </c>
      <c r="H401" t="s">
        <v>17</v>
      </c>
      <c r="I401" t="s">
        <v>18</v>
      </c>
      <c r="J401" t="s">
        <v>19</v>
      </c>
      <c r="K401">
        <v>2362.5100000000002</v>
      </c>
      <c r="L401">
        <v>0</v>
      </c>
      <c r="M401" s="3">
        <v>43160</v>
      </c>
      <c r="N401">
        <v>296.91000000000003</v>
      </c>
      <c r="O401" s="3">
        <v>43191</v>
      </c>
      <c r="P401" t="s">
        <v>20</v>
      </c>
      <c r="Q401" t="s">
        <v>22</v>
      </c>
      <c r="R401" t="s">
        <v>21</v>
      </c>
      <c r="S401" t="s">
        <v>47</v>
      </c>
      <c r="T401" t="s">
        <v>48</v>
      </c>
    </row>
    <row r="402" spans="1:20" hidden="1" outlineLevel="2" x14ac:dyDescent="0.35">
      <c r="A402" s="2">
        <v>996</v>
      </c>
      <c r="B402" s="8">
        <v>130348197</v>
      </c>
      <c r="C402">
        <v>30000</v>
      </c>
      <c r="D402" t="s">
        <v>24</v>
      </c>
      <c r="E402">
        <v>12.61</v>
      </c>
      <c r="F402">
        <v>1005.2</v>
      </c>
      <c r="G402" s="6">
        <v>43160</v>
      </c>
      <c r="H402" t="s">
        <v>17</v>
      </c>
      <c r="I402" t="s">
        <v>18</v>
      </c>
      <c r="J402" t="s">
        <v>19</v>
      </c>
      <c r="K402">
        <v>12020.37</v>
      </c>
      <c r="L402">
        <v>0</v>
      </c>
      <c r="M402" s="3">
        <v>43160</v>
      </c>
      <c r="N402">
        <v>1005.2</v>
      </c>
      <c r="O402" s="3">
        <v>43191</v>
      </c>
      <c r="P402" t="s">
        <v>20</v>
      </c>
      <c r="Q402" t="s">
        <v>22</v>
      </c>
      <c r="R402" t="s">
        <v>21</v>
      </c>
      <c r="S402" t="s">
        <v>47</v>
      </c>
      <c r="T402" t="s">
        <v>48</v>
      </c>
    </row>
    <row r="403" spans="1:20" hidden="1" outlineLevel="2" x14ac:dyDescent="0.35">
      <c r="A403" s="2">
        <v>3610</v>
      </c>
      <c r="B403" s="8">
        <v>126432642</v>
      </c>
      <c r="C403">
        <v>30000</v>
      </c>
      <c r="D403" t="s">
        <v>16</v>
      </c>
      <c r="E403">
        <v>11.99</v>
      </c>
      <c r="F403">
        <v>667.19</v>
      </c>
      <c r="G403" s="6">
        <v>43101</v>
      </c>
      <c r="H403" t="s">
        <v>33</v>
      </c>
      <c r="I403" t="s">
        <v>18</v>
      </c>
      <c r="J403" t="s">
        <v>19</v>
      </c>
      <c r="K403">
        <v>6084.73</v>
      </c>
      <c r="L403">
        <v>33.36</v>
      </c>
      <c r="M403" s="3">
        <v>43160</v>
      </c>
      <c r="N403">
        <v>50</v>
      </c>
      <c r="P403" t="s">
        <v>23</v>
      </c>
      <c r="Q403" t="s">
        <v>22</v>
      </c>
      <c r="R403" t="s">
        <v>42</v>
      </c>
      <c r="S403" t="s">
        <v>49</v>
      </c>
      <c r="T403" t="s">
        <v>50</v>
      </c>
    </row>
    <row r="404" spans="1:20" hidden="1" outlineLevel="2" x14ac:dyDescent="0.35">
      <c r="A404" s="2">
        <v>7207</v>
      </c>
      <c r="B404" s="8">
        <v>127064203</v>
      </c>
      <c r="C404">
        <v>17000</v>
      </c>
      <c r="D404" t="s">
        <v>16</v>
      </c>
      <c r="E404">
        <v>20</v>
      </c>
      <c r="F404">
        <v>450.4</v>
      </c>
      <c r="G404" s="6">
        <v>43101</v>
      </c>
      <c r="H404" t="s">
        <v>33</v>
      </c>
      <c r="I404" t="s">
        <v>18</v>
      </c>
      <c r="J404" t="s">
        <v>19</v>
      </c>
      <c r="K404">
        <v>3472.1</v>
      </c>
      <c r="L404">
        <v>0</v>
      </c>
      <c r="M404" s="3">
        <v>43344</v>
      </c>
      <c r="N404">
        <v>450.4</v>
      </c>
      <c r="P404" t="s">
        <v>20</v>
      </c>
      <c r="Q404" t="s">
        <v>22</v>
      </c>
      <c r="R404" t="s">
        <v>42</v>
      </c>
      <c r="S404" t="s">
        <v>49</v>
      </c>
      <c r="T404" t="s">
        <v>50</v>
      </c>
    </row>
    <row r="405" spans="1:20" hidden="1" outlineLevel="2" x14ac:dyDescent="0.35">
      <c r="A405" s="2">
        <v>7971</v>
      </c>
      <c r="B405" s="8">
        <v>130145167</v>
      </c>
      <c r="C405">
        <v>7500</v>
      </c>
      <c r="D405" t="s">
        <v>24</v>
      </c>
      <c r="E405">
        <v>10.9</v>
      </c>
      <c r="F405">
        <v>245.19</v>
      </c>
      <c r="G405" s="6">
        <v>43160</v>
      </c>
      <c r="H405" t="s">
        <v>33</v>
      </c>
      <c r="I405" t="s">
        <v>18</v>
      </c>
      <c r="J405" t="s">
        <v>19</v>
      </c>
      <c r="K405">
        <v>5008.92</v>
      </c>
      <c r="L405">
        <v>15</v>
      </c>
      <c r="M405" s="3">
        <v>43160</v>
      </c>
      <c r="N405">
        <v>501.8</v>
      </c>
      <c r="P405" t="s">
        <v>20</v>
      </c>
      <c r="Q405" t="s">
        <v>22</v>
      </c>
      <c r="R405" t="s">
        <v>42</v>
      </c>
      <c r="S405" t="s">
        <v>49</v>
      </c>
      <c r="T405" t="s">
        <v>50</v>
      </c>
    </row>
    <row r="406" spans="1:20" hidden="1" outlineLevel="2" x14ac:dyDescent="0.35">
      <c r="A406" s="2">
        <v>8855</v>
      </c>
      <c r="B406" s="8">
        <v>130045712</v>
      </c>
      <c r="C406">
        <v>6000</v>
      </c>
      <c r="D406" t="s">
        <v>24</v>
      </c>
      <c r="E406">
        <v>18.45</v>
      </c>
      <c r="F406">
        <v>218.28</v>
      </c>
      <c r="G406" s="6">
        <v>43160</v>
      </c>
      <c r="H406" t="s">
        <v>33</v>
      </c>
      <c r="I406" t="s">
        <v>18</v>
      </c>
      <c r="J406" t="s">
        <v>19</v>
      </c>
      <c r="K406">
        <v>698.69</v>
      </c>
      <c r="L406">
        <v>0</v>
      </c>
      <c r="M406" s="3">
        <v>43252</v>
      </c>
      <c r="N406">
        <v>218.28</v>
      </c>
      <c r="P406" t="s">
        <v>20</v>
      </c>
      <c r="Q406" t="s">
        <v>22</v>
      </c>
      <c r="R406" t="s">
        <v>42</v>
      </c>
      <c r="S406" t="s">
        <v>49</v>
      </c>
      <c r="T406" t="s">
        <v>50</v>
      </c>
    </row>
    <row r="407" spans="1:20" hidden="1" outlineLevel="2" x14ac:dyDescent="0.35">
      <c r="A407" s="2">
        <v>8998</v>
      </c>
      <c r="B407" s="8">
        <v>129880417</v>
      </c>
      <c r="C407">
        <v>3600</v>
      </c>
      <c r="D407" t="s">
        <v>24</v>
      </c>
      <c r="E407">
        <v>10.9</v>
      </c>
      <c r="F407">
        <v>117.69</v>
      </c>
      <c r="G407" s="6">
        <v>43160</v>
      </c>
      <c r="H407" t="s">
        <v>17</v>
      </c>
      <c r="I407" t="s">
        <v>18</v>
      </c>
      <c r="J407" t="s">
        <v>19</v>
      </c>
      <c r="K407">
        <v>1420.85</v>
      </c>
      <c r="L407">
        <v>15</v>
      </c>
      <c r="M407" s="3">
        <v>43160</v>
      </c>
      <c r="N407">
        <v>117.69</v>
      </c>
      <c r="O407" s="3">
        <v>43191</v>
      </c>
      <c r="P407" t="s">
        <v>20</v>
      </c>
      <c r="Q407" t="s">
        <v>22</v>
      </c>
      <c r="R407" t="s">
        <v>42</v>
      </c>
      <c r="S407" t="s">
        <v>49</v>
      </c>
      <c r="T407" t="s">
        <v>50</v>
      </c>
    </row>
    <row r="408" spans="1:20" hidden="1" outlineLevel="2" x14ac:dyDescent="0.35">
      <c r="A408" s="2">
        <v>9980</v>
      </c>
      <c r="B408" s="8">
        <v>130712738</v>
      </c>
      <c r="C408">
        <v>12000</v>
      </c>
      <c r="D408" t="s">
        <v>16</v>
      </c>
      <c r="E408">
        <v>14.07</v>
      </c>
      <c r="F408">
        <v>279.66000000000003</v>
      </c>
      <c r="G408" s="6">
        <v>43160</v>
      </c>
      <c r="H408" t="s">
        <v>33</v>
      </c>
      <c r="I408" t="s">
        <v>18</v>
      </c>
      <c r="J408" t="s">
        <v>19</v>
      </c>
      <c r="K408">
        <v>1948.24</v>
      </c>
      <c r="L408">
        <v>0</v>
      </c>
      <c r="M408" s="3">
        <v>43405</v>
      </c>
      <c r="N408">
        <v>279.66000000000003</v>
      </c>
      <c r="P408" t="s">
        <v>20</v>
      </c>
      <c r="Q408" t="s">
        <v>22</v>
      </c>
      <c r="R408" t="s">
        <v>42</v>
      </c>
      <c r="S408" t="s">
        <v>49</v>
      </c>
      <c r="T408" t="s">
        <v>50</v>
      </c>
    </row>
    <row r="409" spans="1:20" outlineLevel="1" collapsed="1" x14ac:dyDescent="0.35">
      <c r="A409" s="2"/>
      <c r="B409" s="8"/>
      <c r="C409">
        <f>SUBTOTAL(9,C143:C408)</f>
        <v>4669750</v>
      </c>
      <c r="G409" s="6"/>
      <c r="I409" s="11" t="s">
        <v>57</v>
      </c>
      <c r="M409" s="3"/>
    </row>
    <row r="410" spans="1:20" hidden="1" outlineLevel="2" x14ac:dyDescent="0.35">
      <c r="A410" s="2">
        <v>422</v>
      </c>
      <c r="B410" s="8">
        <v>130756241</v>
      </c>
      <c r="C410">
        <v>3000</v>
      </c>
      <c r="D410" t="s">
        <v>24</v>
      </c>
      <c r="E410">
        <v>16.010000000000002</v>
      </c>
      <c r="F410">
        <v>105.49</v>
      </c>
      <c r="G410" s="6">
        <v>43160</v>
      </c>
      <c r="H410" t="s">
        <v>17</v>
      </c>
      <c r="I410" t="s">
        <v>41</v>
      </c>
      <c r="J410" t="s">
        <v>19</v>
      </c>
      <c r="K410">
        <v>1260.54</v>
      </c>
      <c r="L410">
        <v>0</v>
      </c>
      <c r="M410" s="3">
        <v>43160</v>
      </c>
      <c r="N410">
        <v>105.49</v>
      </c>
      <c r="O410" s="3">
        <v>43191</v>
      </c>
      <c r="P410" t="s">
        <v>20</v>
      </c>
      <c r="Q410" t="s">
        <v>22</v>
      </c>
      <c r="R410" t="s">
        <v>21</v>
      </c>
      <c r="S410" t="s">
        <v>47</v>
      </c>
      <c r="T410" t="s">
        <v>48</v>
      </c>
    </row>
    <row r="411" spans="1:20" hidden="1" outlineLevel="2" x14ac:dyDescent="0.35">
      <c r="A411" s="2">
        <v>909</v>
      </c>
      <c r="B411" s="8">
        <v>128090378</v>
      </c>
      <c r="C411">
        <v>30000</v>
      </c>
      <c r="D411" t="s">
        <v>24</v>
      </c>
      <c r="E411">
        <v>9.44</v>
      </c>
      <c r="F411">
        <v>960.15</v>
      </c>
      <c r="G411" s="6">
        <v>43132</v>
      </c>
      <c r="H411" t="s">
        <v>17</v>
      </c>
      <c r="I411" t="s">
        <v>41</v>
      </c>
      <c r="J411" t="s">
        <v>19</v>
      </c>
      <c r="K411">
        <v>12750.48</v>
      </c>
      <c r="L411">
        <v>0</v>
      </c>
      <c r="M411" s="3">
        <v>43160</v>
      </c>
      <c r="N411">
        <v>960.15</v>
      </c>
      <c r="O411" s="3">
        <v>43191</v>
      </c>
      <c r="P411" t="s">
        <v>20</v>
      </c>
      <c r="Q411" t="s">
        <v>22</v>
      </c>
      <c r="R411" t="s">
        <v>21</v>
      </c>
      <c r="S411" t="s">
        <v>47</v>
      </c>
      <c r="T411" t="s">
        <v>48</v>
      </c>
    </row>
    <row r="412" spans="1:20" outlineLevel="1" collapsed="1" x14ac:dyDescent="0.35">
      <c r="A412" s="2"/>
      <c r="B412" s="8"/>
      <c r="C412">
        <f>SUBTOTAL(9,C410:C411)</f>
        <v>33000</v>
      </c>
      <c r="G412" s="6"/>
      <c r="I412" s="11" t="s">
        <v>58</v>
      </c>
      <c r="M412" s="3"/>
      <c r="O412" s="3"/>
    </row>
    <row r="413" spans="1:20" hidden="1" outlineLevel="2" x14ac:dyDescent="0.35">
      <c r="A413" s="2">
        <v>8</v>
      </c>
      <c r="B413" s="8">
        <v>137953955</v>
      </c>
      <c r="C413">
        <v>16800</v>
      </c>
      <c r="D413" t="s">
        <v>16</v>
      </c>
      <c r="E413">
        <v>16.91</v>
      </c>
      <c r="F413">
        <v>416.72</v>
      </c>
      <c r="G413" s="6">
        <v>43313</v>
      </c>
      <c r="H413" t="s">
        <v>28</v>
      </c>
      <c r="I413" t="s">
        <v>29</v>
      </c>
      <c r="J413" t="s">
        <v>19</v>
      </c>
      <c r="K413">
        <v>18034.970389999999</v>
      </c>
      <c r="L413">
        <v>0</v>
      </c>
      <c r="M413" s="3">
        <v>43101</v>
      </c>
      <c r="N413">
        <v>16399.66</v>
      </c>
      <c r="P413" t="s">
        <v>20</v>
      </c>
      <c r="Q413" t="s">
        <v>22</v>
      </c>
      <c r="R413" t="s">
        <v>21</v>
      </c>
      <c r="S413" t="s">
        <v>47</v>
      </c>
      <c r="T413" t="s">
        <v>48</v>
      </c>
    </row>
    <row r="414" spans="1:20" hidden="1" outlineLevel="2" x14ac:dyDescent="0.35">
      <c r="A414" s="2">
        <v>34</v>
      </c>
      <c r="B414" s="8">
        <v>138322904</v>
      </c>
      <c r="C414">
        <v>38000</v>
      </c>
      <c r="D414" t="s">
        <v>16</v>
      </c>
      <c r="E414">
        <v>11.55</v>
      </c>
      <c r="F414">
        <v>836.68</v>
      </c>
      <c r="G414" s="6">
        <v>43313</v>
      </c>
      <c r="H414" t="s">
        <v>17</v>
      </c>
      <c r="I414" t="s">
        <v>29</v>
      </c>
      <c r="J414" t="s">
        <v>19</v>
      </c>
      <c r="K414">
        <v>5832.38</v>
      </c>
      <c r="L414">
        <v>0</v>
      </c>
      <c r="M414" s="3">
        <v>43160</v>
      </c>
      <c r="N414">
        <v>836.68</v>
      </c>
      <c r="O414" s="3">
        <v>43191</v>
      </c>
      <c r="P414" t="s">
        <v>20</v>
      </c>
      <c r="Q414" t="s">
        <v>22</v>
      </c>
      <c r="R414" t="s">
        <v>21</v>
      </c>
      <c r="S414" t="s">
        <v>47</v>
      </c>
      <c r="T414" t="s">
        <v>48</v>
      </c>
    </row>
    <row r="415" spans="1:20" hidden="1" outlineLevel="2" x14ac:dyDescent="0.35">
      <c r="A415" s="2">
        <v>38</v>
      </c>
      <c r="B415" s="8">
        <v>133723369</v>
      </c>
      <c r="C415">
        <v>15000</v>
      </c>
      <c r="D415" t="s">
        <v>24</v>
      </c>
      <c r="E415">
        <v>19.420000000000002</v>
      </c>
      <c r="F415">
        <v>553.04</v>
      </c>
      <c r="G415" s="6">
        <v>43282</v>
      </c>
      <c r="H415" t="s">
        <v>17</v>
      </c>
      <c r="I415" t="s">
        <v>29</v>
      </c>
      <c r="J415" t="s">
        <v>32</v>
      </c>
      <c r="K415">
        <v>4391.95</v>
      </c>
      <c r="L415">
        <v>0</v>
      </c>
      <c r="M415" s="3">
        <v>43160</v>
      </c>
      <c r="N415">
        <v>553.04</v>
      </c>
      <c r="O415" s="3">
        <v>43191</v>
      </c>
      <c r="P415" t="s">
        <v>20</v>
      </c>
      <c r="Q415" t="s">
        <v>22</v>
      </c>
      <c r="R415" t="s">
        <v>21</v>
      </c>
      <c r="S415" t="s">
        <v>47</v>
      </c>
      <c r="T415" t="s">
        <v>48</v>
      </c>
    </row>
    <row r="416" spans="1:20" hidden="1" outlineLevel="2" x14ac:dyDescent="0.35">
      <c r="A416" s="2">
        <v>83</v>
      </c>
      <c r="B416" s="8">
        <v>126734709</v>
      </c>
      <c r="C416">
        <v>15000</v>
      </c>
      <c r="D416" t="s">
        <v>16</v>
      </c>
      <c r="E416">
        <v>10.42</v>
      </c>
      <c r="F416">
        <v>321.82</v>
      </c>
      <c r="G416" s="6">
        <v>43101</v>
      </c>
      <c r="H416" t="s">
        <v>17</v>
      </c>
      <c r="I416" t="s">
        <v>29</v>
      </c>
      <c r="J416" t="s">
        <v>19</v>
      </c>
      <c r="K416">
        <v>4496.8</v>
      </c>
      <c r="L416">
        <v>0</v>
      </c>
      <c r="M416" s="3">
        <v>43160</v>
      </c>
      <c r="N416">
        <v>321.82</v>
      </c>
      <c r="O416" s="3">
        <v>43191</v>
      </c>
      <c r="P416" t="s">
        <v>20</v>
      </c>
      <c r="Q416" t="s">
        <v>22</v>
      </c>
      <c r="R416" t="s">
        <v>21</v>
      </c>
      <c r="S416" t="s">
        <v>47</v>
      </c>
      <c r="T416" t="s">
        <v>48</v>
      </c>
    </row>
    <row r="417" spans="1:20" hidden="1" outlineLevel="2" x14ac:dyDescent="0.35">
      <c r="A417" s="2">
        <v>144</v>
      </c>
      <c r="B417" s="8">
        <v>139040343</v>
      </c>
      <c r="C417">
        <v>5000</v>
      </c>
      <c r="D417" t="s">
        <v>24</v>
      </c>
      <c r="E417">
        <v>14.47</v>
      </c>
      <c r="F417">
        <v>172.04</v>
      </c>
      <c r="G417" s="6">
        <v>43344</v>
      </c>
      <c r="H417" t="s">
        <v>17</v>
      </c>
      <c r="I417" t="s">
        <v>29</v>
      </c>
      <c r="J417" t="s">
        <v>19</v>
      </c>
      <c r="K417">
        <v>1028.22</v>
      </c>
      <c r="L417">
        <v>0</v>
      </c>
      <c r="M417" s="3">
        <v>43160</v>
      </c>
      <c r="N417">
        <v>172.04</v>
      </c>
      <c r="O417" s="3">
        <v>43191</v>
      </c>
      <c r="P417" t="s">
        <v>23</v>
      </c>
      <c r="Q417" t="s">
        <v>22</v>
      </c>
      <c r="R417" t="s">
        <v>21</v>
      </c>
      <c r="S417" t="s">
        <v>47</v>
      </c>
      <c r="T417" t="s">
        <v>48</v>
      </c>
    </row>
    <row r="418" spans="1:20" hidden="1" outlineLevel="2" x14ac:dyDescent="0.35">
      <c r="A418" s="2">
        <v>158</v>
      </c>
      <c r="B418" s="8">
        <v>128320206</v>
      </c>
      <c r="C418">
        <v>5000</v>
      </c>
      <c r="D418" t="s">
        <v>24</v>
      </c>
      <c r="E418">
        <v>7.35</v>
      </c>
      <c r="F418">
        <v>155.19</v>
      </c>
      <c r="G418" s="6">
        <v>43132</v>
      </c>
      <c r="H418" t="s">
        <v>28</v>
      </c>
      <c r="I418" t="s">
        <v>29</v>
      </c>
      <c r="J418" t="s">
        <v>19</v>
      </c>
      <c r="K418">
        <v>5001.1619790000004</v>
      </c>
      <c r="L418">
        <v>0</v>
      </c>
      <c r="M418" s="3">
        <v>43132</v>
      </c>
      <c r="N418">
        <v>5005.24</v>
      </c>
      <c r="P418" t="s">
        <v>20</v>
      </c>
      <c r="Q418" t="s">
        <v>22</v>
      </c>
      <c r="R418" t="s">
        <v>21</v>
      </c>
      <c r="S418" t="s">
        <v>47</v>
      </c>
      <c r="T418" t="s">
        <v>48</v>
      </c>
    </row>
    <row r="419" spans="1:20" hidden="1" outlineLevel="2" x14ac:dyDescent="0.35">
      <c r="A419" s="2">
        <v>180</v>
      </c>
      <c r="B419" s="8">
        <v>138508096</v>
      </c>
      <c r="C419">
        <v>30000</v>
      </c>
      <c r="D419" t="s">
        <v>16</v>
      </c>
      <c r="E419">
        <v>7.84</v>
      </c>
      <c r="F419">
        <v>606</v>
      </c>
      <c r="G419" s="6">
        <v>43313</v>
      </c>
      <c r="H419" t="s">
        <v>28</v>
      </c>
      <c r="I419" t="s">
        <v>29</v>
      </c>
      <c r="J419" t="s">
        <v>19</v>
      </c>
      <c r="K419">
        <v>31073.75013</v>
      </c>
      <c r="L419">
        <v>0</v>
      </c>
      <c r="M419" s="3">
        <v>43101</v>
      </c>
      <c r="N419">
        <v>28662.82</v>
      </c>
      <c r="P419" t="s">
        <v>20</v>
      </c>
      <c r="Q419" t="s">
        <v>22</v>
      </c>
      <c r="R419" t="s">
        <v>21</v>
      </c>
      <c r="S419" t="s">
        <v>47</v>
      </c>
      <c r="T419" t="s">
        <v>48</v>
      </c>
    </row>
    <row r="420" spans="1:20" hidden="1" outlineLevel="2" x14ac:dyDescent="0.35">
      <c r="A420" s="2">
        <v>215</v>
      </c>
      <c r="B420" s="8">
        <v>127486138</v>
      </c>
      <c r="C420">
        <v>14400</v>
      </c>
      <c r="D420" t="s">
        <v>24</v>
      </c>
      <c r="E420">
        <v>7.97</v>
      </c>
      <c r="F420">
        <v>451.05</v>
      </c>
      <c r="G420" s="6">
        <v>43101</v>
      </c>
      <c r="H420" t="s">
        <v>17</v>
      </c>
      <c r="I420" t="s">
        <v>29</v>
      </c>
      <c r="J420" t="s">
        <v>19</v>
      </c>
      <c r="K420">
        <v>6308.32</v>
      </c>
      <c r="L420">
        <v>0</v>
      </c>
      <c r="M420" s="3">
        <v>43160</v>
      </c>
      <c r="N420">
        <v>451.05</v>
      </c>
      <c r="O420" s="3">
        <v>43191</v>
      </c>
      <c r="P420" t="s">
        <v>20</v>
      </c>
      <c r="Q420" t="s">
        <v>22</v>
      </c>
      <c r="R420" t="s">
        <v>21</v>
      </c>
      <c r="S420" t="s">
        <v>47</v>
      </c>
      <c r="T420" t="s">
        <v>48</v>
      </c>
    </row>
    <row r="421" spans="1:20" hidden="1" outlineLevel="2" x14ac:dyDescent="0.35">
      <c r="A421" s="2">
        <v>252</v>
      </c>
      <c r="B421" s="8">
        <v>140435434</v>
      </c>
      <c r="C421">
        <v>35000</v>
      </c>
      <c r="D421" t="s">
        <v>24</v>
      </c>
      <c r="E421">
        <v>6.11</v>
      </c>
      <c r="F421">
        <v>1066.52</v>
      </c>
      <c r="G421" s="6">
        <v>43344</v>
      </c>
      <c r="H421" t="s">
        <v>28</v>
      </c>
      <c r="I421" t="s">
        <v>29</v>
      </c>
      <c r="J421" t="s">
        <v>19</v>
      </c>
      <c r="K421">
        <v>35688.506130000002</v>
      </c>
      <c r="L421">
        <v>0</v>
      </c>
      <c r="M421" s="3">
        <v>43101</v>
      </c>
      <c r="N421">
        <v>32512.71</v>
      </c>
      <c r="P421" t="s">
        <v>20</v>
      </c>
      <c r="Q421" t="s">
        <v>22</v>
      </c>
      <c r="R421" t="s">
        <v>21</v>
      </c>
      <c r="S421" t="s">
        <v>47</v>
      </c>
      <c r="T421" t="s">
        <v>48</v>
      </c>
    </row>
    <row r="422" spans="1:20" hidden="1" outlineLevel="2" x14ac:dyDescent="0.35">
      <c r="A422" s="2">
        <v>272</v>
      </c>
      <c r="B422" s="8">
        <v>128002739</v>
      </c>
      <c r="C422">
        <v>35000</v>
      </c>
      <c r="D422" t="s">
        <v>24</v>
      </c>
      <c r="E422">
        <v>5.32</v>
      </c>
      <c r="F422">
        <v>1054.02</v>
      </c>
      <c r="G422" s="6">
        <v>43132</v>
      </c>
      <c r="H422" t="s">
        <v>17</v>
      </c>
      <c r="I422" t="s">
        <v>29</v>
      </c>
      <c r="J422" t="s">
        <v>19</v>
      </c>
      <c r="K422">
        <v>13681.57</v>
      </c>
      <c r="L422">
        <v>0</v>
      </c>
      <c r="M422" s="3">
        <v>43160</v>
      </c>
      <c r="N422">
        <v>1054.02</v>
      </c>
      <c r="O422" s="3">
        <v>43191</v>
      </c>
      <c r="P422" t="s">
        <v>20</v>
      </c>
      <c r="Q422" t="s">
        <v>22</v>
      </c>
      <c r="R422" t="s">
        <v>21</v>
      </c>
      <c r="S422" t="s">
        <v>47</v>
      </c>
      <c r="T422" t="s">
        <v>48</v>
      </c>
    </row>
    <row r="423" spans="1:20" hidden="1" outlineLevel="2" x14ac:dyDescent="0.35">
      <c r="A423" s="2">
        <v>307</v>
      </c>
      <c r="B423" s="8">
        <v>138115830</v>
      </c>
      <c r="C423">
        <v>10000</v>
      </c>
      <c r="D423" t="s">
        <v>24</v>
      </c>
      <c r="E423">
        <v>10.47</v>
      </c>
      <c r="F423">
        <v>324.89</v>
      </c>
      <c r="G423" s="6">
        <v>43313</v>
      </c>
      <c r="H423" t="s">
        <v>17</v>
      </c>
      <c r="I423" t="s">
        <v>29</v>
      </c>
      <c r="J423" t="s">
        <v>19</v>
      </c>
      <c r="K423">
        <v>2552.59</v>
      </c>
      <c r="L423">
        <v>0</v>
      </c>
      <c r="M423" s="3">
        <v>43160</v>
      </c>
      <c r="N423">
        <v>324.89</v>
      </c>
      <c r="O423" s="3">
        <v>43191</v>
      </c>
      <c r="P423" t="s">
        <v>20</v>
      </c>
      <c r="Q423" t="s">
        <v>22</v>
      </c>
      <c r="R423" t="s">
        <v>21</v>
      </c>
      <c r="S423" t="s">
        <v>47</v>
      </c>
      <c r="T423" t="s">
        <v>48</v>
      </c>
    </row>
    <row r="424" spans="1:20" hidden="1" outlineLevel="2" x14ac:dyDescent="0.35">
      <c r="A424" s="2">
        <v>311</v>
      </c>
      <c r="B424" s="8">
        <v>137468566</v>
      </c>
      <c r="C424">
        <v>16500</v>
      </c>
      <c r="D424" t="s">
        <v>16</v>
      </c>
      <c r="E424">
        <v>14.47</v>
      </c>
      <c r="F424">
        <v>387.96</v>
      </c>
      <c r="G424" s="6">
        <v>43282</v>
      </c>
      <c r="H424" t="s">
        <v>17</v>
      </c>
      <c r="I424" t="s">
        <v>29</v>
      </c>
      <c r="J424" t="s">
        <v>19</v>
      </c>
      <c r="K424">
        <v>3077.15</v>
      </c>
      <c r="L424">
        <v>0</v>
      </c>
      <c r="M424" s="3">
        <v>43160</v>
      </c>
      <c r="N424">
        <v>387.96</v>
      </c>
      <c r="O424" s="3">
        <v>43191</v>
      </c>
      <c r="P424" t="s">
        <v>20</v>
      </c>
      <c r="Q424" t="s">
        <v>22</v>
      </c>
      <c r="R424" t="s">
        <v>21</v>
      </c>
      <c r="S424" t="s">
        <v>47</v>
      </c>
      <c r="T424" t="s">
        <v>48</v>
      </c>
    </row>
    <row r="425" spans="1:20" hidden="1" outlineLevel="2" x14ac:dyDescent="0.35">
      <c r="A425" s="2">
        <v>338</v>
      </c>
      <c r="B425" s="8">
        <v>129111425</v>
      </c>
      <c r="C425">
        <v>20000</v>
      </c>
      <c r="D425" t="s">
        <v>24</v>
      </c>
      <c r="E425">
        <v>7.34</v>
      </c>
      <c r="F425">
        <v>620.66</v>
      </c>
      <c r="G425" s="6">
        <v>43160</v>
      </c>
      <c r="H425" t="s">
        <v>17</v>
      </c>
      <c r="I425" t="s">
        <v>29</v>
      </c>
      <c r="J425" t="s">
        <v>32</v>
      </c>
      <c r="K425">
        <v>7439.76</v>
      </c>
      <c r="L425">
        <v>0</v>
      </c>
      <c r="M425" s="3">
        <v>43160</v>
      </c>
      <c r="N425">
        <v>620.66</v>
      </c>
      <c r="O425" s="3">
        <v>43191</v>
      </c>
      <c r="P425" t="s">
        <v>20</v>
      </c>
      <c r="Q425" t="s">
        <v>22</v>
      </c>
      <c r="R425" t="s">
        <v>21</v>
      </c>
      <c r="S425" t="s">
        <v>47</v>
      </c>
      <c r="T425" t="s">
        <v>48</v>
      </c>
    </row>
    <row r="426" spans="1:20" hidden="1" outlineLevel="2" x14ac:dyDescent="0.35">
      <c r="A426" s="2">
        <v>341</v>
      </c>
      <c r="B426" s="8">
        <v>127015019</v>
      </c>
      <c r="C426">
        <v>5000</v>
      </c>
      <c r="D426" t="s">
        <v>24</v>
      </c>
      <c r="E426">
        <v>9.93</v>
      </c>
      <c r="F426">
        <v>161.18</v>
      </c>
      <c r="G426" s="6">
        <v>43101</v>
      </c>
      <c r="H426" t="s">
        <v>17</v>
      </c>
      <c r="I426" t="s">
        <v>29</v>
      </c>
      <c r="J426" t="s">
        <v>19</v>
      </c>
      <c r="K426">
        <v>2253.96</v>
      </c>
      <c r="L426">
        <v>0</v>
      </c>
      <c r="M426" s="3">
        <v>43160</v>
      </c>
      <c r="N426">
        <v>161.18</v>
      </c>
      <c r="O426" s="3">
        <v>43191</v>
      </c>
      <c r="P426" t="s">
        <v>20</v>
      </c>
      <c r="Q426" t="s">
        <v>22</v>
      </c>
      <c r="R426" t="s">
        <v>21</v>
      </c>
      <c r="S426" t="s">
        <v>47</v>
      </c>
      <c r="T426" t="s">
        <v>48</v>
      </c>
    </row>
    <row r="427" spans="1:20" hidden="1" outlineLevel="2" x14ac:dyDescent="0.35">
      <c r="A427" s="2">
        <v>439</v>
      </c>
      <c r="B427" s="8">
        <v>138252586</v>
      </c>
      <c r="C427">
        <v>25000</v>
      </c>
      <c r="D427" t="s">
        <v>16</v>
      </c>
      <c r="E427">
        <v>10.47</v>
      </c>
      <c r="F427">
        <v>536.98</v>
      </c>
      <c r="G427" s="6">
        <v>43313</v>
      </c>
      <c r="H427" t="s">
        <v>17</v>
      </c>
      <c r="I427" t="s">
        <v>29</v>
      </c>
      <c r="J427" t="s">
        <v>19</v>
      </c>
      <c r="K427">
        <v>3815.17</v>
      </c>
      <c r="L427">
        <v>0</v>
      </c>
      <c r="M427" s="3">
        <v>43160</v>
      </c>
      <c r="N427">
        <v>536.98</v>
      </c>
      <c r="O427" s="3">
        <v>43191</v>
      </c>
      <c r="P427" t="s">
        <v>23</v>
      </c>
      <c r="Q427" t="s">
        <v>22</v>
      </c>
      <c r="R427" t="s">
        <v>21</v>
      </c>
      <c r="S427" t="s">
        <v>47</v>
      </c>
      <c r="T427" t="s">
        <v>48</v>
      </c>
    </row>
    <row r="428" spans="1:20" hidden="1" outlineLevel="2" x14ac:dyDescent="0.35">
      <c r="A428" s="2">
        <v>548</v>
      </c>
      <c r="B428" s="8">
        <v>126021393</v>
      </c>
      <c r="C428">
        <v>7200</v>
      </c>
      <c r="D428" t="s">
        <v>24</v>
      </c>
      <c r="E428">
        <v>14.08</v>
      </c>
      <c r="F428">
        <v>246.36</v>
      </c>
      <c r="G428" s="6">
        <v>43101</v>
      </c>
      <c r="H428" t="s">
        <v>17</v>
      </c>
      <c r="I428" t="s">
        <v>29</v>
      </c>
      <c r="J428" t="s">
        <v>32</v>
      </c>
      <c r="K428">
        <v>3437.78</v>
      </c>
      <c r="L428">
        <v>0</v>
      </c>
      <c r="M428" s="3">
        <v>43160</v>
      </c>
      <c r="N428">
        <v>246.36</v>
      </c>
      <c r="O428" s="3">
        <v>43191</v>
      </c>
      <c r="P428" t="s">
        <v>20</v>
      </c>
      <c r="Q428" t="s">
        <v>22</v>
      </c>
      <c r="R428" t="s">
        <v>21</v>
      </c>
      <c r="S428" t="s">
        <v>47</v>
      </c>
      <c r="T428" t="s">
        <v>48</v>
      </c>
    </row>
    <row r="429" spans="1:20" hidden="1" outlineLevel="2" x14ac:dyDescent="0.35">
      <c r="A429" s="2">
        <v>561</v>
      </c>
      <c r="B429" s="8">
        <v>140748200</v>
      </c>
      <c r="C429">
        <v>21000</v>
      </c>
      <c r="D429" t="s">
        <v>24</v>
      </c>
      <c r="E429">
        <v>6.67</v>
      </c>
      <c r="F429">
        <v>645.26</v>
      </c>
      <c r="G429" s="6">
        <v>43344</v>
      </c>
      <c r="H429" t="s">
        <v>17</v>
      </c>
      <c r="I429" t="s">
        <v>29</v>
      </c>
      <c r="J429" t="s">
        <v>19</v>
      </c>
      <c r="K429">
        <v>3856</v>
      </c>
      <c r="L429">
        <v>0</v>
      </c>
      <c r="M429" s="3">
        <v>43160</v>
      </c>
      <c r="N429">
        <v>645.26</v>
      </c>
      <c r="O429" s="3">
        <v>43191</v>
      </c>
      <c r="P429" t="s">
        <v>20</v>
      </c>
      <c r="Q429" t="s">
        <v>22</v>
      </c>
      <c r="R429" t="s">
        <v>21</v>
      </c>
      <c r="S429" t="s">
        <v>47</v>
      </c>
      <c r="T429" t="s">
        <v>48</v>
      </c>
    </row>
    <row r="430" spans="1:20" hidden="1" outlineLevel="2" x14ac:dyDescent="0.35">
      <c r="A430" s="2">
        <v>566</v>
      </c>
      <c r="B430" s="8">
        <v>139973717</v>
      </c>
      <c r="C430">
        <v>10000</v>
      </c>
      <c r="D430" t="s">
        <v>24</v>
      </c>
      <c r="E430">
        <v>6.67</v>
      </c>
      <c r="F430">
        <v>307.27</v>
      </c>
      <c r="G430" s="6">
        <v>43344</v>
      </c>
      <c r="H430" t="s">
        <v>17</v>
      </c>
      <c r="I430" t="s">
        <v>29</v>
      </c>
      <c r="J430" t="s">
        <v>19</v>
      </c>
      <c r="K430">
        <v>1839.91</v>
      </c>
      <c r="L430">
        <v>0</v>
      </c>
      <c r="M430" s="3">
        <v>43160</v>
      </c>
      <c r="N430">
        <v>307.27</v>
      </c>
      <c r="O430" s="3">
        <v>43191</v>
      </c>
      <c r="P430" t="s">
        <v>20</v>
      </c>
      <c r="Q430" t="s">
        <v>22</v>
      </c>
      <c r="R430" t="s">
        <v>21</v>
      </c>
      <c r="S430" t="s">
        <v>47</v>
      </c>
      <c r="T430" t="s">
        <v>48</v>
      </c>
    </row>
    <row r="431" spans="1:20" hidden="1" outlineLevel="2" x14ac:dyDescent="0.35">
      <c r="A431" s="2">
        <v>577</v>
      </c>
      <c r="B431" s="8">
        <v>140323197</v>
      </c>
      <c r="C431">
        <v>5000</v>
      </c>
      <c r="D431" t="s">
        <v>24</v>
      </c>
      <c r="E431">
        <v>12.73</v>
      </c>
      <c r="F431">
        <v>167.83</v>
      </c>
      <c r="G431" s="6">
        <v>43344</v>
      </c>
      <c r="H431" t="s">
        <v>17</v>
      </c>
      <c r="I431" t="s">
        <v>29</v>
      </c>
      <c r="J431" t="s">
        <v>19</v>
      </c>
      <c r="K431">
        <v>999.91</v>
      </c>
      <c r="L431">
        <v>0</v>
      </c>
      <c r="M431" s="3">
        <v>43160</v>
      </c>
      <c r="N431">
        <v>167.83</v>
      </c>
      <c r="O431" s="3">
        <v>43191</v>
      </c>
      <c r="P431" t="s">
        <v>20</v>
      </c>
      <c r="Q431" t="s">
        <v>22</v>
      </c>
      <c r="R431" t="s">
        <v>21</v>
      </c>
      <c r="S431" t="s">
        <v>47</v>
      </c>
      <c r="T431" t="s">
        <v>48</v>
      </c>
    </row>
    <row r="432" spans="1:20" hidden="1" outlineLevel="2" x14ac:dyDescent="0.35">
      <c r="A432" s="2">
        <v>578</v>
      </c>
      <c r="B432" s="8">
        <v>129291165</v>
      </c>
      <c r="C432">
        <v>15000</v>
      </c>
      <c r="D432" t="s">
        <v>24</v>
      </c>
      <c r="E432">
        <v>5.31</v>
      </c>
      <c r="F432">
        <v>451.66</v>
      </c>
      <c r="G432" s="6">
        <v>43160</v>
      </c>
      <c r="H432" t="s">
        <v>17</v>
      </c>
      <c r="I432" t="s">
        <v>29</v>
      </c>
      <c r="J432" t="s">
        <v>19</v>
      </c>
      <c r="K432">
        <v>5411.07</v>
      </c>
      <c r="L432">
        <v>0</v>
      </c>
      <c r="M432" s="3">
        <v>43160</v>
      </c>
      <c r="N432">
        <v>451.66</v>
      </c>
      <c r="O432" s="3">
        <v>43191</v>
      </c>
      <c r="P432" t="s">
        <v>20</v>
      </c>
      <c r="Q432" t="s">
        <v>22</v>
      </c>
      <c r="R432" t="s">
        <v>21</v>
      </c>
      <c r="S432" t="s">
        <v>47</v>
      </c>
      <c r="T432" t="s">
        <v>48</v>
      </c>
    </row>
    <row r="433" spans="1:20" hidden="1" outlineLevel="2" x14ac:dyDescent="0.35">
      <c r="A433" s="2">
        <v>629</v>
      </c>
      <c r="B433" s="8">
        <v>128416385</v>
      </c>
      <c r="C433">
        <v>21550</v>
      </c>
      <c r="D433" t="s">
        <v>16</v>
      </c>
      <c r="E433">
        <v>19.03</v>
      </c>
      <c r="F433">
        <v>559.38</v>
      </c>
      <c r="G433" s="6">
        <v>43132</v>
      </c>
      <c r="H433" t="s">
        <v>33</v>
      </c>
      <c r="I433" t="s">
        <v>29</v>
      </c>
      <c r="J433" t="s">
        <v>19</v>
      </c>
      <c r="K433">
        <v>3463.08</v>
      </c>
      <c r="L433">
        <v>0</v>
      </c>
      <c r="M433" s="3">
        <v>43313</v>
      </c>
      <c r="N433">
        <v>688.96</v>
      </c>
      <c r="P433" t="s">
        <v>20</v>
      </c>
      <c r="Q433" t="s">
        <v>22</v>
      </c>
      <c r="R433" t="s">
        <v>21</v>
      </c>
      <c r="S433" t="s">
        <v>47</v>
      </c>
      <c r="T433" t="s">
        <v>48</v>
      </c>
    </row>
    <row r="434" spans="1:20" hidden="1" outlineLevel="2" x14ac:dyDescent="0.35">
      <c r="A434" s="2">
        <v>921</v>
      </c>
      <c r="B434" s="8">
        <v>138844436</v>
      </c>
      <c r="C434">
        <v>5000</v>
      </c>
      <c r="D434" t="s">
        <v>24</v>
      </c>
      <c r="E434">
        <v>10.08</v>
      </c>
      <c r="F434">
        <v>161.53</v>
      </c>
      <c r="G434" s="6">
        <v>43313</v>
      </c>
      <c r="H434" t="s">
        <v>17</v>
      </c>
      <c r="I434" t="s">
        <v>29</v>
      </c>
      <c r="J434" t="s">
        <v>19</v>
      </c>
      <c r="K434">
        <v>1127.9100000000001</v>
      </c>
      <c r="L434">
        <v>0</v>
      </c>
      <c r="M434" s="3">
        <v>43160</v>
      </c>
      <c r="N434">
        <v>161.53</v>
      </c>
      <c r="O434" s="3">
        <v>43191</v>
      </c>
      <c r="P434" t="s">
        <v>20</v>
      </c>
      <c r="Q434" t="s">
        <v>22</v>
      </c>
      <c r="R434" t="s">
        <v>21</v>
      </c>
      <c r="S434" t="s">
        <v>47</v>
      </c>
      <c r="T434" t="s">
        <v>48</v>
      </c>
    </row>
    <row r="435" spans="1:20" hidden="1" outlineLevel="2" x14ac:dyDescent="0.35">
      <c r="A435" s="2">
        <v>937</v>
      </c>
      <c r="B435" s="8">
        <v>137566930</v>
      </c>
      <c r="C435">
        <v>8400</v>
      </c>
      <c r="D435" t="s">
        <v>24</v>
      </c>
      <c r="E435">
        <v>10.08</v>
      </c>
      <c r="F435">
        <v>271.36</v>
      </c>
      <c r="G435" s="6">
        <v>43282</v>
      </c>
      <c r="H435" t="s">
        <v>28</v>
      </c>
      <c r="I435" t="s">
        <v>29</v>
      </c>
      <c r="J435" t="s">
        <v>19</v>
      </c>
      <c r="K435">
        <v>8752.0423780000001</v>
      </c>
      <c r="L435">
        <v>0</v>
      </c>
      <c r="M435" s="3">
        <v>43101</v>
      </c>
      <c r="N435">
        <v>7671.3</v>
      </c>
      <c r="P435" t="s">
        <v>20</v>
      </c>
      <c r="Q435" t="s">
        <v>22</v>
      </c>
      <c r="R435" t="s">
        <v>21</v>
      </c>
      <c r="S435" t="s">
        <v>47</v>
      </c>
      <c r="T435" t="s">
        <v>48</v>
      </c>
    </row>
    <row r="436" spans="1:20" hidden="1" outlineLevel="2" x14ac:dyDescent="0.35">
      <c r="A436" s="2">
        <v>942</v>
      </c>
      <c r="B436" s="8">
        <v>136925265</v>
      </c>
      <c r="C436">
        <v>9600</v>
      </c>
      <c r="D436" t="s">
        <v>24</v>
      </c>
      <c r="E436">
        <v>10.47</v>
      </c>
      <c r="F436">
        <v>311.89</v>
      </c>
      <c r="G436" s="6">
        <v>43282</v>
      </c>
      <c r="H436" t="s">
        <v>28</v>
      </c>
      <c r="I436" t="s">
        <v>29</v>
      </c>
      <c r="J436" t="s">
        <v>19</v>
      </c>
      <c r="K436">
        <v>9886.214892</v>
      </c>
      <c r="L436">
        <v>0</v>
      </c>
      <c r="M436" s="3">
        <v>43374</v>
      </c>
      <c r="N436">
        <v>9273.6</v>
      </c>
      <c r="P436" t="s">
        <v>20</v>
      </c>
      <c r="Q436" t="s">
        <v>22</v>
      </c>
      <c r="R436" t="s">
        <v>21</v>
      </c>
      <c r="S436" t="s">
        <v>47</v>
      </c>
      <c r="T436" t="s">
        <v>48</v>
      </c>
    </row>
    <row r="437" spans="1:20" hidden="1" outlineLevel="2" x14ac:dyDescent="0.35">
      <c r="A437" s="2">
        <v>961</v>
      </c>
      <c r="B437" s="8">
        <v>127961621</v>
      </c>
      <c r="C437">
        <v>12000</v>
      </c>
      <c r="D437" t="s">
        <v>24</v>
      </c>
      <c r="E437">
        <v>9.93</v>
      </c>
      <c r="F437">
        <v>386.82</v>
      </c>
      <c r="G437" s="6">
        <v>43101</v>
      </c>
      <c r="H437" t="s">
        <v>17</v>
      </c>
      <c r="I437" t="s">
        <v>29</v>
      </c>
      <c r="J437" t="s">
        <v>19</v>
      </c>
      <c r="K437">
        <v>5024.7</v>
      </c>
      <c r="L437">
        <v>0</v>
      </c>
      <c r="M437" s="3">
        <v>43132</v>
      </c>
      <c r="N437">
        <v>386.82</v>
      </c>
      <c r="O437" s="3">
        <v>43191</v>
      </c>
      <c r="P437" t="s">
        <v>20</v>
      </c>
      <c r="Q437" t="s">
        <v>22</v>
      </c>
      <c r="R437" t="s">
        <v>21</v>
      </c>
      <c r="S437" t="s">
        <v>47</v>
      </c>
      <c r="T437" t="s">
        <v>48</v>
      </c>
    </row>
    <row r="438" spans="1:20" hidden="1" outlineLevel="2" x14ac:dyDescent="0.35">
      <c r="A438" s="2">
        <v>998</v>
      </c>
      <c r="B438" s="8">
        <v>128664358</v>
      </c>
      <c r="C438">
        <v>8000</v>
      </c>
      <c r="D438" t="s">
        <v>24</v>
      </c>
      <c r="E438">
        <v>10.91</v>
      </c>
      <c r="F438">
        <v>261.57</v>
      </c>
      <c r="G438" s="6">
        <v>43132</v>
      </c>
      <c r="H438" t="s">
        <v>17</v>
      </c>
      <c r="I438" t="s">
        <v>29</v>
      </c>
      <c r="J438" t="s">
        <v>19</v>
      </c>
      <c r="K438">
        <v>3395.56</v>
      </c>
      <c r="L438">
        <v>0</v>
      </c>
      <c r="M438" s="3">
        <v>43160</v>
      </c>
      <c r="N438">
        <v>261.57</v>
      </c>
      <c r="O438" s="3">
        <v>43191</v>
      </c>
      <c r="P438" t="s">
        <v>20</v>
      </c>
      <c r="Q438" t="s">
        <v>22</v>
      </c>
      <c r="R438" t="s">
        <v>21</v>
      </c>
      <c r="S438" t="s">
        <v>47</v>
      </c>
      <c r="T438" t="s">
        <v>48</v>
      </c>
    </row>
    <row r="439" spans="1:20" hidden="1" outlineLevel="2" x14ac:dyDescent="0.35">
      <c r="A439" s="2">
        <v>999</v>
      </c>
      <c r="B439" s="8">
        <v>129885393</v>
      </c>
      <c r="C439">
        <v>8000</v>
      </c>
      <c r="D439" t="s">
        <v>24</v>
      </c>
      <c r="E439">
        <v>6.07</v>
      </c>
      <c r="F439">
        <v>243.63</v>
      </c>
      <c r="G439" s="6">
        <v>43160</v>
      </c>
      <c r="H439" t="s">
        <v>17</v>
      </c>
      <c r="I439" t="s">
        <v>29</v>
      </c>
      <c r="J439" t="s">
        <v>19</v>
      </c>
      <c r="K439">
        <v>2696.12</v>
      </c>
      <c r="L439">
        <v>0</v>
      </c>
      <c r="M439" s="3">
        <v>43160</v>
      </c>
      <c r="N439">
        <v>243.63</v>
      </c>
      <c r="O439" s="3">
        <v>43191</v>
      </c>
      <c r="P439" t="s">
        <v>20</v>
      </c>
      <c r="Q439" t="s">
        <v>22</v>
      </c>
      <c r="R439" t="s">
        <v>21</v>
      </c>
      <c r="S439" t="s">
        <v>47</v>
      </c>
      <c r="T439" t="s">
        <v>48</v>
      </c>
    </row>
    <row r="440" spans="1:20" outlineLevel="1" collapsed="1" x14ac:dyDescent="0.35">
      <c r="A440" s="2"/>
      <c r="B440" s="8"/>
      <c r="C440">
        <f>SUBTOTAL(9,C413:C439)</f>
        <v>416450</v>
      </c>
      <c r="G440" s="6"/>
      <c r="I440" s="11" t="s">
        <v>59</v>
      </c>
      <c r="M440" s="3"/>
      <c r="O440" s="3"/>
    </row>
    <row r="441" spans="1:20" hidden="1" outlineLevel="2" x14ac:dyDescent="0.35">
      <c r="A441" s="2">
        <v>155</v>
      </c>
      <c r="B441" s="8">
        <v>130353128</v>
      </c>
      <c r="C441">
        <v>6000</v>
      </c>
      <c r="D441" t="s">
        <v>24</v>
      </c>
      <c r="E441">
        <v>14.07</v>
      </c>
      <c r="F441">
        <v>205.27</v>
      </c>
      <c r="G441" s="6">
        <v>43160</v>
      </c>
      <c r="H441" t="s">
        <v>28</v>
      </c>
      <c r="I441" t="s">
        <v>35</v>
      </c>
      <c r="J441" t="s">
        <v>32</v>
      </c>
      <c r="K441">
        <v>6016.8370999999997</v>
      </c>
      <c r="L441">
        <v>0</v>
      </c>
      <c r="M441" s="3">
        <v>43191</v>
      </c>
      <c r="N441">
        <v>6026.22</v>
      </c>
      <c r="P441" t="s">
        <v>23</v>
      </c>
      <c r="Q441" t="s">
        <v>22</v>
      </c>
      <c r="R441" t="s">
        <v>21</v>
      </c>
      <c r="S441" t="s">
        <v>47</v>
      </c>
      <c r="T441" t="s">
        <v>48</v>
      </c>
    </row>
    <row r="442" spans="1:20" hidden="1" outlineLevel="2" x14ac:dyDescent="0.35">
      <c r="A442" s="2">
        <v>172</v>
      </c>
      <c r="B442" s="8">
        <v>130399376</v>
      </c>
      <c r="C442">
        <v>40000</v>
      </c>
      <c r="D442" t="s">
        <v>16</v>
      </c>
      <c r="E442">
        <v>9.43</v>
      </c>
      <c r="F442">
        <v>838.71</v>
      </c>
      <c r="G442" s="6">
        <v>43160</v>
      </c>
      <c r="H442" t="s">
        <v>17</v>
      </c>
      <c r="I442" t="s">
        <v>35</v>
      </c>
      <c r="J442" t="s">
        <v>19</v>
      </c>
      <c r="K442">
        <v>10043.56</v>
      </c>
      <c r="L442">
        <v>0</v>
      </c>
      <c r="M442" s="3">
        <v>43160</v>
      </c>
      <c r="N442">
        <v>838.71</v>
      </c>
      <c r="O442" s="3">
        <v>43191</v>
      </c>
      <c r="P442" t="s">
        <v>20</v>
      </c>
      <c r="Q442" t="s">
        <v>22</v>
      </c>
      <c r="R442" t="s">
        <v>21</v>
      </c>
      <c r="S442" t="s">
        <v>47</v>
      </c>
      <c r="T442" t="s">
        <v>48</v>
      </c>
    </row>
    <row r="443" spans="1:20" hidden="1" outlineLevel="2" x14ac:dyDescent="0.35">
      <c r="A443" s="2">
        <v>305</v>
      </c>
      <c r="B443" s="8">
        <v>127156524</v>
      </c>
      <c r="C443">
        <v>2400</v>
      </c>
      <c r="D443" t="s">
        <v>24</v>
      </c>
      <c r="E443">
        <v>11.99</v>
      </c>
      <c r="F443">
        <v>79.709999999999994</v>
      </c>
      <c r="G443" s="6">
        <v>43101</v>
      </c>
      <c r="H443" t="s">
        <v>17</v>
      </c>
      <c r="I443" t="s">
        <v>35</v>
      </c>
      <c r="J443" t="s">
        <v>19</v>
      </c>
      <c r="K443">
        <v>1112.74</v>
      </c>
      <c r="L443">
        <v>0</v>
      </c>
      <c r="M443" s="3">
        <v>43160</v>
      </c>
      <c r="N443">
        <v>79.709999999999994</v>
      </c>
      <c r="O443" s="3">
        <v>43191</v>
      </c>
      <c r="P443" t="s">
        <v>23</v>
      </c>
      <c r="Q443" t="s">
        <v>22</v>
      </c>
      <c r="R443" t="s">
        <v>21</v>
      </c>
      <c r="S443" t="s">
        <v>47</v>
      </c>
      <c r="T443" t="s">
        <v>48</v>
      </c>
    </row>
    <row r="444" spans="1:20" hidden="1" outlineLevel="2" x14ac:dyDescent="0.35">
      <c r="A444" s="2">
        <v>352</v>
      </c>
      <c r="B444" s="8">
        <v>136258507</v>
      </c>
      <c r="C444">
        <v>2800</v>
      </c>
      <c r="D444" t="s">
        <v>24</v>
      </c>
      <c r="E444">
        <v>20.89</v>
      </c>
      <c r="F444">
        <v>105.34</v>
      </c>
      <c r="G444" s="6">
        <v>43282</v>
      </c>
      <c r="H444" t="s">
        <v>17</v>
      </c>
      <c r="I444" t="s">
        <v>35</v>
      </c>
      <c r="J444" t="s">
        <v>19</v>
      </c>
      <c r="K444">
        <v>839.47</v>
      </c>
      <c r="L444">
        <v>0</v>
      </c>
      <c r="M444" s="3">
        <v>43160</v>
      </c>
      <c r="N444">
        <v>105.34</v>
      </c>
      <c r="O444" s="3">
        <v>43191</v>
      </c>
      <c r="P444" t="s">
        <v>20</v>
      </c>
      <c r="Q444" t="s">
        <v>22</v>
      </c>
      <c r="R444" t="s">
        <v>21</v>
      </c>
      <c r="S444" t="s">
        <v>47</v>
      </c>
      <c r="T444" t="s">
        <v>48</v>
      </c>
    </row>
    <row r="445" spans="1:20" hidden="1" outlineLevel="2" x14ac:dyDescent="0.35">
      <c r="A445" s="2">
        <v>973</v>
      </c>
      <c r="B445" s="8">
        <v>138308159</v>
      </c>
      <c r="C445">
        <v>15000</v>
      </c>
      <c r="D445" t="s">
        <v>16</v>
      </c>
      <c r="E445">
        <v>7.84</v>
      </c>
      <c r="F445">
        <v>303</v>
      </c>
      <c r="G445" s="6">
        <v>43313</v>
      </c>
      <c r="H445" t="s">
        <v>17</v>
      </c>
      <c r="I445" t="s">
        <v>35</v>
      </c>
      <c r="J445" t="s">
        <v>19</v>
      </c>
      <c r="K445">
        <v>2114.4699999999998</v>
      </c>
      <c r="L445">
        <v>0</v>
      </c>
      <c r="M445" s="3">
        <v>43160</v>
      </c>
      <c r="N445">
        <v>303</v>
      </c>
      <c r="O445" s="3">
        <v>43191</v>
      </c>
      <c r="P445" t="s">
        <v>20</v>
      </c>
      <c r="Q445" t="s">
        <v>22</v>
      </c>
      <c r="R445" t="s">
        <v>21</v>
      </c>
      <c r="S445" t="s">
        <v>47</v>
      </c>
      <c r="T445" t="s">
        <v>48</v>
      </c>
    </row>
    <row r="446" spans="1:20" hidden="1" outlineLevel="2" x14ac:dyDescent="0.35">
      <c r="A446" s="2">
        <v>977</v>
      </c>
      <c r="B446" s="8">
        <v>130807400</v>
      </c>
      <c r="C446">
        <v>1000</v>
      </c>
      <c r="D446" t="s">
        <v>24</v>
      </c>
      <c r="E446">
        <v>12.61</v>
      </c>
      <c r="F446">
        <v>33.51</v>
      </c>
      <c r="G446" s="6">
        <v>43160</v>
      </c>
      <c r="H446" t="s">
        <v>17</v>
      </c>
      <c r="I446" t="s">
        <v>35</v>
      </c>
      <c r="J446" t="s">
        <v>19</v>
      </c>
      <c r="K446">
        <v>401.42</v>
      </c>
      <c r="L446">
        <v>0</v>
      </c>
      <c r="M446" s="3">
        <v>43160</v>
      </c>
      <c r="N446">
        <v>33.51</v>
      </c>
      <c r="O446" s="3">
        <v>43191</v>
      </c>
      <c r="P446" t="s">
        <v>20</v>
      </c>
      <c r="Q446" t="s">
        <v>22</v>
      </c>
      <c r="R446" t="s">
        <v>21</v>
      </c>
      <c r="S446" t="s">
        <v>47</v>
      </c>
      <c r="T446" t="s">
        <v>48</v>
      </c>
    </row>
    <row r="447" spans="1:20" hidden="1" outlineLevel="2" x14ac:dyDescent="0.35">
      <c r="A447" s="2">
        <v>978</v>
      </c>
      <c r="B447" s="8">
        <v>136213523</v>
      </c>
      <c r="C447">
        <v>25000</v>
      </c>
      <c r="D447" t="s">
        <v>16</v>
      </c>
      <c r="E447">
        <v>28.72</v>
      </c>
      <c r="F447">
        <v>789.3</v>
      </c>
      <c r="G447" s="6">
        <v>43282</v>
      </c>
      <c r="H447" t="s">
        <v>17</v>
      </c>
      <c r="I447" t="s">
        <v>35</v>
      </c>
      <c r="J447" t="s">
        <v>19</v>
      </c>
      <c r="K447">
        <v>6274.51</v>
      </c>
      <c r="L447">
        <v>0</v>
      </c>
      <c r="M447" s="3">
        <v>43160</v>
      </c>
      <c r="N447">
        <v>789.3</v>
      </c>
      <c r="O447" s="3">
        <v>43191</v>
      </c>
      <c r="P447" t="s">
        <v>20</v>
      </c>
      <c r="Q447" t="s">
        <v>22</v>
      </c>
      <c r="R447" t="s">
        <v>21</v>
      </c>
      <c r="S447" t="s">
        <v>47</v>
      </c>
      <c r="T447" t="s">
        <v>48</v>
      </c>
    </row>
    <row r="448" spans="1:20" outlineLevel="1" collapsed="1" x14ac:dyDescent="0.35">
      <c r="A448" s="2"/>
      <c r="B448" s="8"/>
      <c r="C448">
        <f>SUBTOTAL(9,C441:C447)</f>
        <v>92200</v>
      </c>
      <c r="G448" s="6"/>
      <c r="I448" s="11" t="s">
        <v>60</v>
      </c>
      <c r="M448" s="3"/>
      <c r="O448" s="3"/>
    </row>
    <row r="449" spans="1:20" hidden="1" outlineLevel="2" x14ac:dyDescent="0.35">
      <c r="A449" s="2">
        <v>149</v>
      </c>
      <c r="B449" s="8">
        <v>129761846</v>
      </c>
      <c r="C449">
        <v>2500</v>
      </c>
      <c r="D449" t="s">
        <v>24</v>
      </c>
      <c r="E449">
        <v>18.45</v>
      </c>
      <c r="F449">
        <v>90.95</v>
      </c>
      <c r="G449" s="6">
        <v>43160</v>
      </c>
      <c r="H449" t="s">
        <v>28</v>
      </c>
      <c r="I449" t="s">
        <v>37</v>
      </c>
      <c r="J449" t="s">
        <v>32</v>
      </c>
      <c r="K449">
        <v>2775.812852</v>
      </c>
      <c r="L449">
        <v>0</v>
      </c>
      <c r="M449" s="3">
        <v>43374</v>
      </c>
      <c r="N449">
        <v>2235.23</v>
      </c>
      <c r="P449" t="s">
        <v>20</v>
      </c>
      <c r="Q449" t="s">
        <v>22</v>
      </c>
      <c r="R449" t="s">
        <v>21</v>
      </c>
      <c r="S449" t="s">
        <v>47</v>
      </c>
      <c r="T449" t="s">
        <v>48</v>
      </c>
    </row>
    <row r="450" spans="1:20" hidden="1" outlineLevel="2" x14ac:dyDescent="0.35">
      <c r="A450" s="2">
        <v>198</v>
      </c>
      <c r="B450" s="8">
        <v>128691793</v>
      </c>
      <c r="C450">
        <v>12000</v>
      </c>
      <c r="D450" t="s">
        <v>24</v>
      </c>
      <c r="E450">
        <v>20</v>
      </c>
      <c r="F450">
        <v>445.97</v>
      </c>
      <c r="G450" s="6">
        <v>43132</v>
      </c>
      <c r="H450" t="s">
        <v>17</v>
      </c>
      <c r="I450" t="s">
        <v>37</v>
      </c>
      <c r="J450" t="s">
        <v>19</v>
      </c>
      <c r="K450">
        <v>5784.28</v>
      </c>
      <c r="L450">
        <v>0</v>
      </c>
      <c r="M450" s="3">
        <v>43160</v>
      </c>
      <c r="N450">
        <v>445.97</v>
      </c>
      <c r="O450" s="3">
        <v>43191</v>
      </c>
      <c r="P450" t="s">
        <v>20</v>
      </c>
      <c r="Q450" t="s">
        <v>22</v>
      </c>
      <c r="R450" t="s">
        <v>21</v>
      </c>
      <c r="S450" t="s">
        <v>47</v>
      </c>
      <c r="T450" t="s">
        <v>48</v>
      </c>
    </row>
    <row r="451" spans="1:20" hidden="1" outlineLevel="2" x14ac:dyDescent="0.35">
      <c r="A451" s="2">
        <v>332</v>
      </c>
      <c r="B451" s="8">
        <v>137943914</v>
      </c>
      <c r="C451">
        <v>5000</v>
      </c>
      <c r="D451" t="s">
        <v>24</v>
      </c>
      <c r="E451">
        <v>13.56</v>
      </c>
      <c r="F451">
        <v>169.83</v>
      </c>
      <c r="G451" s="6">
        <v>43344</v>
      </c>
      <c r="H451" t="s">
        <v>17</v>
      </c>
      <c r="I451" t="s">
        <v>37</v>
      </c>
      <c r="J451" t="s">
        <v>19</v>
      </c>
      <c r="K451">
        <v>1024.6300000000001</v>
      </c>
      <c r="L451">
        <v>0</v>
      </c>
      <c r="M451" s="3">
        <v>43160</v>
      </c>
      <c r="N451">
        <v>169.83</v>
      </c>
      <c r="O451" s="3">
        <v>43191</v>
      </c>
      <c r="P451" t="s">
        <v>20</v>
      </c>
      <c r="Q451" t="s">
        <v>22</v>
      </c>
      <c r="R451" t="s">
        <v>21</v>
      </c>
      <c r="S451" t="s">
        <v>47</v>
      </c>
      <c r="T451" t="s">
        <v>48</v>
      </c>
    </row>
    <row r="452" spans="1:20" hidden="1" outlineLevel="2" x14ac:dyDescent="0.35">
      <c r="A452" s="2">
        <v>379</v>
      </c>
      <c r="B452" s="8">
        <v>126236950</v>
      </c>
      <c r="C452">
        <v>5000</v>
      </c>
      <c r="D452" t="s">
        <v>24</v>
      </c>
      <c r="E452">
        <v>7.97</v>
      </c>
      <c r="F452">
        <v>156.62</v>
      </c>
      <c r="G452" s="6">
        <v>43101</v>
      </c>
      <c r="H452" t="s">
        <v>17</v>
      </c>
      <c r="I452" t="s">
        <v>37</v>
      </c>
      <c r="J452" t="s">
        <v>19</v>
      </c>
      <c r="K452">
        <v>2205.4699999999998</v>
      </c>
      <c r="L452">
        <v>15</v>
      </c>
      <c r="M452" s="3">
        <v>43160</v>
      </c>
      <c r="N452">
        <v>156.62</v>
      </c>
      <c r="O452" s="3">
        <v>43191</v>
      </c>
      <c r="P452" t="s">
        <v>23</v>
      </c>
      <c r="Q452" t="s">
        <v>22</v>
      </c>
      <c r="R452" t="s">
        <v>21</v>
      </c>
      <c r="S452" t="s">
        <v>47</v>
      </c>
      <c r="T452" t="s">
        <v>48</v>
      </c>
    </row>
    <row r="453" spans="1:20" hidden="1" outlineLevel="2" x14ac:dyDescent="0.35">
      <c r="A453" s="2">
        <v>1372</v>
      </c>
      <c r="B453" s="8">
        <v>127184629</v>
      </c>
      <c r="C453">
        <v>15000</v>
      </c>
      <c r="D453" t="s">
        <v>24</v>
      </c>
      <c r="E453">
        <v>6.72</v>
      </c>
      <c r="F453">
        <v>461.24</v>
      </c>
      <c r="G453" s="6">
        <v>43101</v>
      </c>
      <c r="H453" t="s">
        <v>34</v>
      </c>
      <c r="I453" t="s">
        <v>37</v>
      </c>
      <c r="J453" t="s">
        <v>19</v>
      </c>
      <c r="K453">
        <v>4601.7700000000004</v>
      </c>
      <c r="L453">
        <v>0</v>
      </c>
      <c r="M453" s="3">
        <v>43405</v>
      </c>
      <c r="N453">
        <v>461.24</v>
      </c>
      <c r="O453" s="3">
        <v>43191</v>
      </c>
      <c r="P453" t="s">
        <v>20</v>
      </c>
      <c r="Q453" t="s">
        <v>22</v>
      </c>
      <c r="R453" t="s">
        <v>42</v>
      </c>
      <c r="S453" t="s">
        <v>49</v>
      </c>
      <c r="T453" t="s">
        <v>50</v>
      </c>
    </row>
    <row r="454" spans="1:20" outlineLevel="1" collapsed="1" x14ac:dyDescent="0.35">
      <c r="A454" s="2"/>
      <c r="B454" s="8"/>
      <c r="C454">
        <f>SUBTOTAL(9,C449:C453)</f>
        <v>39500</v>
      </c>
      <c r="G454" s="6"/>
      <c r="I454" s="11" t="s">
        <v>61</v>
      </c>
      <c r="M454" s="3"/>
      <c r="O454" s="3"/>
    </row>
    <row r="455" spans="1:20" hidden="1" outlineLevel="2" x14ac:dyDescent="0.35">
      <c r="A455" s="2">
        <v>309</v>
      </c>
      <c r="B455" s="8">
        <v>129354975</v>
      </c>
      <c r="C455">
        <v>5000</v>
      </c>
      <c r="D455" t="s">
        <v>24</v>
      </c>
      <c r="E455">
        <v>10.41</v>
      </c>
      <c r="F455">
        <v>162.31</v>
      </c>
      <c r="G455" s="6">
        <v>43160</v>
      </c>
      <c r="H455" t="s">
        <v>17</v>
      </c>
      <c r="I455" t="s">
        <v>38</v>
      </c>
      <c r="J455" t="s">
        <v>19</v>
      </c>
      <c r="K455">
        <v>1944.83</v>
      </c>
      <c r="L455">
        <v>0</v>
      </c>
      <c r="M455" s="3">
        <v>43160</v>
      </c>
      <c r="N455">
        <v>162.31</v>
      </c>
      <c r="O455" s="3">
        <v>43191</v>
      </c>
      <c r="P455" t="s">
        <v>20</v>
      </c>
      <c r="Q455" t="s">
        <v>22</v>
      </c>
      <c r="R455" t="s">
        <v>21</v>
      </c>
      <c r="S455" t="s">
        <v>47</v>
      </c>
      <c r="T455" t="s">
        <v>48</v>
      </c>
    </row>
    <row r="456" spans="1:20" hidden="1" outlineLevel="2" x14ac:dyDescent="0.35">
      <c r="A456" s="2">
        <v>421</v>
      </c>
      <c r="B456" s="8">
        <v>139315017</v>
      </c>
      <c r="C456">
        <v>2000</v>
      </c>
      <c r="D456" t="s">
        <v>24</v>
      </c>
      <c r="E456">
        <v>16.14</v>
      </c>
      <c r="F456">
        <v>70.459999999999994</v>
      </c>
      <c r="G456" s="6">
        <v>43344</v>
      </c>
      <c r="H456" t="s">
        <v>17</v>
      </c>
      <c r="I456" t="s">
        <v>38</v>
      </c>
      <c r="J456" t="s">
        <v>19</v>
      </c>
      <c r="K456">
        <v>420.97</v>
      </c>
      <c r="L456">
        <v>0</v>
      </c>
      <c r="M456" s="3">
        <v>43160</v>
      </c>
      <c r="N456">
        <v>70.459999999999994</v>
      </c>
      <c r="O456" s="3">
        <v>43191</v>
      </c>
      <c r="P456" t="s">
        <v>20</v>
      </c>
      <c r="Q456" t="s">
        <v>22</v>
      </c>
      <c r="R456" t="s">
        <v>21</v>
      </c>
      <c r="S456" t="s">
        <v>47</v>
      </c>
      <c r="T456" t="s">
        <v>48</v>
      </c>
    </row>
    <row r="457" spans="1:20" hidden="1" outlineLevel="2" x14ac:dyDescent="0.35">
      <c r="A457" s="2">
        <v>550</v>
      </c>
      <c r="B457" s="8">
        <v>129434152</v>
      </c>
      <c r="C457">
        <v>6000</v>
      </c>
      <c r="D457" t="s">
        <v>24</v>
      </c>
      <c r="E457">
        <v>15.04</v>
      </c>
      <c r="F457">
        <v>208.11</v>
      </c>
      <c r="G457" s="6">
        <v>43132</v>
      </c>
      <c r="H457" t="s">
        <v>17</v>
      </c>
      <c r="I457" t="s">
        <v>38</v>
      </c>
      <c r="J457" t="s">
        <v>19</v>
      </c>
      <c r="K457">
        <v>2509.08</v>
      </c>
      <c r="L457">
        <v>0</v>
      </c>
      <c r="M457" s="3">
        <v>43160</v>
      </c>
      <c r="N457">
        <v>208.11</v>
      </c>
      <c r="O457" s="3">
        <v>43191</v>
      </c>
      <c r="P457" t="s">
        <v>20</v>
      </c>
      <c r="Q457" t="s">
        <v>22</v>
      </c>
      <c r="R457" t="s">
        <v>21</v>
      </c>
      <c r="S457" t="s">
        <v>47</v>
      </c>
      <c r="T457" t="s">
        <v>48</v>
      </c>
    </row>
    <row r="458" spans="1:20" outlineLevel="1" collapsed="1" x14ac:dyDescent="0.35">
      <c r="A458" s="2"/>
      <c r="B458" s="8"/>
      <c r="C458">
        <f>SUBTOTAL(9,C455:C457)</f>
        <v>13000</v>
      </c>
      <c r="G458" s="6"/>
      <c r="I458" s="11" t="s">
        <v>62</v>
      </c>
      <c r="M458" s="3"/>
      <c r="O458" s="3"/>
    </row>
    <row r="459" spans="1:20" hidden="1" outlineLevel="2" x14ac:dyDescent="0.35">
      <c r="A459" s="2">
        <v>6</v>
      </c>
      <c r="B459" s="8">
        <v>127628302</v>
      </c>
      <c r="C459">
        <v>4000</v>
      </c>
      <c r="D459" t="s">
        <v>24</v>
      </c>
      <c r="E459">
        <v>9.44</v>
      </c>
      <c r="F459">
        <v>128.02000000000001</v>
      </c>
      <c r="G459" s="6">
        <v>43101</v>
      </c>
      <c r="H459" t="s">
        <v>17</v>
      </c>
      <c r="I459" t="s">
        <v>27</v>
      </c>
      <c r="J459" t="s">
        <v>19</v>
      </c>
      <c r="K459">
        <v>1776.38</v>
      </c>
      <c r="L459">
        <v>0</v>
      </c>
      <c r="M459" s="3">
        <v>43160</v>
      </c>
      <c r="N459">
        <v>128.02000000000001</v>
      </c>
      <c r="O459" s="3">
        <v>43191</v>
      </c>
      <c r="P459" t="s">
        <v>20</v>
      </c>
      <c r="Q459" t="s">
        <v>22</v>
      </c>
      <c r="R459" t="s">
        <v>21</v>
      </c>
      <c r="S459" t="s">
        <v>47</v>
      </c>
      <c r="T459" t="s">
        <v>48</v>
      </c>
    </row>
    <row r="460" spans="1:20" hidden="1" outlineLevel="2" x14ac:dyDescent="0.35">
      <c r="A460" s="2">
        <v>29</v>
      </c>
      <c r="B460" s="8">
        <v>140645905</v>
      </c>
      <c r="C460">
        <v>1500</v>
      </c>
      <c r="D460" t="s">
        <v>24</v>
      </c>
      <c r="E460">
        <v>11.06</v>
      </c>
      <c r="F460">
        <v>49.16</v>
      </c>
      <c r="G460" s="6">
        <v>43344</v>
      </c>
      <c r="H460" t="s">
        <v>17</v>
      </c>
      <c r="I460" t="s">
        <v>27</v>
      </c>
      <c r="J460" t="s">
        <v>19</v>
      </c>
      <c r="K460">
        <v>293.12</v>
      </c>
      <c r="L460">
        <v>0</v>
      </c>
      <c r="M460" s="3">
        <v>43160</v>
      </c>
      <c r="N460">
        <v>49.16</v>
      </c>
      <c r="O460" s="3">
        <v>43191</v>
      </c>
      <c r="P460" t="s">
        <v>20</v>
      </c>
      <c r="Q460" t="s">
        <v>22</v>
      </c>
      <c r="R460" t="s">
        <v>21</v>
      </c>
      <c r="S460" t="s">
        <v>47</v>
      </c>
      <c r="T460" t="s">
        <v>48</v>
      </c>
    </row>
    <row r="461" spans="1:20" hidden="1" outlineLevel="2" x14ac:dyDescent="0.35">
      <c r="A461" s="2">
        <v>47</v>
      </c>
      <c r="B461" s="8">
        <v>138748685</v>
      </c>
      <c r="C461">
        <v>10000</v>
      </c>
      <c r="D461" t="s">
        <v>24</v>
      </c>
      <c r="E461">
        <v>17.97</v>
      </c>
      <c r="F461">
        <v>361.38</v>
      </c>
      <c r="G461" s="6">
        <v>43313</v>
      </c>
      <c r="H461" t="s">
        <v>17</v>
      </c>
      <c r="I461" t="s">
        <v>27</v>
      </c>
      <c r="J461" t="s">
        <v>19</v>
      </c>
      <c r="K461">
        <v>2143.3200000000002</v>
      </c>
      <c r="L461">
        <v>0</v>
      </c>
      <c r="M461" s="3">
        <v>43132</v>
      </c>
      <c r="N461">
        <v>361.38</v>
      </c>
      <c r="O461" s="3">
        <v>43191</v>
      </c>
      <c r="P461" t="s">
        <v>20</v>
      </c>
      <c r="Q461" t="s">
        <v>22</v>
      </c>
      <c r="R461" t="s">
        <v>21</v>
      </c>
      <c r="S461" t="s">
        <v>47</v>
      </c>
      <c r="T461" t="s">
        <v>48</v>
      </c>
    </row>
    <row r="462" spans="1:20" hidden="1" outlineLevel="2" x14ac:dyDescent="0.35">
      <c r="A462" s="2">
        <v>85</v>
      </c>
      <c r="B462" s="8">
        <v>136223805</v>
      </c>
      <c r="C462">
        <v>5500</v>
      </c>
      <c r="D462" t="s">
        <v>24</v>
      </c>
      <c r="E462">
        <v>13.56</v>
      </c>
      <c r="F462">
        <v>186.81</v>
      </c>
      <c r="G462" s="6">
        <v>43282</v>
      </c>
      <c r="H462" t="s">
        <v>17</v>
      </c>
      <c r="I462" t="s">
        <v>27</v>
      </c>
      <c r="J462" t="s">
        <v>19</v>
      </c>
      <c r="K462">
        <v>1504.42</v>
      </c>
      <c r="L462">
        <v>0</v>
      </c>
      <c r="M462" s="3">
        <v>43160</v>
      </c>
      <c r="N462">
        <v>186.81</v>
      </c>
      <c r="O462" s="3">
        <v>43191</v>
      </c>
      <c r="P462" t="s">
        <v>20</v>
      </c>
      <c r="Q462" t="s">
        <v>22</v>
      </c>
      <c r="R462" t="s">
        <v>21</v>
      </c>
      <c r="S462" t="s">
        <v>47</v>
      </c>
      <c r="T462" t="s">
        <v>48</v>
      </c>
    </row>
    <row r="463" spans="1:20" hidden="1" outlineLevel="2" x14ac:dyDescent="0.35">
      <c r="A463" s="2">
        <v>92</v>
      </c>
      <c r="B463" s="8">
        <v>127611760</v>
      </c>
      <c r="C463">
        <v>2000</v>
      </c>
      <c r="D463" t="s">
        <v>24</v>
      </c>
      <c r="E463">
        <v>17.09</v>
      </c>
      <c r="F463">
        <v>71.400000000000006</v>
      </c>
      <c r="G463" s="6">
        <v>43101</v>
      </c>
      <c r="H463" t="s">
        <v>33</v>
      </c>
      <c r="I463" t="s">
        <v>27</v>
      </c>
      <c r="J463" t="s">
        <v>32</v>
      </c>
      <c r="K463">
        <v>288.45</v>
      </c>
      <c r="L463">
        <v>0</v>
      </c>
      <c r="M463" s="3">
        <v>43252</v>
      </c>
      <c r="N463">
        <v>71.400000000000006</v>
      </c>
      <c r="P463" t="s">
        <v>23</v>
      </c>
      <c r="Q463" t="s">
        <v>22</v>
      </c>
      <c r="R463" t="s">
        <v>21</v>
      </c>
      <c r="S463" t="s">
        <v>47</v>
      </c>
      <c r="T463" t="s">
        <v>48</v>
      </c>
    </row>
    <row r="464" spans="1:20" hidden="1" outlineLevel="2" x14ac:dyDescent="0.35">
      <c r="A464" s="2">
        <v>145</v>
      </c>
      <c r="B464" s="8">
        <v>126736436</v>
      </c>
      <c r="C464">
        <v>26425</v>
      </c>
      <c r="D464" t="s">
        <v>16</v>
      </c>
      <c r="E464">
        <v>12.62</v>
      </c>
      <c r="F464">
        <v>596.13</v>
      </c>
      <c r="G464" s="6">
        <v>43101</v>
      </c>
      <c r="H464" t="s">
        <v>17</v>
      </c>
      <c r="I464" t="s">
        <v>27</v>
      </c>
      <c r="J464" t="s">
        <v>19</v>
      </c>
      <c r="K464">
        <v>8327.2900000000009</v>
      </c>
      <c r="L464">
        <v>0</v>
      </c>
      <c r="M464" s="3">
        <v>43160</v>
      </c>
      <c r="N464">
        <v>596.13</v>
      </c>
      <c r="O464" s="3">
        <v>43191</v>
      </c>
      <c r="P464" t="s">
        <v>20</v>
      </c>
      <c r="Q464" t="s">
        <v>22</v>
      </c>
      <c r="R464" t="s">
        <v>21</v>
      </c>
      <c r="S464" t="s">
        <v>47</v>
      </c>
      <c r="T464" t="s">
        <v>48</v>
      </c>
    </row>
    <row r="465" spans="1:20" hidden="1" outlineLevel="2" x14ac:dyDescent="0.35">
      <c r="A465" s="2">
        <v>150</v>
      </c>
      <c r="B465" s="8">
        <v>137794897</v>
      </c>
      <c r="C465">
        <v>8500</v>
      </c>
      <c r="D465" t="s">
        <v>24</v>
      </c>
      <c r="E465">
        <v>7.21</v>
      </c>
      <c r="F465">
        <v>263.27999999999997</v>
      </c>
      <c r="G465" s="6">
        <v>43313</v>
      </c>
      <c r="H465" t="s">
        <v>17</v>
      </c>
      <c r="I465" t="s">
        <v>27</v>
      </c>
      <c r="J465" t="s">
        <v>19</v>
      </c>
      <c r="K465">
        <v>1836.15</v>
      </c>
      <c r="L465">
        <v>0</v>
      </c>
      <c r="M465" s="3">
        <v>43160</v>
      </c>
      <c r="N465">
        <v>263.27999999999997</v>
      </c>
      <c r="O465" s="3">
        <v>43191</v>
      </c>
      <c r="P465" t="s">
        <v>20</v>
      </c>
      <c r="Q465" t="s">
        <v>22</v>
      </c>
      <c r="R465" t="s">
        <v>21</v>
      </c>
      <c r="S465" t="s">
        <v>47</v>
      </c>
      <c r="T465" t="s">
        <v>48</v>
      </c>
    </row>
    <row r="466" spans="1:20" hidden="1" outlineLevel="2" x14ac:dyDescent="0.35">
      <c r="A466" s="2">
        <v>151</v>
      </c>
      <c r="B466" s="8">
        <v>129388944</v>
      </c>
      <c r="C466">
        <v>3000</v>
      </c>
      <c r="D466" t="s">
        <v>24</v>
      </c>
      <c r="E466">
        <v>10.41</v>
      </c>
      <c r="F466">
        <v>97.39</v>
      </c>
      <c r="G466" s="6">
        <v>43160</v>
      </c>
      <c r="H466" t="s">
        <v>17</v>
      </c>
      <c r="I466" t="s">
        <v>27</v>
      </c>
      <c r="J466" t="s">
        <v>19</v>
      </c>
      <c r="K466">
        <v>1166.94</v>
      </c>
      <c r="L466">
        <v>0</v>
      </c>
      <c r="M466" s="3">
        <v>43160</v>
      </c>
      <c r="N466">
        <v>97.39</v>
      </c>
      <c r="O466" s="3">
        <v>43191</v>
      </c>
      <c r="P466" t="s">
        <v>20</v>
      </c>
      <c r="Q466" t="s">
        <v>22</v>
      </c>
      <c r="R466" t="s">
        <v>21</v>
      </c>
      <c r="S466" t="s">
        <v>47</v>
      </c>
      <c r="T466" t="s">
        <v>48</v>
      </c>
    </row>
    <row r="467" spans="1:20" hidden="1" outlineLevel="2" x14ac:dyDescent="0.35">
      <c r="A467" s="2">
        <v>159</v>
      </c>
      <c r="B467" s="8">
        <v>127595205</v>
      </c>
      <c r="C467">
        <v>2000</v>
      </c>
      <c r="D467" t="s">
        <v>24</v>
      </c>
      <c r="E467">
        <v>6.08</v>
      </c>
      <c r="F467">
        <v>60.92</v>
      </c>
      <c r="G467" s="6">
        <v>43101</v>
      </c>
      <c r="H467" t="s">
        <v>17</v>
      </c>
      <c r="I467" t="s">
        <v>27</v>
      </c>
      <c r="J467" t="s">
        <v>19</v>
      </c>
      <c r="K467">
        <v>851.53</v>
      </c>
      <c r="L467">
        <v>0</v>
      </c>
      <c r="M467" s="3">
        <v>43160</v>
      </c>
      <c r="N467">
        <v>60.92</v>
      </c>
      <c r="O467" s="3">
        <v>43191</v>
      </c>
      <c r="P467" t="s">
        <v>20</v>
      </c>
      <c r="Q467" t="s">
        <v>22</v>
      </c>
      <c r="R467" t="s">
        <v>21</v>
      </c>
      <c r="S467" t="s">
        <v>47</v>
      </c>
      <c r="T467" t="s">
        <v>48</v>
      </c>
    </row>
    <row r="468" spans="1:20" hidden="1" outlineLevel="2" x14ac:dyDescent="0.35">
      <c r="A468" s="2">
        <v>168</v>
      </c>
      <c r="B468" s="8">
        <v>128113380</v>
      </c>
      <c r="C468">
        <v>7500</v>
      </c>
      <c r="D468" t="s">
        <v>24</v>
      </c>
      <c r="E468">
        <v>6.72</v>
      </c>
      <c r="F468">
        <v>230.62</v>
      </c>
      <c r="G468" s="6">
        <v>43132</v>
      </c>
      <c r="H468" t="s">
        <v>17</v>
      </c>
      <c r="I468" t="s">
        <v>27</v>
      </c>
      <c r="J468" t="s">
        <v>19</v>
      </c>
      <c r="K468">
        <v>3007.46</v>
      </c>
      <c r="L468">
        <v>15</v>
      </c>
      <c r="M468" s="3">
        <v>43160</v>
      </c>
      <c r="N468">
        <v>245.62</v>
      </c>
      <c r="O468" s="3">
        <v>43191</v>
      </c>
      <c r="P468" t="s">
        <v>20</v>
      </c>
      <c r="Q468" t="s">
        <v>22</v>
      </c>
      <c r="R468" t="s">
        <v>21</v>
      </c>
      <c r="S468" t="s">
        <v>47</v>
      </c>
      <c r="T468" t="s">
        <v>48</v>
      </c>
    </row>
    <row r="469" spans="1:20" hidden="1" outlineLevel="2" x14ac:dyDescent="0.35">
      <c r="A469" s="2">
        <v>176</v>
      </c>
      <c r="B469" s="8">
        <v>136780426</v>
      </c>
      <c r="C469">
        <v>3500</v>
      </c>
      <c r="D469" t="s">
        <v>24</v>
      </c>
      <c r="E469">
        <v>12.73</v>
      </c>
      <c r="F469">
        <v>117.48</v>
      </c>
      <c r="G469" s="6">
        <v>43282</v>
      </c>
      <c r="H469" t="s">
        <v>17</v>
      </c>
      <c r="I469" t="s">
        <v>27</v>
      </c>
      <c r="J469" t="s">
        <v>19</v>
      </c>
      <c r="K469">
        <v>937.36</v>
      </c>
      <c r="L469">
        <v>0</v>
      </c>
      <c r="M469" s="3">
        <v>43160</v>
      </c>
      <c r="N469">
        <v>117.48</v>
      </c>
      <c r="O469" s="3">
        <v>43191</v>
      </c>
      <c r="P469" t="s">
        <v>20</v>
      </c>
      <c r="Q469" t="s">
        <v>22</v>
      </c>
      <c r="R469" t="s">
        <v>21</v>
      </c>
      <c r="S469" t="s">
        <v>47</v>
      </c>
      <c r="T469" t="s">
        <v>48</v>
      </c>
    </row>
    <row r="470" spans="1:20" hidden="1" outlineLevel="2" x14ac:dyDescent="0.35">
      <c r="A470" s="2">
        <v>177</v>
      </c>
      <c r="B470" s="8">
        <v>128172782</v>
      </c>
      <c r="C470">
        <v>7000</v>
      </c>
      <c r="D470" t="s">
        <v>24</v>
      </c>
      <c r="E470">
        <v>11.99</v>
      </c>
      <c r="F470">
        <v>232.47</v>
      </c>
      <c r="G470" s="6">
        <v>43132</v>
      </c>
      <c r="H470" t="s">
        <v>17</v>
      </c>
      <c r="I470" t="s">
        <v>27</v>
      </c>
      <c r="J470" t="s">
        <v>19</v>
      </c>
      <c r="K470">
        <v>3017.45</v>
      </c>
      <c r="L470">
        <v>0</v>
      </c>
      <c r="M470" s="3">
        <v>43160</v>
      </c>
      <c r="N470">
        <v>232.47</v>
      </c>
      <c r="O470" s="3">
        <v>43191</v>
      </c>
      <c r="P470" t="s">
        <v>20</v>
      </c>
      <c r="Q470" t="s">
        <v>22</v>
      </c>
      <c r="R470" t="s">
        <v>21</v>
      </c>
      <c r="S470" t="s">
        <v>47</v>
      </c>
      <c r="T470" t="s">
        <v>48</v>
      </c>
    </row>
    <row r="471" spans="1:20" hidden="1" outlineLevel="2" x14ac:dyDescent="0.35">
      <c r="A471" s="2">
        <v>216</v>
      </c>
      <c r="B471" s="8">
        <v>128767613</v>
      </c>
      <c r="C471">
        <v>16000</v>
      </c>
      <c r="D471" t="s">
        <v>24</v>
      </c>
      <c r="E471">
        <v>9.44</v>
      </c>
      <c r="F471">
        <v>512.08000000000004</v>
      </c>
      <c r="G471" s="6">
        <v>43132</v>
      </c>
      <c r="H471" t="s">
        <v>28</v>
      </c>
      <c r="I471" t="s">
        <v>27</v>
      </c>
      <c r="J471" t="s">
        <v>19</v>
      </c>
      <c r="K471">
        <v>16433.96889</v>
      </c>
      <c r="L471">
        <v>0</v>
      </c>
      <c r="M471" s="3">
        <v>43221</v>
      </c>
      <c r="N471">
        <v>15418.2</v>
      </c>
      <c r="P471" t="s">
        <v>20</v>
      </c>
      <c r="Q471" t="s">
        <v>22</v>
      </c>
      <c r="R471" t="s">
        <v>21</v>
      </c>
      <c r="S471" t="s">
        <v>47</v>
      </c>
      <c r="T471" t="s">
        <v>48</v>
      </c>
    </row>
    <row r="472" spans="1:20" hidden="1" outlineLevel="2" x14ac:dyDescent="0.35">
      <c r="A472" s="2">
        <v>263</v>
      </c>
      <c r="B472" s="8">
        <v>125761084</v>
      </c>
      <c r="C472">
        <v>5000</v>
      </c>
      <c r="D472" t="s">
        <v>24</v>
      </c>
      <c r="E472">
        <v>7.35</v>
      </c>
      <c r="F472">
        <v>155.19</v>
      </c>
      <c r="G472" s="6">
        <v>43101</v>
      </c>
      <c r="H472" t="s">
        <v>28</v>
      </c>
      <c r="I472" t="s">
        <v>27</v>
      </c>
      <c r="J472" t="s">
        <v>19</v>
      </c>
      <c r="K472">
        <v>5099.5865489999996</v>
      </c>
      <c r="L472">
        <v>0</v>
      </c>
      <c r="M472" s="3">
        <v>43191</v>
      </c>
      <c r="N472">
        <v>4794.3100000000004</v>
      </c>
      <c r="P472" t="s">
        <v>20</v>
      </c>
      <c r="Q472" t="s">
        <v>22</v>
      </c>
      <c r="R472" t="s">
        <v>21</v>
      </c>
      <c r="S472" t="s">
        <v>47</v>
      </c>
      <c r="T472" t="s">
        <v>48</v>
      </c>
    </row>
    <row r="473" spans="1:20" hidden="1" outlineLevel="2" x14ac:dyDescent="0.35">
      <c r="A473" s="2">
        <v>265</v>
      </c>
      <c r="B473" s="8">
        <v>129032947</v>
      </c>
      <c r="C473">
        <v>25000</v>
      </c>
      <c r="D473" t="s">
        <v>16</v>
      </c>
      <c r="E473">
        <v>12.62</v>
      </c>
      <c r="F473">
        <v>563.98</v>
      </c>
      <c r="G473" s="6">
        <v>43132</v>
      </c>
      <c r="H473" t="s">
        <v>17</v>
      </c>
      <c r="I473" t="s">
        <v>27</v>
      </c>
      <c r="J473" t="s">
        <v>19</v>
      </c>
      <c r="K473">
        <v>7314.21</v>
      </c>
      <c r="L473">
        <v>0</v>
      </c>
      <c r="M473" s="3">
        <v>43160</v>
      </c>
      <c r="N473">
        <v>563.98</v>
      </c>
      <c r="O473" s="3">
        <v>43191</v>
      </c>
      <c r="P473" t="s">
        <v>20</v>
      </c>
      <c r="Q473" t="s">
        <v>22</v>
      </c>
      <c r="R473" t="s">
        <v>21</v>
      </c>
      <c r="S473" t="s">
        <v>47</v>
      </c>
      <c r="T473" t="s">
        <v>48</v>
      </c>
    </row>
    <row r="474" spans="1:20" hidden="1" outlineLevel="2" x14ac:dyDescent="0.35">
      <c r="A474" s="2">
        <v>306</v>
      </c>
      <c r="B474" s="8">
        <v>128382672</v>
      </c>
      <c r="C474">
        <v>12000</v>
      </c>
      <c r="D474" t="s">
        <v>16</v>
      </c>
      <c r="E474">
        <v>7.35</v>
      </c>
      <c r="F474">
        <v>239.61</v>
      </c>
      <c r="G474" s="6">
        <v>43132</v>
      </c>
      <c r="H474" t="s">
        <v>17</v>
      </c>
      <c r="I474" t="s">
        <v>27</v>
      </c>
      <c r="J474" t="s">
        <v>19</v>
      </c>
      <c r="K474">
        <v>3110.03</v>
      </c>
      <c r="L474">
        <v>0</v>
      </c>
      <c r="M474" s="3">
        <v>43160</v>
      </c>
      <c r="N474">
        <v>239.61</v>
      </c>
      <c r="O474" s="3">
        <v>43191</v>
      </c>
      <c r="P474" t="s">
        <v>20</v>
      </c>
      <c r="Q474" t="s">
        <v>22</v>
      </c>
      <c r="R474" t="s">
        <v>21</v>
      </c>
      <c r="S474" t="s">
        <v>47</v>
      </c>
      <c r="T474" t="s">
        <v>48</v>
      </c>
    </row>
    <row r="475" spans="1:20" hidden="1" outlineLevel="2" x14ac:dyDescent="0.35">
      <c r="A475" s="2">
        <v>315</v>
      </c>
      <c r="B475" s="8">
        <v>128250887</v>
      </c>
      <c r="C475">
        <v>40000</v>
      </c>
      <c r="D475" t="s">
        <v>16</v>
      </c>
      <c r="E475">
        <v>12.62</v>
      </c>
      <c r="F475">
        <v>902.37</v>
      </c>
      <c r="G475" s="6">
        <v>43132</v>
      </c>
      <c r="H475" t="s">
        <v>17</v>
      </c>
      <c r="I475" t="s">
        <v>27</v>
      </c>
      <c r="J475" t="s">
        <v>19</v>
      </c>
      <c r="K475">
        <v>12452.76</v>
      </c>
      <c r="L475">
        <v>0</v>
      </c>
      <c r="M475" s="3">
        <v>43160</v>
      </c>
      <c r="N475">
        <v>902.37</v>
      </c>
      <c r="O475" s="3">
        <v>43191</v>
      </c>
      <c r="P475" t="s">
        <v>20</v>
      </c>
      <c r="Q475" t="s">
        <v>22</v>
      </c>
      <c r="R475" t="s">
        <v>21</v>
      </c>
      <c r="S475" t="s">
        <v>47</v>
      </c>
      <c r="T475" t="s">
        <v>48</v>
      </c>
    </row>
    <row r="476" spans="1:20" hidden="1" outlineLevel="2" x14ac:dyDescent="0.35">
      <c r="A476" s="2">
        <v>346</v>
      </c>
      <c r="B476" s="8">
        <v>128839273</v>
      </c>
      <c r="C476">
        <v>1000</v>
      </c>
      <c r="D476" t="s">
        <v>24</v>
      </c>
      <c r="E476">
        <v>21.45</v>
      </c>
      <c r="F476">
        <v>37.909999999999997</v>
      </c>
      <c r="G476" s="6">
        <v>43132</v>
      </c>
      <c r="H476" t="s">
        <v>17</v>
      </c>
      <c r="I476" t="s">
        <v>27</v>
      </c>
      <c r="J476" t="s">
        <v>19</v>
      </c>
      <c r="K476">
        <v>601.64</v>
      </c>
      <c r="L476">
        <v>0</v>
      </c>
      <c r="M476" s="3">
        <v>43160</v>
      </c>
      <c r="N476">
        <v>37.909999999999997</v>
      </c>
      <c r="O476" s="3">
        <v>43191</v>
      </c>
      <c r="P476" t="s">
        <v>20</v>
      </c>
      <c r="Q476" t="s">
        <v>22</v>
      </c>
      <c r="R476" t="s">
        <v>21</v>
      </c>
      <c r="S476" t="s">
        <v>47</v>
      </c>
      <c r="T476" t="s">
        <v>48</v>
      </c>
    </row>
    <row r="477" spans="1:20" hidden="1" outlineLevel="2" x14ac:dyDescent="0.35">
      <c r="A477" s="2">
        <v>348</v>
      </c>
      <c r="B477" s="8">
        <v>127169512</v>
      </c>
      <c r="C477">
        <v>6600</v>
      </c>
      <c r="D477" t="s">
        <v>24</v>
      </c>
      <c r="E477">
        <v>7.35</v>
      </c>
      <c r="F477">
        <v>204.85</v>
      </c>
      <c r="G477" s="6">
        <v>43101</v>
      </c>
      <c r="H477" t="s">
        <v>17</v>
      </c>
      <c r="I477" t="s">
        <v>27</v>
      </c>
      <c r="J477" t="s">
        <v>19</v>
      </c>
      <c r="K477">
        <v>2849.04</v>
      </c>
      <c r="L477">
        <v>0</v>
      </c>
      <c r="M477" s="3">
        <v>43160</v>
      </c>
      <c r="N477">
        <v>204.85</v>
      </c>
      <c r="O477" s="3">
        <v>43191</v>
      </c>
      <c r="P477" t="s">
        <v>20</v>
      </c>
      <c r="Q477" t="s">
        <v>22</v>
      </c>
      <c r="R477" t="s">
        <v>21</v>
      </c>
      <c r="S477" t="s">
        <v>47</v>
      </c>
      <c r="T477" t="s">
        <v>48</v>
      </c>
    </row>
    <row r="478" spans="1:20" hidden="1" outlineLevel="2" x14ac:dyDescent="0.35">
      <c r="A478" s="2">
        <v>365</v>
      </c>
      <c r="B478" s="8">
        <v>130783762</v>
      </c>
      <c r="C478">
        <v>20000</v>
      </c>
      <c r="D478" t="s">
        <v>24</v>
      </c>
      <c r="E478">
        <v>9.43</v>
      </c>
      <c r="F478">
        <v>640.01</v>
      </c>
      <c r="G478" s="6">
        <v>43160</v>
      </c>
      <c r="H478" t="s">
        <v>17</v>
      </c>
      <c r="I478" t="s">
        <v>27</v>
      </c>
      <c r="J478" t="s">
        <v>19</v>
      </c>
      <c r="K478">
        <v>7659.16</v>
      </c>
      <c r="L478">
        <v>0</v>
      </c>
      <c r="M478" s="3">
        <v>43160</v>
      </c>
      <c r="N478">
        <v>640.01</v>
      </c>
      <c r="O478" s="3">
        <v>43191</v>
      </c>
      <c r="P478" t="s">
        <v>20</v>
      </c>
      <c r="Q478" t="s">
        <v>22</v>
      </c>
      <c r="R478" t="s">
        <v>21</v>
      </c>
      <c r="S478" t="s">
        <v>47</v>
      </c>
      <c r="T478" t="s">
        <v>48</v>
      </c>
    </row>
    <row r="479" spans="1:20" hidden="1" outlineLevel="2" x14ac:dyDescent="0.35">
      <c r="A479" s="2">
        <v>375</v>
      </c>
      <c r="B479" s="8">
        <v>140694188</v>
      </c>
      <c r="C479">
        <v>11000</v>
      </c>
      <c r="D479" t="s">
        <v>24</v>
      </c>
      <c r="E479">
        <v>8.4600000000000009</v>
      </c>
      <c r="F479">
        <v>347.04</v>
      </c>
      <c r="G479" s="6">
        <v>43344</v>
      </c>
      <c r="H479" t="s">
        <v>17</v>
      </c>
      <c r="I479" t="s">
        <v>27</v>
      </c>
      <c r="J479" t="s">
        <v>19</v>
      </c>
      <c r="K479">
        <v>2071.9</v>
      </c>
      <c r="L479">
        <v>0</v>
      </c>
      <c r="M479" s="3">
        <v>43160</v>
      </c>
      <c r="N479">
        <v>347.04</v>
      </c>
      <c r="O479" s="3">
        <v>43191</v>
      </c>
      <c r="P479" t="s">
        <v>20</v>
      </c>
      <c r="Q479" t="s">
        <v>22</v>
      </c>
      <c r="R479" t="s">
        <v>21</v>
      </c>
      <c r="S479" t="s">
        <v>47</v>
      </c>
      <c r="T479" t="s">
        <v>48</v>
      </c>
    </row>
    <row r="480" spans="1:20" hidden="1" outlineLevel="2" x14ac:dyDescent="0.35">
      <c r="A480" s="2">
        <v>384</v>
      </c>
      <c r="B480" s="8">
        <v>140249484</v>
      </c>
      <c r="C480">
        <v>35000</v>
      </c>
      <c r="D480" t="s">
        <v>16</v>
      </c>
      <c r="E480">
        <v>11.55</v>
      </c>
      <c r="F480">
        <v>770.63</v>
      </c>
      <c r="G480" s="6">
        <v>43344</v>
      </c>
      <c r="H480" t="s">
        <v>17</v>
      </c>
      <c r="I480" t="s">
        <v>27</v>
      </c>
      <c r="J480" t="s">
        <v>19</v>
      </c>
      <c r="K480">
        <v>4601.32</v>
      </c>
      <c r="L480">
        <v>0</v>
      </c>
      <c r="M480" s="3">
        <v>43160</v>
      </c>
      <c r="N480">
        <v>770.63</v>
      </c>
      <c r="O480" s="3">
        <v>43191</v>
      </c>
      <c r="P480" t="s">
        <v>20</v>
      </c>
      <c r="Q480" t="s">
        <v>22</v>
      </c>
      <c r="R480" t="s">
        <v>21</v>
      </c>
      <c r="S480" t="s">
        <v>47</v>
      </c>
      <c r="T480" t="s">
        <v>48</v>
      </c>
    </row>
    <row r="481" spans="1:20" hidden="1" outlineLevel="2" x14ac:dyDescent="0.35">
      <c r="A481" s="2">
        <v>390</v>
      </c>
      <c r="B481" s="8">
        <v>130664521</v>
      </c>
      <c r="C481">
        <v>2000</v>
      </c>
      <c r="D481" t="s">
        <v>24</v>
      </c>
      <c r="E481">
        <v>12.61</v>
      </c>
      <c r="F481">
        <v>67.02</v>
      </c>
      <c r="G481" s="6">
        <v>43160</v>
      </c>
      <c r="H481" t="s">
        <v>17</v>
      </c>
      <c r="I481" t="s">
        <v>27</v>
      </c>
      <c r="J481" t="s">
        <v>32</v>
      </c>
      <c r="K481">
        <v>802.84</v>
      </c>
      <c r="L481">
        <v>0</v>
      </c>
      <c r="M481" s="3">
        <v>43160</v>
      </c>
      <c r="N481">
        <v>67.02</v>
      </c>
      <c r="O481" s="3">
        <v>43191</v>
      </c>
      <c r="P481" t="s">
        <v>20</v>
      </c>
      <c r="Q481" t="s">
        <v>22</v>
      </c>
      <c r="R481" t="s">
        <v>21</v>
      </c>
      <c r="S481" t="s">
        <v>47</v>
      </c>
      <c r="T481" t="s">
        <v>48</v>
      </c>
    </row>
    <row r="482" spans="1:20" hidden="1" outlineLevel="2" x14ac:dyDescent="0.35">
      <c r="A482" s="2">
        <v>404</v>
      </c>
      <c r="B482" s="8">
        <v>126818775</v>
      </c>
      <c r="C482">
        <v>3000</v>
      </c>
      <c r="D482" t="s">
        <v>24</v>
      </c>
      <c r="E482">
        <v>7.35</v>
      </c>
      <c r="F482">
        <v>93.12</v>
      </c>
      <c r="G482" s="6">
        <v>43101</v>
      </c>
      <c r="H482" t="s">
        <v>17</v>
      </c>
      <c r="I482" t="s">
        <v>27</v>
      </c>
      <c r="J482" t="s">
        <v>19</v>
      </c>
      <c r="K482">
        <v>1214.24</v>
      </c>
      <c r="L482">
        <v>0</v>
      </c>
      <c r="M482" s="3">
        <v>43160</v>
      </c>
      <c r="N482">
        <v>93.12</v>
      </c>
      <c r="O482" s="3">
        <v>43191</v>
      </c>
      <c r="P482" t="s">
        <v>20</v>
      </c>
      <c r="Q482" t="s">
        <v>22</v>
      </c>
      <c r="R482" t="s">
        <v>21</v>
      </c>
      <c r="S482" t="s">
        <v>47</v>
      </c>
      <c r="T482" t="s">
        <v>48</v>
      </c>
    </row>
    <row r="483" spans="1:20" hidden="1" outlineLevel="2" x14ac:dyDescent="0.35">
      <c r="A483" s="2">
        <v>432</v>
      </c>
      <c r="B483" s="8">
        <v>130065402</v>
      </c>
      <c r="C483">
        <v>30000</v>
      </c>
      <c r="D483" t="s">
        <v>16</v>
      </c>
      <c r="E483">
        <v>19.420000000000002</v>
      </c>
      <c r="F483">
        <v>785.17</v>
      </c>
      <c r="G483" s="6">
        <v>43160</v>
      </c>
      <c r="H483" t="s">
        <v>17</v>
      </c>
      <c r="I483" t="s">
        <v>27</v>
      </c>
      <c r="J483" t="s">
        <v>19</v>
      </c>
      <c r="K483">
        <v>9389.67</v>
      </c>
      <c r="L483">
        <v>0</v>
      </c>
      <c r="M483" s="3">
        <v>43160</v>
      </c>
      <c r="N483">
        <v>785.17</v>
      </c>
      <c r="O483" s="3">
        <v>43191</v>
      </c>
      <c r="P483" t="s">
        <v>20</v>
      </c>
      <c r="Q483" t="s">
        <v>22</v>
      </c>
      <c r="R483" t="s">
        <v>21</v>
      </c>
      <c r="S483" t="s">
        <v>47</v>
      </c>
      <c r="T483" t="s">
        <v>48</v>
      </c>
    </row>
    <row r="484" spans="1:20" hidden="1" outlineLevel="2" x14ac:dyDescent="0.35">
      <c r="A484" s="2">
        <v>562</v>
      </c>
      <c r="B484" s="8">
        <v>140063080</v>
      </c>
      <c r="C484">
        <v>20000</v>
      </c>
      <c r="D484" t="s">
        <v>16</v>
      </c>
      <c r="E484">
        <v>11.55</v>
      </c>
      <c r="F484">
        <v>440.36</v>
      </c>
      <c r="G484" s="6">
        <v>43344</v>
      </c>
      <c r="H484" t="s">
        <v>17</v>
      </c>
      <c r="I484" t="s">
        <v>27</v>
      </c>
      <c r="J484" t="s">
        <v>19</v>
      </c>
      <c r="K484">
        <v>2719.17</v>
      </c>
      <c r="L484">
        <v>0</v>
      </c>
      <c r="M484" s="3">
        <v>43160</v>
      </c>
      <c r="N484">
        <v>440.36</v>
      </c>
      <c r="O484" s="3">
        <v>43191</v>
      </c>
      <c r="P484" t="s">
        <v>23</v>
      </c>
      <c r="Q484" t="s">
        <v>22</v>
      </c>
      <c r="R484" t="s">
        <v>21</v>
      </c>
      <c r="S484" t="s">
        <v>47</v>
      </c>
      <c r="T484" t="s">
        <v>48</v>
      </c>
    </row>
    <row r="485" spans="1:20" hidden="1" outlineLevel="2" x14ac:dyDescent="0.35">
      <c r="A485" s="2">
        <v>571</v>
      </c>
      <c r="B485" s="8">
        <v>127338386</v>
      </c>
      <c r="C485">
        <v>9000</v>
      </c>
      <c r="D485" t="s">
        <v>24</v>
      </c>
      <c r="E485">
        <v>9.44</v>
      </c>
      <c r="F485">
        <v>288.05</v>
      </c>
      <c r="G485" s="6">
        <v>43132</v>
      </c>
      <c r="H485" t="s">
        <v>17</v>
      </c>
      <c r="I485" t="s">
        <v>27</v>
      </c>
      <c r="J485" t="s">
        <v>32</v>
      </c>
      <c r="K485">
        <v>3735.21</v>
      </c>
      <c r="L485">
        <v>0</v>
      </c>
      <c r="M485" s="3">
        <v>43160</v>
      </c>
      <c r="N485">
        <v>288.05</v>
      </c>
      <c r="O485" s="3">
        <v>43191</v>
      </c>
      <c r="P485" t="s">
        <v>23</v>
      </c>
      <c r="Q485" t="s">
        <v>22</v>
      </c>
      <c r="R485" t="s">
        <v>21</v>
      </c>
      <c r="S485" t="s">
        <v>47</v>
      </c>
      <c r="T485" t="s">
        <v>48</v>
      </c>
    </row>
    <row r="486" spans="1:20" hidden="1" outlineLevel="2" x14ac:dyDescent="0.35">
      <c r="A486" s="2">
        <v>575</v>
      </c>
      <c r="B486" s="8">
        <v>128984605</v>
      </c>
      <c r="C486">
        <v>10000</v>
      </c>
      <c r="D486" t="s">
        <v>24</v>
      </c>
      <c r="E486">
        <v>16.02</v>
      </c>
      <c r="F486">
        <v>351.67</v>
      </c>
      <c r="G486" s="6">
        <v>43132</v>
      </c>
      <c r="H486" t="s">
        <v>28</v>
      </c>
      <c r="I486" t="s">
        <v>27</v>
      </c>
      <c r="J486" t="s">
        <v>19</v>
      </c>
      <c r="K486">
        <v>11258.63154</v>
      </c>
      <c r="L486">
        <v>0</v>
      </c>
      <c r="M486" s="3">
        <v>43101</v>
      </c>
      <c r="N486">
        <v>8102.5</v>
      </c>
      <c r="P486" t="s">
        <v>23</v>
      </c>
      <c r="Q486" t="s">
        <v>22</v>
      </c>
      <c r="R486" t="s">
        <v>21</v>
      </c>
      <c r="S486" t="s">
        <v>47</v>
      </c>
      <c r="T486" t="s">
        <v>48</v>
      </c>
    </row>
    <row r="487" spans="1:20" hidden="1" outlineLevel="2" x14ac:dyDescent="0.35">
      <c r="A487" s="2">
        <v>579</v>
      </c>
      <c r="B487" s="8">
        <v>136580263</v>
      </c>
      <c r="C487">
        <v>20000</v>
      </c>
      <c r="D487" t="s">
        <v>24</v>
      </c>
      <c r="E487">
        <v>12.73</v>
      </c>
      <c r="F487">
        <v>671.29</v>
      </c>
      <c r="G487" s="6">
        <v>43282</v>
      </c>
      <c r="H487" t="s">
        <v>28</v>
      </c>
      <c r="I487" t="s">
        <v>27</v>
      </c>
      <c r="J487" t="s">
        <v>32</v>
      </c>
      <c r="K487">
        <v>21197.604240000001</v>
      </c>
      <c r="L487">
        <v>0</v>
      </c>
      <c r="M487" s="3">
        <v>43101</v>
      </c>
      <c r="N487">
        <v>10848.22</v>
      </c>
      <c r="P487" t="s">
        <v>20</v>
      </c>
      <c r="Q487" t="s">
        <v>22</v>
      </c>
      <c r="R487" t="s">
        <v>21</v>
      </c>
      <c r="S487" t="s">
        <v>47</v>
      </c>
      <c r="T487" t="s">
        <v>48</v>
      </c>
    </row>
    <row r="488" spans="1:20" hidden="1" outlineLevel="2" x14ac:dyDescent="0.35">
      <c r="A488" s="2">
        <v>608</v>
      </c>
      <c r="B488" s="8">
        <v>127184146</v>
      </c>
      <c r="C488">
        <v>3500</v>
      </c>
      <c r="D488" t="s">
        <v>24</v>
      </c>
      <c r="E488">
        <v>11.99</v>
      </c>
      <c r="F488">
        <v>116.24</v>
      </c>
      <c r="G488" s="6">
        <v>43101</v>
      </c>
      <c r="H488" t="s">
        <v>28</v>
      </c>
      <c r="I488" t="s">
        <v>27</v>
      </c>
      <c r="J488" t="s">
        <v>19</v>
      </c>
      <c r="K488">
        <v>3670.36141</v>
      </c>
      <c r="L488">
        <v>15</v>
      </c>
      <c r="M488" s="3">
        <v>43313</v>
      </c>
      <c r="N488">
        <v>115.96</v>
      </c>
      <c r="P488" t="s">
        <v>20</v>
      </c>
      <c r="Q488" t="s">
        <v>22</v>
      </c>
      <c r="R488" t="s">
        <v>21</v>
      </c>
      <c r="S488" t="s">
        <v>47</v>
      </c>
      <c r="T488" t="s">
        <v>48</v>
      </c>
    </row>
    <row r="489" spans="1:20" hidden="1" outlineLevel="2" x14ac:dyDescent="0.35">
      <c r="A489" s="2">
        <v>900</v>
      </c>
      <c r="B489" s="8">
        <v>126751896</v>
      </c>
      <c r="C489">
        <v>1000</v>
      </c>
      <c r="D489" t="s">
        <v>24</v>
      </c>
      <c r="E489">
        <v>16.02</v>
      </c>
      <c r="F489">
        <v>35.17</v>
      </c>
      <c r="G489" s="6">
        <v>43101</v>
      </c>
      <c r="H489" t="s">
        <v>17</v>
      </c>
      <c r="I489" t="s">
        <v>27</v>
      </c>
      <c r="J489" t="s">
        <v>32</v>
      </c>
      <c r="K489">
        <v>491.49</v>
      </c>
      <c r="L489">
        <v>0</v>
      </c>
      <c r="M489" s="3">
        <v>43160</v>
      </c>
      <c r="N489">
        <v>35.17</v>
      </c>
      <c r="O489" s="3">
        <v>43191</v>
      </c>
      <c r="P489" t="s">
        <v>20</v>
      </c>
      <c r="Q489" t="s">
        <v>22</v>
      </c>
      <c r="R489" t="s">
        <v>21</v>
      </c>
      <c r="S489" t="s">
        <v>47</v>
      </c>
      <c r="T489" t="s">
        <v>48</v>
      </c>
    </row>
    <row r="490" spans="1:20" hidden="1" outlineLevel="2" x14ac:dyDescent="0.35">
      <c r="A490" s="2">
        <v>910</v>
      </c>
      <c r="B490" s="8">
        <v>129829551</v>
      </c>
      <c r="C490">
        <v>24000</v>
      </c>
      <c r="D490" t="s">
        <v>16</v>
      </c>
      <c r="E490">
        <v>9.43</v>
      </c>
      <c r="F490">
        <v>503.23</v>
      </c>
      <c r="G490" s="6">
        <v>43160</v>
      </c>
      <c r="H490" t="s">
        <v>17</v>
      </c>
      <c r="I490" t="s">
        <v>27</v>
      </c>
      <c r="J490" t="s">
        <v>19</v>
      </c>
      <c r="K490">
        <v>6013.61</v>
      </c>
      <c r="L490">
        <v>0</v>
      </c>
      <c r="M490" s="3">
        <v>43160</v>
      </c>
      <c r="N490">
        <v>503.23</v>
      </c>
      <c r="O490" s="3">
        <v>43191</v>
      </c>
      <c r="P490" t="s">
        <v>20</v>
      </c>
      <c r="Q490" t="s">
        <v>22</v>
      </c>
      <c r="R490" t="s">
        <v>21</v>
      </c>
      <c r="S490" t="s">
        <v>47</v>
      </c>
      <c r="T490" t="s">
        <v>48</v>
      </c>
    </row>
    <row r="491" spans="1:20" hidden="1" outlineLevel="2" x14ac:dyDescent="0.35">
      <c r="A491" s="2">
        <v>916</v>
      </c>
      <c r="B491" s="8">
        <v>139308844</v>
      </c>
      <c r="C491">
        <v>20000</v>
      </c>
      <c r="D491" t="s">
        <v>16</v>
      </c>
      <c r="E491">
        <v>14.47</v>
      </c>
      <c r="F491">
        <v>470.26</v>
      </c>
      <c r="G491" s="6">
        <v>43313</v>
      </c>
      <c r="H491" t="s">
        <v>17</v>
      </c>
      <c r="I491" t="s">
        <v>27</v>
      </c>
      <c r="J491" t="s">
        <v>19</v>
      </c>
      <c r="K491">
        <v>3275.74</v>
      </c>
      <c r="L491">
        <v>0</v>
      </c>
      <c r="M491" s="3">
        <v>43160</v>
      </c>
      <c r="N491">
        <v>470.26</v>
      </c>
      <c r="O491" s="3">
        <v>43191</v>
      </c>
      <c r="P491" t="s">
        <v>20</v>
      </c>
      <c r="Q491" t="s">
        <v>22</v>
      </c>
      <c r="R491" t="s">
        <v>21</v>
      </c>
      <c r="S491" t="s">
        <v>47</v>
      </c>
      <c r="T491" t="s">
        <v>48</v>
      </c>
    </row>
    <row r="492" spans="1:20" hidden="1" outlineLevel="2" x14ac:dyDescent="0.35">
      <c r="A492" s="2">
        <v>918</v>
      </c>
      <c r="B492" s="8">
        <v>129939176</v>
      </c>
      <c r="C492">
        <v>28000</v>
      </c>
      <c r="D492" t="s">
        <v>16</v>
      </c>
      <c r="E492">
        <v>19.420000000000002</v>
      </c>
      <c r="F492">
        <v>732.83</v>
      </c>
      <c r="G492" s="6">
        <v>43160</v>
      </c>
      <c r="H492" t="s">
        <v>17</v>
      </c>
      <c r="I492" t="s">
        <v>27</v>
      </c>
      <c r="J492" t="s">
        <v>19</v>
      </c>
      <c r="K492">
        <v>8000.71</v>
      </c>
      <c r="L492">
        <v>0</v>
      </c>
      <c r="M492" s="3">
        <v>43132</v>
      </c>
      <c r="N492">
        <v>732.83</v>
      </c>
      <c r="O492" s="3">
        <v>43191</v>
      </c>
      <c r="P492" t="s">
        <v>20</v>
      </c>
      <c r="Q492" t="s">
        <v>22</v>
      </c>
      <c r="R492" t="s">
        <v>21</v>
      </c>
      <c r="S492" t="s">
        <v>47</v>
      </c>
      <c r="T492" t="s">
        <v>48</v>
      </c>
    </row>
    <row r="493" spans="1:20" hidden="1" outlineLevel="2" x14ac:dyDescent="0.35">
      <c r="A493" s="2">
        <v>922</v>
      </c>
      <c r="B493" s="8">
        <v>129719684</v>
      </c>
      <c r="C493">
        <v>7000</v>
      </c>
      <c r="D493" t="s">
        <v>24</v>
      </c>
      <c r="E493">
        <v>9.43</v>
      </c>
      <c r="F493">
        <v>224.01</v>
      </c>
      <c r="G493" s="6">
        <v>43160</v>
      </c>
      <c r="H493" t="s">
        <v>28</v>
      </c>
      <c r="I493" t="s">
        <v>27</v>
      </c>
      <c r="J493" t="s">
        <v>32</v>
      </c>
      <c r="K493">
        <v>7165.8591379999998</v>
      </c>
      <c r="L493">
        <v>0</v>
      </c>
      <c r="M493" s="3">
        <v>43252</v>
      </c>
      <c r="N493">
        <v>6721.51</v>
      </c>
      <c r="P493" t="s">
        <v>20</v>
      </c>
      <c r="Q493" t="s">
        <v>22</v>
      </c>
      <c r="R493" t="s">
        <v>21</v>
      </c>
      <c r="S493" t="s">
        <v>47</v>
      </c>
      <c r="T493" t="s">
        <v>48</v>
      </c>
    </row>
    <row r="494" spans="1:20" hidden="1" outlineLevel="2" x14ac:dyDescent="0.35">
      <c r="A494" s="2">
        <v>933</v>
      </c>
      <c r="B494" s="8">
        <v>138141124</v>
      </c>
      <c r="C494">
        <v>3200</v>
      </c>
      <c r="D494" t="s">
        <v>24</v>
      </c>
      <c r="E494">
        <v>17.97</v>
      </c>
      <c r="F494">
        <v>115.64</v>
      </c>
      <c r="G494" s="6">
        <v>43313</v>
      </c>
      <c r="H494" t="s">
        <v>28</v>
      </c>
      <c r="I494" t="s">
        <v>27</v>
      </c>
      <c r="J494" t="s">
        <v>19</v>
      </c>
      <c r="K494">
        <v>3402.7711049999998</v>
      </c>
      <c r="L494">
        <v>0</v>
      </c>
      <c r="M494" s="3">
        <v>43435</v>
      </c>
      <c r="N494">
        <v>3059.04</v>
      </c>
      <c r="P494" t="s">
        <v>20</v>
      </c>
      <c r="Q494" t="s">
        <v>22</v>
      </c>
      <c r="R494" t="s">
        <v>21</v>
      </c>
      <c r="S494" t="s">
        <v>47</v>
      </c>
      <c r="T494" t="s">
        <v>48</v>
      </c>
    </row>
    <row r="495" spans="1:20" hidden="1" outlineLevel="2" x14ac:dyDescent="0.35">
      <c r="A495" s="2">
        <v>935</v>
      </c>
      <c r="B495" s="8">
        <v>139884134</v>
      </c>
      <c r="C495">
        <v>12000</v>
      </c>
      <c r="D495" t="s">
        <v>24</v>
      </c>
      <c r="E495">
        <v>7.84</v>
      </c>
      <c r="F495">
        <v>375.16</v>
      </c>
      <c r="G495" s="6">
        <v>43344</v>
      </c>
      <c r="H495" t="s">
        <v>17</v>
      </c>
      <c r="I495" t="s">
        <v>27</v>
      </c>
      <c r="J495" t="s">
        <v>19</v>
      </c>
      <c r="K495">
        <v>2248.35</v>
      </c>
      <c r="L495">
        <v>0</v>
      </c>
      <c r="M495" s="3">
        <v>43160</v>
      </c>
      <c r="N495">
        <v>375.16</v>
      </c>
      <c r="O495" s="3">
        <v>43191</v>
      </c>
      <c r="P495" t="s">
        <v>20</v>
      </c>
      <c r="Q495" t="s">
        <v>22</v>
      </c>
      <c r="R495" t="s">
        <v>21</v>
      </c>
      <c r="S495" t="s">
        <v>47</v>
      </c>
      <c r="T495" t="s">
        <v>48</v>
      </c>
    </row>
    <row r="496" spans="1:20" hidden="1" outlineLevel="2" x14ac:dyDescent="0.35">
      <c r="A496" s="2">
        <v>938</v>
      </c>
      <c r="B496" s="8">
        <v>136739962</v>
      </c>
      <c r="C496">
        <v>12000</v>
      </c>
      <c r="D496" t="s">
        <v>16</v>
      </c>
      <c r="E496">
        <v>12.73</v>
      </c>
      <c r="F496">
        <v>271.39</v>
      </c>
      <c r="G496" s="6">
        <v>43282</v>
      </c>
      <c r="H496" t="s">
        <v>17</v>
      </c>
      <c r="I496" t="s">
        <v>27</v>
      </c>
      <c r="J496" t="s">
        <v>19</v>
      </c>
      <c r="K496">
        <v>2212.63</v>
      </c>
      <c r="L496">
        <v>0</v>
      </c>
      <c r="M496" s="3">
        <v>43160</v>
      </c>
      <c r="N496">
        <v>321.39</v>
      </c>
      <c r="O496" s="3">
        <v>43191</v>
      </c>
      <c r="P496" t="s">
        <v>20</v>
      </c>
      <c r="Q496" t="s">
        <v>22</v>
      </c>
      <c r="R496" t="s">
        <v>21</v>
      </c>
      <c r="S496" t="s">
        <v>47</v>
      </c>
      <c r="T496" t="s">
        <v>48</v>
      </c>
    </row>
    <row r="497" spans="1:20" hidden="1" outlineLevel="2" x14ac:dyDescent="0.35">
      <c r="A497" s="2">
        <v>944</v>
      </c>
      <c r="B497" s="8">
        <v>138997149</v>
      </c>
      <c r="C497">
        <v>5000</v>
      </c>
      <c r="D497" t="s">
        <v>24</v>
      </c>
      <c r="E497">
        <v>19.920000000000002</v>
      </c>
      <c r="F497">
        <v>185.62</v>
      </c>
      <c r="G497" s="6">
        <v>43313</v>
      </c>
      <c r="H497" t="s">
        <v>17</v>
      </c>
      <c r="I497" t="s">
        <v>27</v>
      </c>
      <c r="J497" t="s">
        <v>19</v>
      </c>
      <c r="K497">
        <v>1288.27</v>
      </c>
      <c r="L497">
        <v>0</v>
      </c>
      <c r="M497" s="3">
        <v>43160</v>
      </c>
      <c r="N497">
        <v>185.62</v>
      </c>
      <c r="O497" s="3">
        <v>43191</v>
      </c>
      <c r="P497" t="s">
        <v>20</v>
      </c>
      <c r="Q497" t="s">
        <v>22</v>
      </c>
      <c r="R497" t="s">
        <v>21</v>
      </c>
      <c r="S497" t="s">
        <v>47</v>
      </c>
      <c r="T497" t="s">
        <v>48</v>
      </c>
    </row>
    <row r="498" spans="1:20" hidden="1" outlineLevel="2" x14ac:dyDescent="0.35">
      <c r="A498" s="2">
        <v>957</v>
      </c>
      <c r="B498" s="8">
        <v>137946367</v>
      </c>
      <c r="C498">
        <v>10000</v>
      </c>
      <c r="D498" t="s">
        <v>24</v>
      </c>
      <c r="E498">
        <v>11.06</v>
      </c>
      <c r="F498">
        <v>327.68</v>
      </c>
      <c r="G498" s="6">
        <v>43313</v>
      </c>
      <c r="H498" t="s">
        <v>17</v>
      </c>
      <c r="I498" t="s">
        <v>27</v>
      </c>
      <c r="J498" t="s">
        <v>32</v>
      </c>
      <c r="K498">
        <v>2287.62</v>
      </c>
      <c r="L498">
        <v>0</v>
      </c>
      <c r="M498" s="3">
        <v>43160</v>
      </c>
      <c r="N498">
        <v>327.68</v>
      </c>
      <c r="O498" s="3">
        <v>43191</v>
      </c>
      <c r="P498" t="s">
        <v>20</v>
      </c>
      <c r="Q498" t="s">
        <v>22</v>
      </c>
      <c r="R498" t="s">
        <v>21</v>
      </c>
      <c r="S498" t="s">
        <v>47</v>
      </c>
      <c r="T498" t="s">
        <v>48</v>
      </c>
    </row>
    <row r="499" spans="1:20" hidden="1" outlineLevel="2" x14ac:dyDescent="0.35">
      <c r="A499" s="2">
        <v>959</v>
      </c>
      <c r="B499" s="8">
        <v>130296594</v>
      </c>
      <c r="C499">
        <v>20000</v>
      </c>
      <c r="D499" t="s">
        <v>16</v>
      </c>
      <c r="E499">
        <v>14.07</v>
      </c>
      <c r="F499">
        <v>466.1</v>
      </c>
      <c r="G499" s="6">
        <v>43160</v>
      </c>
      <c r="H499" t="s">
        <v>17</v>
      </c>
      <c r="I499" t="s">
        <v>27</v>
      </c>
      <c r="J499" t="s">
        <v>19</v>
      </c>
      <c r="K499">
        <v>5577.57</v>
      </c>
      <c r="L499">
        <v>0</v>
      </c>
      <c r="M499" s="3">
        <v>43160</v>
      </c>
      <c r="N499">
        <v>466.1</v>
      </c>
      <c r="O499" s="3">
        <v>43191</v>
      </c>
      <c r="P499" t="s">
        <v>20</v>
      </c>
      <c r="Q499" t="s">
        <v>22</v>
      </c>
      <c r="R499" t="s">
        <v>21</v>
      </c>
      <c r="S499" t="s">
        <v>47</v>
      </c>
      <c r="T499" t="s">
        <v>48</v>
      </c>
    </row>
    <row r="500" spans="1:20" hidden="1" outlineLevel="2" x14ac:dyDescent="0.35">
      <c r="A500" s="2">
        <v>969</v>
      </c>
      <c r="B500" s="8">
        <v>129078883</v>
      </c>
      <c r="C500">
        <v>10000</v>
      </c>
      <c r="D500" t="s">
        <v>24</v>
      </c>
      <c r="E500">
        <v>9.44</v>
      </c>
      <c r="F500">
        <v>320.05</v>
      </c>
      <c r="G500" s="6">
        <v>43132</v>
      </c>
      <c r="H500" t="s">
        <v>17</v>
      </c>
      <c r="I500" t="s">
        <v>27</v>
      </c>
      <c r="J500" t="s">
        <v>19</v>
      </c>
      <c r="K500">
        <v>4155.41</v>
      </c>
      <c r="L500">
        <v>0</v>
      </c>
      <c r="M500" s="3">
        <v>43160</v>
      </c>
      <c r="N500">
        <v>320.05</v>
      </c>
      <c r="O500" s="3">
        <v>43191</v>
      </c>
      <c r="P500" t="s">
        <v>20</v>
      </c>
      <c r="Q500" t="s">
        <v>22</v>
      </c>
      <c r="R500" t="s">
        <v>21</v>
      </c>
      <c r="S500" t="s">
        <v>47</v>
      </c>
      <c r="T500" t="s">
        <v>48</v>
      </c>
    </row>
    <row r="501" spans="1:20" hidden="1" outlineLevel="2" x14ac:dyDescent="0.35">
      <c r="A501" s="2">
        <v>975</v>
      </c>
      <c r="B501" s="8">
        <v>128784712</v>
      </c>
      <c r="C501">
        <v>1500</v>
      </c>
      <c r="D501" t="s">
        <v>24</v>
      </c>
      <c r="E501">
        <v>11.99</v>
      </c>
      <c r="F501">
        <v>49.82</v>
      </c>
      <c r="G501" s="6">
        <v>43132</v>
      </c>
      <c r="H501" t="s">
        <v>28</v>
      </c>
      <c r="I501" t="s">
        <v>27</v>
      </c>
      <c r="J501" t="s">
        <v>32</v>
      </c>
      <c r="K501">
        <v>1559.622875</v>
      </c>
      <c r="L501">
        <v>0</v>
      </c>
      <c r="M501" s="3">
        <v>43252</v>
      </c>
      <c r="N501">
        <v>1341.16</v>
      </c>
      <c r="P501" t="s">
        <v>20</v>
      </c>
      <c r="Q501" t="s">
        <v>22</v>
      </c>
      <c r="R501" t="s">
        <v>21</v>
      </c>
      <c r="S501" t="s">
        <v>47</v>
      </c>
      <c r="T501" t="s">
        <v>48</v>
      </c>
    </row>
    <row r="502" spans="1:20" hidden="1" outlineLevel="2" x14ac:dyDescent="0.35">
      <c r="A502" s="2">
        <v>979</v>
      </c>
      <c r="B502" s="8">
        <v>127581447</v>
      </c>
      <c r="C502">
        <v>8000</v>
      </c>
      <c r="D502" t="s">
        <v>24</v>
      </c>
      <c r="E502">
        <v>9.44</v>
      </c>
      <c r="F502">
        <v>256.04000000000002</v>
      </c>
      <c r="G502" s="6">
        <v>43101</v>
      </c>
      <c r="H502" t="s">
        <v>17</v>
      </c>
      <c r="I502" t="s">
        <v>27</v>
      </c>
      <c r="J502" t="s">
        <v>19</v>
      </c>
      <c r="K502">
        <v>3576.17</v>
      </c>
      <c r="L502">
        <v>0</v>
      </c>
      <c r="M502" s="3">
        <v>43160</v>
      </c>
      <c r="N502">
        <v>256.04000000000002</v>
      </c>
      <c r="O502" s="3">
        <v>43191</v>
      </c>
      <c r="P502" t="s">
        <v>20</v>
      </c>
      <c r="Q502" t="s">
        <v>22</v>
      </c>
      <c r="R502" t="s">
        <v>21</v>
      </c>
      <c r="S502" t="s">
        <v>47</v>
      </c>
      <c r="T502" t="s">
        <v>48</v>
      </c>
    </row>
    <row r="503" spans="1:20" hidden="1" outlineLevel="2" x14ac:dyDescent="0.35">
      <c r="A503" s="2">
        <v>982</v>
      </c>
      <c r="B503" s="8">
        <v>136511704</v>
      </c>
      <c r="C503">
        <v>6000</v>
      </c>
      <c r="D503" t="s">
        <v>24</v>
      </c>
      <c r="E503">
        <v>6.67</v>
      </c>
      <c r="F503">
        <v>184.36</v>
      </c>
      <c r="G503" s="6">
        <v>43282</v>
      </c>
      <c r="H503" t="s">
        <v>17</v>
      </c>
      <c r="I503" t="s">
        <v>27</v>
      </c>
      <c r="J503" t="s">
        <v>19</v>
      </c>
      <c r="K503">
        <v>1472.66</v>
      </c>
      <c r="L503">
        <v>0</v>
      </c>
      <c r="M503" s="3">
        <v>43160</v>
      </c>
      <c r="N503">
        <v>184.36</v>
      </c>
      <c r="O503" s="3">
        <v>43191</v>
      </c>
      <c r="P503" t="s">
        <v>20</v>
      </c>
      <c r="Q503" t="s">
        <v>22</v>
      </c>
      <c r="R503" t="s">
        <v>21</v>
      </c>
      <c r="S503" t="s">
        <v>47</v>
      </c>
      <c r="T503" t="s">
        <v>48</v>
      </c>
    </row>
    <row r="504" spans="1:20" hidden="1" outlineLevel="2" x14ac:dyDescent="0.35">
      <c r="A504" s="2">
        <v>993</v>
      </c>
      <c r="B504" s="8">
        <v>127630247</v>
      </c>
      <c r="C504">
        <v>16000</v>
      </c>
      <c r="D504" t="s">
        <v>16</v>
      </c>
      <c r="E504">
        <v>17.09</v>
      </c>
      <c r="F504">
        <v>398.42</v>
      </c>
      <c r="G504" s="6">
        <v>43101</v>
      </c>
      <c r="H504" t="s">
        <v>17</v>
      </c>
      <c r="I504" t="s">
        <v>27</v>
      </c>
      <c r="J504" t="s">
        <v>19</v>
      </c>
      <c r="K504">
        <v>5164.2700000000004</v>
      </c>
      <c r="L504">
        <v>0</v>
      </c>
      <c r="M504" s="3">
        <v>43132</v>
      </c>
      <c r="N504">
        <v>398.42</v>
      </c>
      <c r="O504" s="3">
        <v>43191</v>
      </c>
      <c r="P504" t="s">
        <v>20</v>
      </c>
      <c r="Q504" t="s">
        <v>22</v>
      </c>
      <c r="R504" t="s">
        <v>21</v>
      </c>
      <c r="S504" t="s">
        <v>47</v>
      </c>
      <c r="T504" t="s">
        <v>48</v>
      </c>
    </row>
    <row r="505" spans="1:20" hidden="1" outlineLevel="2" x14ac:dyDescent="0.35">
      <c r="A505" s="2">
        <v>9274</v>
      </c>
      <c r="B505" s="8">
        <v>126182633</v>
      </c>
      <c r="C505">
        <v>10100</v>
      </c>
      <c r="D505" t="s">
        <v>24</v>
      </c>
      <c r="E505">
        <v>22.91</v>
      </c>
      <c r="F505">
        <v>390.5</v>
      </c>
      <c r="G505" s="6">
        <v>43101</v>
      </c>
      <c r="H505" t="s">
        <v>33</v>
      </c>
      <c r="I505" t="s">
        <v>27</v>
      </c>
      <c r="J505" t="s">
        <v>32</v>
      </c>
      <c r="K505">
        <v>1183.6400000000001</v>
      </c>
      <c r="L505">
        <v>0</v>
      </c>
      <c r="M505" s="3">
        <v>43191</v>
      </c>
      <c r="N505">
        <v>390.5</v>
      </c>
      <c r="P505" t="s">
        <v>20</v>
      </c>
      <c r="Q505" t="s">
        <v>22</v>
      </c>
      <c r="R505" t="s">
        <v>42</v>
      </c>
      <c r="S505" t="s">
        <v>49</v>
      </c>
      <c r="T505" t="s">
        <v>50</v>
      </c>
    </row>
    <row r="506" spans="1:20" outlineLevel="1" collapsed="1" x14ac:dyDescent="0.35">
      <c r="A506" s="2"/>
      <c r="B506" s="8"/>
      <c r="C506">
        <f>SUBTOTAL(9,C459:C505)</f>
        <v>543825</v>
      </c>
      <c r="G506" s="6"/>
      <c r="I506" s="11" t="s">
        <v>63</v>
      </c>
      <c r="M506" s="3"/>
    </row>
    <row r="507" spans="1:20" hidden="1" outlineLevel="2" x14ac:dyDescent="0.35">
      <c r="A507" s="2">
        <v>194</v>
      </c>
      <c r="B507" s="8">
        <v>140579325</v>
      </c>
      <c r="C507">
        <v>5000</v>
      </c>
      <c r="D507" t="s">
        <v>24</v>
      </c>
      <c r="E507">
        <v>11.06</v>
      </c>
      <c r="F507">
        <v>163.84</v>
      </c>
      <c r="G507" s="6">
        <v>43344</v>
      </c>
      <c r="H507" t="s">
        <v>17</v>
      </c>
      <c r="I507" t="s">
        <v>39</v>
      </c>
      <c r="J507" t="s">
        <v>19</v>
      </c>
      <c r="K507">
        <v>989.07</v>
      </c>
      <c r="L507">
        <v>0</v>
      </c>
      <c r="M507" s="3">
        <v>43160</v>
      </c>
      <c r="N507">
        <v>176.01</v>
      </c>
      <c r="O507" s="3">
        <v>43191</v>
      </c>
      <c r="P507" t="s">
        <v>20</v>
      </c>
      <c r="Q507" t="s">
        <v>22</v>
      </c>
      <c r="R507" t="s">
        <v>21</v>
      </c>
      <c r="S507" t="s">
        <v>47</v>
      </c>
      <c r="T507" t="s">
        <v>48</v>
      </c>
    </row>
    <row r="508" spans="1:20" hidden="1" outlineLevel="2" x14ac:dyDescent="0.35">
      <c r="A508" s="2">
        <v>208</v>
      </c>
      <c r="B508" s="8">
        <v>136853573</v>
      </c>
      <c r="C508">
        <v>40000</v>
      </c>
      <c r="D508" t="s">
        <v>16</v>
      </c>
      <c r="E508">
        <v>11.55</v>
      </c>
      <c r="F508">
        <v>880.71</v>
      </c>
      <c r="G508" s="6">
        <v>43282</v>
      </c>
      <c r="H508" t="s">
        <v>17</v>
      </c>
      <c r="I508" t="s">
        <v>39</v>
      </c>
      <c r="J508" t="s">
        <v>19</v>
      </c>
      <c r="K508">
        <v>7020.01</v>
      </c>
      <c r="L508">
        <v>0</v>
      </c>
      <c r="M508" s="3">
        <v>43160</v>
      </c>
      <c r="N508">
        <v>880.71</v>
      </c>
      <c r="O508" s="3">
        <v>43191</v>
      </c>
      <c r="P508" t="s">
        <v>23</v>
      </c>
      <c r="Q508" t="s">
        <v>22</v>
      </c>
      <c r="R508" t="s">
        <v>21</v>
      </c>
      <c r="S508" t="s">
        <v>47</v>
      </c>
      <c r="T508" t="s">
        <v>48</v>
      </c>
    </row>
    <row r="509" spans="1:20" hidden="1" outlineLevel="2" x14ac:dyDescent="0.35">
      <c r="A509" s="2">
        <v>213</v>
      </c>
      <c r="B509" s="8">
        <v>140121625</v>
      </c>
      <c r="C509">
        <v>1200</v>
      </c>
      <c r="D509" t="s">
        <v>24</v>
      </c>
      <c r="E509">
        <v>23.4</v>
      </c>
      <c r="F509">
        <v>46.71</v>
      </c>
      <c r="G509" s="6">
        <v>43344</v>
      </c>
      <c r="H509" t="s">
        <v>28</v>
      </c>
      <c r="I509" t="s">
        <v>39</v>
      </c>
      <c r="J509" t="s">
        <v>19</v>
      </c>
      <c r="K509">
        <v>1318.8658330000001</v>
      </c>
      <c r="L509">
        <v>0</v>
      </c>
      <c r="M509" s="3">
        <v>43160</v>
      </c>
      <c r="N509">
        <v>18.23</v>
      </c>
      <c r="P509" t="s">
        <v>20</v>
      </c>
      <c r="Q509" t="s">
        <v>22</v>
      </c>
      <c r="R509" t="s">
        <v>21</v>
      </c>
      <c r="S509" t="s">
        <v>47</v>
      </c>
      <c r="T509" t="s">
        <v>48</v>
      </c>
    </row>
    <row r="510" spans="1:20" hidden="1" outlineLevel="2" x14ac:dyDescent="0.35">
      <c r="A510" s="2">
        <v>329</v>
      </c>
      <c r="B510" s="8">
        <v>137231722</v>
      </c>
      <c r="C510">
        <v>3400</v>
      </c>
      <c r="D510" t="s">
        <v>24</v>
      </c>
      <c r="E510">
        <v>11.06</v>
      </c>
      <c r="F510">
        <v>111.41</v>
      </c>
      <c r="G510" s="6">
        <v>43282</v>
      </c>
      <c r="H510" t="s">
        <v>17</v>
      </c>
      <c r="I510" t="s">
        <v>39</v>
      </c>
      <c r="J510" t="s">
        <v>19</v>
      </c>
      <c r="K510">
        <v>889.19</v>
      </c>
      <c r="L510">
        <v>0</v>
      </c>
      <c r="M510" s="3">
        <v>43160</v>
      </c>
      <c r="N510">
        <v>111.41</v>
      </c>
      <c r="O510" s="3">
        <v>43191</v>
      </c>
      <c r="P510" t="s">
        <v>20</v>
      </c>
      <c r="Q510" t="s">
        <v>22</v>
      </c>
      <c r="R510" t="s">
        <v>21</v>
      </c>
      <c r="S510" t="s">
        <v>47</v>
      </c>
      <c r="T510" t="s">
        <v>48</v>
      </c>
    </row>
    <row r="511" spans="1:20" hidden="1" outlineLevel="2" x14ac:dyDescent="0.35">
      <c r="A511" s="2">
        <v>358</v>
      </c>
      <c r="B511" s="8">
        <v>125599036</v>
      </c>
      <c r="C511">
        <v>12000</v>
      </c>
      <c r="D511" t="s">
        <v>16</v>
      </c>
      <c r="E511">
        <v>15.05</v>
      </c>
      <c r="F511">
        <v>285.8</v>
      </c>
      <c r="G511" s="6">
        <v>43101</v>
      </c>
      <c r="H511" t="s">
        <v>36</v>
      </c>
      <c r="I511" t="s">
        <v>39</v>
      </c>
      <c r="J511" t="s">
        <v>19</v>
      </c>
      <c r="K511">
        <v>3695.33</v>
      </c>
      <c r="L511">
        <v>0</v>
      </c>
      <c r="M511" s="3">
        <v>43132</v>
      </c>
      <c r="N511">
        <v>285.8</v>
      </c>
      <c r="O511" s="3">
        <v>43191</v>
      </c>
      <c r="P511" t="s">
        <v>20</v>
      </c>
      <c r="Q511" t="s">
        <v>22</v>
      </c>
      <c r="R511" t="s">
        <v>21</v>
      </c>
      <c r="S511" t="s">
        <v>47</v>
      </c>
      <c r="T511" t="s">
        <v>48</v>
      </c>
    </row>
    <row r="512" spans="1:20" hidden="1" outlineLevel="2" x14ac:dyDescent="0.35">
      <c r="A512" s="2">
        <v>382</v>
      </c>
      <c r="B512" s="8">
        <v>127270589</v>
      </c>
      <c r="C512">
        <v>3000</v>
      </c>
      <c r="D512" t="s">
        <v>24</v>
      </c>
      <c r="E512">
        <v>19.03</v>
      </c>
      <c r="F512">
        <v>110.02</v>
      </c>
      <c r="G512" s="6">
        <v>43101</v>
      </c>
      <c r="H512" t="s">
        <v>36</v>
      </c>
      <c r="I512" t="s">
        <v>39</v>
      </c>
      <c r="J512" t="s">
        <v>19</v>
      </c>
      <c r="K512">
        <v>1337.69</v>
      </c>
      <c r="L512">
        <v>0</v>
      </c>
      <c r="M512" s="3">
        <v>43160</v>
      </c>
      <c r="N512">
        <v>110.02</v>
      </c>
      <c r="O512" s="3">
        <v>43191</v>
      </c>
      <c r="P512" t="s">
        <v>20</v>
      </c>
      <c r="Q512" t="s">
        <v>22</v>
      </c>
      <c r="R512" t="s">
        <v>21</v>
      </c>
      <c r="S512" t="s">
        <v>47</v>
      </c>
      <c r="T512" t="s">
        <v>48</v>
      </c>
    </row>
    <row r="513" spans="1:20" hidden="1" outlineLevel="2" x14ac:dyDescent="0.35">
      <c r="A513" s="2">
        <v>584</v>
      </c>
      <c r="B513" s="8">
        <v>136528893</v>
      </c>
      <c r="C513">
        <v>1000</v>
      </c>
      <c r="D513" t="s">
        <v>24</v>
      </c>
      <c r="E513">
        <v>8.4600000000000009</v>
      </c>
      <c r="F513">
        <v>31.55</v>
      </c>
      <c r="G513" s="6">
        <v>43282</v>
      </c>
      <c r="H513" t="s">
        <v>28</v>
      </c>
      <c r="I513" t="s">
        <v>39</v>
      </c>
      <c r="J513" t="s">
        <v>19</v>
      </c>
      <c r="K513">
        <v>1050.0557289999999</v>
      </c>
      <c r="L513">
        <v>0</v>
      </c>
      <c r="M513" s="3">
        <v>43132</v>
      </c>
      <c r="N513">
        <v>861.23</v>
      </c>
      <c r="P513" t="s">
        <v>20</v>
      </c>
      <c r="Q513" t="s">
        <v>22</v>
      </c>
      <c r="R513" t="s">
        <v>21</v>
      </c>
      <c r="S513" t="s">
        <v>47</v>
      </c>
      <c r="T513" t="s">
        <v>48</v>
      </c>
    </row>
    <row r="514" spans="1:20" outlineLevel="1" collapsed="1" x14ac:dyDescent="0.35">
      <c r="A514" s="2"/>
      <c r="B514" s="8"/>
      <c r="C514">
        <f>SUBTOTAL(9,C507:C513)</f>
        <v>65600</v>
      </c>
      <c r="G514" s="6"/>
      <c r="I514" s="11" t="s">
        <v>64</v>
      </c>
      <c r="M514" s="3"/>
    </row>
    <row r="515" spans="1:20" x14ac:dyDescent="0.35">
      <c r="A515" s="2"/>
      <c r="B515" s="8"/>
      <c r="C515">
        <f>SUBTOTAL(9,C2:C513)</f>
        <v>8092275</v>
      </c>
      <c r="G515" s="6"/>
      <c r="I515" s="11" t="s">
        <v>65</v>
      </c>
      <c r="M515" s="3"/>
    </row>
  </sheetData>
  <sortState xmlns:xlrd2="http://schemas.microsoft.com/office/spreadsheetml/2017/richdata2" ref="A2:T513">
    <sortCondition ref="I1:I51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DB73B-782A-46F3-BE09-474CA386A6EF}">
  <dimension ref="A1:J23"/>
  <sheetViews>
    <sheetView workbookViewId="0">
      <selection activeCell="G31" sqref="G31"/>
    </sheetView>
  </sheetViews>
  <sheetFormatPr defaultRowHeight="14.5" x14ac:dyDescent="0.35"/>
  <cols>
    <col min="2" max="2" width="10.6328125" customWidth="1"/>
  </cols>
  <sheetData>
    <row r="1" spans="1:10" x14ac:dyDescent="0.35">
      <c r="A1" s="2" t="s">
        <v>0</v>
      </c>
      <c r="B1" s="5" t="s">
        <v>43</v>
      </c>
      <c r="C1" t="s">
        <v>1</v>
      </c>
      <c r="D1" t="s">
        <v>2</v>
      </c>
      <c r="E1" t="s">
        <v>3</v>
      </c>
      <c r="F1" t="s">
        <v>4</v>
      </c>
      <c r="G1" s="2" t="s">
        <v>5</v>
      </c>
      <c r="H1" t="s">
        <v>6</v>
      </c>
      <c r="I1" t="s">
        <v>7</v>
      </c>
      <c r="J1" t="s">
        <v>8</v>
      </c>
    </row>
    <row r="2" spans="1:10" x14ac:dyDescent="0.35">
      <c r="A2" s="2">
        <v>1</v>
      </c>
      <c r="B2" s="8">
        <v>139488712</v>
      </c>
      <c r="C2">
        <v>25000</v>
      </c>
      <c r="D2" t="s">
        <v>16</v>
      </c>
      <c r="E2">
        <v>12.73</v>
      </c>
      <c r="F2">
        <v>565.38</v>
      </c>
      <c r="G2" s="6">
        <v>43344</v>
      </c>
      <c r="H2" t="s">
        <v>17</v>
      </c>
      <c r="I2" t="s">
        <v>18</v>
      </c>
      <c r="J2" t="s">
        <v>19</v>
      </c>
    </row>
    <row r="3" spans="1:10" x14ac:dyDescent="0.35">
      <c r="A3" s="2">
        <v>2</v>
      </c>
      <c r="B3" s="8">
        <v>136898732</v>
      </c>
      <c r="C3">
        <v>18000</v>
      </c>
      <c r="D3" t="s">
        <v>16</v>
      </c>
      <c r="E3">
        <v>10.47</v>
      </c>
      <c r="F3">
        <v>386.63</v>
      </c>
      <c r="G3" s="6">
        <v>43282</v>
      </c>
      <c r="H3" t="s">
        <v>17</v>
      </c>
      <c r="I3" t="s">
        <v>18</v>
      </c>
      <c r="J3" t="s">
        <v>19</v>
      </c>
    </row>
    <row r="4" spans="1:10" x14ac:dyDescent="0.35">
      <c r="A4" s="2">
        <v>3</v>
      </c>
      <c r="B4" s="8">
        <v>136777000</v>
      </c>
      <c r="C4">
        <v>29125</v>
      </c>
      <c r="D4" t="s">
        <v>24</v>
      </c>
      <c r="E4">
        <v>12.73</v>
      </c>
      <c r="F4">
        <v>977.56</v>
      </c>
      <c r="G4" s="6">
        <v>43313</v>
      </c>
      <c r="H4" t="s">
        <v>17</v>
      </c>
      <c r="I4" t="s">
        <v>25</v>
      </c>
      <c r="J4" t="s">
        <v>19</v>
      </c>
    </row>
    <row r="5" spans="1:10" x14ac:dyDescent="0.35">
      <c r="A5" s="2">
        <v>4</v>
      </c>
      <c r="B5" s="8">
        <v>129645759</v>
      </c>
      <c r="C5">
        <v>14500</v>
      </c>
      <c r="D5" t="s">
        <v>16</v>
      </c>
      <c r="E5">
        <v>11.98</v>
      </c>
      <c r="F5">
        <v>322.39999999999998</v>
      </c>
      <c r="G5" s="6">
        <v>43160</v>
      </c>
      <c r="H5" t="s">
        <v>17</v>
      </c>
      <c r="I5" t="s">
        <v>18</v>
      </c>
      <c r="J5" t="s">
        <v>19</v>
      </c>
    </row>
    <row r="6" spans="1:10" x14ac:dyDescent="0.35">
      <c r="A6" s="2">
        <v>5</v>
      </c>
      <c r="B6" s="8">
        <v>129387613</v>
      </c>
      <c r="C6">
        <v>5000</v>
      </c>
      <c r="D6" t="s">
        <v>24</v>
      </c>
      <c r="E6">
        <v>10.41</v>
      </c>
      <c r="F6">
        <v>162.31</v>
      </c>
      <c r="G6" s="6">
        <v>43132</v>
      </c>
      <c r="H6" t="s">
        <v>17</v>
      </c>
      <c r="I6" t="s">
        <v>26</v>
      </c>
      <c r="J6" t="s">
        <v>19</v>
      </c>
    </row>
    <row r="7" spans="1:10" x14ac:dyDescent="0.35">
      <c r="A7" s="2">
        <v>6</v>
      </c>
      <c r="B7" s="8">
        <v>127628302</v>
      </c>
      <c r="C7">
        <v>4000</v>
      </c>
      <c r="D7" t="s">
        <v>24</v>
      </c>
      <c r="E7">
        <v>9.44</v>
      </c>
      <c r="F7">
        <v>128.02000000000001</v>
      </c>
      <c r="G7" s="6">
        <v>43101</v>
      </c>
      <c r="H7" t="s">
        <v>17</v>
      </c>
      <c r="I7" t="s">
        <v>27</v>
      </c>
      <c r="J7" t="s">
        <v>19</v>
      </c>
    </row>
    <row r="8" spans="1:10" x14ac:dyDescent="0.35">
      <c r="A8" s="2">
        <v>7</v>
      </c>
      <c r="B8" s="8">
        <v>140250161</v>
      </c>
      <c r="C8">
        <v>1500</v>
      </c>
      <c r="D8" t="s">
        <v>24</v>
      </c>
      <c r="E8">
        <v>7.84</v>
      </c>
      <c r="F8">
        <v>46.9</v>
      </c>
      <c r="G8" s="6">
        <v>43344</v>
      </c>
      <c r="H8" t="s">
        <v>17</v>
      </c>
      <c r="I8" t="s">
        <v>18</v>
      </c>
      <c r="J8" t="s">
        <v>19</v>
      </c>
    </row>
    <row r="9" spans="1:10" x14ac:dyDescent="0.35">
      <c r="A9" s="2">
        <v>8</v>
      </c>
      <c r="B9" s="8">
        <v>137953955</v>
      </c>
      <c r="C9">
        <v>16800</v>
      </c>
      <c r="D9" t="s">
        <v>16</v>
      </c>
      <c r="E9">
        <v>16.91</v>
      </c>
      <c r="F9">
        <v>416.72</v>
      </c>
      <c r="G9" s="6">
        <v>43313</v>
      </c>
      <c r="H9" t="s">
        <v>28</v>
      </c>
      <c r="I9" t="s">
        <v>29</v>
      </c>
      <c r="J9" t="s">
        <v>19</v>
      </c>
    </row>
    <row r="10" spans="1:10" x14ac:dyDescent="0.35">
      <c r="A10" s="2">
        <v>9</v>
      </c>
      <c r="B10" s="8">
        <v>127967393</v>
      </c>
      <c r="C10">
        <v>35000</v>
      </c>
      <c r="D10" t="s">
        <v>24</v>
      </c>
      <c r="E10">
        <v>12.62</v>
      </c>
      <c r="F10">
        <v>1172.9000000000001</v>
      </c>
      <c r="G10" s="6">
        <v>43132</v>
      </c>
      <c r="H10" t="s">
        <v>17</v>
      </c>
      <c r="I10" t="s">
        <v>18</v>
      </c>
      <c r="J10" t="s">
        <v>19</v>
      </c>
    </row>
    <row r="14" spans="1:10" x14ac:dyDescent="0.35">
      <c r="A14" t="str" cm="1">
        <f t="array" ref="A14:J23">TRANSPOSE(A1:J10)</f>
        <v>member_id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</row>
    <row r="15" spans="1:10" x14ac:dyDescent="0.35">
      <c r="A15" t="str">
        <v>loan_id</v>
      </c>
      <c r="B15">
        <v>139488712</v>
      </c>
      <c r="C15">
        <v>136898732</v>
      </c>
      <c r="D15">
        <v>136777000</v>
      </c>
      <c r="E15">
        <v>129645759</v>
      </c>
      <c r="F15">
        <v>129387613</v>
      </c>
      <c r="G15">
        <v>127628302</v>
      </c>
      <c r="H15">
        <v>140250161</v>
      </c>
      <c r="I15">
        <v>137953955</v>
      </c>
      <c r="J15">
        <v>127967393</v>
      </c>
    </row>
    <row r="16" spans="1:10" x14ac:dyDescent="0.35">
      <c r="A16" t="str">
        <v>loan_amnt</v>
      </c>
      <c r="B16">
        <v>25000</v>
      </c>
      <c r="C16">
        <v>18000</v>
      </c>
      <c r="D16">
        <v>29125</v>
      </c>
      <c r="E16">
        <v>14500</v>
      </c>
      <c r="F16">
        <v>5000</v>
      </c>
      <c r="G16">
        <v>4000</v>
      </c>
      <c r="H16">
        <v>1500</v>
      </c>
      <c r="I16">
        <v>16800</v>
      </c>
      <c r="J16">
        <v>35000</v>
      </c>
    </row>
    <row r="17" spans="1:10" x14ac:dyDescent="0.35">
      <c r="A17" t="str">
        <v>term</v>
      </c>
      <c r="B17" t="str">
        <v xml:space="preserve"> 60 months</v>
      </c>
      <c r="C17" t="str">
        <v xml:space="preserve"> 60 months</v>
      </c>
      <c r="D17" t="str">
        <v xml:space="preserve"> 36 months</v>
      </c>
      <c r="E17" t="str">
        <v xml:space="preserve"> 60 months</v>
      </c>
      <c r="F17" t="str">
        <v xml:space="preserve"> 36 months</v>
      </c>
      <c r="G17" t="str">
        <v xml:space="preserve"> 36 months</v>
      </c>
      <c r="H17" t="str">
        <v xml:space="preserve"> 36 months</v>
      </c>
      <c r="I17" t="str">
        <v xml:space="preserve"> 60 months</v>
      </c>
      <c r="J17" t="str">
        <v xml:space="preserve"> 36 months</v>
      </c>
    </row>
    <row r="18" spans="1:10" x14ac:dyDescent="0.35">
      <c r="A18" t="str">
        <v>int_rate</v>
      </c>
      <c r="B18">
        <v>12.73</v>
      </c>
      <c r="C18">
        <v>10.47</v>
      </c>
      <c r="D18">
        <v>12.73</v>
      </c>
      <c r="E18">
        <v>11.98</v>
      </c>
      <c r="F18">
        <v>10.41</v>
      </c>
      <c r="G18">
        <v>9.44</v>
      </c>
      <c r="H18">
        <v>7.84</v>
      </c>
      <c r="I18">
        <v>16.91</v>
      </c>
      <c r="J18">
        <v>12.62</v>
      </c>
    </row>
    <row r="19" spans="1:10" x14ac:dyDescent="0.35">
      <c r="A19" t="str">
        <v>installment</v>
      </c>
      <c r="B19">
        <v>565.38</v>
      </c>
      <c r="C19">
        <v>386.63</v>
      </c>
      <c r="D19">
        <v>977.56</v>
      </c>
      <c r="E19">
        <v>322.39999999999998</v>
      </c>
      <c r="F19">
        <v>162.31</v>
      </c>
      <c r="G19">
        <v>128.02000000000001</v>
      </c>
      <c r="H19">
        <v>46.9</v>
      </c>
      <c r="I19">
        <v>416.72</v>
      </c>
      <c r="J19">
        <v>1172.9000000000001</v>
      </c>
    </row>
    <row r="20" spans="1:10" x14ac:dyDescent="0.35">
      <c r="A20" t="str">
        <v>issue_d</v>
      </c>
      <c r="B20">
        <v>43344</v>
      </c>
      <c r="C20">
        <v>43282</v>
      </c>
      <c r="D20">
        <v>43313</v>
      </c>
      <c r="E20">
        <v>43160</v>
      </c>
      <c r="F20">
        <v>43132</v>
      </c>
      <c r="G20">
        <v>43101</v>
      </c>
      <c r="H20">
        <v>43344</v>
      </c>
      <c r="I20">
        <v>43313</v>
      </c>
      <c r="J20">
        <v>43132</v>
      </c>
    </row>
    <row r="21" spans="1:10" x14ac:dyDescent="0.35">
      <c r="A21" t="str">
        <v>loan_status</v>
      </c>
      <c r="B21" t="str">
        <v>Current</v>
      </c>
      <c r="C21" t="str">
        <v>Current</v>
      </c>
      <c r="D21" t="str">
        <v>Current</v>
      </c>
      <c r="E21" t="str">
        <v>Current</v>
      </c>
      <c r="F21" t="str">
        <v>Current</v>
      </c>
      <c r="G21" t="str">
        <v>Current</v>
      </c>
      <c r="H21" t="str">
        <v>Current</v>
      </c>
      <c r="I21" t="str">
        <v>Fully Paid</v>
      </c>
      <c r="J21" t="str">
        <v>Current</v>
      </c>
    </row>
    <row r="22" spans="1:10" x14ac:dyDescent="0.35">
      <c r="A22" t="str">
        <v>title</v>
      </c>
      <c r="B22" t="str">
        <v>Debt consolidation</v>
      </c>
      <c r="C22" t="str">
        <v>Debt consolidation</v>
      </c>
      <c r="D22" t="str">
        <v>Car financing</v>
      </c>
      <c r="E22" t="str">
        <v>Debt consolidation</v>
      </c>
      <c r="F22" t="str">
        <v>Credit card refinancing</v>
      </c>
      <c r="G22" t="str">
        <v>Other</v>
      </c>
      <c r="H22" t="str">
        <v>Debt consolidation</v>
      </c>
      <c r="I22" t="str">
        <v>Home improvement</v>
      </c>
      <c r="J22" t="str">
        <v>Debt consolidation</v>
      </c>
    </row>
    <row r="23" spans="1:10" x14ac:dyDescent="0.35">
      <c r="A23" t="str">
        <v>initial_list_status</v>
      </c>
      <c r="B23" t="str">
        <v>w</v>
      </c>
      <c r="C23" t="str">
        <v>w</v>
      </c>
      <c r="D23" t="str">
        <v>w</v>
      </c>
      <c r="E23" t="str">
        <v>w</v>
      </c>
      <c r="F23" t="str">
        <v>w</v>
      </c>
      <c r="G23" t="str">
        <v>w</v>
      </c>
      <c r="H23" t="str">
        <v>w</v>
      </c>
      <c r="I23" t="str">
        <v>w</v>
      </c>
      <c r="J23" t="str">
        <v>w</v>
      </c>
    </row>
  </sheetData>
  <conditionalFormatting sqref="A1:J10">
    <cfRule type="containsBlanks" dxfId="1" priority="1">
      <formula>LEN(TRIM(A1))=0</formula>
    </cfRule>
  </conditionalFormatting>
  <conditionalFormatting sqref="B1:B10"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Loan</vt:lpstr>
      <vt:lpstr>Clean</vt:lpstr>
      <vt:lpstr>Subtotal</vt:lpstr>
      <vt:lpstr>Transpose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bahareh amirshahi</dc:creator>
  <cp:lastModifiedBy>Parisa Foroutan</cp:lastModifiedBy>
  <dcterms:created xsi:type="dcterms:W3CDTF">2023-06-28T19:57:11Z</dcterms:created>
  <dcterms:modified xsi:type="dcterms:W3CDTF">2024-01-17T19:23:40Z</dcterms:modified>
</cp:coreProperties>
</file>