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55ec4386ab458781/바탕 화면/portfolio/"/>
    </mc:Choice>
  </mc:AlternateContent>
  <xr:revisionPtr revIDLastSave="197" documentId="114_{352371E0-3189-4741-8482-4847A2D26939}" xr6:coauthVersionLast="45" xr6:coauthVersionMax="45" xr10:uidLastSave="{664A845C-9FF7-4F6D-AFD2-8B689081FAE8}"/>
  <bookViews>
    <workbookView xWindow="0" yWindow="408" windowWidth="23232" windowHeight="12552" tabRatio="642" firstSheet="1" activeTab="4" xr2:uid="{00000000-000D-0000-FFFF-FFFF00000000}"/>
  </bookViews>
  <sheets>
    <sheet name="메뉴 구조도(관리자)" sheetId="1" r:id="rId1"/>
    <sheet name="메뉴 구조도(사용자)" sheetId="3" r:id="rId2"/>
    <sheet name="프로그램 명세서(관리자)" sheetId="2" r:id="rId3"/>
    <sheet name="프로그램 명세서(사용자)" sheetId="4" r:id="rId4"/>
    <sheet name="WBS" sheetId="5" r:id="rId5"/>
    <sheet name="Sheet1" sheetId="9" state="hidden" r:id="rId6"/>
    <sheet name="테이블명세서" sheetId="7" r:id="rId7"/>
    <sheet name="ERD" sheetId="8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6" i="5"/>
  <c r="C6" i="5"/>
  <c r="F5" i="5" l="1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5" i="5"/>
  <c r="C7" i="5"/>
  <c r="C8" i="5"/>
  <c r="C9" i="5"/>
  <c r="C10" i="5"/>
  <c r="C11" i="5"/>
  <c r="C12" i="5"/>
  <c r="C13" i="5"/>
  <c r="C4" i="5" l="1"/>
  <c r="C3" i="5"/>
  <c r="G2" i="5" l="1"/>
  <c r="C2" i="5" s="1"/>
</calcChain>
</file>

<file path=xl/sharedStrings.xml><?xml version="1.0" encoding="utf-8"?>
<sst xmlns="http://schemas.openxmlformats.org/spreadsheetml/2006/main" count="936" uniqueCount="476">
  <si>
    <t>관리자</t>
    <phoneticPr fontId="1" type="noConversion"/>
  </si>
  <si>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</si>
  <si>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</si>
  <si>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</si>
  <si>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</si>
  <si>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</si>
  <si>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회원 관리</t>
    <phoneticPr fontId="1" type="noConversion"/>
  </si>
  <si>
    <t>로그인</t>
    <phoneticPr fontId="1" type="noConversion"/>
  </si>
  <si>
    <t>사용자</t>
    <phoneticPr fontId="1" type="noConversion"/>
  </si>
  <si>
    <t>TOP</t>
    <phoneticPr fontId="1" type="noConversion"/>
  </si>
  <si>
    <t>관리자</t>
    <phoneticPr fontId="1" type="noConversion"/>
  </si>
  <si>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</si>
  <si>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</si>
  <si>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</si>
  <si>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</si>
  <si>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</si>
  <si>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</si>
  <si>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</si>
  <si>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</si>
  <si>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</si>
  <si>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TOP</t>
    <phoneticPr fontId="1" type="noConversion"/>
  </si>
  <si>
    <t>Tab/Page</t>
    <phoneticPr fontId="1" type="noConversion"/>
  </si>
  <si>
    <t>Page/기능구분</t>
    <phoneticPr fontId="1" type="noConversion"/>
  </si>
  <si>
    <t>비고</t>
    <phoneticPr fontId="1" type="noConversion"/>
  </si>
  <si>
    <t>Program</t>
    <phoneticPr fontId="1" type="noConversion"/>
  </si>
  <si>
    <t>Program</t>
    <phoneticPr fontId="1" type="noConversion"/>
  </si>
  <si>
    <t>N</t>
    <phoneticPr fontId="1" type="noConversion"/>
  </si>
  <si>
    <t>관리자</t>
    <phoneticPr fontId="1" type="noConversion"/>
  </si>
  <si>
    <t>R</t>
    <phoneticPr fontId="1" type="noConversion"/>
  </si>
  <si>
    <t>회원관리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</si>
  <si>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</si>
  <si>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</si>
  <si>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</si>
  <si>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</si>
  <si>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등록</t>
    <phoneticPr fontId="1" type="noConversion"/>
  </si>
  <si>
    <t>회원정보 상세</t>
    <phoneticPr fontId="1" type="noConversion"/>
  </si>
  <si>
    <t>회원정보 수정</t>
    <phoneticPr fontId="1" type="noConversion"/>
  </si>
  <si>
    <t>비밀번호 찾기</t>
    <phoneticPr fontId="1" type="noConversion"/>
  </si>
  <si>
    <t>회원 리스트</t>
    <phoneticPr fontId="1" type="noConversion"/>
  </si>
  <si>
    <t>회원정보 수정</t>
    <phoneticPr fontId="1" type="noConversion"/>
  </si>
  <si>
    <t>N</t>
    <phoneticPr fontId="1" type="noConversion"/>
  </si>
  <si>
    <t>R</t>
    <phoneticPr fontId="1" type="noConversion"/>
  </si>
  <si>
    <t>R,U</t>
    <phoneticPr fontId="1" type="noConversion"/>
  </si>
  <si>
    <t>R</t>
    <phoneticPr fontId="1" type="noConversion"/>
  </si>
  <si>
    <t>C</t>
    <phoneticPr fontId="1" type="noConversion"/>
  </si>
  <si>
    <t>R,D</t>
    <phoneticPr fontId="1" type="noConversion"/>
  </si>
  <si>
    <t>R,U</t>
    <phoneticPr fontId="1" type="noConversion"/>
  </si>
  <si>
    <t>공지사항 등록</t>
    <phoneticPr fontId="1" type="noConversion"/>
  </si>
  <si>
    <t>공지사항 수정</t>
    <phoneticPr fontId="1" type="noConversion"/>
  </si>
  <si>
    <t>사용자</t>
    <phoneticPr fontId="1" type="noConversion"/>
  </si>
  <si>
    <t>TOP</t>
    <phoneticPr fontId="1" type="noConversion"/>
  </si>
  <si>
    <t>N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</si>
  <si>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</si>
  <si>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</si>
  <si>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</si>
  <si>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공지사항 상세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</si>
  <si>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</si>
  <si>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</si>
  <si>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</si>
  <si>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</si>
  <si>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회원가입</t>
    <phoneticPr fontId="1" type="noConversion"/>
  </si>
  <si>
    <t>회원가입</t>
    <phoneticPr fontId="1" type="noConversion"/>
  </si>
  <si>
    <t>R</t>
    <phoneticPr fontId="1" type="noConversion"/>
  </si>
  <si>
    <t>태스크</t>
    <phoneticPr fontId="3" type="noConversion"/>
  </si>
  <si>
    <t>상태</t>
  </si>
  <si>
    <t>시작일</t>
  </si>
  <si>
    <t>종료일</t>
  </si>
  <si>
    <t>진척률</t>
  </si>
  <si>
    <t>설계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</si>
  <si>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</si>
  <si>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</si>
  <si>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</si>
  <si>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DB 구현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</si>
  <si>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</si>
  <si>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</si>
  <si>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</si>
  <si>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</si>
  <si>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</si>
  <si>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화면설계서</t>
    <phoneticPr fontId="1" type="noConversion"/>
  </si>
  <si>
    <t>구현(소프트웨어개발)</t>
  </si>
  <si>
    <t>TOP(공통)</t>
    <phoneticPr fontId="1" type="noConversion"/>
  </si>
  <si>
    <t xml:space="preserve">  로그인</t>
    <phoneticPr fontId="1" type="noConversion"/>
  </si>
  <si>
    <t xml:space="preserve">  HOME</t>
    <phoneticPr fontId="1" type="noConversion"/>
  </si>
  <si>
    <t xml:space="preserve">  로그아웃</t>
    <phoneticPr fontId="1" type="noConversion"/>
  </si>
  <si>
    <t xml:space="preserve">  회원가입</t>
    <phoneticPr fontId="1" type="noConversion"/>
  </si>
  <si>
    <t>마이페이지</t>
    <phoneticPr fontId="1" type="noConversion"/>
  </si>
  <si>
    <t xml:space="preserve">  아이디 찾기</t>
    <phoneticPr fontId="1" type="noConversion"/>
  </si>
  <si>
    <t xml:space="preserve">  비밀번호 찾기</t>
    <phoneticPr fontId="1" type="noConversion"/>
  </si>
  <si>
    <t>사용자</t>
    <phoneticPr fontId="1" type="noConversion"/>
  </si>
  <si>
    <t xml:space="preserve">  마이페이지</t>
    <phoneticPr fontId="1" type="noConversion"/>
  </si>
  <si>
    <t xml:space="preserve">    회원 리스트</t>
    <phoneticPr fontId="1" type="noConversion"/>
  </si>
  <si>
    <t xml:space="preserve">    회원정보 등록</t>
    <phoneticPr fontId="1" type="noConversion"/>
  </si>
  <si>
    <t xml:space="preserve">    회원정보 수정</t>
    <phoneticPr fontId="1" type="noConversion"/>
  </si>
  <si>
    <t xml:space="preserve">  회원 관리</t>
    <phoneticPr fontId="1" type="noConversion"/>
  </si>
  <si>
    <t xml:space="preserve">  테이블 명세서</t>
    <phoneticPr fontId="1" type="noConversion"/>
  </si>
  <si>
    <t>PK</t>
  </si>
  <si>
    <t>아이디</t>
    <phoneticPr fontId="1" type="noConversion"/>
  </si>
  <si>
    <t>비밀번호</t>
    <phoneticPr fontId="1" type="noConversion"/>
  </si>
  <si>
    <t>회원 이름</t>
    <phoneticPr fontId="1" type="noConversion"/>
  </si>
  <si>
    <t>등록자 회원번호</t>
    <phoneticPr fontId="1" type="noConversion"/>
  </si>
  <si>
    <t>UPDDATE</t>
    <phoneticPr fontId="1" type="noConversion"/>
  </si>
  <si>
    <t>수정일</t>
    <phoneticPr fontId="1" type="noConversion"/>
  </si>
  <si>
    <t>수정자 회원번호</t>
    <phoneticPr fontId="1" type="noConversion"/>
  </si>
  <si>
    <t>HOSP_NO</t>
    <phoneticPr fontId="1" type="noConversion"/>
  </si>
  <si>
    <t>UPDDATE</t>
    <phoneticPr fontId="1" type="noConversion"/>
  </si>
  <si>
    <t>UPDNO</t>
    <phoneticPr fontId="1" type="noConversion"/>
  </si>
  <si>
    <t>REVIEW_NO</t>
    <phoneticPr fontId="1" type="noConversion"/>
  </si>
  <si>
    <t>HOSP_NO</t>
    <phoneticPr fontId="1" type="noConversion"/>
  </si>
  <si>
    <t>REVIEW_TREAT</t>
    <phoneticPr fontId="1" type="noConversion"/>
  </si>
  <si>
    <t>REVIEW_SERVICE</t>
    <phoneticPr fontId="1" type="noConversion"/>
  </si>
  <si>
    <t>REVIEW_FACIL</t>
    <phoneticPr fontId="1" type="noConversion"/>
  </si>
  <si>
    <t>REVIEW_CONTENT</t>
    <phoneticPr fontId="1" type="noConversion"/>
  </si>
  <si>
    <t>REGDATE</t>
    <phoneticPr fontId="1" type="noConversion"/>
  </si>
  <si>
    <t>REGNO</t>
    <phoneticPr fontId="1" type="noConversion"/>
  </si>
  <si>
    <t>UPDNO</t>
    <phoneticPr fontId="1" type="noConversion"/>
  </si>
  <si>
    <t>yadmNm</t>
    <phoneticPr fontId="1" type="noConversion"/>
  </si>
  <si>
    <t>clCd</t>
    <phoneticPr fontId="1" type="noConversion"/>
  </si>
  <si>
    <t>clCdNm</t>
    <phoneticPr fontId="1" type="noConversion"/>
  </si>
  <si>
    <t>sidoCd</t>
    <phoneticPr fontId="1" type="noConversion"/>
  </si>
  <si>
    <t>sidoCdNm</t>
    <phoneticPr fontId="1" type="noConversion"/>
  </si>
  <si>
    <t>sgguCd</t>
    <phoneticPr fontId="1" type="noConversion"/>
  </si>
  <si>
    <t>sgguCdNm</t>
    <phoneticPr fontId="1" type="noConversion"/>
  </si>
  <si>
    <t>emdongNm</t>
    <phoneticPr fontId="1" type="noConversion"/>
  </si>
  <si>
    <t>postNo</t>
    <phoneticPr fontId="1" type="noConversion"/>
  </si>
  <si>
    <t>addr</t>
    <phoneticPr fontId="1" type="noConversion"/>
  </si>
  <si>
    <t>telno</t>
    <phoneticPr fontId="1" type="noConversion"/>
  </si>
  <si>
    <t>hospUrl</t>
    <phoneticPr fontId="1" type="noConversion"/>
  </si>
  <si>
    <t>estbDd</t>
    <phoneticPr fontId="1" type="noConversion"/>
  </si>
  <si>
    <t>drTotCnt</t>
    <phoneticPr fontId="1" type="noConversion"/>
  </si>
  <si>
    <t>gdrCnt</t>
    <phoneticPr fontId="1" type="noConversion"/>
  </si>
  <si>
    <t>intnCnt</t>
    <phoneticPr fontId="1" type="noConversion"/>
  </si>
  <si>
    <t>resdntCnt</t>
    <phoneticPr fontId="1" type="noConversion"/>
  </si>
  <si>
    <t>sdrCnt</t>
    <phoneticPr fontId="1" type="noConversion"/>
  </si>
  <si>
    <t>xPos</t>
    <phoneticPr fontId="1" type="noConversion"/>
  </si>
  <si>
    <t>yPos</t>
    <phoneticPr fontId="1" type="noConversion"/>
  </si>
  <si>
    <t>REGNO</t>
    <phoneticPr fontId="1" type="noConversion"/>
  </si>
  <si>
    <t>공지사항 제목</t>
    <phoneticPr fontId="1" type="noConversion"/>
  </si>
  <si>
    <t>공지사항 내용</t>
    <phoneticPr fontId="1" type="noConversion"/>
  </si>
  <si>
    <t>공지사항 작성자</t>
    <phoneticPr fontId="1" type="noConversion"/>
  </si>
  <si>
    <t>공지사항 조회수</t>
    <phoneticPr fontId="1" type="noConversion"/>
  </si>
  <si>
    <t>등록일</t>
    <phoneticPr fontId="1" type="noConversion"/>
  </si>
  <si>
    <t>등록자 회원번호</t>
    <phoneticPr fontId="1" type="noConversion"/>
  </si>
  <si>
    <t>수정일</t>
    <phoneticPr fontId="1" type="noConversion"/>
  </si>
  <si>
    <t>수정자 회원번호</t>
    <phoneticPr fontId="1" type="noConversion"/>
  </si>
  <si>
    <t>병원 번호</t>
    <phoneticPr fontId="1" type="noConversion"/>
  </si>
  <si>
    <t>병원명</t>
    <phoneticPr fontId="1" type="noConversion"/>
  </si>
  <si>
    <t>종별코드</t>
    <phoneticPr fontId="1" type="noConversion"/>
  </si>
  <si>
    <t>종별코드명</t>
    <phoneticPr fontId="1" type="noConversion"/>
  </si>
  <si>
    <t>시도코드</t>
    <phoneticPr fontId="1" type="noConversion"/>
  </si>
  <si>
    <t>시도명</t>
    <phoneticPr fontId="1" type="noConversion"/>
  </si>
  <si>
    <t>시군구코드</t>
    <phoneticPr fontId="1" type="noConversion"/>
  </si>
  <si>
    <t>시군구명</t>
    <phoneticPr fontId="1" type="noConversion"/>
  </si>
  <si>
    <t>읍면동명</t>
    <phoneticPr fontId="1" type="noConversion"/>
  </si>
  <si>
    <t>우편번호</t>
    <phoneticPr fontId="1" type="noConversion"/>
  </si>
  <si>
    <t>주소</t>
    <phoneticPr fontId="1" type="noConversion"/>
  </si>
  <si>
    <t>전화번호</t>
    <phoneticPr fontId="1" type="noConversion"/>
  </si>
  <si>
    <t>홈페이지</t>
    <phoneticPr fontId="1" type="noConversion"/>
  </si>
  <si>
    <t>개설일자</t>
    <phoneticPr fontId="1" type="noConversion"/>
  </si>
  <si>
    <t>의사총수</t>
    <phoneticPr fontId="1" type="noConversion"/>
  </si>
  <si>
    <t>일반의 인원수</t>
    <phoneticPr fontId="1" type="noConversion"/>
  </si>
  <si>
    <t>인턴 인원수</t>
    <phoneticPr fontId="1" type="noConversion"/>
  </si>
  <si>
    <t>레지던트 인원수</t>
    <phoneticPr fontId="1" type="noConversion"/>
  </si>
  <si>
    <t>전문의 인원수</t>
    <phoneticPr fontId="1" type="noConversion"/>
  </si>
  <si>
    <t>x좌표</t>
    <phoneticPr fontId="1" type="noConversion"/>
  </si>
  <si>
    <t>y좌표</t>
    <phoneticPr fontId="1" type="noConversion"/>
  </si>
  <si>
    <t>등록일</t>
    <phoneticPr fontId="1" type="noConversion"/>
  </si>
  <si>
    <t>등록자 회원번호</t>
    <phoneticPr fontId="1" type="noConversion"/>
  </si>
  <si>
    <t>수정일</t>
    <phoneticPr fontId="1" type="noConversion"/>
  </si>
  <si>
    <t>수정자 회원번호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</si>
  <si>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</si>
  <si>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</si>
  <si>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</si>
  <si>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</si>
  <si>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</si>
  <si>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</si>
  <si>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</si>
  <si>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</si>
  <si>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</si>
  <si>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</si>
  <si>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</si>
  <si>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  <phoneticPr fontId="1" type="noConversion"/>
  </si>
  <si>
    <t>회원번호</t>
    <phoneticPr fontId="1" type="noConversion"/>
  </si>
  <si>
    <t>USER_NO</t>
    <phoneticPr fontId="1" type="noConversion"/>
  </si>
  <si>
    <t>USER_NAME</t>
    <phoneticPr fontId="1" type="noConversion"/>
  </si>
  <si>
    <t>USER_TEL</t>
    <phoneticPr fontId="1" type="noConversion"/>
  </si>
  <si>
    <t>REGNO</t>
    <phoneticPr fontId="1" type="noConversion"/>
  </si>
  <si>
    <t>UPDDATE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</si>
  <si>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</si>
  <si>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</si>
  <si>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</si>
  <si>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</si>
  <si>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</si>
  <si>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</si>
  <si>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공지사항</t>
    <phoneticPr fontId="1" type="noConversion"/>
  </si>
  <si>
    <t>doc_review</t>
    <phoneticPr fontId="1" type="noConversion"/>
  </si>
  <si>
    <t>병원정보</t>
    <phoneticPr fontId="1" type="noConversion"/>
  </si>
  <si>
    <t>doc_hosp</t>
    <phoneticPr fontId="1" type="noConversion"/>
  </si>
  <si>
    <t>int unsigned</t>
    <phoneticPr fontId="1" type="noConversion"/>
  </si>
  <si>
    <t>int unsigned</t>
    <phoneticPr fontId="1" type="noConversion"/>
  </si>
  <si>
    <t>varchar(n)</t>
    <phoneticPr fontId="1" type="noConversion"/>
  </si>
  <si>
    <t>varchar(n)</t>
    <phoneticPr fontId="1" type="noConversion"/>
  </si>
  <si>
    <t>varchar(n)</t>
    <phoneticPr fontId="1" type="noConversion"/>
  </si>
  <si>
    <t>date</t>
    <phoneticPr fontId="1" type="noConversion"/>
  </si>
  <si>
    <t>int unsigned</t>
    <phoneticPr fontId="1" type="noConversion"/>
  </si>
  <si>
    <t>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</si>
  <si>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</si>
  <si>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</si>
  <si>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</si>
  <si>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</si>
  <si>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-&gt; 병원정보.병원 번호</t>
    <phoneticPr fontId="1" type="noConversion"/>
  </si>
  <si>
    <t>varchar(n)</t>
    <phoneticPr fontId="1" type="noConversion"/>
  </si>
  <si>
    <t>int unsigned</t>
    <phoneticPr fontId="1" type="noConversion"/>
  </si>
  <si>
    <t>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</si>
  <si>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</si>
  <si>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</si>
  <si>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</si>
  <si>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-&gt; 회원정보.회원번호</t>
    <phoneticPr fontId="1" type="noConversion"/>
  </si>
  <si>
    <t>회원번호</t>
    <phoneticPr fontId="1" type="noConversion"/>
  </si>
  <si>
    <t>-&gt; 회원정보.회원번호</t>
    <phoneticPr fontId="1" type="noConversion"/>
  </si>
  <si>
    <t>int unsigned</t>
    <phoneticPr fontId="1" type="noConversion"/>
  </si>
  <si>
    <t>int unsigned</t>
    <phoneticPr fontId="1" type="noConversion"/>
  </si>
  <si>
    <t>*</t>
    <phoneticPr fontId="1" type="noConversion"/>
  </si>
  <si>
    <t>커뮤니티 게시판 관리</t>
    <phoneticPr fontId="1" type="noConversion"/>
  </si>
  <si>
    <t>메인</t>
    <phoneticPr fontId="1" type="noConversion"/>
  </si>
  <si>
    <t>로그인</t>
    <phoneticPr fontId="1" type="noConversion"/>
  </si>
  <si>
    <t>메인(로그인 후)</t>
    <phoneticPr fontId="1" type="noConversion"/>
  </si>
  <si>
    <t>개인정보</t>
    <phoneticPr fontId="1" type="noConversion"/>
  </si>
  <si>
    <t>관리</t>
    <phoneticPr fontId="1" type="noConversion"/>
  </si>
  <si>
    <t>공지사항 관리</t>
    <phoneticPr fontId="1" type="noConversion"/>
  </si>
  <si>
    <t>FAQ 글 관리</t>
    <phoneticPr fontId="1" type="noConversion"/>
  </si>
  <si>
    <t>소통 글 관리</t>
    <phoneticPr fontId="1" type="noConversion"/>
  </si>
  <si>
    <t>내가 작성한 글</t>
    <phoneticPr fontId="1" type="noConversion"/>
  </si>
  <si>
    <t>공지사항</t>
    <phoneticPr fontId="1" type="noConversion"/>
  </si>
  <si>
    <t>FAQ</t>
    <phoneticPr fontId="1" type="noConversion"/>
  </si>
  <si>
    <t>게시글 수정</t>
    <phoneticPr fontId="1" type="noConversion"/>
  </si>
  <si>
    <t>게시글 삭제</t>
    <phoneticPr fontId="1" type="noConversion"/>
  </si>
  <si>
    <t>메인(사용자)</t>
    <phoneticPr fontId="1" type="noConversion"/>
  </si>
  <si>
    <t>소통 게시판 관리</t>
    <phoneticPr fontId="1" type="noConversion"/>
  </si>
  <si>
    <t>질병 리스트</t>
    <phoneticPr fontId="1" type="noConversion"/>
  </si>
  <si>
    <t>질병정보 상세</t>
    <phoneticPr fontId="1" type="noConversion"/>
  </si>
  <si>
    <t>약국 리스트</t>
    <phoneticPr fontId="1" type="noConversion"/>
  </si>
  <si>
    <t>약국정보 상세</t>
    <phoneticPr fontId="1" type="noConversion"/>
  </si>
  <si>
    <t>게시글 등록</t>
    <phoneticPr fontId="1" type="noConversion"/>
  </si>
  <si>
    <t>게시글 리스트</t>
    <phoneticPr fontId="1" type="noConversion"/>
  </si>
  <si>
    <t>게시글 상세</t>
    <phoneticPr fontId="1" type="noConversion"/>
  </si>
  <si>
    <t>FAQ 관리</t>
    <phoneticPr fontId="1" type="noConversion"/>
  </si>
  <si>
    <t>FAQ 수정</t>
    <phoneticPr fontId="1" type="noConversion"/>
  </si>
  <si>
    <t>박하늘</t>
    <phoneticPr fontId="1" type="noConversion"/>
  </si>
  <si>
    <t>C</t>
    <phoneticPr fontId="1" type="noConversion"/>
  </si>
  <si>
    <t>R</t>
    <phoneticPr fontId="1" type="noConversion"/>
  </si>
  <si>
    <t>R,D</t>
    <phoneticPr fontId="1" type="noConversion"/>
  </si>
  <si>
    <t>약국 리스트</t>
    <phoneticPr fontId="1" type="noConversion"/>
  </si>
  <si>
    <t>1:1문의 글 관리</t>
    <phoneticPr fontId="1" type="noConversion"/>
  </si>
  <si>
    <t>1:1 문의 관리</t>
    <phoneticPr fontId="1" type="noConversion"/>
  </si>
  <si>
    <t>1:1 문의</t>
    <phoneticPr fontId="1" type="noConversion"/>
  </si>
  <si>
    <t>게시글 삭제</t>
    <phoneticPr fontId="1" type="noConversion"/>
  </si>
  <si>
    <t>게시글 댓글 리스트</t>
    <phoneticPr fontId="1" type="noConversion"/>
  </si>
  <si>
    <t>게시글 댓글 삭제</t>
    <phoneticPr fontId="1" type="noConversion"/>
  </si>
  <si>
    <t>댓글 수정</t>
    <phoneticPr fontId="1" type="noConversion"/>
  </si>
  <si>
    <t>댓글 삭제</t>
    <phoneticPr fontId="1" type="noConversion"/>
  </si>
  <si>
    <t>약국정보 상세</t>
    <phoneticPr fontId="1" type="noConversion"/>
  </si>
  <si>
    <t>댓글 등록</t>
    <phoneticPr fontId="1" type="noConversion"/>
  </si>
  <si>
    <t>댓글 상세</t>
    <phoneticPr fontId="1" type="noConversion"/>
  </si>
  <si>
    <t>댓글 수정</t>
    <phoneticPr fontId="1" type="noConversion"/>
  </si>
  <si>
    <t>댓글 삭제</t>
    <phoneticPr fontId="1" type="noConversion"/>
  </si>
  <si>
    <t>댓글 리스트</t>
    <phoneticPr fontId="1" type="noConversion"/>
  </si>
  <si>
    <t>댓글 상세</t>
    <phoneticPr fontId="1" type="noConversion"/>
  </si>
  <si>
    <t xml:space="preserve">    질병 리스트</t>
    <phoneticPr fontId="1" type="noConversion"/>
  </si>
  <si>
    <t xml:space="preserve">    질병정보 상세</t>
    <phoneticPr fontId="1" type="noConversion"/>
  </si>
  <si>
    <t>Dr.DM_001</t>
    <phoneticPr fontId="1" type="noConversion"/>
  </si>
  <si>
    <t>Dr.DM_002</t>
  </si>
  <si>
    <t>Dr.DM_003</t>
  </si>
  <si>
    <t>Dr.DM_004</t>
  </si>
  <si>
    <t>Dr.DM_005</t>
  </si>
  <si>
    <t>Dr.DM_006</t>
  </si>
  <si>
    <t>Dr.DM_007</t>
  </si>
  <si>
    <t>Dr.DM_008</t>
  </si>
  <si>
    <t>Dr.DM_009</t>
  </si>
  <si>
    <t>Dr.DM_018</t>
  </si>
  <si>
    <t>Dr.DM_019</t>
  </si>
  <si>
    <t>Dr.DM_020</t>
  </si>
  <si>
    <t>Dr.DM_021</t>
  </si>
  <si>
    <t>Dr.DM_022</t>
  </si>
  <si>
    <t>Dr.DM_023</t>
  </si>
  <si>
    <t>Dr.DM_024</t>
  </si>
  <si>
    <t>Dr.DM_025</t>
  </si>
  <si>
    <t>Dr.DM_030</t>
  </si>
  <si>
    <t>Dr.DM_031</t>
  </si>
  <si>
    <t>Dr.DU_001</t>
    <phoneticPr fontId="1" type="noConversion"/>
  </si>
  <si>
    <t>Dr.DU_002</t>
  </si>
  <si>
    <t>Dr.DU_003</t>
  </si>
  <si>
    <t>Dr.DU_004</t>
  </si>
  <si>
    <t>Dr.DU_005</t>
  </si>
  <si>
    <t>Dr.DU_006</t>
  </si>
  <si>
    <t>Dr.DU_007</t>
  </si>
  <si>
    <t>Dr.DU_008</t>
  </si>
  <si>
    <t>Dr.DU_009</t>
  </si>
  <si>
    <t>Dr.DU_010</t>
  </si>
  <si>
    <t>Dr.DU_011</t>
  </si>
  <si>
    <t>Dr.DU_012</t>
  </si>
  <si>
    <t>Dr.DU_013</t>
  </si>
  <si>
    <t>Dr.DU_014</t>
  </si>
  <si>
    <t>Dr.DU_015</t>
  </si>
  <si>
    <t>Dr.DU_016</t>
  </si>
  <si>
    <t>Dr.DU_017</t>
  </si>
  <si>
    <t>Dr.DU_018</t>
  </si>
  <si>
    <t>Dr.DU_019</t>
  </si>
  <si>
    <t>Dr.DU_021</t>
  </si>
  <si>
    <t>Dr.DU_020</t>
  </si>
  <si>
    <t>Dr.DM_026</t>
  </si>
  <si>
    <t>Dr.DM_027</t>
  </si>
  <si>
    <t>Dr.DM_028</t>
  </si>
  <si>
    <t>Dr.DM_029</t>
  </si>
  <si>
    <t>1:1 문의 수정</t>
    <phoneticPr fontId="1" type="noConversion"/>
  </si>
  <si>
    <t>Dr.DU_022</t>
  </si>
  <si>
    <t xml:space="preserve">  공지사항 관리</t>
    <phoneticPr fontId="1" type="noConversion"/>
  </si>
  <si>
    <t>FAQ</t>
    <phoneticPr fontId="1" type="noConversion"/>
  </si>
  <si>
    <t>1:1 문의</t>
    <phoneticPr fontId="1" type="noConversion"/>
  </si>
  <si>
    <t>1:1 문의 상세</t>
    <phoneticPr fontId="1" type="noConversion"/>
  </si>
  <si>
    <t>1:1 문의 삭제</t>
    <phoneticPr fontId="1" type="noConversion"/>
  </si>
  <si>
    <t>1:1 문의</t>
    <phoneticPr fontId="1" type="noConversion"/>
  </si>
  <si>
    <t>Dr.DU_023</t>
  </si>
  <si>
    <t>Dr.DU_024</t>
  </si>
  <si>
    <t>Dr.DU_025</t>
  </si>
  <si>
    <t>Dr.DU_026</t>
  </si>
  <si>
    <t>약국 조회</t>
    <phoneticPr fontId="1" type="noConversion"/>
  </si>
  <si>
    <t>소통 게시판 관리</t>
    <phoneticPr fontId="1" type="noConversion"/>
  </si>
  <si>
    <t>FAQ 관리</t>
    <phoneticPr fontId="1" type="noConversion"/>
  </si>
  <si>
    <t>게시글 상세</t>
    <phoneticPr fontId="1" type="noConversion"/>
  </si>
  <si>
    <t>회원정보 삭제</t>
    <phoneticPr fontId="1" type="noConversion"/>
  </si>
  <si>
    <t>게시글 리스트/상세/삭제</t>
    <phoneticPr fontId="1" type="noConversion"/>
  </si>
  <si>
    <t>댓글 리스트/상세/삭제</t>
    <phoneticPr fontId="1" type="noConversion"/>
  </si>
  <si>
    <t>문의 리스트/상세/삭제</t>
    <phoneticPr fontId="1" type="noConversion"/>
  </si>
  <si>
    <t>FAQ 게시글 리스트/상세/등록/수정/삭제</t>
    <phoneticPr fontId="1" type="noConversion"/>
  </si>
  <si>
    <t>회원정보 리스트/상세/등록/수정/삭제</t>
    <phoneticPr fontId="1" type="noConversion"/>
  </si>
  <si>
    <t>공지사항 리스트/상세/등록/수정/삭제</t>
    <phoneticPr fontId="1" type="noConversion"/>
  </si>
  <si>
    <t>문의답변 리스트/상제/등록/수정/삭제</t>
    <phoneticPr fontId="1" type="noConversion"/>
  </si>
  <si>
    <t>마이페이지</t>
    <phoneticPr fontId="1" type="noConversion"/>
  </si>
  <si>
    <t>질병 검색</t>
    <phoneticPr fontId="1" type="noConversion"/>
  </si>
  <si>
    <t>주변 약국 찾기</t>
    <phoneticPr fontId="1" type="noConversion"/>
  </si>
  <si>
    <t>공지사항 관리</t>
    <phoneticPr fontId="1" type="noConversion"/>
  </si>
  <si>
    <t>회원정보 삭제</t>
    <phoneticPr fontId="1" type="noConversion"/>
  </si>
  <si>
    <t>R, D</t>
    <phoneticPr fontId="1" type="noConversion"/>
  </si>
  <si>
    <t>게시글 상세</t>
    <phoneticPr fontId="1" type="noConversion"/>
  </si>
  <si>
    <t>게시글 댓글 상세</t>
    <phoneticPr fontId="1" type="noConversion"/>
  </si>
  <si>
    <t>공지사항 리스트</t>
    <phoneticPr fontId="1" type="noConversion"/>
  </si>
  <si>
    <t>공지사항 삭제</t>
    <phoneticPr fontId="1" type="noConversion"/>
  </si>
  <si>
    <t>1:1 문의 리스트</t>
    <phoneticPr fontId="1" type="noConversion"/>
  </si>
  <si>
    <t>1:1 문의 답변 리스트</t>
    <phoneticPr fontId="1" type="noConversion"/>
  </si>
  <si>
    <t>1:1 문의 답변 상세</t>
    <phoneticPr fontId="1" type="noConversion"/>
  </si>
  <si>
    <t>1:1 문의 답변 등록</t>
    <phoneticPr fontId="1" type="noConversion"/>
  </si>
  <si>
    <t>1:1 문의 답변 수정</t>
    <phoneticPr fontId="1" type="noConversion"/>
  </si>
  <si>
    <t>1:1 문의 답변 삭제</t>
    <phoneticPr fontId="1" type="noConversion"/>
  </si>
  <si>
    <t>FAQ 리스트</t>
    <phoneticPr fontId="1" type="noConversion"/>
  </si>
  <si>
    <t>FAQ 상세</t>
    <phoneticPr fontId="1" type="noConversion"/>
  </si>
  <si>
    <t>FAQ 등록</t>
    <phoneticPr fontId="1" type="noConversion"/>
  </si>
  <si>
    <t>FAQ 삭제</t>
    <phoneticPr fontId="1" type="noConversion"/>
  </si>
  <si>
    <t>Dr.DM_010</t>
  </si>
  <si>
    <t>Dr.DM_011</t>
  </si>
  <si>
    <t>Dr.DM_012</t>
  </si>
  <si>
    <t>Dr.DM_013</t>
  </si>
  <si>
    <t>Dr.DM_014</t>
  </si>
  <si>
    <t>Dr.DM_015</t>
  </si>
  <si>
    <t>Dr.DM_016</t>
  </si>
  <si>
    <t>Dr.DM_017</t>
  </si>
  <si>
    <t>Dr.DM_032</t>
  </si>
  <si>
    <t>Dr.DM_033</t>
  </si>
  <si>
    <t>Dr.DM_034</t>
  </si>
  <si>
    <t>R</t>
    <phoneticPr fontId="1" type="noConversion"/>
  </si>
  <si>
    <t>R,U</t>
    <phoneticPr fontId="1" type="noConversion"/>
  </si>
  <si>
    <t>R,D</t>
    <phoneticPr fontId="1" type="noConversion"/>
  </si>
  <si>
    <t>소통해요</t>
    <phoneticPr fontId="1" type="noConversion"/>
  </si>
  <si>
    <t>게시판</t>
    <phoneticPr fontId="1" type="noConversion"/>
  </si>
  <si>
    <t>아이디/비민번호 찾기</t>
    <phoneticPr fontId="1" type="noConversion"/>
  </si>
  <si>
    <t>아이디 찾기</t>
    <phoneticPr fontId="1" type="noConversion"/>
  </si>
  <si>
    <t>비밀번호 찾기</t>
    <phoneticPr fontId="1" type="noConversion"/>
  </si>
  <si>
    <t>이메일 인증</t>
    <phoneticPr fontId="1" type="noConversion"/>
  </si>
  <si>
    <t>비밀번호 바꾸기</t>
    <phoneticPr fontId="1" type="noConversion"/>
  </si>
  <si>
    <t>내가 작성한 글 리스트</t>
    <phoneticPr fontId="1" type="noConversion"/>
  </si>
  <si>
    <t>내가 작성한 글 수정</t>
    <phoneticPr fontId="1" type="noConversion"/>
  </si>
  <si>
    <t>내가 작성한 글 삭제</t>
    <phoneticPr fontId="1" type="noConversion"/>
  </si>
  <si>
    <t>개인정보 수정</t>
    <phoneticPr fontId="1" type="noConversion"/>
  </si>
  <si>
    <t>탈퇴</t>
    <phoneticPr fontId="1" type="noConversion"/>
  </si>
  <si>
    <t>1:1문의 작성</t>
    <phoneticPr fontId="1" type="noConversion"/>
  </si>
  <si>
    <t>이메일 인증</t>
    <phoneticPr fontId="1" type="noConversion"/>
  </si>
  <si>
    <t>비밀번호 바꾸기</t>
    <phoneticPr fontId="1" type="noConversion"/>
  </si>
  <si>
    <t>개인정보 수정</t>
    <phoneticPr fontId="1" type="noConversion"/>
  </si>
  <si>
    <t>탈퇴</t>
    <phoneticPr fontId="1" type="noConversion"/>
  </si>
  <si>
    <t>내가 작성한 글 상세</t>
    <phoneticPr fontId="1" type="noConversion"/>
  </si>
  <si>
    <t>내가 작성한 글 수정</t>
    <phoneticPr fontId="1" type="noConversion"/>
  </si>
  <si>
    <t>내가 작성한 글 삭제</t>
    <phoneticPr fontId="1" type="noConversion"/>
  </si>
  <si>
    <t>게시글 리스트</t>
    <phoneticPr fontId="1" type="noConversion"/>
  </si>
  <si>
    <t>게시글 상세</t>
    <phoneticPr fontId="1" type="noConversion"/>
  </si>
  <si>
    <t>게시판</t>
    <phoneticPr fontId="1" type="noConversion"/>
  </si>
  <si>
    <t>공지사항 리스트</t>
    <phoneticPr fontId="1" type="noConversion"/>
  </si>
  <si>
    <t>공지사항 상세</t>
    <phoneticPr fontId="1" type="noConversion"/>
  </si>
  <si>
    <t>FAQ</t>
    <phoneticPr fontId="1" type="noConversion"/>
  </si>
  <si>
    <t>FAQ 리스트</t>
    <phoneticPr fontId="1" type="noConversion"/>
  </si>
  <si>
    <t>FAQ 상세</t>
    <phoneticPr fontId="1" type="noConversion"/>
  </si>
  <si>
    <t>1:1 문의 리스트</t>
    <phoneticPr fontId="1" type="noConversion"/>
  </si>
  <si>
    <t>1:1 문의 상세</t>
    <phoneticPr fontId="1" type="noConversion"/>
  </si>
  <si>
    <t>1:1 문의 등록</t>
    <phoneticPr fontId="1" type="noConversion"/>
  </si>
  <si>
    <t>1:1 문의 수정</t>
    <phoneticPr fontId="1" type="noConversion"/>
  </si>
  <si>
    <t>1:1 문의 삭제</t>
    <phoneticPr fontId="1" type="noConversion"/>
  </si>
  <si>
    <t>내가 작성한 글 상세</t>
    <phoneticPr fontId="1" type="noConversion"/>
  </si>
  <si>
    <t>1:1 문의 등록</t>
    <phoneticPr fontId="1" type="noConversion"/>
  </si>
  <si>
    <t>Dr.DU_027</t>
  </si>
  <si>
    <t>Dr.DU_028</t>
  </si>
  <si>
    <t>Dr.DU_029</t>
  </si>
  <si>
    <t>Dr.DU_030</t>
  </si>
  <si>
    <t>Dr.DU_031</t>
  </si>
  <si>
    <t>Dr.DU_032</t>
  </si>
  <si>
    <t>Dr.DU_033</t>
  </si>
  <si>
    <t>Dr.DU_034</t>
  </si>
  <si>
    <t>Dr.DU_035</t>
  </si>
  <si>
    <t>R,U</t>
    <phoneticPr fontId="1" type="noConversion"/>
  </si>
  <si>
    <t>R,D</t>
    <phoneticPr fontId="1" type="noConversion"/>
  </si>
  <si>
    <t>R</t>
    <phoneticPr fontId="1" type="noConversion"/>
  </si>
  <si>
    <t xml:space="preserve">    개인정보 상세</t>
    <phoneticPr fontId="1" type="noConversion"/>
  </si>
  <si>
    <t xml:space="preserve">    개인정보 수정</t>
    <phoneticPr fontId="1" type="noConversion"/>
  </si>
  <si>
    <t xml:space="preserve">    회원 탈퇴</t>
    <phoneticPr fontId="1" type="noConversion"/>
  </si>
  <si>
    <t xml:space="preserve">    내가 작성한 글 리스트</t>
    <phoneticPr fontId="1" type="noConversion"/>
  </si>
  <si>
    <t xml:space="preserve">    내가 작성한 글 수정</t>
    <phoneticPr fontId="1" type="noConversion"/>
  </si>
  <si>
    <t xml:space="preserve">    내가 작성한 글 삭제</t>
    <phoneticPr fontId="1" type="noConversion"/>
  </si>
  <si>
    <t xml:space="preserve">  질병 검색</t>
    <phoneticPr fontId="1" type="noConversion"/>
  </si>
  <si>
    <t xml:space="preserve">  게시글 리스트</t>
    <phoneticPr fontId="1" type="noConversion"/>
  </si>
  <si>
    <t>댓글 등록</t>
    <phoneticPr fontId="1" type="noConversion"/>
  </si>
  <si>
    <t xml:space="preserve">  공지사항 리스트</t>
    <phoneticPr fontId="1" type="noConversion"/>
  </si>
  <si>
    <t xml:space="preserve">  FAQ 리스트</t>
    <phoneticPr fontId="1" type="noConversion"/>
  </si>
  <si>
    <t xml:space="preserve">  1:1 문의 리스트</t>
    <phoneticPr fontId="1" type="noConversion"/>
  </si>
  <si>
    <t xml:space="preserve">    회원정보 상세</t>
    <phoneticPr fontId="1" type="noConversion"/>
  </si>
  <si>
    <t xml:space="preserve">    회원정보 삭제</t>
    <phoneticPr fontId="1" type="noConversion"/>
  </si>
  <si>
    <t xml:space="preserve">    공지사항 리스트</t>
    <phoneticPr fontId="1" type="noConversion"/>
  </si>
  <si>
    <t xml:space="preserve">    공지사항 등록</t>
    <phoneticPr fontId="1" type="noConversion"/>
  </si>
  <si>
    <t xml:space="preserve">    공지사항 수정</t>
    <phoneticPr fontId="1" type="noConversion"/>
  </si>
  <si>
    <t xml:space="preserve">    공지사항 삭제</t>
    <phoneticPr fontId="1" type="noConversion"/>
  </si>
  <si>
    <t>1:1 문의 답변 상세</t>
    <phoneticPr fontId="1" type="noConversion"/>
  </si>
  <si>
    <t>1:1 문의 답변 등록</t>
    <phoneticPr fontId="1" type="noConversion"/>
  </si>
  <si>
    <t>1:1 문의 답변 수정</t>
    <phoneticPr fontId="1" type="noConversion"/>
  </si>
  <si>
    <t>1:1 문의 답변 삭제</t>
    <phoneticPr fontId="1" type="noConversion"/>
  </si>
  <si>
    <t xml:space="preserve">  FAQ 상세</t>
    <phoneticPr fontId="1" type="noConversion"/>
  </si>
  <si>
    <t>회원 생년월일</t>
    <phoneticPr fontId="1" type="noConversion"/>
  </si>
  <si>
    <t>회원 이메일</t>
    <phoneticPr fontId="1" type="noConversion"/>
  </si>
  <si>
    <t>소통 게시판 관리</t>
    <phoneticPr fontId="1" type="noConversion"/>
  </si>
  <si>
    <t>게시글 번호</t>
    <phoneticPr fontId="1" type="noConversion"/>
  </si>
  <si>
    <t>소통 게시판 댓글</t>
    <phoneticPr fontId="1" type="noConversion"/>
  </si>
  <si>
    <t>공지사항</t>
    <phoneticPr fontId="1" type="noConversion"/>
  </si>
  <si>
    <t>공지사항 번호</t>
    <phoneticPr fontId="1" type="noConversion"/>
  </si>
  <si>
    <t>회원번호</t>
    <phoneticPr fontId="1" type="noConversion"/>
  </si>
  <si>
    <t>공지사항 제목</t>
    <phoneticPr fontId="1" type="noConversion"/>
  </si>
  <si>
    <t>공지사항 내용</t>
    <phoneticPr fontId="1" type="noConversion"/>
  </si>
  <si>
    <t>공지사항 작성자</t>
    <phoneticPr fontId="1" type="noConversion"/>
  </si>
  <si>
    <t>공지사항 조회수</t>
    <phoneticPr fontId="1" type="noConversion"/>
  </si>
  <si>
    <t>등록일</t>
    <phoneticPr fontId="1" type="noConversion"/>
  </si>
  <si>
    <t>등록자 회원번호</t>
    <phoneticPr fontId="1" type="noConversion"/>
  </si>
  <si>
    <t>수정일</t>
    <phoneticPr fontId="1" type="noConversion"/>
  </si>
  <si>
    <t>수정자 회원번호</t>
    <phoneticPr fontId="1" type="noConversion"/>
  </si>
  <si>
    <t>Dr.D_BOARD</t>
    <phoneticPr fontId="1" type="noConversion"/>
  </si>
  <si>
    <t>BOARD_NO</t>
    <phoneticPr fontId="20" type="noConversion"/>
  </si>
  <si>
    <t>USER_NO</t>
    <phoneticPr fontId="20" type="noConversion"/>
  </si>
  <si>
    <t>BOARD_TITLE</t>
    <phoneticPr fontId="1" type="noConversion"/>
  </si>
  <si>
    <t>BOARD_CONTENT</t>
    <phoneticPr fontId="1" type="noConversion"/>
  </si>
  <si>
    <t>BOARD_WRITER</t>
    <phoneticPr fontId="1" type="noConversion"/>
  </si>
  <si>
    <t>BOARD_COUNT</t>
    <phoneticPr fontId="1" type="noConversion"/>
  </si>
  <si>
    <t>REG_DT</t>
    <phoneticPr fontId="20" type="noConversion"/>
  </si>
  <si>
    <t>REG_NO</t>
    <phoneticPr fontId="20" type="noConversion"/>
  </si>
  <si>
    <t>number</t>
  </si>
  <si>
    <t>VARCHAR2</t>
    <phoneticPr fontId="1" type="noConversion"/>
  </si>
  <si>
    <t>NUMBER</t>
    <phoneticPr fontId="1" type="noConversion"/>
  </si>
  <si>
    <t>date</t>
  </si>
  <si>
    <t>number</t>
    <phoneticPr fontId="1" type="noConversion"/>
  </si>
  <si>
    <t>varchar2</t>
    <phoneticPr fontId="1" type="noConversion"/>
  </si>
  <si>
    <t>Dr.D_USER</t>
    <phoneticPr fontId="1" type="noConversion"/>
  </si>
  <si>
    <t>ID</t>
    <phoneticPr fontId="1" type="noConversion"/>
  </si>
  <si>
    <t>PASSWORD</t>
    <phoneticPr fontId="1" type="noConversion"/>
  </si>
  <si>
    <t>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</si>
</sst>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/mm/dd"/>
    <numFmt numFmtId="177" formatCode="&quot;    &quot;@"/>
    <numFmt numFmtId="178" formatCode="&quot;  &quot;@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b/>
      <sz val="10"/>
      <color indexed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B9BD5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  <fill>
      <patternFill patternType="solid">
        <fgColor theme="4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4"/>
        <bgColor rgb="FF80808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/>
    <xf numFmtId="0" fontId="18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5" fillId="0" borderId="1" xfId="0" applyFont="1" applyBorder="1" applyProtection="1">
      <alignment vertical="center"/>
      <protection locked="0"/>
    </xf>
    <xf numFmtId="0" fontId="9" fillId="7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right"/>
    </xf>
    <xf numFmtId="0" fontId="7" fillId="7" borderId="1" xfId="0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7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protection locked="0"/>
    </xf>
    <xf numFmtId="9" fontId="8" fillId="7" borderId="1" xfId="0" applyNumberFormat="1" applyFont="1" applyFill="1" applyBorder="1" applyAlignment="1" applyProtection="1">
      <alignment horizontal="right"/>
    </xf>
    <xf numFmtId="0" fontId="9" fillId="9" borderId="1" xfId="0" applyFont="1" applyFill="1" applyBorder="1" applyAlignment="1" applyProtection="1">
      <protection locked="0"/>
    </xf>
    <xf numFmtId="0" fontId="10" fillId="0" borderId="1" xfId="0" applyFont="1" applyBorder="1" applyProtection="1">
      <alignment vertical="center"/>
      <protection locked="0"/>
    </xf>
    <xf numFmtId="0" fontId="5" fillId="8" borderId="1" xfId="0" applyFont="1" applyFill="1" applyBorder="1" applyProtection="1">
      <alignment vertical="center"/>
      <protection locked="0"/>
    </xf>
    <xf numFmtId="176" fontId="0" fillId="8" borderId="1" xfId="0" applyNumberFormat="1" applyFill="1" applyBorder="1" applyProtection="1">
      <alignment vertic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9" fontId="6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3" fillId="10" borderId="5" xfId="1" applyFont="1" applyFill="1" applyBorder="1" applyAlignment="1">
      <alignment horizontal="center" vertical="center" wrapText="1"/>
    </xf>
    <xf numFmtId="0" fontId="14" fillId="11" borderId="4" xfId="1" applyFont="1" applyFill="1" applyBorder="1" applyAlignment="1" applyProtection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4" fillId="11" borderId="1" xfId="1" applyFont="1" applyFill="1" applyBorder="1" applyAlignment="1" applyProtection="1">
      <alignment horizontal="center" vertical="center" wrapText="1"/>
    </xf>
    <xf numFmtId="0" fontId="14" fillId="12" borderId="1" xfId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1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4" fillId="0" borderId="1" xfId="1" applyFont="1" applyBorder="1" applyAlignment="1" applyProtection="1">
      <alignment vertical="center" wrapText="1"/>
    </xf>
    <xf numFmtId="0" fontId="14" fillId="11" borderId="4" xfId="1" applyFont="1" applyFill="1" applyBorder="1" applyAlignment="1" applyProtection="1">
      <alignment vertical="center" wrapText="1"/>
    </xf>
    <xf numFmtId="0" fontId="0" fillId="11" borderId="1" xfId="0" applyFill="1" applyBorder="1" applyAlignment="1">
      <alignment horizontal="center" vertical="center"/>
    </xf>
    <xf numFmtId="0" fontId="14" fillId="11" borderId="1" xfId="1" applyFont="1" applyFill="1" applyBorder="1" applyAlignment="1" applyProtection="1">
      <alignment vertical="center" wrapText="1"/>
    </xf>
    <xf numFmtId="0" fontId="16" fillId="12" borderId="1" xfId="0" quotePrefix="1" applyFont="1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4" fillId="12" borderId="1" xfId="1" quotePrefix="1" applyFont="1" applyFill="1" applyBorder="1" applyAlignment="1" applyProtection="1">
      <alignment vertical="center" wrapText="1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177" fontId="10" fillId="0" borderId="1" xfId="0" applyNumberFormat="1" applyFont="1" applyBorder="1" applyProtection="1">
      <alignment vertical="center"/>
      <protection locked="0"/>
    </xf>
    <xf numFmtId="178" fontId="5" fillId="0" borderId="1" xfId="0" applyNumberFormat="1" applyFont="1" applyBorder="1" applyAlignment="1" applyProtection="1">
      <alignment horizontal="left" vertical="center"/>
      <protection locked="0"/>
    </xf>
    <xf numFmtId="178" fontId="5" fillId="0" borderId="1" xfId="0" applyNumberFormat="1" applyFont="1" applyBorder="1" applyProtection="1">
      <alignment vertical="center"/>
      <protection locked="0"/>
    </xf>
    <xf numFmtId="177" fontId="0" fillId="0" borderId="1" xfId="0" applyNumberFormat="1" applyBorder="1" applyProtection="1">
      <alignment vertical="center"/>
      <protection locked="0"/>
    </xf>
    <xf numFmtId="177" fontId="0" fillId="0" borderId="1" xfId="0" applyNumberFormat="1" applyFill="1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4" fillId="0" borderId="1" xfId="1" applyFont="1" applyBorder="1" applyAlignment="1" applyProtection="1">
      <alignment horizontal="center" vertical="center" wrapText="1"/>
    </xf>
    <xf numFmtId="178" fontId="10" fillId="0" borderId="1" xfId="0" applyNumberFormat="1" applyFont="1" applyBorder="1" applyProtection="1">
      <alignment vertical="center"/>
      <protection locked="0"/>
    </xf>
    <xf numFmtId="0" fontId="19" fillId="13" borderId="1" xfId="2" applyFont="1" applyFill="1" applyBorder="1" applyAlignment="1" applyProtection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19" fillId="0" borderId="1" xfId="2" applyFont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 applyProtection="1">
      <protection locked="0"/>
    </xf>
    <xf numFmtId="0" fontId="7" fillId="15" borderId="1" xfId="0" applyFont="1" applyFill="1" applyBorder="1" applyAlignment="1" applyProtection="1">
      <protection locked="0"/>
    </xf>
    <xf numFmtId="9" fontId="0" fillId="8" borderId="1" xfId="0" applyNumberFormat="1" applyFill="1" applyBorder="1" applyAlignment="1" applyProtection="1">
      <alignment horizontal="right"/>
      <protection locked="0"/>
    </xf>
    <xf numFmtId="9" fontId="0" fillId="5" borderId="1" xfId="0" applyNumberForma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4" fillId="0" borderId="4" xfId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76" fontId="6" fillId="16" borderId="1" xfId="0" applyNumberFormat="1" applyFont="1" applyFill="1" applyBorder="1" applyAlignment="1" applyProtection="1">
      <alignment horizontal="center" vertical="center"/>
      <protection locked="0"/>
    </xf>
    <xf numFmtId="176" fontId="7" fillId="17" borderId="1" xfId="0" applyNumberFormat="1" applyFont="1" applyFill="1" applyBorder="1" applyAlignment="1" applyProtection="1">
      <alignment horizontal="right"/>
      <protection locked="0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5" borderId="1" xfId="0" applyFill="1" applyBorder="1" applyProtection="1">
      <alignment vertical="center"/>
    </xf>
    <xf numFmtId="176" fontId="7" fillId="18" borderId="1" xfId="0" applyNumberFormat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</xf>
    <xf numFmtId="0" fontId="0" fillId="8" borderId="1" xfId="0" applyFill="1" applyBorder="1" applyProtection="1">
      <alignment vertical="center"/>
    </xf>
    <xf numFmtId="176" fontId="7" fillId="19" borderId="1" xfId="0" applyNumberFormat="1" applyFont="1" applyFill="1" applyBorder="1" applyAlignment="1" applyProtection="1">
      <alignment horizontal="right"/>
      <protection locked="0"/>
    </xf>
    <xf numFmtId="0" fontId="0" fillId="8" borderId="1" xfId="0" applyFill="1" applyBorder="1" applyAlignment="1" applyProtection="1">
      <alignment horizontal="right"/>
    </xf>
    <xf numFmtId="176" fontId="0" fillId="0" borderId="1" xfId="0" applyNumberForma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right"/>
    </xf>
    <xf numFmtId="0" fontId="5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</xf>
    <xf numFmtId="9" fontId="0" fillId="0" borderId="1" xfId="0" applyNumberFormat="1" applyFill="1" applyBorder="1" applyAlignment="1" applyProtection="1">
      <alignment horizontal="right"/>
      <protection locked="0"/>
    </xf>
  </cellXfs>
  <cellStyles count="3">
    <cellStyle name="설명 텍스트" xfId="2" builtinId="53"/>
    <cellStyle name="표준" xfId="0" builtinId="0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10</xdr:col>
      <xdr:colOff>0</xdr:colOff>
      <xdr:row>33</xdr:row>
      <xdr:rowOff>45245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09551"/>
          <a:ext cx="6172200" cy="675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zoomScale="115" zoomScaleNormal="115" workbookViewId="0">
      <selection activeCell="D17" sqref="D17"/>
    </sheetView>
  </sheetViews>
  <sheetFormatPr defaultRowHeight="17.399999999999999"/>
  <cols>
    <col min="1" max="1" width="12.59765625" customWidth="1"/>
    <col min="2" max="4" width="18.09765625" customWidth="1"/>
    <col min="5" max="5" width="34.19921875" bestFit="1" customWidth="1"/>
    <col min="6" max="6" width="14.59765625" customWidth="1"/>
    <col min="7" max="7" width="15.59765625" customWidth="1"/>
  </cols>
  <sheetData>
    <row r="2" spans="1:7">
      <c r="A2" t="s">
        <v>0</v>
      </c>
    </row>
    <row r="3" spans="1:7">
      <c r="A3" s="7" t="s">
        <v>2</v>
      </c>
      <c r="B3" s="7" t="s">
        <v>3</v>
      </c>
      <c r="C3" s="7" t="s">
        <v>4</v>
      </c>
      <c r="D3" s="7" t="s">
        <v>5</v>
      </c>
      <c r="E3" s="7" t="s">
        <v>21</v>
      </c>
      <c r="F3" s="7" t="s">
        <v>22</v>
      </c>
      <c r="G3" s="8" t="s">
        <v>23</v>
      </c>
    </row>
    <row r="4" spans="1:7">
      <c r="A4" s="86" t="s">
        <v>223</v>
      </c>
      <c r="B4" s="70" t="s">
        <v>7</v>
      </c>
      <c r="C4" s="70"/>
      <c r="D4" s="1"/>
      <c r="E4" s="5"/>
      <c r="F4" s="1" t="s">
        <v>24</v>
      </c>
      <c r="G4" s="1"/>
    </row>
    <row r="5" spans="1:7">
      <c r="A5" s="86"/>
      <c r="B5" s="86" t="s">
        <v>227</v>
      </c>
      <c r="C5" s="70" t="s">
        <v>6</v>
      </c>
      <c r="D5" s="1"/>
      <c r="E5" s="1" t="s">
        <v>334</v>
      </c>
      <c r="F5" s="1" t="s">
        <v>24</v>
      </c>
      <c r="G5" s="1"/>
    </row>
    <row r="6" spans="1:7">
      <c r="A6" s="86"/>
      <c r="B6" s="86"/>
      <c r="C6" s="86" t="s">
        <v>222</v>
      </c>
      <c r="D6" s="85" t="s">
        <v>230</v>
      </c>
      <c r="E6" s="1" t="s">
        <v>330</v>
      </c>
      <c r="F6" s="1" t="s">
        <v>24</v>
      </c>
      <c r="G6" s="1"/>
    </row>
    <row r="7" spans="1:7">
      <c r="A7" s="86"/>
      <c r="B7" s="86"/>
      <c r="C7" s="86"/>
      <c r="D7" s="85"/>
      <c r="E7" s="1" t="s">
        <v>331</v>
      </c>
      <c r="F7" s="1" t="s">
        <v>24</v>
      </c>
      <c r="G7" s="1"/>
    </row>
    <row r="8" spans="1:7">
      <c r="A8" s="86"/>
      <c r="B8" s="86"/>
      <c r="C8" s="86"/>
      <c r="D8" s="68" t="s">
        <v>228</v>
      </c>
      <c r="E8" s="1" t="s">
        <v>335</v>
      </c>
      <c r="F8" s="1" t="s">
        <v>24</v>
      </c>
      <c r="G8" s="1"/>
    </row>
    <row r="9" spans="1:7">
      <c r="A9" s="86"/>
      <c r="B9" s="86"/>
      <c r="C9" s="86"/>
      <c r="D9" s="85" t="s">
        <v>252</v>
      </c>
      <c r="E9" s="55" t="s">
        <v>332</v>
      </c>
      <c r="F9" s="1" t="s">
        <v>24</v>
      </c>
      <c r="G9" s="1"/>
    </row>
    <row r="10" spans="1:7">
      <c r="A10" s="86"/>
      <c r="B10" s="86"/>
      <c r="C10" s="86"/>
      <c r="D10" s="85"/>
      <c r="E10" s="55" t="s">
        <v>336</v>
      </c>
      <c r="F10" s="1" t="s">
        <v>24</v>
      </c>
      <c r="G10" s="1"/>
    </row>
    <row r="11" spans="1:7">
      <c r="A11" s="86"/>
      <c r="B11" s="86"/>
      <c r="C11" s="86"/>
      <c r="D11" s="68" t="s">
        <v>229</v>
      </c>
      <c r="E11" s="1" t="s">
        <v>333</v>
      </c>
      <c r="F11" s="1" t="s">
        <v>24</v>
      </c>
      <c r="G11" s="1"/>
    </row>
    <row r="12" spans="1:7">
      <c r="A12" s="72"/>
      <c r="B12" s="72"/>
      <c r="C12" s="72"/>
    </row>
    <row r="13" spans="1:7">
      <c r="A13" s="73"/>
      <c r="B13" s="73"/>
      <c r="C13" s="73"/>
    </row>
  </sheetData>
  <mergeCells count="5">
    <mergeCell ref="D6:D7"/>
    <mergeCell ref="D9:D10"/>
    <mergeCell ref="C6:C11"/>
    <mergeCell ref="B5:B11"/>
    <mergeCell ref="A4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8"/>
  <sheetViews>
    <sheetView zoomScale="85" zoomScaleNormal="85" workbookViewId="0">
      <selection activeCell="F24" sqref="F24"/>
    </sheetView>
  </sheetViews>
  <sheetFormatPr defaultRowHeight="17.399999999999999"/>
  <cols>
    <col min="1" max="1" width="27.59765625" bestFit="1" customWidth="1"/>
    <col min="2" max="4" width="18.09765625" customWidth="1"/>
    <col min="5" max="5" width="25.59765625" customWidth="1"/>
    <col min="6" max="6" width="14.59765625" customWidth="1"/>
    <col min="7" max="7" width="46.3984375" bestFit="1" customWidth="1"/>
  </cols>
  <sheetData>
    <row r="2" spans="1:7">
      <c r="A2" t="s">
        <v>8</v>
      </c>
    </row>
    <row r="3" spans="1:7">
      <c r="A3" s="4" t="s">
        <v>2</v>
      </c>
      <c r="B3" s="4" t="s">
        <v>3</v>
      </c>
      <c r="C3" s="4" t="s">
        <v>4</v>
      </c>
      <c r="D3" s="4" t="s">
        <v>5</v>
      </c>
      <c r="E3" s="4" t="s">
        <v>21</v>
      </c>
      <c r="F3" s="4" t="s">
        <v>22</v>
      </c>
      <c r="G3" s="2" t="s">
        <v>23</v>
      </c>
    </row>
    <row r="4" spans="1:7">
      <c r="A4" s="86" t="s">
        <v>224</v>
      </c>
      <c r="B4" s="54" t="s">
        <v>60</v>
      </c>
      <c r="C4" s="54"/>
      <c r="D4" s="1"/>
      <c r="E4" s="3"/>
      <c r="F4" s="1" t="s">
        <v>25</v>
      </c>
      <c r="G4" s="1"/>
    </row>
    <row r="5" spans="1:7">
      <c r="A5" s="86"/>
      <c r="B5" s="87" t="s">
        <v>373</v>
      </c>
      <c r="C5" s="71" t="s">
        <v>374</v>
      </c>
      <c r="D5" s="1"/>
      <c r="E5" s="1"/>
      <c r="F5" s="1" t="s">
        <v>24</v>
      </c>
      <c r="G5" s="1"/>
    </row>
    <row r="6" spans="1:7">
      <c r="A6" s="86"/>
      <c r="B6" s="88"/>
      <c r="C6" s="87" t="s">
        <v>375</v>
      </c>
      <c r="D6" s="1" t="s">
        <v>376</v>
      </c>
      <c r="E6" s="1"/>
      <c r="F6" s="1" t="s">
        <v>24</v>
      </c>
      <c r="G6" s="1"/>
    </row>
    <row r="7" spans="1:7">
      <c r="A7" s="86"/>
      <c r="B7" s="89"/>
      <c r="C7" s="89"/>
      <c r="D7" s="1" t="s">
        <v>377</v>
      </c>
      <c r="E7" s="1"/>
      <c r="F7" s="1" t="s">
        <v>24</v>
      </c>
      <c r="G7" s="1"/>
    </row>
    <row r="8" spans="1:7">
      <c r="A8" s="87" t="s">
        <v>225</v>
      </c>
      <c r="B8" s="87" t="s">
        <v>337</v>
      </c>
      <c r="C8" s="87" t="s">
        <v>226</v>
      </c>
      <c r="D8" s="1" t="s">
        <v>381</v>
      </c>
      <c r="E8" s="1"/>
      <c r="F8" s="1" t="s">
        <v>24</v>
      </c>
      <c r="G8" s="1"/>
    </row>
    <row r="9" spans="1:7">
      <c r="A9" s="88"/>
      <c r="B9" s="88"/>
      <c r="C9" s="89"/>
      <c r="D9" s="1" t="s">
        <v>382</v>
      </c>
      <c r="E9" s="1"/>
      <c r="F9" s="1" t="s">
        <v>24</v>
      </c>
      <c r="G9" s="1"/>
    </row>
    <row r="10" spans="1:7">
      <c r="A10" s="88"/>
      <c r="B10" s="88"/>
      <c r="C10" s="87" t="s">
        <v>231</v>
      </c>
      <c r="D10" s="1" t="s">
        <v>378</v>
      </c>
      <c r="E10" s="1"/>
      <c r="F10" s="1" t="s">
        <v>24</v>
      </c>
      <c r="G10" s="1"/>
    </row>
    <row r="11" spans="1:7">
      <c r="A11" s="88"/>
      <c r="B11" s="88"/>
      <c r="C11" s="88"/>
      <c r="D11" s="1" t="s">
        <v>379</v>
      </c>
      <c r="E11" s="1"/>
      <c r="F11" s="1" t="s">
        <v>24</v>
      </c>
      <c r="G11" s="1"/>
    </row>
    <row r="12" spans="1:7">
      <c r="A12" s="89"/>
      <c r="B12" s="89"/>
      <c r="C12" s="89"/>
      <c r="D12" s="1" t="s">
        <v>380</v>
      </c>
      <c r="E12" s="1"/>
      <c r="F12" s="1" t="s">
        <v>24</v>
      </c>
      <c r="G12" s="1"/>
    </row>
    <row r="13" spans="1:7">
      <c r="A13" s="87" t="s">
        <v>236</v>
      </c>
      <c r="B13" s="69" t="s">
        <v>338</v>
      </c>
      <c r="C13" s="55"/>
      <c r="D13" s="1"/>
      <c r="E13" s="1"/>
      <c r="F13" s="1" t="s">
        <v>24</v>
      </c>
      <c r="G13" s="1"/>
    </row>
    <row r="14" spans="1:7">
      <c r="A14" s="88"/>
      <c r="B14" s="69" t="s">
        <v>339</v>
      </c>
      <c r="C14" s="65"/>
      <c r="D14" s="1"/>
      <c r="E14" s="1"/>
      <c r="F14" s="1" t="s">
        <v>24</v>
      </c>
      <c r="G14" s="1"/>
    </row>
    <row r="15" spans="1:7">
      <c r="A15" s="88"/>
      <c r="B15" s="70" t="s">
        <v>371</v>
      </c>
      <c r="C15" s="67"/>
      <c r="D15" s="1"/>
      <c r="E15" s="1"/>
      <c r="F15" s="1" t="s">
        <v>24</v>
      </c>
      <c r="G15" s="1"/>
    </row>
    <row r="16" spans="1:7">
      <c r="A16" s="88"/>
      <c r="B16" s="86" t="s">
        <v>372</v>
      </c>
      <c r="C16" s="64" t="s">
        <v>232</v>
      </c>
      <c r="D16" s="1"/>
      <c r="E16" s="1"/>
      <c r="F16" s="1" t="s">
        <v>24</v>
      </c>
      <c r="G16" s="1"/>
    </row>
    <row r="17" spans="1:7">
      <c r="A17" s="88"/>
      <c r="B17" s="86"/>
      <c r="C17" s="64" t="s">
        <v>233</v>
      </c>
      <c r="D17" s="1"/>
      <c r="E17" s="1"/>
      <c r="F17" s="1" t="s">
        <v>24</v>
      </c>
      <c r="G17" s="1"/>
    </row>
    <row r="18" spans="1:7">
      <c r="A18" s="89"/>
      <c r="B18" s="86"/>
      <c r="C18" s="70" t="s">
        <v>320</v>
      </c>
      <c r="D18" s="1" t="s">
        <v>383</v>
      </c>
      <c r="E18" s="1"/>
      <c r="F18" s="1" t="s">
        <v>24</v>
      </c>
      <c r="G18" s="1"/>
    </row>
  </sheetData>
  <mergeCells count="9">
    <mergeCell ref="B16:B18"/>
    <mergeCell ref="A13:A18"/>
    <mergeCell ref="B5:B7"/>
    <mergeCell ref="A4:A7"/>
    <mergeCell ref="C8:C9"/>
    <mergeCell ref="C10:C12"/>
    <mergeCell ref="C6:C7"/>
    <mergeCell ref="A8:A12"/>
    <mergeCell ref="B8:B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8"/>
  <sheetViews>
    <sheetView topLeftCell="A7" zoomScaleNormal="100" workbookViewId="0">
      <selection activeCell="G38" sqref="G38"/>
    </sheetView>
  </sheetViews>
  <sheetFormatPr defaultRowHeight="17.399999999999999"/>
  <cols>
    <col min="1" max="1" width="4.8984375" customWidth="1"/>
    <col min="2" max="4" width="15.59765625" customWidth="1"/>
    <col min="5" max="5" width="14.59765625" customWidth="1"/>
    <col min="6" max="6" width="15.59765625" customWidth="1"/>
    <col min="7" max="7" width="17.59765625" customWidth="1"/>
    <col min="8" max="9" width="8.59765625" customWidth="1"/>
  </cols>
  <sheetData>
    <row r="2" spans="1:9">
      <c r="A2" t="s">
        <v>10</v>
      </c>
    </row>
    <row r="3" spans="1:9">
      <c r="A3" s="90" t="s">
        <v>11</v>
      </c>
      <c r="B3" s="92" t="s">
        <v>12</v>
      </c>
      <c r="C3" s="93"/>
      <c r="D3" s="93"/>
      <c r="E3" s="90" t="s">
        <v>13</v>
      </c>
      <c r="F3" s="90" t="s">
        <v>14</v>
      </c>
      <c r="G3" s="90" t="s">
        <v>15</v>
      </c>
      <c r="H3" s="90" t="s">
        <v>16</v>
      </c>
      <c r="I3" s="90" t="s">
        <v>1</v>
      </c>
    </row>
    <row r="4" spans="1:9">
      <c r="A4" s="91"/>
      <c r="B4" s="6" t="s">
        <v>17</v>
      </c>
      <c r="C4" s="6" t="s">
        <v>18</v>
      </c>
      <c r="D4" s="6" t="s">
        <v>19</v>
      </c>
      <c r="E4" s="91"/>
      <c r="F4" s="91"/>
      <c r="G4" s="91"/>
      <c r="H4" s="91"/>
      <c r="I4" s="91"/>
    </row>
    <row r="5" spans="1:9">
      <c r="A5" s="1">
        <v>1</v>
      </c>
      <c r="B5" s="53" t="s">
        <v>20</v>
      </c>
      <c r="C5" s="1"/>
      <c r="D5" s="1"/>
      <c r="E5" s="53" t="s">
        <v>269</v>
      </c>
      <c r="F5" s="53" t="s">
        <v>9</v>
      </c>
      <c r="G5" s="1" t="s">
        <v>26</v>
      </c>
      <c r="H5" s="1" t="s">
        <v>247</v>
      </c>
      <c r="I5" s="1" t="s">
        <v>27</v>
      </c>
    </row>
    <row r="6" spans="1:9">
      <c r="A6" s="1">
        <v>2</v>
      </c>
      <c r="B6" s="87" t="s">
        <v>29</v>
      </c>
      <c r="C6" s="1" t="s">
        <v>30</v>
      </c>
      <c r="D6" s="87"/>
      <c r="E6" s="68" t="s">
        <v>270</v>
      </c>
      <c r="F6" s="1" t="s">
        <v>30</v>
      </c>
      <c r="G6" s="1" t="s">
        <v>28</v>
      </c>
      <c r="H6" s="1" t="s">
        <v>247</v>
      </c>
      <c r="I6" s="1" t="s">
        <v>0</v>
      </c>
    </row>
    <row r="7" spans="1:9">
      <c r="A7" s="1">
        <v>3</v>
      </c>
      <c r="B7" s="88"/>
      <c r="C7" s="1" t="s">
        <v>31</v>
      </c>
      <c r="D7" s="88"/>
      <c r="E7" s="68" t="s">
        <v>271</v>
      </c>
      <c r="F7" s="1" t="s">
        <v>31</v>
      </c>
      <c r="G7" s="1" t="s">
        <v>40</v>
      </c>
      <c r="H7" s="1" t="s">
        <v>247</v>
      </c>
      <c r="I7" s="1" t="s">
        <v>0</v>
      </c>
    </row>
    <row r="8" spans="1:9">
      <c r="A8" s="1">
        <v>4</v>
      </c>
      <c r="B8" s="88"/>
      <c r="C8" s="1" t="s">
        <v>32</v>
      </c>
      <c r="D8" s="88"/>
      <c r="E8" s="68" t="s">
        <v>272</v>
      </c>
      <c r="F8" s="1" t="s">
        <v>32</v>
      </c>
      <c r="G8" s="1" t="s">
        <v>41</v>
      </c>
      <c r="H8" s="1" t="s">
        <v>247</v>
      </c>
      <c r="I8" s="1" t="s">
        <v>0</v>
      </c>
    </row>
    <row r="9" spans="1:9">
      <c r="A9" s="1">
        <v>5</v>
      </c>
      <c r="B9" s="88"/>
      <c r="C9" s="1" t="s">
        <v>33</v>
      </c>
      <c r="D9" s="88"/>
      <c r="E9" s="68" t="s">
        <v>273</v>
      </c>
      <c r="F9" s="1" t="s">
        <v>37</v>
      </c>
      <c r="G9" s="1" t="s">
        <v>42</v>
      </c>
      <c r="H9" s="1" t="s">
        <v>247</v>
      </c>
      <c r="I9" s="1" t="s">
        <v>0</v>
      </c>
    </row>
    <row r="10" spans="1:9">
      <c r="A10" s="1">
        <v>6</v>
      </c>
      <c r="B10" s="88"/>
      <c r="C10" s="66" t="s">
        <v>38</v>
      </c>
      <c r="D10" s="88"/>
      <c r="E10" s="68" t="s">
        <v>274</v>
      </c>
      <c r="F10" s="1" t="s">
        <v>38</v>
      </c>
      <c r="G10" s="1" t="s">
        <v>43</v>
      </c>
      <c r="H10" s="1" t="s">
        <v>247</v>
      </c>
      <c r="I10" s="1" t="s">
        <v>0</v>
      </c>
    </row>
    <row r="11" spans="1:9">
      <c r="A11" s="1">
        <v>7</v>
      </c>
      <c r="B11" s="88"/>
      <c r="C11" s="1" t="s">
        <v>35</v>
      </c>
      <c r="D11" s="88"/>
      <c r="E11" s="68" t="s">
        <v>275</v>
      </c>
      <c r="F11" s="1" t="s">
        <v>35</v>
      </c>
      <c r="G11" s="1" t="s">
        <v>28</v>
      </c>
      <c r="H11" s="1" t="s">
        <v>247</v>
      </c>
      <c r="I11" s="1" t="s">
        <v>0</v>
      </c>
    </row>
    <row r="12" spans="1:9">
      <c r="A12" s="1">
        <v>8</v>
      </c>
      <c r="B12" s="88"/>
      <c r="C12" s="1" t="s">
        <v>34</v>
      </c>
      <c r="D12" s="88"/>
      <c r="E12" s="68" t="s">
        <v>276</v>
      </c>
      <c r="F12" s="1" t="s">
        <v>34</v>
      </c>
      <c r="G12" s="1" t="s">
        <v>44</v>
      </c>
      <c r="H12" s="1" t="s">
        <v>247</v>
      </c>
      <c r="I12" s="1" t="s">
        <v>0</v>
      </c>
    </row>
    <row r="13" spans="1:9">
      <c r="A13" s="1">
        <v>9</v>
      </c>
      <c r="B13" s="88"/>
      <c r="C13" s="1" t="s">
        <v>36</v>
      </c>
      <c r="D13" s="88"/>
      <c r="E13" s="68" t="s">
        <v>277</v>
      </c>
      <c r="F13" s="1" t="s">
        <v>39</v>
      </c>
      <c r="G13" s="1" t="s">
        <v>46</v>
      </c>
      <c r="H13" s="1" t="s">
        <v>247</v>
      </c>
      <c r="I13" s="1" t="s">
        <v>0</v>
      </c>
    </row>
    <row r="14" spans="1:9">
      <c r="A14" s="1">
        <v>10</v>
      </c>
      <c r="B14" s="89"/>
      <c r="C14" s="1" t="s">
        <v>329</v>
      </c>
      <c r="D14" s="89"/>
      <c r="E14" s="68" t="s">
        <v>357</v>
      </c>
      <c r="F14" s="1" t="s">
        <v>341</v>
      </c>
      <c r="G14" s="1" t="s">
        <v>342</v>
      </c>
      <c r="H14" s="1" t="s">
        <v>247</v>
      </c>
      <c r="I14" s="1" t="s">
        <v>0</v>
      </c>
    </row>
    <row r="15" spans="1:9">
      <c r="A15" s="1">
        <v>11</v>
      </c>
      <c r="B15" s="87" t="s">
        <v>237</v>
      </c>
      <c r="C15" s="1" t="s">
        <v>243</v>
      </c>
      <c r="D15" s="87"/>
      <c r="E15" s="68" t="s">
        <v>358</v>
      </c>
      <c r="F15" s="1" t="s">
        <v>243</v>
      </c>
      <c r="G15" s="1" t="s">
        <v>57</v>
      </c>
      <c r="H15" s="1" t="s">
        <v>247</v>
      </c>
      <c r="I15" s="1" t="s">
        <v>0</v>
      </c>
    </row>
    <row r="16" spans="1:9">
      <c r="A16" s="1">
        <v>12</v>
      </c>
      <c r="B16" s="88"/>
      <c r="C16" s="1" t="s">
        <v>328</v>
      </c>
      <c r="D16" s="88"/>
      <c r="E16" s="68" t="s">
        <v>359</v>
      </c>
      <c r="F16" s="1" t="s">
        <v>343</v>
      </c>
      <c r="G16" s="1" t="s">
        <v>368</v>
      </c>
      <c r="H16" s="1" t="s">
        <v>247</v>
      </c>
      <c r="I16" s="1" t="s">
        <v>0</v>
      </c>
    </row>
    <row r="17" spans="1:9">
      <c r="A17" s="1">
        <v>13</v>
      </c>
      <c r="B17" s="88"/>
      <c r="C17" s="1" t="s">
        <v>255</v>
      </c>
      <c r="D17" s="88"/>
      <c r="E17" s="68" t="s">
        <v>360</v>
      </c>
      <c r="F17" s="1" t="s">
        <v>255</v>
      </c>
      <c r="G17" s="1" t="s">
        <v>250</v>
      </c>
      <c r="H17" s="1" t="s">
        <v>247</v>
      </c>
      <c r="I17" s="1" t="s">
        <v>0</v>
      </c>
    </row>
    <row r="18" spans="1:9">
      <c r="A18" s="1">
        <v>14</v>
      </c>
      <c r="B18" s="88"/>
      <c r="C18" s="1" t="s">
        <v>256</v>
      </c>
      <c r="D18" s="88"/>
      <c r="E18" s="68" t="s">
        <v>361</v>
      </c>
      <c r="F18" s="1" t="s">
        <v>256</v>
      </c>
      <c r="G18" s="1" t="s">
        <v>249</v>
      </c>
      <c r="H18" s="1" t="s">
        <v>247</v>
      </c>
      <c r="I18" s="1" t="s">
        <v>0</v>
      </c>
    </row>
    <row r="19" spans="1:9">
      <c r="A19" s="1">
        <v>15</v>
      </c>
      <c r="B19" s="88"/>
      <c r="C19" s="1" t="s">
        <v>344</v>
      </c>
      <c r="D19" s="88"/>
      <c r="E19" s="68" t="s">
        <v>362</v>
      </c>
      <c r="F19" s="1" t="s">
        <v>344</v>
      </c>
      <c r="G19" s="1" t="s">
        <v>368</v>
      </c>
      <c r="H19" s="1" t="s">
        <v>247</v>
      </c>
      <c r="I19" s="1" t="s">
        <v>0</v>
      </c>
    </row>
    <row r="20" spans="1:9">
      <c r="A20" s="1">
        <v>16</v>
      </c>
      <c r="B20" s="89"/>
      <c r="C20" s="1" t="s">
        <v>257</v>
      </c>
      <c r="D20" s="89"/>
      <c r="E20" s="68" t="s">
        <v>363</v>
      </c>
      <c r="F20" s="1" t="s">
        <v>257</v>
      </c>
      <c r="G20" s="1" t="s">
        <v>45</v>
      </c>
      <c r="H20" s="1" t="s">
        <v>247</v>
      </c>
      <c r="I20" s="1" t="s">
        <v>0</v>
      </c>
    </row>
    <row r="21" spans="1:9">
      <c r="A21" s="1">
        <v>17</v>
      </c>
      <c r="B21" s="87" t="s">
        <v>340</v>
      </c>
      <c r="C21" s="1" t="s">
        <v>345</v>
      </c>
      <c r="D21" s="87"/>
      <c r="E21" s="68" t="s">
        <v>364</v>
      </c>
      <c r="F21" s="1" t="s">
        <v>345</v>
      </c>
      <c r="G21" s="1" t="s">
        <v>368</v>
      </c>
      <c r="H21" s="1" t="s">
        <v>247</v>
      </c>
      <c r="I21" s="1" t="s">
        <v>0</v>
      </c>
    </row>
    <row r="22" spans="1:9">
      <c r="A22" s="1">
        <v>18</v>
      </c>
      <c r="B22" s="88"/>
      <c r="C22" s="1" t="s">
        <v>55</v>
      </c>
      <c r="D22" s="88"/>
      <c r="E22" s="68" t="s">
        <v>278</v>
      </c>
      <c r="F22" s="1" t="s">
        <v>55</v>
      </c>
      <c r="G22" s="1" t="s">
        <v>28</v>
      </c>
      <c r="H22" s="1" t="s">
        <v>247</v>
      </c>
      <c r="I22" s="1" t="s">
        <v>0</v>
      </c>
    </row>
    <row r="23" spans="1:9">
      <c r="A23" s="1">
        <v>19</v>
      </c>
      <c r="B23" s="88"/>
      <c r="C23" s="1" t="s">
        <v>47</v>
      </c>
      <c r="D23" s="88"/>
      <c r="E23" s="68" t="s">
        <v>279</v>
      </c>
      <c r="F23" s="1" t="s">
        <v>47</v>
      </c>
      <c r="G23" s="1" t="s">
        <v>44</v>
      </c>
      <c r="H23" s="1" t="s">
        <v>247</v>
      </c>
      <c r="I23" s="1" t="s">
        <v>0</v>
      </c>
    </row>
    <row r="24" spans="1:9">
      <c r="A24" s="1">
        <v>20</v>
      </c>
      <c r="B24" s="88"/>
      <c r="C24" s="1" t="s">
        <v>48</v>
      </c>
      <c r="D24" s="88"/>
      <c r="E24" s="68" t="s">
        <v>280</v>
      </c>
      <c r="F24" s="1" t="s">
        <v>48</v>
      </c>
      <c r="G24" s="1" t="s">
        <v>42</v>
      </c>
      <c r="H24" s="1" t="s">
        <v>247</v>
      </c>
      <c r="I24" s="1" t="s">
        <v>0</v>
      </c>
    </row>
    <row r="25" spans="1:9">
      <c r="A25" s="1">
        <v>21</v>
      </c>
      <c r="B25" s="89"/>
      <c r="C25" s="1" t="s">
        <v>346</v>
      </c>
      <c r="D25" s="89"/>
      <c r="E25" s="68" t="s">
        <v>281</v>
      </c>
      <c r="F25" s="1" t="s">
        <v>346</v>
      </c>
      <c r="G25" s="1" t="s">
        <v>45</v>
      </c>
      <c r="H25" s="1" t="s">
        <v>247</v>
      </c>
      <c r="I25" s="1" t="s">
        <v>0</v>
      </c>
    </row>
    <row r="26" spans="1:9">
      <c r="A26" s="1">
        <v>22</v>
      </c>
      <c r="B26" s="87" t="s">
        <v>253</v>
      </c>
      <c r="C26" s="1" t="s">
        <v>347</v>
      </c>
      <c r="D26" s="87"/>
      <c r="E26" s="68" t="s">
        <v>282</v>
      </c>
      <c r="F26" s="1" t="s">
        <v>347</v>
      </c>
      <c r="G26" s="1" t="s">
        <v>368</v>
      </c>
      <c r="H26" s="1" t="s">
        <v>247</v>
      </c>
      <c r="I26" s="1" t="s">
        <v>0</v>
      </c>
    </row>
    <row r="27" spans="1:9">
      <c r="A27" s="1">
        <v>23</v>
      </c>
      <c r="B27" s="88"/>
      <c r="C27" s="55" t="s">
        <v>318</v>
      </c>
      <c r="D27" s="88"/>
      <c r="E27" s="68" t="s">
        <v>283</v>
      </c>
      <c r="F27" s="55" t="s">
        <v>318</v>
      </c>
      <c r="G27" s="55" t="s">
        <v>249</v>
      </c>
      <c r="H27" s="1" t="s">
        <v>247</v>
      </c>
      <c r="I27" s="1" t="s">
        <v>0</v>
      </c>
    </row>
    <row r="28" spans="1:9">
      <c r="A28" s="1">
        <v>24</v>
      </c>
      <c r="B28" s="88"/>
      <c r="C28" s="55" t="s">
        <v>319</v>
      </c>
      <c r="D28" s="88"/>
      <c r="E28" s="68" t="s">
        <v>284</v>
      </c>
      <c r="F28" s="55" t="s">
        <v>319</v>
      </c>
      <c r="G28" s="55" t="s">
        <v>45</v>
      </c>
      <c r="H28" s="1" t="s">
        <v>247</v>
      </c>
      <c r="I28" s="1" t="s">
        <v>0</v>
      </c>
    </row>
    <row r="29" spans="1:9">
      <c r="A29" s="1">
        <v>25</v>
      </c>
      <c r="B29" s="88"/>
      <c r="C29" s="55" t="s">
        <v>348</v>
      </c>
      <c r="D29" s="88"/>
      <c r="E29" s="68" t="s">
        <v>285</v>
      </c>
      <c r="F29" s="55" t="s">
        <v>348</v>
      </c>
      <c r="G29" s="55" t="s">
        <v>368</v>
      </c>
      <c r="H29" s="1" t="s">
        <v>247</v>
      </c>
      <c r="I29" s="1" t="s">
        <v>0</v>
      </c>
    </row>
    <row r="30" spans="1:9">
      <c r="A30" s="1">
        <v>26</v>
      </c>
      <c r="B30" s="88"/>
      <c r="C30" s="55" t="s">
        <v>349</v>
      </c>
      <c r="D30" s="88"/>
      <c r="E30" s="68" t="s">
        <v>309</v>
      </c>
      <c r="F30" s="55" t="s">
        <v>349</v>
      </c>
      <c r="G30" s="55" t="s">
        <v>368</v>
      </c>
      <c r="H30" s="1" t="s">
        <v>247</v>
      </c>
      <c r="I30" s="1" t="s">
        <v>0</v>
      </c>
    </row>
    <row r="31" spans="1:9">
      <c r="A31" s="1">
        <v>27</v>
      </c>
      <c r="B31" s="88"/>
      <c r="C31" s="55" t="s">
        <v>350</v>
      </c>
      <c r="D31" s="88"/>
      <c r="E31" s="68" t="s">
        <v>310</v>
      </c>
      <c r="F31" s="55" t="s">
        <v>350</v>
      </c>
      <c r="G31" s="55" t="s">
        <v>44</v>
      </c>
      <c r="H31" s="1" t="s">
        <v>247</v>
      </c>
      <c r="I31" s="1" t="s">
        <v>0</v>
      </c>
    </row>
    <row r="32" spans="1:9">
      <c r="A32" s="1">
        <v>28</v>
      </c>
      <c r="B32" s="88"/>
      <c r="C32" s="55" t="s">
        <v>351</v>
      </c>
      <c r="D32" s="88"/>
      <c r="E32" s="68" t="s">
        <v>311</v>
      </c>
      <c r="F32" s="55" t="s">
        <v>351</v>
      </c>
      <c r="G32" s="55" t="s">
        <v>369</v>
      </c>
      <c r="H32" s="1" t="s">
        <v>247</v>
      </c>
      <c r="I32" s="1" t="s">
        <v>0</v>
      </c>
    </row>
    <row r="33" spans="1:9">
      <c r="A33" s="1">
        <v>29</v>
      </c>
      <c r="B33" s="89"/>
      <c r="C33" s="55" t="s">
        <v>352</v>
      </c>
      <c r="D33" s="89"/>
      <c r="E33" s="68" t="s">
        <v>312</v>
      </c>
      <c r="F33" s="55" t="s">
        <v>352</v>
      </c>
      <c r="G33" s="55" t="s">
        <v>370</v>
      </c>
      <c r="H33" s="1" t="s">
        <v>247</v>
      </c>
      <c r="I33" s="1" t="s">
        <v>0</v>
      </c>
    </row>
    <row r="34" spans="1:9">
      <c r="A34" s="1">
        <v>30</v>
      </c>
      <c r="B34" s="86" t="s">
        <v>327</v>
      </c>
      <c r="C34" s="55" t="s">
        <v>353</v>
      </c>
      <c r="D34" s="86"/>
      <c r="E34" s="68" t="s">
        <v>286</v>
      </c>
      <c r="F34" s="55" t="s">
        <v>353</v>
      </c>
      <c r="G34" s="1" t="s">
        <v>28</v>
      </c>
      <c r="H34" s="1" t="s">
        <v>247</v>
      </c>
      <c r="I34" s="1" t="s">
        <v>0</v>
      </c>
    </row>
    <row r="35" spans="1:9">
      <c r="A35" s="1">
        <v>31</v>
      </c>
      <c r="B35" s="86"/>
      <c r="C35" s="55" t="s">
        <v>354</v>
      </c>
      <c r="D35" s="86"/>
      <c r="E35" s="68" t="s">
        <v>287</v>
      </c>
      <c r="F35" s="55" t="s">
        <v>354</v>
      </c>
      <c r="G35" s="1" t="s">
        <v>28</v>
      </c>
      <c r="H35" s="1" t="s">
        <v>247</v>
      </c>
      <c r="I35" s="1" t="s">
        <v>0</v>
      </c>
    </row>
    <row r="36" spans="1:9">
      <c r="A36" s="1">
        <v>32</v>
      </c>
      <c r="B36" s="86"/>
      <c r="C36" s="55" t="s">
        <v>355</v>
      </c>
      <c r="D36" s="86"/>
      <c r="E36" s="68" t="s">
        <v>365</v>
      </c>
      <c r="F36" s="55" t="s">
        <v>355</v>
      </c>
      <c r="G36" s="1" t="s">
        <v>44</v>
      </c>
      <c r="H36" s="1" t="s">
        <v>247</v>
      </c>
      <c r="I36" s="1" t="s">
        <v>0</v>
      </c>
    </row>
    <row r="37" spans="1:9">
      <c r="A37" s="1">
        <v>33</v>
      </c>
      <c r="B37" s="86"/>
      <c r="C37" s="55" t="s">
        <v>246</v>
      </c>
      <c r="D37" s="86"/>
      <c r="E37" s="68" t="s">
        <v>366</v>
      </c>
      <c r="F37" s="55" t="s">
        <v>246</v>
      </c>
      <c r="G37" s="1" t="s">
        <v>369</v>
      </c>
      <c r="H37" s="1" t="s">
        <v>247</v>
      </c>
      <c r="I37" s="1" t="s">
        <v>0</v>
      </c>
    </row>
    <row r="38" spans="1:9">
      <c r="A38" s="1">
        <v>34</v>
      </c>
      <c r="B38" s="86"/>
      <c r="C38" s="55" t="s">
        <v>356</v>
      </c>
      <c r="D38" s="86"/>
      <c r="E38" s="68" t="s">
        <v>367</v>
      </c>
      <c r="F38" s="55" t="s">
        <v>356</v>
      </c>
      <c r="G38" s="1" t="s">
        <v>370</v>
      </c>
      <c r="H38" s="1" t="s">
        <v>247</v>
      </c>
      <c r="I38" s="1" t="s">
        <v>0</v>
      </c>
    </row>
  </sheetData>
  <mergeCells count="17">
    <mergeCell ref="B26:B33"/>
    <mergeCell ref="D26:D33"/>
    <mergeCell ref="B34:B38"/>
    <mergeCell ref="D34:D38"/>
    <mergeCell ref="I3:I4"/>
    <mergeCell ref="H3:H4"/>
    <mergeCell ref="B6:B14"/>
    <mergeCell ref="D6:D14"/>
    <mergeCell ref="B15:B20"/>
    <mergeCell ref="D15:D20"/>
    <mergeCell ref="B21:B25"/>
    <mergeCell ref="D21:D25"/>
    <mergeCell ref="A3:A4"/>
    <mergeCell ref="B3:D3"/>
    <mergeCell ref="E3:E4"/>
    <mergeCell ref="F3:F4"/>
    <mergeCell ref="G3:G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9"/>
  <sheetViews>
    <sheetView topLeftCell="A10" zoomScale="85" zoomScaleNormal="85" workbookViewId="0">
      <selection activeCell="I5" sqref="I5:I39"/>
    </sheetView>
  </sheetViews>
  <sheetFormatPr defaultRowHeight="17.399999999999999"/>
  <cols>
    <col min="1" max="1" width="4.8984375" customWidth="1"/>
    <col min="2" max="4" width="15.59765625" customWidth="1"/>
    <col min="5" max="5" width="14.59765625" customWidth="1"/>
    <col min="6" max="6" width="15.59765625" customWidth="1"/>
    <col min="7" max="7" width="17.59765625" customWidth="1"/>
    <col min="8" max="9" width="8.59765625" customWidth="1"/>
  </cols>
  <sheetData>
    <row r="2" spans="1:9">
      <c r="A2" t="s">
        <v>49</v>
      </c>
    </row>
    <row r="3" spans="1:9">
      <c r="A3" s="90" t="s">
        <v>11</v>
      </c>
      <c r="B3" s="92" t="s">
        <v>12</v>
      </c>
      <c r="C3" s="93"/>
      <c r="D3" s="93"/>
      <c r="E3" s="90" t="s">
        <v>13</v>
      </c>
      <c r="F3" s="90" t="s">
        <v>14</v>
      </c>
      <c r="G3" s="90" t="s">
        <v>15</v>
      </c>
      <c r="H3" s="90" t="s">
        <v>16</v>
      </c>
      <c r="I3" s="90" t="s">
        <v>1</v>
      </c>
    </row>
    <row r="4" spans="1:9">
      <c r="A4" s="91"/>
      <c r="B4" s="6" t="s">
        <v>17</v>
      </c>
      <c r="C4" s="6" t="s">
        <v>18</v>
      </c>
      <c r="D4" s="6" t="s">
        <v>19</v>
      </c>
      <c r="E4" s="91"/>
      <c r="F4" s="91"/>
      <c r="G4" s="91"/>
      <c r="H4" s="91"/>
      <c r="I4" s="91"/>
    </row>
    <row r="5" spans="1:9">
      <c r="A5" s="1">
        <v>1</v>
      </c>
      <c r="B5" s="71" t="s">
        <v>50</v>
      </c>
      <c r="C5" s="1"/>
      <c r="D5" s="1"/>
      <c r="E5" s="1" t="s">
        <v>288</v>
      </c>
      <c r="F5" s="1" t="s">
        <v>50</v>
      </c>
      <c r="G5" s="1" t="s">
        <v>51</v>
      </c>
      <c r="H5" s="1" t="s">
        <v>247</v>
      </c>
      <c r="I5" s="1" t="s">
        <v>49</v>
      </c>
    </row>
    <row r="6" spans="1:9">
      <c r="A6" s="1">
        <v>2</v>
      </c>
      <c r="B6" s="87" t="s">
        <v>85</v>
      </c>
      <c r="C6" s="71" t="s">
        <v>60</v>
      </c>
      <c r="D6" s="1"/>
      <c r="E6" s="1" t="s">
        <v>289</v>
      </c>
      <c r="F6" s="1" t="s">
        <v>61</v>
      </c>
      <c r="G6" s="1" t="s">
        <v>44</v>
      </c>
      <c r="H6" s="1" t="s">
        <v>247</v>
      </c>
      <c r="I6" s="1" t="s">
        <v>8</v>
      </c>
    </row>
    <row r="7" spans="1:9">
      <c r="A7" s="1">
        <v>3</v>
      </c>
      <c r="B7" s="88"/>
      <c r="C7" s="71" t="s">
        <v>30</v>
      </c>
      <c r="D7" s="1"/>
      <c r="E7" s="1" t="s">
        <v>290</v>
      </c>
      <c r="F7" s="1" t="s">
        <v>30</v>
      </c>
      <c r="G7" s="1" t="s">
        <v>58</v>
      </c>
      <c r="H7" s="1" t="s">
        <v>247</v>
      </c>
      <c r="I7" s="1" t="s">
        <v>8</v>
      </c>
    </row>
    <row r="8" spans="1:9">
      <c r="A8" s="1">
        <v>4</v>
      </c>
      <c r="B8" s="88"/>
      <c r="C8" s="71" t="s">
        <v>52</v>
      </c>
      <c r="D8" s="1"/>
      <c r="E8" s="1" t="s">
        <v>291</v>
      </c>
      <c r="F8" s="1" t="s">
        <v>52</v>
      </c>
      <c r="G8" s="1" t="s">
        <v>40</v>
      </c>
      <c r="H8" s="1" t="s">
        <v>247</v>
      </c>
      <c r="I8" s="1" t="s">
        <v>8</v>
      </c>
    </row>
    <row r="9" spans="1:9">
      <c r="A9" s="1">
        <v>5</v>
      </c>
      <c r="B9" s="88"/>
      <c r="C9" s="71" t="s">
        <v>53</v>
      </c>
      <c r="D9" s="1"/>
      <c r="E9" s="1" t="s">
        <v>292</v>
      </c>
      <c r="F9" s="1" t="s">
        <v>53</v>
      </c>
      <c r="G9" s="1" t="s">
        <v>43</v>
      </c>
      <c r="H9" s="1" t="s">
        <v>247</v>
      </c>
      <c r="I9" s="1" t="s">
        <v>8</v>
      </c>
    </row>
    <row r="10" spans="1:9">
      <c r="A10" s="1">
        <v>6</v>
      </c>
      <c r="B10" s="88"/>
      <c r="C10" s="87" t="s">
        <v>54</v>
      </c>
      <c r="D10" s="1" t="s">
        <v>384</v>
      </c>
      <c r="E10" s="1" t="s">
        <v>293</v>
      </c>
      <c r="F10" s="1" t="s">
        <v>376</v>
      </c>
      <c r="G10" s="1" t="s">
        <v>28</v>
      </c>
      <c r="H10" s="1" t="s">
        <v>247</v>
      </c>
      <c r="I10" s="1" t="s">
        <v>8</v>
      </c>
    </row>
    <row r="11" spans="1:9">
      <c r="A11" s="1">
        <v>7</v>
      </c>
      <c r="B11" s="88"/>
      <c r="C11" s="89"/>
      <c r="D11" s="1" t="s">
        <v>385</v>
      </c>
      <c r="E11" s="1" t="s">
        <v>294</v>
      </c>
      <c r="F11" s="1" t="s">
        <v>385</v>
      </c>
      <c r="G11" s="1" t="s">
        <v>415</v>
      </c>
      <c r="H11" s="1" t="s">
        <v>247</v>
      </c>
      <c r="I11" s="1" t="s">
        <v>8</v>
      </c>
    </row>
    <row r="12" spans="1:9">
      <c r="A12" s="1">
        <v>8</v>
      </c>
      <c r="B12" s="88"/>
      <c r="C12" s="87" t="s">
        <v>381</v>
      </c>
      <c r="D12" s="1" t="s">
        <v>386</v>
      </c>
      <c r="E12" s="1" t="s">
        <v>295</v>
      </c>
      <c r="F12" s="1" t="s">
        <v>381</v>
      </c>
      <c r="G12" s="1" t="s">
        <v>42</v>
      </c>
      <c r="H12" s="1" t="s">
        <v>247</v>
      </c>
      <c r="I12" s="1" t="s">
        <v>8</v>
      </c>
    </row>
    <row r="13" spans="1:9">
      <c r="A13" s="1">
        <v>9</v>
      </c>
      <c r="B13" s="88"/>
      <c r="C13" s="89"/>
      <c r="D13" s="1" t="s">
        <v>387</v>
      </c>
      <c r="E13" s="1" t="s">
        <v>296</v>
      </c>
      <c r="F13" s="1" t="s">
        <v>387</v>
      </c>
      <c r="G13" s="1" t="s">
        <v>416</v>
      </c>
      <c r="H13" s="1" t="s">
        <v>247</v>
      </c>
      <c r="I13" s="1" t="s">
        <v>8</v>
      </c>
    </row>
    <row r="14" spans="1:9">
      <c r="A14" s="1">
        <v>10</v>
      </c>
      <c r="B14" s="88"/>
      <c r="C14" s="87" t="s">
        <v>231</v>
      </c>
      <c r="D14" s="1" t="s">
        <v>388</v>
      </c>
      <c r="E14" s="1" t="s">
        <v>297</v>
      </c>
      <c r="F14" s="1" t="s">
        <v>404</v>
      </c>
      <c r="G14" s="1" t="s">
        <v>28</v>
      </c>
      <c r="H14" s="1" t="s">
        <v>247</v>
      </c>
      <c r="I14" s="1" t="s">
        <v>8</v>
      </c>
    </row>
    <row r="15" spans="1:9">
      <c r="A15" s="1">
        <v>11</v>
      </c>
      <c r="B15" s="88"/>
      <c r="C15" s="88"/>
      <c r="D15" s="1" t="s">
        <v>389</v>
      </c>
      <c r="E15" s="1" t="s">
        <v>298</v>
      </c>
      <c r="F15" s="1" t="s">
        <v>389</v>
      </c>
      <c r="G15" s="1" t="s">
        <v>415</v>
      </c>
      <c r="H15" s="1" t="s">
        <v>247</v>
      </c>
      <c r="I15" s="1" t="s">
        <v>8</v>
      </c>
    </row>
    <row r="16" spans="1:9">
      <c r="A16" s="1">
        <v>12</v>
      </c>
      <c r="B16" s="89"/>
      <c r="C16" s="89"/>
      <c r="D16" s="1" t="s">
        <v>390</v>
      </c>
      <c r="E16" s="1" t="s">
        <v>299</v>
      </c>
      <c r="F16" s="1" t="s">
        <v>390</v>
      </c>
      <c r="G16" s="1" t="s">
        <v>416</v>
      </c>
      <c r="H16" s="1" t="s">
        <v>247</v>
      </c>
      <c r="I16" s="1" t="s">
        <v>8</v>
      </c>
    </row>
    <row r="17" spans="1:9">
      <c r="A17" s="1">
        <v>13</v>
      </c>
      <c r="B17" s="87" t="s">
        <v>338</v>
      </c>
      <c r="C17" s="71" t="s">
        <v>238</v>
      </c>
      <c r="D17" s="1"/>
      <c r="E17" s="1" t="s">
        <v>300</v>
      </c>
      <c r="F17" s="1" t="s">
        <v>238</v>
      </c>
      <c r="G17" s="1" t="s">
        <v>59</v>
      </c>
      <c r="H17" s="1" t="s">
        <v>247</v>
      </c>
      <c r="I17" s="1" t="s">
        <v>8</v>
      </c>
    </row>
    <row r="18" spans="1:9">
      <c r="A18" s="1">
        <v>14</v>
      </c>
      <c r="B18" s="89"/>
      <c r="C18" s="71" t="s">
        <v>239</v>
      </c>
      <c r="D18" s="1"/>
      <c r="E18" s="1" t="s">
        <v>301</v>
      </c>
      <c r="F18" s="1" t="s">
        <v>239</v>
      </c>
      <c r="G18" s="1" t="s">
        <v>56</v>
      </c>
      <c r="H18" s="1" t="s">
        <v>247</v>
      </c>
      <c r="I18" s="1" t="s">
        <v>8</v>
      </c>
    </row>
    <row r="19" spans="1:9">
      <c r="A19" s="1">
        <v>15</v>
      </c>
      <c r="B19" s="86" t="s">
        <v>339</v>
      </c>
      <c r="C19" s="71" t="s">
        <v>251</v>
      </c>
      <c r="D19" s="1"/>
      <c r="E19" s="1" t="s">
        <v>302</v>
      </c>
      <c r="F19" s="1" t="s">
        <v>251</v>
      </c>
      <c r="G19" s="1" t="s">
        <v>28</v>
      </c>
      <c r="H19" s="1" t="s">
        <v>247</v>
      </c>
      <c r="I19" s="1" t="s">
        <v>8</v>
      </c>
    </row>
    <row r="20" spans="1:9">
      <c r="A20" s="1">
        <v>16</v>
      </c>
      <c r="B20" s="86"/>
      <c r="C20" s="71" t="s">
        <v>241</v>
      </c>
      <c r="D20" s="1"/>
      <c r="E20" s="1" t="s">
        <v>303</v>
      </c>
      <c r="F20" s="1" t="s">
        <v>260</v>
      </c>
      <c r="G20" s="1" t="s">
        <v>62</v>
      </c>
      <c r="H20" s="1" t="s">
        <v>247</v>
      </c>
      <c r="I20" s="1" t="s">
        <v>8</v>
      </c>
    </row>
    <row r="21" spans="1:9">
      <c r="A21" s="1">
        <v>17</v>
      </c>
      <c r="B21" s="87" t="s">
        <v>371</v>
      </c>
      <c r="C21" s="71" t="s">
        <v>391</v>
      </c>
      <c r="D21" s="1"/>
      <c r="E21" s="1" t="s">
        <v>304</v>
      </c>
      <c r="F21" s="1" t="s">
        <v>391</v>
      </c>
      <c r="G21" s="1" t="s">
        <v>417</v>
      </c>
      <c r="H21" s="1" t="s">
        <v>247</v>
      </c>
      <c r="I21" s="1" t="s">
        <v>8</v>
      </c>
    </row>
    <row r="22" spans="1:9">
      <c r="A22" s="1">
        <v>18</v>
      </c>
      <c r="B22" s="88"/>
      <c r="C22" s="71" t="s">
        <v>392</v>
      </c>
      <c r="D22" s="1"/>
      <c r="E22" s="1" t="s">
        <v>305</v>
      </c>
      <c r="F22" s="1" t="s">
        <v>392</v>
      </c>
      <c r="G22" s="1" t="s">
        <v>417</v>
      </c>
      <c r="H22" s="1" t="s">
        <v>247</v>
      </c>
      <c r="I22" s="1" t="s">
        <v>8</v>
      </c>
    </row>
    <row r="23" spans="1:9">
      <c r="A23" s="1">
        <v>19</v>
      </c>
      <c r="B23" s="88"/>
      <c r="C23" s="71" t="s">
        <v>242</v>
      </c>
      <c r="D23" s="1"/>
      <c r="E23" s="1" t="s">
        <v>306</v>
      </c>
      <c r="F23" s="1" t="s">
        <v>242</v>
      </c>
      <c r="G23" s="1" t="s">
        <v>248</v>
      </c>
      <c r="H23" s="1" t="s">
        <v>247</v>
      </c>
      <c r="I23" s="1" t="s">
        <v>8</v>
      </c>
    </row>
    <row r="24" spans="1:9">
      <c r="A24" s="1">
        <v>20</v>
      </c>
      <c r="B24" s="88"/>
      <c r="C24" s="71" t="s">
        <v>234</v>
      </c>
      <c r="D24" s="1"/>
      <c r="E24" s="1" t="s">
        <v>308</v>
      </c>
      <c r="F24" s="1" t="s">
        <v>234</v>
      </c>
      <c r="G24" s="1" t="s">
        <v>42</v>
      </c>
      <c r="H24" s="1" t="s">
        <v>247</v>
      </c>
      <c r="I24" s="1" t="s">
        <v>8</v>
      </c>
    </row>
    <row r="25" spans="1:9">
      <c r="A25" s="1">
        <v>21</v>
      </c>
      <c r="B25" s="88"/>
      <c r="C25" s="71" t="s">
        <v>235</v>
      </c>
      <c r="D25" s="1"/>
      <c r="E25" s="1" t="s">
        <v>307</v>
      </c>
      <c r="F25" s="1" t="s">
        <v>235</v>
      </c>
      <c r="G25" s="1" t="s">
        <v>45</v>
      </c>
      <c r="H25" s="1" t="s">
        <v>247</v>
      </c>
      <c r="I25" s="1" t="s">
        <v>8</v>
      </c>
    </row>
    <row r="26" spans="1:9">
      <c r="A26" s="1">
        <v>22</v>
      </c>
      <c r="B26" s="88"/>
      <c r="C26" s="71" t="s">
        <v>265</v>
      </c>
      <c r="D26" s="1"/>
      <c r="E26" s="1" t="s">
        <v>314</v>
      </c>
      <c r="F26" s="1" t="s">
        <v>265</v>
      </c>
      <c r="G26" s="1" t="s">
        <v>28</v>
      </c>
      <c r="H26" s="1" t="s">
        <v>247</v>
      </c>
      <c r="I26" s="1" t="s">
        <v>8</v>
      </c>
    </row>
    <row r="27" spans="1:9">
      <c r="A27" s="1">
        <v>23</v>
      </c>
      <c r="B27" s="88"/>
      <c r="C27" s="71" t="s">
        <v>262</v>
      </c>
      <c r="D27" s="1"/>
      <c r="E27" s="1" t="s">
        <v>321</v>
      </c>
      <c r="F27" s="1" t="s">
        <v>262</v>
      </c>
      <c r="G27" s="1" t="s">
        <v>28</v>
      </c>
      <c r="H27" s="1" t="s">
        <v>247</v>
      </c>
      <c r="I27" s="1" t="s">
        <v>8</v>
      </c>
    </row>
    <row r="28" spans="1:9">
      <c r="A28" s="1">
        <v>24</v>
      </c>
      <c r="B28" s="88"/>
      <c r="C28" s="71" t="s">
        <v>261</v>
      </c>
      <c r="D28" s="1"/>
      <c r="E28" s="1" t="s">
        <v>322</v>
      </c>
      <c r="F28" s="1" t="s">
        <v>261</v>
      </c>
      <c r="G28" s="1" t="s">
        <v>44</v>
      </c>
      <c r="H28" s="1" t="s">
        <v>247</v>
      </c>
      <c r="I28" s="1" t="s">
        <v>8</v>
      </c>
    </row>
    <row r="29" spans="1:9">
      <c r="A29" s="1">
        <v>25</v>
      </c>
      <c r="B29" s="88"/>
      <c r="C29" s="71" t="s">
        <v>258</v>
      </c>
      <c r="D29" s="1"/>
      <c r="E29" s="1" t="s">
        <v>323</v>
      </c>
      <c r="F29" s="1" t="s">
        <v>258</v>
      </c>
      <c r="G29" s="1" t="s">
        <v>42</v>
      </c>
      <c r="H29" s="1" t="s">
        <v>247</v>
      </c>
      <c r="I29" s="1" t="s">
        <v>8</v>
      </c>
    </row>
    <row r="30" spans="1:9">
      <c r="A30" s="1">
        <v>26</v>
      </c>
      <c r="B30" s="89"/>
      <c r="C30" s="71" t="s">
        <v>259</v>
      </c>
      <c r="D30" s="1"/>
      <c r="E30" s="1" t="s">
        <v>324</v>
      </c>
      <c r="F30" s="1" t="s">
        <v>259</v>
      </c>
      <c r="G30" s="1" t="s">
        <v>250</v>
      </c>
      <c r="H30" s="1" t="s">
        <v>247</v>
      </c>
      <c r="I30" s="1" t="s">
        <v>8</v>
      </c>
    </row>
    <row r="31" spans="1:9">
      <c r="A31" s="1">
        <v>27</v>
      </c>
      <c r="B31" s="87" t="s">
        <v>393</v>
      </c>
      <c r="C31" s="87" t="s">
        <v>193</v>
      </c>
      <c r="D31" s="1" t="s">
        <v>394</v>
      </c>
      <c r="E31" s="1" t="s">
        <v>406</v>
      </c>
      <c r="F31" s="1" t="s">
        <v>394</v>
      </c>
      <c r="G31" s="1" t="s">
        <v>417</v>
      </c>
      <c r="H31" s="1" t="s">
        <v>247</v>
      </c>
      <c r="I31" s="1" t="s">
        <v>8</v>
      </c>
    </row>
    <row r="32" spans="1:9">
      <c r="A32" s="1">
        <v>28</v>
      </c>
      <c r="B32" s="88"/>
      <c r="C32" s="89"/>
      <c r="D32" s="1" t="s">
        <v>395</v>
      </c>
      <c r="E32" s="1" t="s">
        <v>407</v>
      </c>
      <c r="F32" s="1" t="s">
        <v>395</v>
      </c>
      <c r="G32" s="1" t="s">
        <v>417</v>
      </c>
      <c r="H32" s="1" t="s">
        <v>247</v>
      </c>
      <c r="I32" s="1" t="s">
        <v>8</v>
      </c>
    </row>
    <row r="33" spans="1:9">
      <c r="A33" s="1">
        <v>29</v>
      </c>
      <c r="B33" s="88"/>
      <c r="C33" s="87" t="s">
        <v>396</v>
      </c>
      <c r="D33" s="1" t="s">
        <v>397</v>
      </c>
      <c r="E33" s="1" t="s">
        <v>408</v>
      </c>
      <c r="F33" s="1" t="s">
        <v>397</v>
      </c>
      <c r="G33" s="1" t="s">
        <v>417</v>
      </c>
      <c r="H33" s="1" t="s">
        <v>247</v>
      </c>
      <c r="I33" s="1" t="s">
        <v>8</v>
      </c>
    </row>
    <row r="34" spans="1:9">
      <c r="A34" s="1">
        <v>30</v>
      </c>
      <c r="B34" s="88"/>
      <c r="C34" s="89"/>
      <c r="D34" s="1" t="s">
        <v>398</v>
      </c>
      <c r="E34" s="1" t="s">
        <v>409</v>
      </c>
      <c r="F34" s="1" t="s">
        <v>398</v>
      </c>
      <c r="G34" s="1" t="s">
        <v>417</v>
      </c>
      <c r="H34" s="1" t="s">
        <v>247</v>
      </c>
      <c r="I34" s="1" t="s">
        <v>8</v>
      </c>
    </row>
    <row r="35" spans="1:9">
      <c r="A35" s="1">
        <v>31</v>
      </c>
      <c r="B35" s="88"/>
      <c r="C35" s="87" t="s">
        <v>254</v>
      </c>
      <c r="D35" s="1" t="s">
        <v>399</v>
      </c>
      <c r="E35" s="1" t="s">
        <v>410</v>
      </c>
      <c r="F35" s="1" t="s">
        <v>347</v>
      </c>
      <c r="G35" s="1" t="s">
        <v>249</v>
      </c>
      <c r="H35" s="1" t="s">
        <v>247</v>
      </c>
      <c r="I35" s="1" t="s">
        <v>8</v>
      </c>
    </row>
    <row r="36" spans="1:9">
      <c r="A36" s="1">
        <v>32</v>
      </c>
      <c r="B36" s="88"/>
      <c r="C36" s="88"/>
      <c r="D36" s="1" t="s">
        <v>400</v>
      </c>
      <c r="E36" s="1" t="s">
        <v>411</v>
      </c>
      <c r="F36" s="1" t="s">
        <v>400</v>
      </c>
      <c r="G36" s="1" t="s">
        <v>417</v>
      </c>
      <c r="H36" s="1" t="s">
        <v>247</v>
      </c>
      <c r="I36" s="1" t="s">
        <v>8</v>
      </c>
    </row>
    <row r="37" spans="1:9">
      <c r="A37" s="1">
        <v>33</v>
      </c>
      <c r="B37" s="88"/>
      <c r="C37" s="88"/>
      <c r="D37" s="1" t="s">
        <v>401</v>
      </c>
      <c r="E37" s="1" t="s">
        <v>412</v>
      </c>
      <c r="F37" s="1" t="s">
        <v>405</v>
      </c>
      <c r="G37" s="1" t="s">
        <v>44</v>
      </c>
      <c r="H37" s="1" t="s">
        <v>247</v>
      </c>
      <c r="I37" s="1" t="s">
        <v>8</v>
      </c>
    </row>
    <row r="38" spans="1:9">
      <c r="A38" s="1">
        <v>34</v>
      </c>
      <c r="B38" s="88"/>
      <c r="C38" s="88"/>
      <c r="D38" s="1" t="s">
        <v>402</v>
      </c>
      <c r="E38" s="1" t="s">
        <v>413</v>
      </c>
      <c r="F38" s="1" t="s">
        <v>402</v>
      </c>
      <c r="G38" s="1" t="s">
        <v>415</v>
      </c>
      <c r="H38" s="1" t="s">
        <v>247</v>
      </c>
      <c r="I38" s="1" t="s">
        <v>8</v>
      </c>
    </row>
    <row r="39" spans="1:9">
      <c r="A39" s="1">
        <v>35</v>
      </c>
      <c r="B39" s="89"/>
      <c r="C39" s="89"/>
      <c r="D39" s="1" t="s">
        <v>403</v>
      </c>
      <c r="E39" s="1" t="s">
        <v>414</v>
      </c>
      <c r="F39" s="1" t="s">
        <v>319</v>
      </c>
      <c r="G39" s="1" t="s">
        <v>45</v>
      </c>
      <c r="H39" s="1" t="s">
        <v>247</v>
      </c>
      <c r="I39" s="1" t="s">
        <v>8</v>
      </c>
    </row>
  </sheetData>
  <mergeCells count="18">
    <mergeCell ref="B31:B39"/>
    <mergeCell ref="C31:C32"/>
    <mergeCell ref="C33:C34"/>
    <mergeCell ref="C35:C39"/>
    <mergeCell ref="C10:C11"/>
    <mergeCell ref="C12:C13"/>
    <mergeCell ref="C14:C16"/>
    <mergeCell ref="B6:B16"/>
    <mergeCell ref="B21:B30"/>
    <mergeCell ref="I3:I4"/>
    <mergeCell ref="H3:H4"/>
    <mergeCell ref="B17:B18"/>
    <mergeCell ref="B19:B20"/>
    <mergeCell ref="A3:A4"/>
    <mergeCell ref="B3:D3"/>
    <mergeCell ref="E3:E4"/>
    <mergeCell ref="F3:F4"/>
    <mergeCell ref="G3:G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3"/>
  <sheetViews>
    <sheetView tabSelected="1" zoomScale="96" zoomScaleNormal="96" workbookViewId="0">
      <selection activeCell="C7" sqref="C7"/>
    </sheetView>
  </sheetViews>
  <sheetFormatPr defaultRowHeight="17.399999999999999"/>
  <cols>
    <col min="1" max="1" width="27.59765625" customWidth="1"/>
    <col min="3" max="3" width="17.59765625" style="21" customWidth="1"/>
    <col min="4" max="5" width="9" style="9" customWidth="1"/>
    <col min="6" max="6" width="9" style="17"/>
    <col min="7" max="7" width="9" style="18"/>
  </cols>
  <sheetData>
    <row r="1" spans="1:7" ht="19.2">
      <c r="A1" s="22" t="s">
        <v>63</v>
      </c>
      <c r="B1" s="22" t="s">
        <v>16</v>
      </c>
      <c r="C1" s="22" t="s">
        <v>64</v>
      </c>
      <c r="D1" s="98" t="s">
        <v>65</v>
      </c>
      <c r="E1" s="98" t="s">
        <v>66</v>
      </c>
      <c r="F1" s="29" t="s">
        <v>475</v>
      </c>
      <c r="G1" s="30" t="s">
        <v>67</v>
      </c>
    </row>
    <row r="2" spans="1:7">
      <c r="A2" s="14" t="s">
        <v>68</v>
      </c>
      <c r="B2" s="23" t="s">
        <v>247</v>
      </c>
      <c r="C2" s="20" t="str">
        <f>IF(G2=0,"Not Started",IF(G2&lt;1,"Progress",IF(G2=1,"Finished")))</f>
        <v>Finished</v>
      </c>
      <c r="D2" s="99">
        <v>43713</v>
      </c>
      <c r="E2" s="99">
        <v>43774</v>
      </c>
      <c r="F2" s="16">
        <v>1</v>
      </c>
      <c r="G2" s="24">
        <f>AVERAGE(G3:G5,G8:G11)</f>
        <v>1</v>
      </c>
    </row>
    <row r="3" spans="1:7">
      <c r="A3" s="10" t="s">
        <v>69</v>
      </c>
      <c r="B3" s="81" t="s">
        <v>247</v>
      </c>
      <c r="C3" s="19" t="str">
        <f>IF(G3=0,"Not Started",IF(G3&lt;1,"Progress",IF(G3=1,"Finished")))</f>
        <v>Finished</v>
      </c>
      <c r="D3" s="11">
        <v>43713</v>
      </c>
      <c r="E3" s="11">
        <v>43713</v>
      </c>
      <c r="F3" s="15">
        <v>1</v>
      </c>
      <c r="G3" s="12">
        <v>1</v>
      </c>
    </row>
    <row r="4" spans="1:7">
      <c r="A4" s="10" t="s">
        <v>70</v>
      </c>
      <c r="B4" s="81" t="s">
        <v>247</v>
      </c>
      <c r="C4" s="19" t="str">
        <f t="shared" ref="C4:C67" si="0">IF(G4=0,"Not Started",IF(G4&lt;1,"Progress",IF(G4=1,"Finished")))</f>
        <v>Finished</v>
      </c>
      <c r="D4" s="11">
        <v>43713</v>
      </c>
      <c r="E4" s="11">
        <v>43713</v>
      </c>
      <c r="F4" s="15">
        <v>1</v>
      </c>
      <c r="G4" s="12">
        <v>1</v>
      </c>
    </row>
    <row r="5" spans="1:7">
      <c r="A5" s="110" t="s">
        <v>71</v>
      </c>
      <c r="B5" s="81" t="s">
        <v>247</v>
      </c>
      <c r="C5" s="111" t="str">
        <f t="shared" si="0"/>
        <v>Finished</v>
      </c>
      <c r="D5" s="108">
        <v>43713</v>
      </c>
      <c r="E5" s="108">
        <v>43774</v>
      </c>
      <c r="F5" s="109">
        <f t="shared" ref="F5:F68" si="1">NETWORKDAYS(D5,E5)</f>
        <v>44</v>
      </c>
      <c r="G5" s="112">
        <v>1</v>
      </c>
    </row>
    <row r="6" spans="1:7">
      <c r="A6" s="10" t="s">
        <v>76</v>
      </c>
      <c r="B6" s="81" t="s">
        <v>247</v>
      </c>
      <c r="C6" s="19" t="str">
        <f>IF(G6=0,"Not Started",IF(G6&lt;1,"Progress",IF(G6=1,"Finished")))</f>
        <v>Finished</v>
      </c>
      <c r="D6" s="11">
        <v>43727</v>
      </c>
      <c r="E6" s="11">
        <v>43728</v>
      </c>
      <c r="F6" s="109">
        <f t="shared" si="1"/>
        <v>2</v>
      </c>
      <c r="G6" s="12">
        <v>1</v>
      </c>
    </row>
    <row r="7" spans="1:7">
      <c r="A7" s="10" t="s">
        <v>77</v>
      </c>
      <c r="B7" s="81" t="s">
        <v>247</v>
      </c>
      <c r="C7" s="19" t="str">
        <f t="shared" si="0"/>
        <v>Finished</v>
      </c>
      <c r="D7" s="11">
        <v>43713</v>
      </c>
      <c r="E7" s="11">
        <v>43774</v>
      </c>
      <c r="F7" s="109">
        <f t="shared" si="1"/>
        <v>44</v>
      </c>
      <c r="G7" s="12">
        <v>1</v>
      </c>
    </row>
    <row r="8" spans="1:7">
      <c r="A8" s="10" t="s">
        <v>94</v>
      </c>
      <c r="B8" s="81" t="s">
        <v>247</v>
      </c>
      <c r="C8" s="19" t="str">
        <f t="shared" si="0"/>
        <v>Finished</v>
      </c>
      <c r="D8" s="11">
        <v>43727</v>
      </c>
      <c r="E8" s="11">
        <v>43728</v>
      </c>
      <c r="F8" s="109">
        <f t="shared" si="1"/>
        <v>2</v>
      </c>
      <c r="G8" s="12">
        <v>1</v>
      </c>
    </row>
    <row r="9" spans="1:7">
      <c r="A9" s="10" t="s">
        <v>72</v>
      </c>
      <c r="B9" s="81" t="s">
        <v>247</v>
      </c>
      <c r="C9" s="19" t="str">
        <f t="shared" si="0"/>
        <v>Finished</v>
      </c>
      <c r="D9" s="11">
        <v>43727</v>
      </c>
      <c r="E9" s="11">
        <v>43763</v>
      </c>
      <c r="F9" s="109">
        <f t="shared" si="1"/>
        <v>27</v>
      </c>
      <c r="G9" s="12">
        <v>1</v>
      </c>
    </row>
    <row r="10" spans="1:7">
      <c r="A10" s="10" t="s">
        <v>78</v>
      </c>
      <c r="B10" s="81" t="s">
        <v>247</v>
      </c>
      <c r="C10" s="19" t="str">
        <f t="shared" si="0"/>
        <v>Finished</v>
      </c>
      <c r="D10" s="11">
        <v>43743</v>
      </c>
      <c r="E10" s="11">
        <v>43759</v>
      </c>
      <c r="F10" s="109">
        <f t="shared" si="1"/>
        <v>11</v>
      </c>
      <c r="G10" s="12">
        <v>1</v>
      </c>
    </row>
    <row r="11" spans="1:7">
      <c r="A11" s="13" t="s">
        <v>73</v>
      </c>
      <c r="B11" s="81" t="s">
        <v>247</v>
      </c>
      <c r="C11" s="19" t="str">
        <f t="shared" si="0"/>
        <v>Finished</v>
      </c>
      <c r="D11" s="11">
        <v>43713</v>
      </c>
      <c r="E11" s="11">
        <v>43713</v>
      </c>
      <c r="F11" s="109">
        <f t="shared" si="1"/>
        <v>1</v>
      </c>
      <c r="G11" s="12">
        <v>1</v>
      </c>
    </row>
    <row r="12" spans="1:7">
      <c r="A12" s="10" t="s">
        <v>74</v>
      </c>
      <c r="B12" s="81" t="s">
        <v>247</v>
      </c>
      <c r="C12" s="19" t="str">
        <f t="shared" si="0"/>
        <v>Finished</v>
      </c>
      <c r="D12" s="11">
        <v>43713</v>
      </c>
      <c r="E12" s="11">
        <v>43713</v>
      </c>
      <c r="F12" s="109">
        <f t="shared" si="1"/>
        <v>1</v>
      </c>
      <c r="G12" s="12">
        <v>1</v>
      </c>
    </row>
    <row r="13" spans="1:7">
      <c r="A13" s="10" t="s">
        <v>75</v>
      </c>
      <c r="B13" s="81" t="s">
        <v>247</v>
      </c>
      <c r="C13" s="19" t="str">
        <f t="shared" si="0"/>
        <v>Finished</v>
      </c>
      <c r="D13" s="11">
        <v>43713</v>
      </c>
      <c r="E13" s="11">
        <v>43713</v>
      </c>
      <c r="F13" s="109">
        <f t="shared" si="1"/>
        <v>1</v>
      </c>
      <c r="G13" s="12">
        <v>1</v>
      </c>
    </row>
    <row r="14" spans="1:7">
      <c r="A14" s="14" t="s">
        <v>79</v>
      </c>
      <c r="B14" s="23" t="s">
        <v>247</v>
      </c>
      <c r="C14" s="102" t="str">
        <f t="shared" si="0"/>
        <v>Finished</v>
      </c>
      <c r="D14" s="103">
        <v>43713</v>
      </c>
      <c r="E14" s="103">
        <v>43797</v>
      </c>
      <c r="F14" s="104">
        <f t="shared" si="1"/>
        <v>61</v>
      </c>
      <c r="G14" s="84">
        <v>1</v>
      </c>
    </row>
    <row r="15" spans="1:7">
      <c r="A15" s="25" t="s">
        <v>80</v>
      </c>
      <c r="B15" s="82" t="s">
        <v>247</v>
      </c>
      <c r="C15" s="105" t="str">
        <f t="shared" si="0"/>
        <v>Finished</v>
      </c>
      <c r="D15" s="106">
        <v>43713</v>
      </c>
      <c r="E15" s="106">
        <v>43713</v>
      </c>
      <c r="F15" s="107">
        <f t="shared" si="1"/>
        <v>1</v>
      </c>
      <c r="G15" s="83">
        <v>1</v>
      </c>
    </row>
    <row r="16" spans="1:7">
      <c r="A16" s="10" t="s">
        <v>82</v>
      </c>
      <c r="B16" s="81" t="s">
        <v>247</v>
      </c>
      <c r="C16" s="19" t="str">
        <f t="shared" si="0"/>
        <v>Finished</v>
      </c>
      <c r="D16" s="11">
        <v>43713</v>
      </c>
      <c r="E16" s="11">
        <v>43713</v>
      </c>
      <c r="F16" s="109">
        <f t="shared" si="1"/>
        <v>1</v>
      </c>
      <c r="G16" s="12">
        <v>1</v>
      </c>
    </row>
    <row r="17" spans="1:7">
      <c r="A17" s="10" t="s">
        <v>84</v>
      </c>
      <c r="B17" s="81" t="s">
        <v>247</v>
      </c>
      <c r="C17" s="19" t="str">
        <f t="shared" si="0"/>
        <v>Finished</v>
      </c>
      <c r="D17" s="108">
        <v>43713</v>
      </c>
      <c r="E17" s="108">
        <v>43797</v>
      </c>
      <c r="F17" s="109">
        <f t="shared" si="1"/>
        <v>61</v>
      </c>
      <c r="G17" s="12">
        <v>1</v>
      </c>
    </row>
    <row r="18" spans="1:7">
      <c r="A18" s="10" t="s">
        <v>81</v>
      </c>
      <c r="B18" s="81" t="s">
        <v>247</v>
      </c>
      <c r="C18" s="19" t="str">
        <f t="shared" si="0"/>
        <v>Finished</v>
      </c>
      <c r="D18" s="108">
        <v>43713</v>
      </c>
      <c r="E18" s="108">
        <v>43789</v>
      </c>
      <c r="F18" s="109">
        <f t="shared" si="1"/>
        <v>55</v>
      </c>
      <c r="G18" s="12">
        <v>1</v>
      </c>
    </row>
    <row r="19" spans="1:7">
      <c r="A19" s="10" t="s">
        <v>83</v>
      </c>
      <c r="B19" s="81" t="s">
        <v>247</v>
      </c>
      <c r="C19" s="19" t="str">
        <f t="shared" si="0"/>
        <v>Finished</v>
      </c>
      <c r="D19" s="11">
        <v>43713</v>
      </c>
      <c r="E19" s="11">
        <v>43789</v>
      </c>
      <c r="F19" s="109">
        <f t="shared" si="1"/>
        <v>55</v>
      </c>
      <c r="G19" s="12">
        <v>1</v>
      </c>
    </row>
    <row r="20" spans="1:7">
      <c r="A20" s="26" t="s">
        <v>86</v>
      </c>
      <c r="B20" s="81" t="s">
        <v>247</v>
      </c>
      <c r="C20" s="19" t="str">
        <f t="shared" si="0"/>
        <v>Finished</v>
      </c>
      <c r="D20" s="11">
        <v>43713</v>
      </c>
      <c r="E20" s="11">
        <v>43789</v>
      </c>
      <c r="F20" s="109">
        <f t="shared" si="1"/>
        <v>55</v>
      </c>
      <c r="G20" s="12">
        <v>1</v>
      </c>
    </row>
    <row r="21" spans="1:7">
      <c r="A21" s="26" t="s">
        <v>87</v>
      </c>
      <c r="B21" s="81" t="s">
        <v>247</v>
      </c>
      <c r="C21" s="19" t="str">
        <f t="shared" si="0"/>
        <v>Finished</v>
      </c>
      <c r="D21" s="11">
        <v>43713</v>
      </c>
      <c r="E21" s="11">
        <v>43729</v>
      </c>
      <c r="F21" s="109">
        <f t="shared" si="1"/>
        <v>12</v>
      </c>
      <c r="G21" s="12">
        <v>1</v>
      </c>
    </row>
    <row r="22" spans="1:7">
      <c r="A22" s="27" t="s">
        <v>88</v>
      </c>
      <c r="B22" s="82" t="s">
        <v>247</v>
      </c>
      <c r="C22" s="105" t="str">
        <f t="shared" si="0"/>
        <v>Finished</v>
      </c>
      <c r="D22" s="28">
        <v>43713</v>
      </c>
      <c r="E22" s="28">
        <v>43729</v>
      </c>
      <c r="F22" s="107">
        <f t="shared" si="1"/>
        <v>12</v>
      </c>
      <c r="G22" s="83">
        <v>1</v>
      </c>
    </row>
    <row r="23" spans="1:7">
      <c r="A23" s="13" t="s">
        <v>89</v>
      </c>
      <c r="B23" s="81" t="s">
        <v>247</v>
      </c>
      <c r="C23" s="19" t="str">
        <f t="shared" si="0"/>
        <v>Finished</v>
      </c>
      <c r="D23" s="11">
        <v>43731</v>
      </c>
      <c r="E23" s="11">
        <v>43731</v>
      </c>
      <c r="F23" s="109">
        <f t="shared" si="1"/>
        <v>1</v>
      </c>
      <c r="G23" s="12">
        <v>1</v>
      </c>
    </row>
    <row r="24" spans="1:7">
      <c r="A24" s="26" t="s">
        <v>418</v>
      </c>
      <c r="B24" s="81" t="s">
        <v>247</v>
      </c>
      <c r="C24" s="19" t="str">
        <f t="shared" si="0"/>
        <v>Finished</v>
      </c>
      <c r="D24" s="11">
        <v>43731</v>
      </c>
      <c r="E24" s="11">
        <v>43731</v>
      </c>
      <c r="F24" s="109">
        <f t="shared" si="1"/>
        <v>1</v>
      </c>
      <c r="G24" s="12">
        <v>1</v>
      </c>
    </row>
    <row r="25" spans="1:7">
      <c r="A25" s="26" t="s">
        <v>419</v>
      </c>
      <c r="B25" s="81" t="s">
        <v>247</v>
      </c>
      <c r="C25" s="19" t="str">
        <f t="shared" si="0"/>
        <v>Finished</v>
      </c>
      <c r="D25" s="11">
        <v>43716</v>
      </c>
      <c r="E25" s="11">
        <v>43717</v>
      </c>
      <c r="F25" s="109">
        <f t="shared" si="1"/>
        <v>1</v>
      </c>
      <c r="G25" s="12">
        <v>1</v>
      </c>
    </row>
    <row r="26" spans="1:7">
      <c r="A26" s="26" t="s">
        <v>420</v>
      </c>
      <c r="B26" s="81" t="s">
        <v>247</v>
      </c>
      <c r="C26" s="19" t="str">
        <f t="shared" si="0"/>
        <v>Finished</v>
      </c>
      <c r="D26" s="11">
        <v>43717</v>
      </c>
      <c r="E26" s="11">
        <v>43717</v>
      </c>
      <c r="F26" s="109">
        <f t="shared" si="1"/>
        <v>1</v>
      </c>
      <c r="G26" s="12">
        <v>1</v>
      </c>
    </row>
    <row r="27" spans="1:7">
      <c r="A27" s="26" t="s">
        <v>421</v>
      </c>
      <c r="B27" s="81" t="s">
        <v>247</v>
      </c>
      <c r="C27" s="19" t="str">
        <f t="shared" si="0"/>
        <v>Finished</v>
      </c>
      <c r="D27" s="11">
        <v>43717</v>
      </c>
      <c r="E27" s="11">
        <v>43717</v>
      </c>
      <c r="F27" s="109">
        <f t="shared" si="1"/>
        <v>1</v>
      </c>
      <c r="G27" s="12">
        <v>1</v>
      </c>
    </row>
    <row r="28" spans="1:7">
      <c r="A28" s="26" t="s">
        <v>422</v>
      </c>
      <c r="B28" s="81" t="s">
        <v>247</v>
      </c>
      <c r="C28" s="19" t="str">
        <f t="shared" si="0"/>
        <v>Finished</v>
      </c>
      <c r="D28" s="11">
        <v>43718</v>
      </c>
      <c r="E28" s="11">
        <v>43718</v>
      </c>
      <c r="F28" s="109">
        <f t="shared" si="1"/>
        <v>1</v>
      </c>
      <c r="G28" s="12">
        <v>1</v>
      </c>
    </row>
    <row r="29" spans="1:7">
      <c r="A29" s="26" t="s">
        <v>423</v>
      </c>
      <c r="B29" s="81" t="s">
        <v>247</v>
      </c>
      <c r="C29" s="19" t="str">
        <f t="shared" si="0"/>
        <v>Finished</v>
      </c>
      <c r="D29" s="11">
        <v>43774</v>
      </c>
      <c r="E29" s="11">
        <v>43789</v>
      </c>
      <c r="F29" s="109">
        <f t="shared" si="1"/>
        <v>12</v>
      </c>
      <c r="G29" s="12">
        <v>1</v>
      </c>
    </row>
    <row r="30" spans="1:7">
      <c r="A30" s="57" t="s">
        <v>424</v>
      </c>
      <c r="B30" s="81" t="s">
        <v>247</v>
      </c>
      <c r="C30" s="19" t="str">
        <f t="shared" si="0"/>
        <v>Finished</v>
      </c>
      <c r="D30" s="11">
        <v>43774</v>
      </c>
      <c r="E30" s="11">
        <v>43789</v>
      </c>
      <c r="F30" s="109">
        <f t="shared" si="1"/>
        <v>12</v>
      </c>
      <c r="G30" s="12">
        <v>1</v>
      </c>
    </row>
    <row r="31" spans="1:7">
      <c r="A31" s="58" t="s">
        <v>267</v>
      </c>
      <c r="B31" s="81" t="s">
        <v>247</v>
      </c>
      <c r="C31" s="19" t="str">
        <f t="shared" si="0"/>
        <v>Finished</v>
      </c>
      <c r="D31" s="11">
        <v>43762</v>
      </c>
      <c r="E31" s="11">
        <v>43789</v>
      </c>
      <c r="F31" s="109">
        <f t="shared" si="1"/>
        <v>20</v>
      </c>
      <c r="G31" s="12">
        <v>1</v>
      </c>
    </row>
    <row r="32" spans="1:7">
      <c r="A32" s="58" t="s">
        <v>268</v>
      </c>
      <c r="B32" s="81" t="s">
        <v>247</v>
      </c>
      <c r="C32" s="19" t="str">
        <f t="shared" si="0"/>
        <v>Finished</v>
      </c>
      <c r="D32" s="11">
        <v>43762</v>
      </c>
      <c r="E32" s="11">
        <v>43762</v>
      </c>
      <c r="F32" s="109">
        <f t="shared" si="1"/>
        <v>1</v>
      </c>
      <c r="G32" s="12">
        <v>1</v>
      </c>
    </row>
    <row r="33" spans="1:7">
      <c r="A33" s="60" t="s">
        <v>325</v>
      </c>
      <c r="B33" s="81" t="s">
        <v>247</v>
      </c>
      <c r="C33" s="19" t="str">
        <f t="shared" si="0"/>
        <v>Finished</v>
      </c>
      <c r="D33" s="11">
        <v>43762</v>
      </c>
      <c r="E33" s="11">
        <v>43762</v>
      </c>
      <c r="F33" s="109">
        <f t="shared" si="1"/>
        <v>1</v>
      </c>
      <c r="G33" s="12">
        <v>1</v>
      </c>
    </row>
    <row r="34" spans="1:7">
      <c r="A34" s="59" t="s">
        <v>240</v>
      </c>
      <c r="B34" s="81" t="s">
        <v>247</v>
      </c>
      <c r="C34" s="19" t="str">
        <f t="shared" si="0"/>
        <v>Finished</v>
      </c>
      <c r="D34" s="11">
        <v>43762</v>
      </c>
      <c r="E34" s="11">
        <v>43762</v>
      </c>
      <c r="F34" s="109">
        <f t="shared" si="1"/>
        <v>1</v>
      </c>
      <c r="G34" s="12">
        <v>1</v>
      </c>
    </row>
    <row r="35" spans="1:7">
      <c r="A35" s="59" t="s">
        <v>241</v>
      </c>
      <c r="B35" s="81" t="s">
        <v>247</v>
      </c>
      <c r="C35" s="19" t="str">
        <f t="shared" si="0"/>
        <v>Finished</v>
      </c>
      <c r="D35" s="11">
        <v>43762</v>
      </c>
      <c r="E35" s="11">
        <v>43762</v>
      </c>
      <c r="F35" s="109">
        <f t="shared" si="1"/>
        <v>1</v>
      </c>
      <c r="G35" s="12">
        <v>1</v>
      </c>
    </row>
    <row r="36" spans="1:7">
      <c r="A36" s="61" t="s">
        <v>371</v>
      </c>
      <c r="B36" s="81" t="s">
        <v>247</v>
      </c>
      <c r="C36" s="19" t="str">
        <f t="shared" si="0"/>
        <v>Finished</v>
      </c>
      <c r="D36" s="11">
        <v>43763</v>
      </c>
      <c r="E36" s="11">
        <v>43763</v>
      </c>
      <c r="F36" s="109">
        <f t="shared" si="1"/>
        <v>1</v>
      </c>
      <c r="G36" s="12">
        <v>1</v>
      </c>
    </row>
    <row r="37" spans="1:7">
      <c r="A37" s="76" t="s">
        <v>425</v>
      </c>
      <c r="B37" s="81" t="s">
        <v>247</v>
      </c>
      <c r="C37" s="19" t="str">
        <f t="shared" si="0"/>
        <v>Finished</v>
      </c>
      <c r="D37" s="11">
        <v>43763</v>
      </c>
      <c r="E37" s="11">
        <v>43763</v>
      </c>
      <c r="F37" s="109">
        <f t="shared" si="1"/>
        <v>1</v>
      </c>
      <c r="G37" s="12">
        <v>1</v>
      </c>
    </row>
    <row r="38" spans="1:7">
      <c r="A38" s="59" t="s">
        <v>244</v>
      </c>
      <c r="B38" s="81" t="s">
        <v>247</v>
      </c>
      <c r="C38" s="19" t="str">
        <f t="shared" si="0"/>
        <v>Finished</v>
      </c>
      <c r="D38" s="11">
        <v>43763</v>
      </c>
      <c r="E38" s="11">
        <v>43763</v>
      </c>
      <c r="F38" s="109">
        <f t="shared" si="1"/>
        <v>1</v>
      </c>
      <c r="G38" s="12">
        <v>1</v>
      </c>
    </row>
    <row r="39" spans="1:7">
      <c r="A39" s="59" t="s">
        <v>242</v>
      </c>
      <c r="B39" s="81" t="s">
        <v>247</v>
      </c>
      <c r="C39" s="19" t="str">
        <f t="shared" si="0"/>
        <v>Finished</v>
      </c>
      <c r="D39" s="11">
        <v>43762</v>
      </c>
      <c r="E39" s="11">
        <v>43762</v>
      </c>
      <c r="F39" s="109">
        <f t="shared" si="1"/>
        <v>1</v>
      </c>
      <c r="G39" s="12">
        <v>1</v>
      </c>
    </row>
    <row r="40" spans="1:7">
      <c r="A40" s="59" t="s">
        <v>234</v>
      </c>
      <c r="B40" s="81" t="s">
        <v>247</v>
      </c>
      <c r="C40" s="19" t="str">
        <f t="shared" si="0"/>
        <v>Finished</v>
      </c>
      <c r="D40" s="11">
        <v>43774</v>
      </c>
      <c r="E40" s="11">
        <v>43789</v>
      </c>
      <c r="F40" s="109">
        <f t="shared" si="1"/>
        <v>12</v>
      </c>
      <c r="G40" s="12">
        <v>1</v>
      </c>
    </row>
    <row r="41" spans="1:7">
      <c r="A41" s="59" t="s">
        <v>235</v>
      </c>
      <c r="B41" s="81" t="s">
        <v>247</v>
      </c>
      <c r="C41" s="19" t="str">
        <f t="shared" si="0"/>
        <v>Finished</v>
      </c>
      <c r="D41" s="108">
        <v>43713</v>
      </c>
      <c r="E41" s="108">
        <v>43792</v>
      </c>
      <c r="F41" s="109">
        <f t="shared" si="1"/>
        <v>57</v>
      </c>
      <c r="G41" s="12">
        <v>1</v>
      </c>
    </row>
    <row r="42" spans="1:7">
      <c r="A42" s="59" t="s">
        <v>265</v>
      </c>
      <c r="B42" s="81" t="s">
        <v>247</v>
      </c>
      <c r="C42" s="19" t="str">
        <f t="shared" si="0"/>
        <v>Finished</v>
      </c>
      <c r="D42" s="11">
        <v>43713</v>
      </c>
      <c r="E42" s="11">
        <v>43713</v>
      </c>
      <c r="F42" s="109">
        <f t="shared" si="1"/>
        <v>1</v>
      </c>
      <c r="G42" s="12">
        <v>1</v>
      </c>
    </row>
    <row r="43" spans="1:7">
      <c r="A43" s="59" t="s">
        <v>262</v>
      </c>
      <c r="B43" s="81" t="s">
        <v>247</v>
      </c>
      <c r="C43" s="19" t="str">
        <f t="shared" si="0"/>
        <v>Finished</v>
      </c>
      <c r="D43" s="11">
        <v>43713</v>
      </c>
      <c r="E43" s="11">
        <v>43713</v>
      </c>
      <c r="F43" s="109">
        <f t="shared" si="1"/>
        <v>1</v>
      </c>
      <c r="G43" s="12">
        <v>1</v>
      </c>
    </row>
    <row r="44" spans="1:7">
      <c r="A44" s="59" t="s">
        <v>426</v>
      </c>
      <c r="B44" s="81" t="s">
        <v>247</v>
      </c>
      <c r="C44" s="19" t="str">
        <f t="shared" si="0"/>
        <v>Finished</v>
      </c>
      <c r="D44" s="11">
        <v>43713</v>
      </c>
      <c r="E44" s="11">
        <v>43713</v>
      </c>
      <c r="F44" s="109">
        <f t="shared" si="1"/>
        <v>1</v>
      </c>
      <c r="G44" s="12">
        <v>1</v>
      </c>
    </row>
    <row r="45" spans="1:7">
      <c r="A45" s="59" t="s">
        <v>263</v>
      </c>
      <c r="B45" s="81" t="s">
        <v>247</v>
      </c>
      <c r="C45" s="19" t="str">
        <f t="shared" si="0"/>
        <v>Finished</v>
      </c>
      <c r="D45" s="11">
        <v>43713</v>
      </c>
      <c r="E45" s="11">
        <v>43713</v>
      </c>
      <c r="F45" s="109">
        <f t="shared" si="1"/>
        <v>1</v>
      </c>
      <c r="G45" s="12">
        <v>1</v>
      </c>
    </row>
    <row r="46" spans="1:7">
      <c r="A46" s="59" t="s">
        <v>264</v>
      </c>
      <c r="B46" s="81" t="s">
        <v>247</v>
      </c>
      <c r="C46" s="19" t="str">
        <f t="shared" si="0"/>
        <v>Finished</v>
      </c>
      <c r="D46" s="11">
        <v>43713</v>
      </c>
      <c r="E46" s="11">
        <v>43713</v>
      </c>
      <c r="F46" s="109">
        <f t="shared" si="1"/>
        <v>1</v>
      </c>
      <c r="G46" s="12">
        <v>1</v>
      </c>
    </row>
    <row r="47" spans="1:7">
      <c r="A47" s="61" t="s">
        <v>193</v>
      </c>
      <c r="B47" s="81" t="s">
        <v>247</v>
      </c>
      <c r="C47" s="19" t="str">
        <f t="shared" si="0"/>
        <v>Finished</v>
      </c>
      <c r="D47" s="11">
        <v>43770</v>
      </c>
      <c r="E47" s="11">
        <v>43792</v>
      </c>
      <c r="F47" s="109">
        <f t="shared" si="1"/>
        <v>16</v>
      </c>
      <c r="G47" s="12">
        <v>1</v>
      </c>
    </row>
    <row r="48" spans="1:7">
      <c r="A48" s="76" t="s">
        <v>427</v>
      </c>
      <c r="B48" s="81" t="s">
        <v>247</v>
      </c>
      <c r="C48" s="19" t="str">
        <f t="shared" si="0"/>
        <v>Finished</v>
      </c>
      <c r="D48" s="11">
        <v>43791</v>
      </c>
      <c r="E48" s="11">
        <v>43792</v>
      </c>
      <c r="F48" s="109">
        <f t="shared" si="1"/>
        <v>1</v>
      </c>
      <c r="G48" s="12">
        <v>1</v>
      </c>
    </row>
    <row r="49" spans="1:7">
      <c r="A49" s="59" t="s">
        <v>55</v>
      </c>
      <c r="B49" s="81" t="s">
        <v>247</v>
      </c>
      <c r="C49" s="19" t="str">
        <f t="shared" si="0"/>
        <v>Finished</v>
      </c>
      <c r="D49" s="11">
        <v>43770</v>
      </c>
      <c r="E49" s="11">
        <v>43792</v>
      </c>
      <c r="F49" s="109">
        <f t="shared" si="1"/>
        <v>16</v>
      </c>
      <c r="G49" s="12">
        <v>1</v>
      </c>
    </row>
    <row r="50" spans="1:7">
      <c r="A50" s="61" t="s">
        <v>316</v>
      </c>
      <c r="B50" s="81" t="s">
        <v>247</v>
      </c>
      <c r="C50" s="19" t="str">
        <f t="shared" si="0"/>
        <v>Finished</v>
      </c>
      <c r="D50" s="11">
        <v>43789</v>
      </c>
      <c r="E50" s="11">
        <v>43789</v>
      </c>
      <c r="F50" s="109">
        <f t="shared" si="1"/>
        <v>1</v>
      </c>
      <c r="G50" s="12">
        <v>1</v>
      </c>
    </row>
    <row r="51" spans="1:7">
      <c r="A51" s="76" t="s">
        <v>428</v>
      </c>
      <c r="B51" s="81" t="s">
        <v>247</v>
      </c>
      <c r="C51" s="19" t="str">
        <f t="shared" si="0"/>
        <v>Finished</v>
      </c>
      <c r="D51" s="11">
        <v>43719</v>
      </c>
      <c r="E51" s="11">
        <v>43719</v>
      </c>
      <c r="F51" s="109">
        <f t="shared" si="1"/>
        <v>1</v>
      </c>
      <c r="G51" s="12">
        <v>1</v>
      </c>
    </row>
    <row r="52" spans="1:7">
      <c r="A52" s="59" t="s">
        <v>354</v>
      </c>
      <c r="B52" s="81" t="s">
        <v>247</v>
      </c>
      <c r="C52" s="19" t="str">
        <f t="shared" si="0"/>
        <v>Finished</v>
      </c>
      <c r="D52" s="11">
        <v>43719</v>
      </c>
      <c r="E52" s="11">
        <v>43719</v>
      </c>
      <c r="F52" s="109">
        <f t="shared" si="1"/>
        <v>1</v>
      </c>
      <c r="G52" s="12">
        <v>1</v>
      </c>
    </row>
    <row r="53" spans="1:7">
      <c r="A53" s="61" t="s">
        <v>317</v>
      </c>
      <c r="B53" s="81" t="s">
        <v>247</v>
      </c>
      <c r="C53" s="19" t="str">
        <f t="shared" si="0"/>
        <v>Finished</v>
      </c>
      <c r="D53" s="11">
        <v>43719</v>
      </c>
      <c r="E53" s="11">
        <v>43719</v>
      </c>
      <c r="F53" s="109">
        <f t="shared" si="1"/>
        <v>1</v>
      </c>
      <c r="G53" s="12">
        <v>1</v>
      </c>
    </row>
    <row r="54" spans="1:7">
      <c r="A54" s="76" t="s">
        <v>429</v>
      </c>
      <c r="B54" s="81" t="s">
        <v>247</v>
      </c>
      <c r="C54" s="19" t="str">
        <f t="shared" si="0"/>
        <v>Finished</v>
      </c>
      <c r="D54" s="11">
        <v>43719</v>
      </c>
      <c r="E54" s="11">
        <v>43719</v>
      </c>
      <c r="F54" s="109">
        <f t="shared" si="1"/>
        <v>1</v>
      </c>
      <c r="G54" s="12">
        <v>1</v>
      </c>
    </row>
    <row r="55" spans="1:7">
      <c r="A55" s="59" t="s">
        <v>318</v>
      </c>
      <c r="B55" s="81" t="s">
        <v>247</v>
      </c>
      <c r="C55" s="19" t="str">
        <f t="shared" si="0"/>
        <v>Finished</v>
      </c>
      <c r="D55" s="108">
        <v>43772</v>
      </c>
      <c r="E55" s="108">
        <v>43789</v>
      </c>
      <c r="F55" s="109">
        <f t="shared" si="1"/>
        <v>13</v>
      </c>
      <c r="G55" s="12">
        <v>1</v>
      </c>
    </row>
    <row r="56" spans="1:7">
      <c r="A56" s="59" t="s">
        <v>401</v>
      </c>
      <c r="B56" s="81" t="s">
        <v>247</v>
      </c>
      <c r="C56" s="19" t="str">
        <f t="shared" si="0"/>
        <v>Finished</v>
      </c>
      <c r="D56" s="11">
        <v>43775</v>
      </c>
      <c r="E56" s="11">
        <v>43776</v>
      </c>
      <c r="F56" s="109">
        <f t="shared" si="1"/>
        <v>2</v>
      </c>
      <c r="G56" s="12">
        <v>1</v>
      </c>
    </row>
    <row r="57" spans="1:7">
      <c r="A57" s="59" t="s">
        <v>313</v>
      </c>
      <c r="B57" s="81" t="s">
        <v>247</v>
      </c>
      <c r="C57" s="19" t="str">
        <f t="shared" si="0"/>
        <v>Finished</v>
      </c>
      <c r="D57" s="11">
        <v>43775</v>
      </c>
      <c r="E57" s="11">
        <v>43775</v>
      </c>
      <c r="F57" s="109">
        <f t="shared" si="1"/>
        <v>1</v>
      </c>
      <c r="G57" s="12">
        <v>1</v>
      </c>
    </row>
    <row r="58" spans="1:7">
      <c r="A58" s="59" t="s">
        <v>319</v>
      </c>
      <c r="B58" s="81" t="s">
        <v>247</v>
      </c>
      <c r="C58" s="19" t="str">
        <f t="shared" si="0"/>
        <v>Finished</v>
      </c>
      <c r="D58" s="11">
        <v>43775</v>
      </c>
      <c r="E58" s="11">
        <v>43776</v>
      </c>
      <c r="F58" s="109">
        <f t="shared" si="1"/>
        <v>2</v>
      </c>
      <c r="G58" s="12">
        <v>1</v>
      </c>
    </row>
    <row r="59" spans="1:7">
      <c r="A59" s="27" t="s">
        <v>0</v>
      </c>
      <c r="B59" s="82" t="s">
        <v>247</v>
      </c>
      <c r="C59" s="105" t="str">
        <f t="shared" si="0"/>
        <v>Finished</v>
      </c>
      <c r="D59" s="28">
        <v>43775</v>
      </c>
      <c r="E59" s="28">
        <v>43776</v>
      </c>
      <c r="F59" s="107">
        <f t="shared" si="1"/>
        <v>2</v>
      </c>
      <c r="G59" s="83">
        <v>1</v>
      </c>
    </row>
    <row r="60" spans="1:7">
      <c r="A60" s="13" t="s">
        <v>93</v>
      </c>
      <c r="B60" s="81" t="s">
        <v>247</v>
      </c>
      <c r="C60" s="19" t="str">
        <f t="shared" si="0"/>
        <v>Finished</v>
      </c>
      <c r="D60" s="11">
        <v>43775</v>
      </c>
      <c r="E60" s="11">
        <v>43776</v>
      </c>
      <c r="F60" s="109">
        <f t="shared" si="1"/>
        <v>2</v>
      </c>
      <c r="G60" s="12">
        <v>1</v>
      </c>
    </row>
    <row r="61" spans="1:7">
      <c r="A61" s="10" t="s">
        <v>90</v>
      </c>
      <c r="B61" s="81" t="s">
        <v>247</v>
      </c>
      <c r="C61" s="19" t="str">
        <f t="shared" si="0"/>
        <v>Finished</v>
      </c>
      <c r="D61" s="11">
        <v>43772</v>
      </c>
      <c r="E61" s="11">
        <v>43772</v>
      </c>
      <c r="F61" s="109">
        <f t="shared" si="1"/>
        <v>0</v>
      </c>
      <c r="G61" s="12">
        <v>1</v>
      </c>
    </row>
    <row r="62" spans="1:7">
      <c r="A62" s="10" t="s">
        <v>430</v>
      </c>
      <c r="B62" s="81" t="s">
        <v>247</v>
      </c>
      <c r="C62" s="19" t="str">
        <f t="shared" si="0"/>
        <v>Finished</v>
      </c>
      <c r="D62" s="11">
        <v>43772</v>
      </c>
      <c r="E62" s="11">
        <v>43772</v>
      </c>
      <c r="F62" s="109">
        <f t="shared" si="1"/>
        <v>0</v>
      </c>
      <c r="G62" s="12">
        <v>1</v>
      </c>
    </row>
    <row r="63" spans="1:7">
      <c r="A63" s="10" t="s">
        <v>91</v>
      </c>
      <c r="B63" s="81" t="s">
        <v>247</v>
      </c>
      <c r="C63" s="19" t="str">
        <f t="shared" si="0"/>
        <v>Finished</v>
      </c>
      <c r="D63" s="11">
        <v>43772</v>
      </c>
      <c r="E63" s="11">
        <v>43772</v>
      </c>
      <c r="F63" s="109">
        <f t="shared" si="1"/>
        <v>0</v>
      </c>
      <c r="G63" s="12">
        <v>1</v>
      </c>
    </row>
    <row r="64" spans="1:7">
      <c r="A64" s="10" t="s">
        <v>92</v>
      </c>
      <c r="B64" s="81" t="s">
        <v>247</v>
      </c>
      <c r="C64" s="19" t="str">
        <f t="shared" si="0"/>
        <v>Finished</v>
      </c>
      <c r="D64" s="11">
        <v>43772</v>
      </c>
      <c r="E64" s="11">
        <v>43772</v>
      </c>
      <c r="F64" s="109">
        <f t="shared" si="1"/>
        <v>0</v>
      </c>
      <c r="G64" s="12">
        <v>1</v>
      </c>
    </row>
    <row r="65" spans="1:7">
      <c r="A65" s="10" t="s">
        <v>431</v>
      </c>
      <c r="B65" s="81" t="s">
        <v>247</v>
      </c>
      <c r="C65" s="19" t="str">
        <f t="shared" si="0"/>
        <v>Finished</v>
      </c>
      <c r="D65" s="11">
        <v>43772</v>
      </c>
      <c r="E65" s="11">
        <v>43772</v>
      </c>
      <c r="F65" s="109">
        <f t="shared" si="1"/>
        <v>0</v>
      </c>
      <c r="G65" s="12">
        <v>1</v>
      </c>
    </row>
    <row r="66" spans="1:7">
      <c r="A66" s="61" t="s">
        <v>326</v>
      </c>
      <c r="B66" s="81" t="s">
        <v>247</v>
      </c>
      <c r="C66" s="19" t="str">
        <f t="shared" si="0"/>
        <v>Finished</v>
      </c>
      <c r="D66" s="11">
        <v>43772</v>
      </c>
      <c r="E66" s="11">
        <v>43772</v>
      </c>
      <c r="F66" s="109">
        <f t="shared" si="1"/>
        <v>0</v>
      </c>
      <c r="G66" s="12">
        <v>1</v>
      </c>
    </row>
    <row r="67" spans="1:7">
      <c r="A67" s="62" t="s">
        <v>243</v>
      </c>
      <c r="B67" s="81" t="s">
        <v>247</v>
      </c>
      <c r="C67" s="19" t="str">
        <f t="shared" si="0"/>
        <v>Finished</v>
      </c>
      <c r="D67" s="11">
        <v>43775</v>
      </c>
      <c r="E67" s="11">
        <v>43776</v>
      </c>
      <c r="F67" s="109">
        <f t="shared" si="1"/>
        <v>2</v>
      </c>
      <c r="G67" s="12">
        <v>1</v>
      </c>
    </row>
    <row r="68" spans="1:7">
      <c r="A68" s="62" t="s">
        <v>244</v>
      </c>
      <c r="B68" s="81" t="s">
        <v>247</v>
      </c>
      <c r="C68" s="19" t="str">
        <f t="shared" ref="C68:C93" si="2">IF(G68=0,"Not Started",IF(G68&lt;1,"Progress",IF(G68=1,"Finished")))</f>
        <v>Finished</v>
      </c>
      <c r="D68" s="11">
        <v>43775</v>
      </c>
      <c r="E68" s="11">
        <v>43775</v>
      </c>
      <c r="F68" s="109">
        <f t="shared" si="1"/>
        <v>1</v>
      </c>
      <c r="G68" s="12">
        <v>1</v>
      </c>
    </row>
    <row r="69" spans="1:7">
      <c r="A69" s="62" t="s">
        <v>235</v>
      </c>
      <c r="B69" s="81" t="s">
        <v>247</v>
      </c>
      <c r="C69" s="19" t="str">
        <f t="shared" si="2"/>
        <v>Finished</v>
      </c>
      <c r="D69" s="11">
        <v>43775</v>
      </c>
      <c r="E69" s="11">
        <v>43776</v>
      </c>
      <c r="F69" s="109">
        <f t="shared" ref="F69:F93" si="3">NETWORKDAYS(D69,E69)</f>
        <v>2</v>
      </c>
      <c r="G69" s="12">
        <v>1</v>
      </c>
    </row>
    <row r="70" spans="1:7">
      <c r="A70" s="62" t="s">
        <v>265</v>
      </c>
      <c r="B70" s="81" t="s">
        <v>247</v>
      </c>
      <c r="C70" s="19" t="str">
        <f t="shared" si="2"/>
        <v>Finished</v>
      </c>
      <c r="D70" s="11">
        <v>43775</v>
      </c>
      <c r="E70" s="11">
        <v>43775</v>
      </c>
      <c r="F70" s="109">
        <f t="shared" si="3"/>
        <v>1</v>
      </c>
      <c r="G70" s="12">
        <v>1</v>
      </c>
    </row>
    <row r="71" spans="1:7">
      <c r="A71" s="63" t="s">
        <v>266</v>
      </c>
      <c r="B71" s="81" t="s">
        <v>247</v>
      </c>
      <c r="C71" s="19" t="str">
        <f t="shared" si="2"/>
        <v>Finished</v>
      </c>
      <c r="D71" s="11">
        <v>43775</v>
      </c>
      <c r="E71" s="11">
        <v>43775</v>
      </c>
      <c r="F71" s="109">
        <f t="shared" si="3"/>
        <v>1</v>
      </c>
      <c r="G71" s="12">
        <v>1</v>
      </c>
    </row>
    <row r="72" spans="1:7">
      <c r="A72" s="63" t="s">
        <v>259</v>
      </c>
      <c r="B72" s="81" t="s">
        <v>247</v>
      </c>
      <c r="C72" s="19" t="str">
        <f t="shared" si="2"/>
        <v>Finished</v>
      </c>
      <c r="D72" s="11">
        <v>43775</v>
      </c>
      <c r="E72" s="11">
        <v>43776</v>
      </c>
      <c r="F72" s="109">
        <f t="shared" si="3"/>
        <v>2</v>
      </c>
      <c r="G72" s="12">
        <v>1</v>
      </c>
    </row>
    <row r="73" spans="1:7">
      <c r="A73" s="13" t="s">
        <v>315</v>
      </c>
      <c r="B73" s="81" t="s">
        <v>247</v>
      </c>
      <c r="C73" s="19" t="str">
        <f t="shared" si="2"/>
        <v>Finished</v>
      </c>
      <c r="D73" s="11">
        <v>43775</v>
      </c>
      <c r="E73" s="11">
        <v>43775</v>
      </c>
      <c r="F73" s="109">
        <f t="shared" si="3"/>
        <v>1</v>
      </c>
      <c r="G73" s="12">
        <v>1</v>
      </c>
    </row>
    <row r="74" spans="1:7">
      <c r="A74" s="26" t="s">
        <v>432</v>
      </c>
      <c r="B74" s="81" t="s">
        <v>247</v>
      </c>
      <c r="C74" s="19" t="str">
        <f t="shared" si="2"/>
        <v>Finished</v>
      </c>
      <c r="D74" s="11">
        <v>43775</v>
      </c>
      <c r="E74" s="11">
        <v>43776</v>
      </c>
      <c r="F74" s="109">
        <f t="shared" si="3"/>
        <v>2</v>
      </c>
      <c r="G74" s="12">
        <v>1</v>
      </c>
    </row>
    <row r="75" spans="1:7">
      <c r="A75" s="62" t="s">
        <v>55</v>
      </c>
      <c r="B75" s="81" t="s">
        <v>247</v>
      </c>
      <c r="C75" s="19" t="str">
        <f t="shared" si="2"/>
        <v>Finished</v>
      </c>
      <c r="D75" s="11">
        <v>43775</v>
      </c>
      <c r="E75" s="11">
        <v>43775</v>
      </c>
      <c r="F75" s="109">
        <f t="shared" si="3"/>
        <v>1</v>
      </c>
      <c r="G75" s="12">
        <v>1</v>
      </c>
    </row>
    <row r="76" spans="1:7">
      <c r="A76" s="10" t="s">
        <v>433</v>
      </c>
      <c r="B76" s="81" t="s">
        <v>247</v>
      </c>
      <c r="C76" s="19" t="str">
        <f t="shared" si="2"/>
        <v>Finished</v>
      </c>
      <c r="D76" s="11">
        <v>43775</v>
      </c>
      <c r="E76" s="11">
        <v>43775</v>
      </c>
      <c r="F76" s="109">
        <f t="shared" si="3"/>
        <v>1</v>
      </c>
      <c r="G76" s="12">
        <v>1</v>
      </c>
    </row>
    <row r="77" spans="1:7">
      <c r="A77" s="10" t="s">
        <v>434</v>
      </c>
      <c r="B77" s="81" t="s">
        <v>247</v>
      </c>
      <c r="C77" s="19" t="str">
        <f t="shared" si="2"/>
        <v>Finished</v>
      </c>
      <c r="D77" s="11">
        <v>43775</v>
      </c>
      <c r="E77" s="11">
        <v>43789</v>
      </c>
      <c r="F77" s="109">
        <f t="shared" si="3"/>
        <v>11</v>
      </c>
      <c r="G77" s="12">
        <v>1</v>
      </c>
    </row>
    <row r="78" spans="1:7">
      <c r="A78" s="10" t="s">
        <v>435</v>
      </c>
      <c r="B78" s="81" t="s">
        <v>247</v>
      </c>
      <c r="C78" s="19" t="str">
        <f t="shared" si="2"/>
        <v>Finished</v>
      </c>
      <c r="D78" s="11">
        <v>43775</v>
      </c>
      <c r="E78" s="11">
        <v>43778</v>
      </c>
      <c r="F78" s="109">
        <f t="shared" si="3"/>
        <v>3</v>
      </c>
      <c r="G78" s="12">
        <v>1</v>
      </c>
    </row>
    <row r="79" spans="1:7">
      <c r="A79" s="61" t="s">
        <v>253</v>
      </c>
      <c r="B79" s="81" t="s">
        <v>247</v>
      </c>
      <c r="C79" s="19" t="str">
        <f t="shared" si="2"/>
        <v>Finished</v>
      </c>
      <c r="D79" s="11">
        <v>43775</v>
      </c>
      <c r="E79" s="11">
        <v>43779</v>
      </c>
      <c r="F79" s="109">
        <f t="shared" si="3"/>
        <v>3</v>
      </c>
      <c r="G79" s="12">
        <v>1</v>
      </c>
    </row>
    <row r="80" spans="1:7">
      <c r="A80" s="76" t="s">
        <v>429</v>
      </c>
      <c r="B80" s="81" t="s">
        <v>247</v>
      </c>
      <c r="C80" s="19" t="str">
        <f t="shared" si="2"/>
        <v>Finished</v>
      </c>
      <c r="D80" s="11">
        <v>43775</v>
      </c>
      <c r="E80" s="11">
        <v>43779</v>
      </c>
      <c r="F80" s="109">
        <f t="shared" si="3"/>
        <v>3</v>
      </c>
      <c r="G80" s="12">
        <v>1</v>
      </c>
    </row>
    <row r="81" spans="1:7">
      <c r="A81" s="62" t="s">
        <v>318</v>
      </c>
      <c r="B81" s="81" t="s">
        <v>247</v>
      </c>
      <c r="C81" s="19" t="str">
        <f t="shared" si="2"/>
        <v>Finished</v>
      </c>
      <c r="D81" s="11">
        <v>43775</v>
      </c>
      <c r="E81" s="11">
        <v>43789</v>
      </c>
      <c r="F81" s="109">
        <f t="shared" si="3"/>
        <v>11</v>
      </c>
      <c r="G81" s="12">
        <v>1</v>
      </c>
    </row>
    <row r="82" spans="1:7">
      <c r="A82" s="62" t="s">
        <v>319</v>
      </c>
      <c r="B82" s="81" t="s">
        <v>247</v>
      </c>
      <c r="C82" s="19" t="str">
        <f t="shared" si="2"/>
        <v>Finished</v>
      </c>
      <c r="D82" s="11">
        <v>43775</v>
      </c>
      <c r="E82" s="11">
        <v>43789</v>
      </c>
      <c r="F82" s="109">
        <f t="shared" si="3"/>
        <v>11</v>
      </c>
      <c r="G82" s="12">
        <v>1</v>
      </c>
    </row>
    <row r="83" spans="1:7">
      <c r="A83" s="62" t="s">
        <v>348</v>
      </c>
      <c r="B83" s="81" t="s">
        <v>247</v>
      </c>
      <c r="C83" s="19" t="str">
        <f t="shared" si="2"/>
        <v>Finished</v>
      </c>
      <c r="D83" s="11">
        <v>43775</v>
      </c>
      <c r="E83" s="11">
        <v>43789</v>
      </c>
      <c r="F83" s="109">
        <f t="shared" si="3"/>
        <v>11</v>
      </c>
      <c r="G83" s="12">
        <v>1</v>
      </c>
    </row>
    <row r="84" spans="1:7">
      <c r="A84" s="62" t="s">
        <v>436</v>
      </c>
      <c r="B84" s="81" t="s">
        <v>247</v>
      </c>
      <c r="C84" s="19" t="str">
        <f t="shared" si="2"/>
        <v>Finished</v>
      </c>
      <c r="D84" s="11">
        <v>43775</v>
      </c>
      <c r="E84" s="11">
        <v>43789</v>
      </c>
      <c r="F84" s="109">
        <f t="shared" si="3"/>
        <v>11</v>
      </c>
      <c r="G84" s="12">
        <v>1</v>
      </c>
    </row>
    <row r="85" spans="1:7">
      <c r="A85" s="62" t="s">
        <v>437</v>
      </c>
      <c r="B85" s="81" t="s">
        <v>247</v>
      </c>
      <c r="C85" s="19" t="str">
        <f t="shared" si="2"/>
        <v>Finished</v>
      </c>
      <c r="D85" s="11">
        <v>43775</v>
      </c>
      <c r="E85" s="11">
        <v>43789</v>
      </c>
      <c r="F85" s="109">
        <f t="shared" si="3"/>
        <v>11</v>
      </c>
      <c r="G85" s="12">
        <v>1</v>
      </c>
    </row>
    <row r="86" spans="1:7">
      <c r="A86" s="62" t="s">
        <v>438</v>
      </c>
      <c r="B86" s="81" t="s">
        <v>247</v>
      </c>
      <c r="C86" s="19" t="str">
        <f t="shared" si="2"/>
        <v>Finished</v>
      </c>
      <c r="D86" s="11">
        <v>43775</v>
      </c>
      <c r="E86" s="11">
        <v>43789</v>
      </c>
      <c r="F86" s="109">
        <f t="shared" si="3"/>
        <v>11</v>
      </c>
      <c r="G86" s="12">
        <v>1</v>
      </c>
    </row>
    <row r="87" spans="1:7">
      <c r="A87" s="62" t="s">
        <v>439</v>
      </c>
      <c r="B87" s="81" t="s">
        <v>247</v>
      </c>
      <c r="C87" s="19" t="str">
        <f t="shared" si="2"/>
        <v>Finished</v>
      </c>
      <c r="D87" s="11">
        <v>43775</v>
      </c>
      <c r="E87" s="11">
        <v>43789</v>
      </c>
      <c r="F87" s="109">
        <f t="shared" si="3"/>
        <v>11</v>
      </c>
      <c r="G87" s="12">
        <v>1</v>
      </c>
    </row>
    <row r="88" spans="1:7">
      <c r="A88" s="61" t="s">
        <v>245</v>
      </c>
      <c r="B88" s="81" t="s">
        <v>247</v>
      </c>
      <c r="C88" s="19" t="str">
        <f t="shared" si="2"/>
        <v>Finished</v>
      </c>
      <c r="D88" s="100">
        <v>43790</v>
      </c>
      <c r="E88" s="101">
        <v>43793</v>
      </c>
      <c r="F88" s="109">
        <f t="shared" si="3"/>
        <v>2</v>
      </c>
      <c r="G88" s="12">
        <v>1</v>
      </c>
    </row>
    <row r="89" spans="1:7">
      <c r="A89" s="76" t="s">
        <v>428</v>
      </c>
      <c r="B89" s="81" t="s">
        <v>247</v>
      </c>
      <c r="C89" s="19" t="str">
        <f t="shared" si="2"/>
        <v>Finished</v>
      </c>
      <c r="D89" s="100">
        <v>43790</v>
      </c>
      <c r="E89" s="101">
        <v>43793</v>
      </c>
      <c r="F89" s="109">
        <f t="shared" si="3"/>
        <v>2</v>
      </c>
      <c r="G89" s="12">
        <v>1</v>
      </c>
    </row>
    <row r="90" spans="1:7">
      <c r="A90" s="76" t="s">
        <v>440</v>
      </c>
      <c r="B90" s="81" t="s">
        <v>247</v>
      </c>
      <c r="C90" s="19" t="str">
        <f t="shared" si="2"/>
        <v>Finished</v>
      </c>
      <c r="D90" s="56">
        <v>43790</v>
      </c>
      <c r="E90" s="56">
        <v>43793</v>
      </c>
      <c r="F90" s="109">
        <f t="shared" si="3"/>
        <v>2</v>
      </c>
      <c r="G90" s="12">
        <v>1</v>
      </c>
    </row>
    <row r="91" spans="1:7">
      <c r="A91" s="62" t="s">
        <v>355</v>
      </c>
      <c r="B91" s="81" t="s">
        <v>247</v>
      </c>
      <c r="C91" s="19" t="str">
        <f t="shared" si="2"/>
        <v>Finished</v>
      </c>
      <c r="D91" s="56">
        <v>43790</v>
      </c>
      <c r="E91" s="56">
        <v>43793</v>
      </c>
      <c r="F91" s="109">
        <f t="shared" si="3"/>
        <v>2</v>
      </c>
      <c r="G91" s="12">
        <v>1</v>
      </c>
    </row>
    <row r="92" spans="1:7">
      <c r="A92" s="63" t="s">
        <v>246</v>
      </c>
      <c r="B92" s="81" t="s">
        <v>247</v>
      </c>
      <c r="C92" s="19" t="str">
        <f t="shared" si="2"/>
        <v>Finished</v>
      </c>
      <c r="D92" s="56">
        <v>43790</v>
      </c>
      <c r="E92" s="56">
        <v>43793</v>
      </c>
      <c r="F92" s="109">
        <f t="shared" si="3"/>
        <v>2</v>
      </c>
      <c r="G92" s="12">
        <v>1</v>
      </c>
    </row>
    <row r="93" spans="1:7">
      <c r="A93" s="63" t="s">
        <v>356</v>
      </c>
      <c r="B93" s="81" t="s">
        <v>247</v>
      </c>
      <c r="C93" s="19" t="str">
        <f t="shared" si="2"/>
        <v>Finished</v>
      </c>
      <c r="D93" s="56">
        <v>43790</v>
      </c>
      <c r="E93" s="56">
        <v>43793</v>
      </c>
      <c r="F93" s="109">
        <f t="shared" si="3"/>
        <v>2</v>
      </c>
      <c r="G93" s="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5"/>
  <sheetViews>
    <sheetView zoomScale="85" zoomScaleNormal="85" workbookViewId="0">
      <selection activeCell="D16" sqref="D16"/>
    </sheetView>
  </sheetViews>
  <sheetFormatPr defaultColWidth="9" defaultRowHeight="17.399999999999999"/>
  <cols>
    <col min="1" max="1" width="15.5" style="41" customWidth="1"/>
    <col min="2" max="2" width="16.59765625" style="41" customWidth="1"/>
    <col min="3" max="3" width="19" style="41" customWidth="1"/>
    <col min="4" max="4" width="19" style="42" customWidth="1"/>
    <col min="5" max="5" width="19" style="41" customWidth="1"/>
    <col min="6" max="6" width="6.8984375" style="41" bestFit="1" customWidth="1"/>
    <col min="7" max="9" width="6.8984375" style="41" customWidth="1"/>
    <col min="10" max="10" width="7.8984375" style="41" customWidth="1"/>
    <col min="11" max="11" width="31.19921875" style="43" customWidth="1"/>
    <col min="12" max="16384" width="9" style="32"/>
  </cols>
  <sheetData>
    <row r="1" spans="1:11" ht="45.6">
      <c r="A1" s="97" t="s">
        <v>169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31.8" thickBot="1">
      <c r="A2" s="33" t="s">
        <v>170</v>
      </c>
      <c r="B2" s="33" t="s">
        <v>171</v>
      </c>
      <c r="C2" s="33" t="s">
        <v>172</v>
      </c>
      <c r="D2" s="33" t="s">
        <v>173</v>
      </c>
      <c r="E2" s="33" t="s">
        <v>174</v>
      </c>
      <c r="F2" s="33" t="s">
        <v>175</v>
      </c>
      <c r="G2" s="33" t="s">
        <v>176</v>
      </c>
      <c r="H2" s="33" t="s">
        <v>95</v>
      </c>
      <c r="I2" s="33" t="s">
        <v>177</v>
      </c>
      <c r="J2" s="33" t="s">
        <v>178</v>
      </c>
      <c r="K2" s="33" t="s">
        <v>179</v>
      </c>
    </row>
    <row r="3" spans="1:11" ht="18" thickTop="1">
      <c r="A3" s="96" t="s">
        <v>180</v>
      </c>
      <c r="B3" s="96" t="s">
        <v>472</v>
      </c>
      <c r="C3" s="34" t="s">
        <v>181</v>
      </c>
      <c r="D3" s="34" t="s">
        <v>182</v>
      </c>
      <c r="E3" s="34" t="s">
        <v>470</v>
      </c>
      <c r="F3" s="34">
        <v>11</v>
      </c>
      <c r="G3" s="34"/>
      <c r="H3" s="34" t="s">
        <v>187</v>
      </c>
      <c r="I3" s="34" t="s">
        <v>187</v>
      </c>
      <c r="J3" s="34"/>
      <c r="K3" s="45"/>
    </row>
    <row r="4" spans="1:11">
      <c r="A4" s="95"/>
      <c r="B4" s="95"/>
      <c r="C4" s="31" t="s">
        <v>96</v>
      </c>
      <c r="D4" s="35" t="s">
        <v>473</v>
      </c>
      <c r="E4" s="35" t="s">
        <v>471</v>
      </c>
      <c r="F4" s="35">
        <v>45</v>
      </c>
      <c r="G4" s="35"/>
      <c r="H4" s="35"/>
      <c r="I4" s="35" t="s">
        <v>188</v>
      </c>
      <c r="J4" s="35"/>
      <c r="K4" s="44"/>
    </row>
    <row r="5" spans="1:11">
      <c r="A5" s="95"/>
      <c r="B5" s="95"/>
      <c r="C5" s="31" t="s">
        <v>97</v>
      </c>
      <c r="D5" s="35" t="s">
        <v>474</v>
      </c>
      <c r="E5" s="35" t="s">
        <v>199</v>
      </c>
      <c r="F5" s="35">
        <v>45</v>
      </c>
      <c r="G5" s="35"/>
      <c r="H5" s="35"/>
      <c r="I5" s="35" t="s">
        <v>189</v>
      </c>
      <c r="J5" s="35"/>
      <c r="K5" s="44"/>
    </row>
    <row r="6" spans="1:11">
      <c r="A6" s="95"/>
      <c r="B6" s="95"/>
      <c r="C6" s="31" t="s">
        <v>98</v>
      </c>
      <c r="D6" s="35" t="s">
        <v>183</v>
      </c>
      <c r="E6" s="35" t="s">
        <v>200</v>
      </c>
      <c r="F6" s="35">
        <v>45</v>
      </c>
      <c r="G6" s="35"/>
      <c r="H6" s="35"/>
      <c r="I6" s="35" t="s">
        <v>190</v>
      </c>
      <c r="J6" s="35"/>
      <c r="K6" s="44"/>
    </row>
    <row r="7" spans="1:11">
      <c r="A7" s="95"/>
      <c r="B7" s="95"/>
      <c r="C7" s="31" t="s">
        <v>441</v>
      </c>
      <c r="D7" s="35" t="s">
        <v>184</v>
      </c>
      <c r="E7" s="35" t="s">
        <v>201</v>
      </c>
      <c r="F7" s="35">
        <v>45</v>
      </c>
      <c r="G7" s="35"/>
      <c r="H7" s="35"/>
      <c r="I7" s="35" t="s">
        <v>187</v>
      </c>
      <c r="J7" s="35"/>
      <c r="K7" s="44"/>
    </row>
    <row r="8" spans="1:11">
      <c r="A8" s="95"/>
      <c r="B8" s="95"/>
      <c r="C8" s="31" t="s">
        <v>442</v>
      </c>
      <c r="D8" s="35" t="s">
        <v>112</v>
      </c>
      <c r="E8" s="35" t="s">
        <v>202</v>
      </c>
      <c r="F8" s="35"/>
      <c r="G8" s="35"/>
      <c r="H8" s="35"/>
      <c r="I8" s="35" t="s">
        <v>191</v>
      </c>
      <c r="J8" s="35"/>
      <c r="K8" s="44"/>
    </row>
    <row r="9" spans="1:11">
      <c r="A9" s="95"/>
      <c r="B9" s="95"/>
      <c r="C9" s="31" t="s">
        <v>99</v>
      </c>
      <c r="D9" s="35" t="s">
        <v>185</v>
      </c>
      <c r="E9" s="35" t="s">
        <v>203</v>
      </c>
      <c r="F9" s="35">
        <v>11</v>
      </c>
      <c r="G9" s="35"/>
      <c r="H9" s="35"/>
      <c r="I9" s="35" t="s">
        <v>187</v>
      </c>
      <c r="J9" s="35"/>
      <c r="K9" s="44"/>
    </row>
    <row r="10" spans="1:11">
      <c r="A10" s="95"/>
      <c r="B10" s="95"/>
      <c r="C10" s="31" t="s">
        <v>101</v>
      </c>
      <c r="D10" s="35" t="s">
        <v>186</v>
      </c>
      <c r="E10" s="35" t="s">
        <v>204</v>
      </c>
      <c r="F10" s="35"/>
      <c r="G10" s="35"/>
      <c r="H10" s="35"/>
      <c r="I10" s="35" t="s">
        <v>188</v>
      </c>
      <c r="J10" s="35"/>
      <c r="K10" s="44"/>
    </row>
    <row r="11" spans="1:11">
      <c r="A11" s="95"/>
      <c r="B11" s="95"/>
      <c r="C11" s="31" t="s">
        <v>102</v>
      </c>
      <c r="D11" s="35" t="s">
        <v>114</v>
      </c>
      <c r="E11" s="35" t="s">
        <v>198</v>
      </c>
      <c r="F11" s="35">
        <v>11</v>
      </c>
      <c r="G11" s="35"/>
      <c r="H11" s="35"/>
      <c r="I11" s="35" t="s">
        <v>192</v>
      </c>
      <c r="J11" s="35"/>
      <c r="K11" s="44"/>
    </row>
    <row r="12" spans="1:11">
      <c r="A12" s="95" t="s">
        <v>443</v>
      </c>
      <c r="B12" s="95" t="s">
        <v>457</v>
      </c>
      <c r="C12" s="46" t="s">
        <v>444</v>
      </c>
      <c r="D12" s="77" t="s">
        <v>458</v>
      </c>
      <c r="E12" s="77" t="s">
        <v>466</v>
      </c>
      <c r="F12" s="77">
        <v>11</v>
      </c>
      <c r="G12" s="36"/>
      <c r="H12" s="36" t="s">
        <v>205</v>
      </c>
      <c r="I12" s="36" t="s">
        <v>207</v>
      </c>
      <c r="J12" s="36"/>
      <c r="K12" s="47"/>
    </row>
    <row r="13" spans="1:11">
      <c r="A13" s="95"/>
      <c r="B13" s="95"/>
      <c r="C13" s="40" t="s">
        <v>217</v>
      </c>
      <c r="D13" s="78" t="s">
        <v>459</v>
      </c>
      <c r="E13" s="78"/>
      <c r="F13" s="78"/>
      <c r="G13" s="40"/>
      <c r="H13" s="40"/>
      <c r="I13" s="40"/>
      <c r="J13" s="40"/>
      <c r="K13" s="48" t="s">
        <v>218</v>
      </c>
    </row>
    <row r="14" spans="1:11">
      <c r="A14" s="95"/>
      <c r="B14" s="95"/>
      <c r="C14" s="31" t="s">
        <v>136</v>
      </c>
      <c r="D14" s="38" t="s">
        <v>460</v>
      </c>
      <c r="E14" s="38" t="s">
        <v>467</v>
      </c>
      <c r="F14" s="38">
        <v>150</v>
      </c>
      <c r="G14" s="35"/>
      <c r="H14" s="35"/>
      <c r="I14" s="35" t="s">
        <v>188</v>
      </c>
      <c r="J14" s="35"/>
      <c r="K14" s="44"/>
    </row>
    <row r="15" spans="1:11">
      <c r="A15" s="95"/>
      <c r="B15" s="95"/>
      <c r="C15" s="31" t="s">
        <v>137</v>
      </c>
      <c r="D15" s="38" t="s">
        <v>461</v>
      </c>
      <c r="E15" s="38" t="s">
        <v>467</v>
      </c>
      <c r="F15" s="38">
        <v>4000</v>
      </c>
      <c r="G15" s="35"/>
      <c r="H15" s="35"/>
      <c r="I15" s="35" t="s">
        <v>187</v>
      </c>
      <c r="J15" s="35"/>
      <c r="K15" s="44"/>
    </row>
    <row r="16" spans="1:11">
      <c r="A16" s="95"/>
      <c r="B16" s="95"/>
      <c r="C16" s="31" t="s">
        <v>138</v>
      </c>
      <c r="D16" s="38" t="s">
        <v>462</v>
      </c>
      <c r="E16" s="38" t="s">
        <v>467</v>
      </c>
      <c r="F16" s="38">
        <v>45</v>
      </c>
      <c r="G16" s="35"/>
      <c r="H16" s="35"/>
      <c r="I16" s="35" t="s">
        <v>208</v>
      </c>
      <c r="J16" s="35"/>
      <c r="K16" s="44"/>
    </row>
    <row r="17" spans="1:11">
      <c r="A17" s="95"/>
      <c r="B17" s="95"/>
      <c r="C17" s="31" t="s">
        <v>139</v>
      </c>
      <c r="D17" s="38" t="s">
        <v>463</v>
      </c>
      <c r="E17" s="38" t="s">
        <v>468</v>
      </c>
      <c r="F17" s="38">
        <v>11</v>
      </c>
      <c r="G17" s="35"/>
      <c r="H17" s="35"/>
      <c r="I17" s="35" t="s">
        <v>208</v>
      </c>
      <c r="J17" s="35"/>
      <c r="K17" s="44"/>
    </row>
    <row r="18" spans="1:11">
      <c r="A18" s="95"/>
      <c r="B18" s="95"/>
      <c r="C18" s="31" t="s">
        <v>140</v>
      </c>
      <c r="D18" s="79" t="s">
        <v>464</v>
      </c>
      <c r="E18" s="79" t="s">
        <v>469</v>
      </c>
      <c r="F18" s="79"/>
      <c r="G18" s="35"/>
      <c r="H18" s="35"/>
      <c r="I18" s="35" t="s">
        <v>187</v>
      </c>
      <c r="J18" s="35"/>
      <c r="K18" s="44"/>
    </row>
    <row r="19" spans="1:11">
      <c r="A19" s="95"/>
      <c r="B19" s="95"/>
      <c r="C19" s="31" t="s">
        <v>141</v>
      </c>
      <c r="D19" s="79" t="s">
        <v>465</v>
      </c>
      <c r="E19" s="79" t="s">
        <v>466</v>
      </c>
      <c r="F19" s="80">
        <v>11</v>
      </c>
      <c r="G19" s="35"/>
      <c r="H19" s="35"/>
      <c r="I19" s="35" t="s">
        <v>188</v>
      </c>
      <c r="J19" s="35"/>
      <c r="K19" s="44"/>
    </row>
    <row r="20" spans="1:11">
      <c r="A20" s="95"/>
      <c r="B20" s="95"/>
      <c r="C20" s="31" t="s">
        <v>142</v>
      </c>
      <c r="D20" s="31" t="s">
        <v>104</v>
      </c>
      <c r="E20" s="79" t="s">
        <v>469</v>
      </c>
      <c r="F20" s="79"/>
      <c r="G20" s="35"/>
      <c r="H20" s="35"/>
      <c r="I20" s="35"/>
      <c r="J20" s="35"/>
      <c r="K20" s="44"/>
    </row>
    <row r="21" spans="1:11">
      <c r="A21" s="95"/>
      <c r="B21" s="95"/>
      <c r="C21" s="31" t="s">
        <v>143</v>
      </c>
      <c r="D21" s="31" t="s">
        <v>105</v>
      </c>
      <c r="E21" s="79" t="s">
        <v>466</v>
      </c>
      <c r="F21" s="80">
        <v>11</v>
      </c>
      <c r="G21" s="35"/>
      <c r="H21" s="35"/>
      <c r="I21" s="35"/>
      <c r="J21" s="35"/>
      <c r="K21" s="44"/>
    </row>
    <row r="22" spans="1:11">
      <c r="A22" s="75" t="s">
        <v>445</v>
      </c>
      <c r="B22" s="75"/>
      <c r="C22" s="74"/>
      <c r="D22" s="74"/>
      <c r="E22" s="75"/>
      <c r="F22" s="75"/>
      <c r="G22" s="75"/>
      <c r="H22" s="75"/>
      <c r="I22" s="75"/>
      <c r="J22" s="75"/>
      <c r="K22" s="44"/>
    </row>
    <row r="23" spans="1:11">
      <c r="A23" s="75"/>
      <c r="B23" s="75"/>
      <c r="C23" s="74"/>
      <c r="D23" s="74"/>
      <c r="E23" s="75"/>
      <c r="F23" s="75"/>
      <c r="G23" s="75"/>
      <c r="H23" s="75"/>
      <c r="I23" s="75"/>
      <c r="J23" s="75"/>
      <c r="K23" s="44"/>
    </row>
    <row r="24" spans="1:11">
      <c r="A24" s="75"/>
      <c r="B24" s="75"/>
      <c r="C24" s="74"/>
      <c r="D24" s="74"/>
      <c r="E24" s="75"/>
      <c r="F24" s="75"/>
      <c r="G24" s="75"/>
      <c r="H24" s="75"/>
      <c r="I24" s="75"/>
      <c r="J24" s="75"/>
      <c r="K24" s="44"/>
    </row>
    <row r="25" spans="1:11">
      <c r="A25" s="75"/>
      <c r="B25" s="75"/>
      <c r="C25" s="74"/>
      <c r="D25" s="74"/>
      <c r="E25" s="75"/>
      <c r="F25" s="75"/>
      <c r="G25" s="75"/>
      <c r="H25" s="75"/>
      <c r="I25" s="75"/>
      <c r="J25" s="75"/>
      <c r="K25" s="44"/>
    </row>
    <row r="26" spans="1:11">
      <c r="A26" s="75"/>
      <c r="B26" s="75"/>
      <c r="C26" s="74"/>
      <c r="D26" s="74"/>
      <c r="E26" s="75"/>
      <c r="F26" s="75"/>
      <c r="G26" s="75"/>
      <c r="H26" s="75"/>
      <c r="I26" s="75"/>
      <c r="J26" s="75"/>
      <c r="K26" s="44"/>
    </row>
    <row r="27" spans="1:11">
      <c r="A27" s="75"/>
      <c r="B27" s="75"/>
      <c r="C27" s="74"/>
      <c r="D27" s="74"/>
      <c r="E27" s="75"/>
      <c r="F27" s="75"/>
      <c r="G27" s="75"/>
      <c r="H27" s="75"/>
      <c r="I27" s="75"/>
      <c r="J27" s="75"/>
      <c r="K27" s="44"/>
    </row>
    <row r="28" spans="1:11">
      <c r="A28" s="75"/>
      <c r="B28" s="75"/>
      <c r="C28" s="74"/>
      <c r="D28" s="74"/>
      <c r="E28" s="75"/>
      <c r="F28" s="75"/>
      <c r="G28" s="75"/>
      <c r="H28" s="75"/>
      <c r="I28" s="75"/>
      <c r="J28" s="75"/>
      <c r="K28" s="44"/>
    </row>
    <row r="29" spans="1:11">
      <c r="A29" s="75"/>
      <c r="B29" s="75"/>
      <c r="C29" s="74"/>
      <c r="D29" s="74"/>
      <c r="E29" s="75"/>
      <c r="F29" s="75"/>
      <c r="G29" s="75"/>
      <c r="H29" s="75"/>
      <c r="I29" s="75"/>
      <c r="J29" s="75"/>
      <c r="K29" s="44"/>
    </row>
    <row r="30" spans="1:11">
      <c r="A30" s="75"/>
      <c r="B30" s="75"/>
      <c r="C30" s="74"/>
      <c r="D30" s="74"/>
      <c r="E30" s="75"/>
      <c r="F30" s="75"/>
      <c r="G30" s="75"/>
      <c r="H30" s="75"/>
      <c r="I30" s="75"/>
      <c r="J30" s="75"/>
      <c r="K30" s="44"/>
    </row>
    <row r="31" spans="1:11">
      <c r="A31" s="95" t="s">
        <v>446</v>
      </c>
      <c r="B31" s="95" t="s">
        <v>194</v>
      </c>
      <c r="C31" s="46" t="s">
        <v>447</v>
      </c>
      <c r="D31" s="46" t="s">
        <v>106</v>
      </c>
      <c r="E31" s="36" t="s">
        <v>197</v>
      </c>
      <c r="F31" s="36">
        <v>11</v>
      </c>
      <c r="G31" s="36"/>
      <c r="H31" s="36" t="s">
        <v>187</v>
      </c>
      <c r="I31" s="36" t="s">
        <v>187</v>
      </c>
      <c r="J31" s="36"/>
      <c r="K31" s="47"/>
    </row>
    <row r="32" spans="1:11">
      <c r="A32" s="95"/>
      <c r="B32" s="95"/>
      <c r="C32" s="49" t="s">
        <v>448</v>
      </c>
      <c r="D32" s="49" t="s">
        <v>107</v>
      </c>
      <c r="E32" s="37"/>
      <c r="F32" s="37"/>
      <c r="G32" s="37"/>
      <c r="H32" s="37"/>
      <c r="I32" s="37"/>
      <c r="J32" s="37"/>
      <c r="K32" s="50" t="s">
        <v>209</v>
      </c>
    </row>
    <row r="33" spans="1:11">
      <c r="A33" s="95"/>
      <c r="B33" s="95"/>
      <c r="C33" s="49" t="s">
        <v>449</v>
      </c>
      <c r="D33" s="49" t="s">
        <v>182</v>
      </c>
      <c r="E33" s="51"/>
      <c r="F33" s="51"/>
      <c r="G33" s="51"/>
      <c r="H33" s="51"/>
      <c r="I33" s="51"/>
      <c r="J33" s="51"/>
      <c r="K33" s="52" t="s">
        <v>216</v>
      </c>
    </row>
    <row r="34" spans="1:11">
      <c r="A34" s="95"/>
      <c r="B34" s="95"/>
      <c r="C34" s="31" t="s">
        <v>450</v>
      </c>
      <c r="D34" s="31" t="s">
        <v>108</v>
      </c>
      <c r="E34" s="35" t="s">
        <v>210</v>
      </c>
      <c r="F34" s="35">
        <v>45</v>
      </c>
      <c r="G34" s="35"/>
      <c r="H34" s="35"/>
      <c r="I34" s="35" t="s">
        <v>213</v>
      </c>
      <c r="J34" s="35"/>
      <c r="K34" s="44"/>
    </row>
    <row r="35" spans="1:11">
      <c r="A35" s="95"/>
      <c r="B35" s="95"/>
      <c r="C35" s="31" t="s">
        <v>451</v>
      </c>
      <c r="D35" s="31" t="s">
        <v>109</v>
      </c>
      <c r="E35" s="35" t="s">
        <v>199</v>
      </c>
      <c r="F35" s="35">
        <v>45</v>
      </c>
      <c r="G35" s="35"/>
      <c r="H35" s="35"/>
      <c r="I35" s="35" t="s">
        <v>187</v>
      </c>
      <c r="J35" s="35"/>
      <c r="K35" s="44"/>
    </row>
    <row r="36" spans="1:11">
      <c r="A36" s="95"/>
      <c r="B36" s="95"/>
      <c r="C36" s="31" t="s">
        <v>452</v>
      </c>
      <c r="D36" s="31" t="s">
        <v>110</v>
      </c>
      <c r="E36" s="35" t="s">
        <v>199</v>
      </c>
      <c r="F36" s="35">
        <v>45</v>
      </c>
      <c r="G36" s="35"/>
      <c r="H36" s="35"/>
      <c r="I36" s="35" t="s">
        <v>214</v>
      </c>
      <c r="J36" s="35"/>
      <c r="K36" s="44"/>
    </row>
    <row r="37" spans="1:11">
      <c r="A37" s="95"/>
      <c r="B37" s="95"/>
      <c r="C37" s="31" t="s">
        <v>453</v>
      </c>
      <c r="D37" s="31" t="s">
        <v>111</v>
      </c>
      <c r="E37" s="35" t="s">
        <v>199</v>
      </c>
      <c r="F37" s="35">
        <v>4000</v>
      </c>
      <c r="G37" s="35"/>
      <c r="H37" s="35"/>
      <c r="I37" s="35" t="s">
        <v>187</v>
      </c>
      <c r="J37" s="35"/>
      <c r="K37" s="44"/>
    </row>
    <row r="38" spans="1:11">
      <c r="A38" s="95"/>
      <c r="B38" s="95"/>
      <c r="C38" s="31" t="s">
        <v>454</v>
      </c>
      <c r="D38" s="31" t="s">
        <v>112</v>
      </c>
      <c r="E38" s="35" t="s">
        <v>204</v>
      </c>
      <c r="F38" s="35"/>
      <c r="G38" s="35"/>
      <c r="H38" s="35"/>
      <c r="I38" s="35" t="s">
        <v>188</v>
      </c>
      <c r="J38" s="35"/>
      <c r="K38" s="44"/>
    </row>
    <row r="39" spans="1:11">
      <c r="A39" s="95"/>
      <c r="B39" s="95"/>
      <c r="C39" s="31" t="s">
        <v>455</v>
      </c>
      <c r="D39" s="31" t="s">
        <v>113</v>
      </c>
      <c r="E39" s="35" t="s">
        <v>211</v>
      </c>
      <c r="F39" s="35">
        <v>11</v>
      </c>
      <c r="G39" s="35"/>
      <c r="H39" s="35"/>
      <c r="I39" s="35" t="s">
        <v>215</v>
      </c>
      <c r="J39" s="35"/>
      <c r="K39" s="44"/>
    </row>
    <row r="40" spans="1:11">
      <c r="A40" s="95"/>
      <c r="B40" s="95"/>
      <c r="C40" s="31" t="s">
        <v>456</v>
      </c>
      <c r="D40" s="31" t="s">
        <v>100</v>
      </c>
      <c r="E40" s="35" t="s">
        <v>212</v>
      </c>
      <c r="F40" s="35"/>
      <c r="G40" s="35"/>
      <c r="H40" s="35"/>
      <c r="I40" s="35" t="s">
        <v>205</v>
      </c>
      <c r="J40" s="35"/>
      <c r="K40" s="44"/>
    </row>
    <row r="41" spans="1:11">
      <c r="A41" s="94" t="s">
        <v>195</v>
      </c>
      <c r="B41" s="95" t="s">
        <v>196</v>
      </c>
      <c r="C41" s="46" t="s">
        <v>144</v>
      </c>
      <c r="D41" s="46" t="s">
        <v>103</v>
      </c>
      <c r="E41" s="36" t="s">
        <v>198</v>
      </c>
      <c r="F41" s="36">
        <v>11</v>
      </c>
      <c r="G41" s="36"/>
      <c r="H41" s="36" t="s">
        <v>206</v>
      </c>
      <c r="I41" s="36" t="s">
        <v>221</v>
      </c>
      <c r="J41" s="36"/>
      <c r="K41" s="47"/>
    </row>
    <row r="42" spans="1:11">
      <c r="A42" s="94"/>
      <c r="B42" s="95"/>
      <c r="C42" s="31" t="s">
        <v>145</v>
      </c>
      <c r="D42" s="31" t="s">
        <v>115</v>
      </c>
      <c r="E42" s="35" t="s">
        <v>199</v>
      </c>
      <c r="F42" s="35">
        <v>150</v>
      </c>
      <c r="G42" s="35"/>
      <c r="H42" s="35"/>
      <c r="I42" s="35" t="s">
        <v>208</v>
      </c>
      <c r="J42" s="35"/>
      <c r="K42" s="44"/>
    </row>
    <row r="43" spans="1:11">
      <c r="A43" s="94"/>
      <c r="B43" s="95"/>
      <c r="C43" s="31" t="s">
        <v>146</v>
      </c>
      <c r="D43" s="31" t="s">
        <v>116</v>
      </c>
      <c r="E43" s="35" t="s">
        <v>211</v>
      </c>
      <c r="F43" s="35">
        <v>2</v>
      </c>
      <c r="G43" s="35"/>
      <c r="H43" s="35"/>
      <c r="I43" s="35"/>
      <c r="J43" s="35"/>
      <c r="K43" s="44"/>
    </row>
    <row r="44" spans="1:11">
      <c r="A44" s="94"/>
      <c r="B44" s="95"/>
      <c r="C44" s="31" t="s">
        <v>147</v>
      </c>
      <c r="D44" s="31" t="s">
        <v>117</v>
      </c>
      <c r="E44" s="35" t="s">
        <v>199</v>
      </c>
      <c r="F44" s="35">
        <v>150</v>
      </c>
      <c r="G44" s="35"/>
      <c r="H44" s="35"/>
      <c r="I44" s="35"/>
      <c r="J44" s="35"/>
      <c r="K44" s="44"/>
    </row>
    <row r="45" spans="1:11">
      <c r="A45" s="94"/>
      <c r="B45" s="95"/>
      <c r="C45" s="31" t="s">
        <v>148</v>
      </c>
      <c r="D45" s="31" t="s">
        <v>118</v>
      </c>
      <c r="E45" s="35" t="s">
        <v>197</v>
      </c>
      <c r="F45" s="35">
        <v>6</v>
      </c>
      <c r="G45" s="35"/>
      <c r="H45" s="35"/>
      <c r="I45" s="35"/>
      <c r="J45" s="35"/>
      <c r="K45" s="44"/>
    </row>
    <row r="46" spans="1:11">
      <c r="A46" s="94"/>
      <c r="B46" s="95"/>
      <c r="C46" s="31" t="s">
        <v>149</v>
      </c>
      <c r="D46" s="31" t="s">
        <v>119</v>
      </c>
      <c r="E46" s="35" t="s">
        <v>199</v>
      </c>
      <c r="F46" s="35">
        <v>150</v>
      </c>
      <c r="G46" s="35"/>
      <c r="H46" s="35"/>
      <c r="I46" s="35"/>
      <c r="J46" s="35"/>
      <c r="K46" s="44"/>
    </row>
    <row r="47" spans="1:11">
      <c r="A47" s="94"/>
      <c r="B47" s="95"/>
      <c r="C47" s="31" t="s">
        <v>150</v>
      </c>
      <c r="D47" s="31" t="s">
        <v>120</v>
      </c>
      <c r="E47" s="35" t="s">
        <v>197</v>
      </c>
      <c r="F47" s="35">
        <v>6</v>
      </c>
      <c r="G47" s="35"/>
      <c r="H47" s="35"/>
      <c r="I47" s="35"/>
      <c r="J47" s="35"/>
      <c r="K47" s="44"/>
    </row>
    <row r="48" spans="1:11">
      <c r="A48" s="94"/>
      <c r="B48" s="95"/>
      <c r="C48" s="31" t="s">
        <v>151</v>
      </c>
      <c r="D48" s="31" t="s">
        <v>121</v>
      </c>
      <c r="E48" s="35" t="s">
        <v>199</v>
      </c>
      <c r="F48" s="35">
        <v>150</v>
      </c>
      <c r="G48" s="35"/>
      <c r="H48" s="35"/>
      <c r="I48" s="35"/>
      <c r="J48" s="35"/>
      <c r="K48" s="44"/>
    </row>
    <row r="49" spans="1:11">
      <c r="A49" s="94"/>
      <c r="B49" s="95"/>
      <c r="C49" s="31" t="s">
        <v>152</v>
      </c>
      <c r="D49" s="31" t="s">
        <v>122</v>
      </c>
      <c r="E49" s="35" t="s">
        <v>199</v>
      </c>
      <c r="F49" s="35">
        <v>150</v>
      </c>
      <c r="G49" s="35"/>
      <c r="H49" s="35"/>
      <c r="I49" s="35"/>
      <c r="J49" s="35"/>
      <c r="K49" s="44"/>
    </row>
    <row r="50" spans="1:11">
      <c r="A50" s="94"/>
      <c r="B50" s="95"/>
      <c r="C50" s="31" t="s">
        <v>153</v>
      </c>
      <c r="D50" s="31" t="s">
        <v>123</v>
      </c>
      <c r="E50" s="35" t="s">
        <v>197</v>
      </c>
      <c r="F50" s="35">
        <v>6</v>
      </c>
      <c r="G50" s="35"/>
      <c r="H50" s="35"/>
      <c r="I50" s="35"/>
      <c r="J50" s="35"/>
      <c r="K50" s="44"/>
    </row>
    <row r="51" spans="1:11">
      <c r="A51" s="94"/>
      <c r="B51" s="95"/>
      <c r="C51" s="31" t="s">
        <v>154</v>
      </c>
      <c r="D51" s="31" t="s">
        <v>124</v>
      </c>
      <c r="E51" s="35" t="s">
        <v>199</v>
      </c>
      <c r="F51" s="35">
        <v>500</v>
      </c>
      <c r="G51" s="35"/>
      <c r="H51" s="35"/>
      <c r="I51" s="35"/>
      <c r="J51" s="35"/>
      <c r="K51" s="44"/>
    </row>
    <row r="52" spans="1:11">
      <c r="A52" s="94"/>
      <c r="B52" s="95"/>
      <c r="C52" s="31" t="s">
        <v>155</v>
      </c>
      <c r="D52" s="31" t="s">
        <v>125</v>
      </c>
      <c r="E52" s="35" t="s">
        <v>200</v>
      </c>
      <c r="F52" s="35">
        <v>30</v>
      </c>
      <c r="G52" s="35"/>
      <c r="H52" s="35"/>
      <c r="I52" s="35"/>
      <c r="J52" s="35"/>
      <c r="K52" s="44"/>
    </row>
    <row r="53" spans="1:11">
      <c r="A53" s="94"/>
      <c r="B53" s="95"/>
      <c r="C53" s="31" t="s">
        <v>156</v>
      </c>
      <c r="D53" s="31" t="s">
        <v>126</v>
      </c>
      <c r="E53" s="35" t="s">
        <v>199</v>
      </c>
      <c r="F53" s="35">
        <v>500</v>
      </c>
      <c r="G53" s="35"/>
      <c r="H53" s="35"/>
      <c r="I53" s="35"/>
      <c r="J53" s="35"/>
      <c r="K53" s="44"/>
    </row>
    <row r="54" spans="1:11">
      <c r="A54" s="94"/>
      <c r="B54" s="95"/>
      <c r="C54" s="31" t="s">
        <v>157</v>
      </c>
      <c r="D54" s="31" t="s">
        <v>127</v>
      </c>
      <c r="E54" s="35" t="s">
        <v>219</v>
      </c>
      <c r="F54" s="35">
        <v>8</v>
      </c>
      <c r="G54" s="35"/>
      <c r="H54" s="35"/>
      <c r="I54" s="35"/>
      <c r="J54" s="35"/>
      <c r="K54" s="44"/>
    </row>
    <row r="55" spans="1:11">
      <c r="A55" s="94"/>
      <c r="B55" s="95"/>
      <c r="C55" s="31" t="s">
        <v>158</v>
      </c>
      <c r="D55" s="31" t="s">
        <v>128</v>
      </c>
      <c r="E55" s="35" t="s">
        <v>197</v>
      </c>
      <c r="F55" s="35">
        <v>14</v>
      </c>
      <c r="G55" s="35"/>
      <c r="H55" s="35"/>
      <c r="I55" s="35"/>
      <c r="J55" s="35"/>
      <c r="K55" s="44"/>
    </row>
    <row r="56" spans="1:11">
      <c r="A56" s="94"/>
      <c r="B56" s="95"/>
      <c r="C56" s="31" t="s">
        <v>159</v>
      </c>
      <c r="D56" s="31" t="s">
        <v>129</v>
      </c>
      <c r="E56" s="38" t="s">
        <v>220</v>
      </c>
      <c r="F56" s="38">
        <v>14</v>
      </c>
      <c r="G56" s="38"/>
      <c r="H56" s="38"/>
      <c r="I56" s="38"/>
      <c r="J56" s="38"/>
      <c r="K56" s="39"/>
    </row>
    <row r="57" spans="1:11">
      <c r="A57" s="94"/>
      <c r="B57" s="95"/>
      <c r="C57" s="31" t="s">
        <v>160</v>
      </c>
      <c r="D57" s="31" t="s">
        <v>130</v>
      </c>
      <c r="E57" s="38" t="s">
        <v>197</v>
      </c>
      <c r="F57" s="38">
        <v>14</v>
      </c>
      <c r="G57" s="38"/>
      <c r="H57" s="38"/>
      <c r="I57" s="38"/>
      <c r="J57" s="38"/>
      <c r="K57" s="39"/>
    </row>
    <row r="58" spans="1:11">
      <c r="A58" s="94"/>
      <c r="B58" s="95"/>
      <c r="C58" s="31" t="s">
        <v>161</v>
      </c>
      <c r="D58" s="31" t="s">
        <v>131</v>
      </c>
      <c r="E58" s="38" t="s">
        <v>197</v>
      </c>
      <c r="F58" s="38">
        <v>14</v>
      </c>
      <c r="G58" s="38"/>
      <c r="H58" s="38"/>
      <c r="I58" s="38"/>
      <c r="J58" s="38"/>
      <c r="K58" s="39"/>
    </row>
    <row r="59" spans="1:11">
      <c r="A59" s="94"/>
      <c r="B59" s="95"/>
      <c r="C59" s="31" t="s">
        <v>162</v>
      </c>
      <c r="D59" s="31" t="s">
        <v>132</v>
      </c>
      <c r="E59" s="38" t="s">
        <v>197</v>
      </c>
      <c r="F59" s="38">
        <v>14</v>
      </c>
      <c r="G59" s="38"/>
      <c r="H59" s="38"/>
      <c r="I59" s="38"/>
      <c r="J59" s="38"/>
      <c r="K59" s="39"/>
    </row>
    <row r="60" spans="1:11">
      <c r="A60" s="94"/>
      <c r="B60" s="95"/>
      <c r="C60" s="31" t="s">
        <v>163</v>
      </c>
      <c r="D60" s="31" t="s">
        <v>133</v>
      </c>
      <c r="E60" s="38" t="s">
        <v>199</v>
      </c>
      <c r="F60" s="38">
        <v>45</v>
      </c>
      <c r="G60" s="38"/>
      <c r="H60" s="38"/>
      <c r="I60" s="38"/>
      <c r="J60" s="38"/>
      <c r="K60" s="39"/>
    </row>
    <row r="61" spans="1:11">
      <c r="A61" s="94"/>
      <c r="B61" s="95"/>
      <c r="C61" s="31" t="s">
        <v>164</v>
      </c>
      <c r="D61" s="31" t="s">
        <v>134</v>
      </c>
      <c r="E61" s="38" t="s">
        <v>199</v>
      </c>
      <c r="F61" s="38">
        <v>45</v>
      </c>
      <c r="G61" s="38"/>
      <c r="H61" s="38"/>
      <c r="I61" s="38"/>
      <c r="J61" s="38"/>
      <c r="K61" s="39"/>
    </row>
    <row r="62" spans="1:11">
      <c r="A62" s="94"/>
      <c r="B62" s="95"/>
      <c r="C62" s="31" t="s">
        <v>165</v>
      </c>
      <c r="D62" s="31" t="s">
        <v>112</v>
      </c>
      <c r="E62" s="38" t="s">
        <v>204</v>
      </c>
      <c r="F62" s="38"/>
      <c r="G62" s="38"/>
      <c r="H62" s="38"/>
      <c r="I62" s="38"/>
      <c r="J62" s="38"/>
      <c r="K62" s="39"/>
    </row>
    <row r="63" spans="1:11">
      <c r="A63" s="94"/>
      <c r="B63" s="95"/>
      <c r="C63" s="31" t="s">
        <v>166</v>
      </c>
      <c r="D63" s="31" t="s">
        <v>135</v>
      </c>
      <c r="E63" s="38" t="s">
        <v>197</v>
      </c>
      <c r="F63" s="38">
        <v>11</v>
      </c>
      <c r="G63" s="38"/>
      <c r="H63" s="38"/>
      <c r="I63" s="38"/>
      <c r="J63" s="38"/>
      <c r="K63" s="39"/>
    </row>
    <row r="64" spans="1:11">
      <c r="A64" s="94"/>
      <c r="B64" s="95"/>
      <c r="C64" s="31" t="s">
        <v>167</v>
      </c>
      <c r="D64" s="31" t="s">
        <v>100</v>
      </c>
      <c r="E64" s="38" t="s">
        <v>204</v>
      </c>
      <c r="F64" s="38"/>
      <c r="G64" s="38"/>
      <c r="H64" s="38"/>
      <c r="I64" s="38"/>
      <c r="J64" s="38"/>
      <c r="K64" s="39"/>
    </row>
    <row r="65" spans="1:11">
      <c r="A65" s="94"/>
      <c r="B65" s="95"/>
      <c r="C65" s="31" t="s">
        <v>168</v>
      </c>
      <c r="D65" s="31" t="s">
        <v>105</v>
      </c>
      <c r="E65" s="38" t="s">
        <v>197</v>
      </c>
      <c r="F65" s="38">
        <v>11</v>
      </c>
      <c r="G65" s="38"/>
      <c r="H65" s="38"/>
      <c r="I65" s="38"/>
      <c r="J65" s="38"/>
      <c r="K65" s="39"/>
    </row>
  </sheetData>
  <mergeCells count="9">
    <mergeCell ref="A41:A65"/>
    <mergeCell ref="B41:B65"/>
    <mergeCell ref="A3:A11"/>
    <mergeCell ref="B3:B11"/>
    <mergeCell ref="A1:K1"/>
    <mergeCell ref="A12:A21"/>
    <mergeCell ref="B12:B21"/>
    <mergeCell ref="A31:A40"/>
    <mergeCell ref="B31:B4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N25" sqref="N25"/>
    </sheetView>
  </sheetViews>
  <sheetFormatPr defaultRowHeight="17.399999999999999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26B5643BEC4854FACC4706174FD4BBB" ma:contentTypeVersion="7" ma:contentTypeDescription="새 문서를 만듭니다." ma:contentTypeScope="" ma:versionID="3cc627baebdacfd845f3908aee3bdbfe">
  <xsd:schema xmlns:xsd="http://www.w3.org/2001/XMLSchema" xmlns:xs="http://www.w3.org/2001/XMLSchema" xmlns:p="http://schemas.microsoft.com/office/2006/metadata/properties" xmlns:ns3="97c77dcf-4bd5-44a5-b562-51b30e2f7b5c" targetNamespace="http://schemas.microsoft.com/office/2006/metadata/properties" ma:root="true" ma:fieldsID="e880593fe2a8467928311c459009a49e" ns3:_="">
    <xsd:import namespace="97c77dcf-4bd5-44a5-b562-51b30e2f7b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77dcf-4bd5-44a5-b562-51b30e2f7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A6156A-385F-46DF-9D0B-09BE14395C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D3CAE0-1EE2-4139-8B65-425D60E1E9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c77dcf-4bd5-44a5-b562-51b30e2f7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69C0B-30C2-4715-A1B7-A2784903FF8D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97c77dcf-4bd5-44a5-b562-51b30e2f7b5c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구조도(관리자)</vt:lpstr>
      <vt:lpstr>메뉴 구조도(사용자)</vt:lpstr>
      <vt:lpstr>프로그램 명세서(관리자)</vt:lpstr>
      <vt:lpstr>프로그램 명세서(사용자)</vt:lpstr>
      <vt:lpstr>WBS</vt:lpstr>
      <vt:lpstr>Sheet1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sodlfma4869@naver.com</cp:lastModifiedBy>
  <dcterms:created xsi:type="dcterms:W3CDTF">2018-10-04T01:57:47Z</dcterms:created>
  <dcterms:modified xsi:type="dcterms:W3CDTF">2020-09-06T16:44:57Z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0x010100126B5643BEC4854FACC4706174FD4BBB</vt:lpwstr>
  </property>
</Properties>
</file>