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경영경제통계\"/>
    </mc:Choice>
  </mc:AlternateContent>
  <xr:revisionPtr revIDLastSave="0" documentId="13_ncr:1_{5E0D1EDC-3EC1-47B2-BCB7-F3C17755184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1. Stem and Leaf" sheetId="1" r:id="rId1"/>
    <sheet name="2. Crosstabulation" sheetId="5" r:id="rId2"/>
    <sheet name="3. Scatter Diagram" sheetId="8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11" i="1"/>
  <c r="D15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<sst xmlns="http://schemas.openxmlformats.org/spreadsheetml/2006/main" count="69" uniqueCount="21">
  <si>
    <t>Correct</t>
  </si>
  <si>
    <t>Stem</t>
    <phoneticPr fontId="2" type="noConversion"/>
  </si>
  <si>
    <t>Leaves</t>
    <phoneticPr fontId="2" type="noConversion"/>
  </si>
  <si>
    <t>1. Stem and leaf</t>
    <phoneticPr fontId="2" type="noConversion"/>
  </si>
  <si>
    <t>5 Year Average Return (%)</t>
  </si>
  <si>
    <t>Morningstar Rank</t>
  </si>
  <si>
    <t>2-Star</t>
  </si>
  <si>
    <t>3-Star</t>
  </si>
  <si>
    <t>4-Star</t>
  </si>
  <si>
    <t>5-Star</t>
  </si>
  <si>
    <t>2. Crosstabulation</t>
  </si>
  <si>
    <t>0-5</t>
  </si>
  <si>
    <t>5-10</t>
  </si>
  <si>
    <t>10-15</t>
  </si>
  <si>
    <t>15-20</t>
  </si>
  <si>
    <t>20-25</t>
  </si>
  <si>
    <t>30-35</t>
  </si>
  <si>
    <t>50-55</t>
  </si>
  <si>
    <t>5 Year Average Return (%)</t>
    <phoneticPr fontId="2" type="noConversion"/>
  </si>
  <si>
    <t>Morningstar Rank</t>
    <phoneticPr fontId="2" type="noConversion"/>
  </si>
  <si>
    <t>Net Asset Value ($)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</si>
</sst>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b/>
      <sz val="12"/>
      <name val="Times New Roman"/>
      <family val="1"/>
    </font>
    <font>
      <sz val="8"/>
      <name val="맑은 고딕"/>
      <family val="2"/>
      <charset val="129"/>
      <scheme val="minor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2" xfId="0" pivotButton="1" applyFont="1" applyBorder="1">
      <alignment vertical="center"/>
    </xf>
    <xf numFmtId="0" fontId="6" fillId="0" borderId="8" xfId="0" pivotButton="1" applyFont="1" applyBorder="1">
      <alignment vertical="center"/>
    </xf>
    <xf numFmtId="0" fontId="6" fillId="0" borderId="8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pivotButton="1" applyFont="1" applyBorder="1">
      <alignment vertical="center"/>
    </xf>
    <xf numFmtId="0" fontId="6" fillId="0" borderId="1" xfId="0" applyFont="1" applyBorder="1">
      <alignment vertical="center"/>
    </xf>
    <xf numFmtId="0" fontId="6" fillId="0" borderId="5" xfId="0" applyFont="1" applyBorder="1">
      <alignment vertical="center"/>
    </xf>
    <xf numFmtId="2" fontId="6" fillId="0" borderId="4" xfId="0" applyNumberFormat="1" applyFont="1" applyBorder="1" applyAlignment="1">
      <alignment horizontal="right" vertical="center"/>
    </xf>
    <xf numFmtId="2" fontId="6" fillId="0" borderId="6" xfId="0" applyNumberFormat="1" applyFont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7" xfId="0" applyFont="1" applyBorder="1">
      <alignment vertical="center"/>
    </xf>
    <xf numFmtId="0" fontId="7" fillId="2" borderId="2" xfId="0" applyFont="1" applyFill="1" applyBorder="1">
      <alignment vertical="center"/>
    </xf>
    <xf numFmtId="0" fontId="7" fillId="2" borderId="3" xfId="0" applyFont="1" applyFill="1" applyBorder="1">
      <alignment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표준" xfId="0" builtinId="0"/>
  </cellStyles>
  <dxfs count="19">
    <dxf>
      <alignment horizontal="right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3. Scatter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Scatter Diagram'!$B$1</c:f>
              <c:strCache>
                <c:ptCount val="1"/>
                <c:pt idx="0">
                  <c:v>5 Year Average Return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'3. Scatter Diagram'!$A$2:$A$46</c:f>
              <c:numCache>
                <c:formatCode>0.00</c:formatCode>
                <c:ptCount val="45"/>
                <c:pt idx="0" formatCode="General">
                  <c:v>28.88</c:v>
                </c:pt>
                <c:pt idx="1">
                  <c:v>14.37</c:v>
                </c:pt>
                <c:pt idx="2">
                  <c:v>10.73</c:v>
                </c:pt>
                <c:pt idx="3">
                  <c:v>24.94</c:v>
                </c:pt>
                <c:pt idx="4" formatCode="General">
                  <c:v>46.39</c:v>
                </c:pt>
                <c:pt idx="5">
                  <c:v>25.52</c:v>
                </c:pt>
                <c:pt idx="6">
                  <c:v>16.920000000000002</c:v>
                </c:pt>
                <c:pt idx="7" formatCode="General">
                  <c:v>50.67</c:v>
                </c:pt>
                <c:pt idx="8" formatCode="General">
                  <c:v>36.58</c:v>
                </c:pt>
                <c:pt idx="9">
                  <c:v>35.729999999999997</c:v>
                </c:pt>
                <c:pt idx="10" formatCode="General">
                  <c:v>15.29</c:v>
                </c:pt>
                <c:pt idx="11" formatCode="General">
                  <c:v>24.32</c:v>
                </c:pt>
                <c:pt idx="12">
                  <c:v>13.47</c:v>
                </c:pt>
                <c:pt idx="13">
                  <c:v>12.51</c:v>
                </c:pt>
                <c:pt idx="14" formatCode="General">
                  <c:v>31.86</c:v>
                </c:pt>
                <c:pt idx="15">
                  <c:v>73.11</c:v>
                </c:pt>
                <c:pt idx="16">
                  <c:v>12.58</c:v>
                </c:pt>
                <c:pt idx="17">
                  <c:v>48.39</c:v>
                </c:pt>
                <c:pt idx="18">
                  <c:v>45.6</c:v>
                </c:pt>
                <c:pt idx="19">
                  <c:v>8.6</c:v>
                </c:pt>
                <c:pt idx="20" formatCode="General">
                  <c:v>39.85</c:v>
                </c:pt>
                <c:pt idx="21">
                  <c:v>10.95</c:v>
                </c:pt>
                <c:pt idx="22">
                  <c:v>49.81</c:v>
                </c:pt>
                <c:pt idx="23" formatCode="General">
                  <c:v>23.59</c:v>
                </c:pt>
                <c:pt idx="24">
                  <c:v>32.26</c:v>
                </c:pt>
                <c:pt idx="25">
                  <c:v>54.83</c:v>
                </c:pt>
                <c:pt idx="26">
                  <c:v>15.3</c:v>
                </c:pt>
                <c:pt idx="27">
                  <c:v>10.56</c:v>
                </c:pt>
                <c:pt idx="28">
                  <c:v>17.440000000000001</c:v>
                </c:pt>
                <c:pt idx="29">
                  <c:v>27.86</c:v>
                </c:pt>
                <c:pt idx="30">
                  <c:v>31.92</c:v>
                </c:pt>
                <c:pt idx="31">
                  <c:v>40.369999999999997</c:v>
                </c:pt>
                <c:pt idx="32">
                  <c:v>10.68</c:v>
                </c:pt>
                <c:pt idx="33">
                  <c:v>26.27</c:v>
                </c:pt>
                <c:pt idx="34">
                  <c:v>53.89</c:v>
                </c:pt>
                <c:pt idx="35">
                  <c:v>22.46</c:v>
                </c:pt>
                <c:pt idx="36">
                  <c:v>24.07</c:v>
                </c:pt>
                <c:pt idx="37">
                  <c:v>37.53</c:v>
                </c:pt>
                <c:pt idx="38">
                  <c:v>12.1</c:v>
                </c:pt>
                <c:pt idx="39">
                  <c:v>24.42</c:v>
                </c:pt>
                <c:pt idx="40">
                  <c:v>23.71</c:v>
                </c:pt>
                <c:pt idx="41">
                  <c:v>10.37</c:v>
                </c:pt>
                <c:pt idx="42">
                  <c:v>15.68</c:v>
                </c:pt>
                <c:pt idx="43">
                  <c:v>32.58</c:v>
                </c:pt>
                <c:pt idx="44">
                  <c:v>35.409999999999997</c:v>
                </c:pt>
              </c:numCache>
            </c:numRef>
          </c:xVal>
          <c:yVal>
            <c:numRef>
              <c:f>'3. Scatter Diagram'!$B$2:$B$46</c:f>
              <c:numCache>
                <c:formatCode>0.00</c:formatCode>
                <c:ptCount val="45"/>
                <c:pt idx="0">
                  <c:v>12.39</c:v>
                </c:pt>
                <c:pt idx="1">
                  <c:v>30.53</c:v>
                </c:pt>
                <c:pt idx="2">
                  <c:v>3.34</c:v>
                </c:pt>
                <c:pt idx="3">
                  <c:v>10.88</c:v>
                </c:pt>
                <c:pt idx="4">
                  <c:v>11.32</c:v>
                </c:pt>
                <c:pt idx="5">
                  <c:v>24.95</c:v>
                </c:pt>
                <c:pt idx="6">
                  <c:v>15.67</c:v>
                </c:pt>
                <c:pt idx="7">
                  <c:v>16.77</c:v>
                </c:pt>
                <c:pt idx="8">
                  <c:v>18.14</c:v>
                </c:pt>
                <c:pt idx="9">
                  <c:v>15.85</c:v>
                </c:pt>
                <c:pt idx="10">
                  <c:v>17.25</c:v>
                </c:pt>
                <c:pt idx="11">
                  <c:v>17.77</c:v>
                </c:pt>
                <c:pt idx="12">
                  <c:v>17.23</c:v>
                </c:pt>
                <c:pt idx="13">
                  <c:v>4.3099999999999996</c:v>
                </c:pt>
                <c:pt idx="14">
                  <c:v>18.23</c:v>
                </c:pt>
                <c:pt idx="15">
                  <c:v>17.989999999999998</c:v>
                </c:pt>
                <c:pt idx="16">
                  <c:v>4.41</c:v>
                </c:pt>
                <c:pt idx="17">
                  <c:v>23.46</c:v>
                </c:pt>
                <c:pt idx="18">
                  <c:v>13.5</c:v>
                </c:pt>
                <c:pt idx="19">
                  <c:v>2.76</c:v>
                </c:pt>
                <c:pt idx="20">
                  <c:v>14.4</c:v>
                </c:pt>
                <c:pt idx="21">
                  <c:v>4.63</c:v>
                </c:pt>
                <c:pt idx="22">
                  <c:v>16.7</c:v>
                </c:pt>
                <c:pt idx="23">
                  <c:v>12.46</c:v>
                </c:pt>
                <c:pt idx="24">
                  <c:v>12.81</c:v>
                </c:pt>
                <c:pt idx="25">
                  <c:v>12.31</c:v>
                </c:pt>
                <c:pt idx="26">
                  <c:v>15.31</c:v>
                </c:pt>
                <c:pt idx="27">
                  <c:v>5.14</c:v>
                </c:pt>
                <c:pt idx="28">
                  <c:v>15.16</c:v>
                </c:pt>
                <c:pt idx="29">
                  <c:v>32.700000000000003</c:v>
                </c:pt>
                <c:pt idx="30">
                  <c:v>15.33</c:v>
                </c:pt>
                <c:pt idx="31">
                  <c:v>9.51</c:v>
                </c:pt>
                <c:pt idx="32">
                  <c:v>13.57</c:v>
                </c:pt>
                <c:pt idx="33">
                  <c:v>23.68</c:v>
                </c:pt>
                <c:pt idx="34">
                  <c:v>51.1</c:v>
                </c:pt>
                <c:pt idx="35">
                  <c:v>16.91</c:v>
                </c:pt>
                <c:pt idx="36">
                  <c:v>15.91</c:v>
                </c:pt>
                <c:pt idx="37">
                  <c:v>15.46</c:v>
                </c:pt>
                <c:pt idx="38">
                  <c:v>4.3099999999999996</c:v>
                </c:pt>
                <c:pt idx="39">
                  <c:v>13.41</c:v>
                </c:pt>
                <c:pt idx="40">
                  <c:v>21.77</c:v>
                </c:pt>
                <c:pt idx="41">
                  <c:v>4.25</c:v>
                </c:pt>
                <c:pt idx="42">
                  <c:v>2.37</c:v>
                </c:pt>
                <c:pt idx="43">
                  <c:v>17.010000000000002</c:v>
                </c:pt>
                <c:pt idx="44">
                  <c:v>13.98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E-4811-B293-F66C575E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10160"/>
        <c:axId val="500511144"/>
      </c:scatterChart>
      <c:valAx>
        <c:axId val="5005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Net Asset Value ($)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500511144"/>
        <c:crosses val="autoZero"/>
        <c:crossBetween val="midCat"/>
      </c:valAx>
      <c:valAx>
        <c:axId val="50051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5 Year Average Return 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5005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573974</xdr:colOff>
      <xdr:row>2</xdr:row>
      <xdr:rowOff>59376</xdr:rowOff>
    </xdr:from>
    <xdr:to>
      <xdr:col>11</xdr:col>
      <xdr:colOff>514597</xdr:colOff>
      <xdr:row>6</xdr:row>
      <xdr:rowOff>19791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423558" y="504701"/>
          <a:ext cx="4651169" cy="8312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1. Stem</a:t>
          </a:r>
          <a:r>
            <a:rPr lang="en-US" altLang="ko-K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and Leaf</a:t>
          </a:r>
        </a:p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USE</a:t>
          </a:r>
          <a:r>
            <a:rPr lang="en-US" altLang="ko-K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REPT and COUNTIF function.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REPT function repeats text a given number of times. You can repeat number</a:t>
          </a:r>
          <a:r>
            <a:rPr lang="en-US" altLang="ko-KR" sz="11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character as many times as number of the data which can be obtained by using COUNTIF.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13</xdr:row>
      <xdr:rowOff>30480</xdr:rowOff>
    </xdr:from>
    <xdr:to>
      <xdr:col>7</xdr:col>
      <xdr:colOff>399209</xdr:colOff>
      <xdr:row>17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583180" y="3489960"/>
          <a:ext cx="4651169" cy="960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2. Crosstabulation</a:t>
          </a:r>
        </a:p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USE</a:t>
          </a:r>
          <a:r>
            <a:rPr lang="en-US" altLang="ko-K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Pivot table.</a:t>
          </a:r>
        </a:p>
        <a:p>
          <a:r>
            <a:rPr lang="en-US" altLang="ko-K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In pivot table, you can choose column, row and value. For quantitative data,  </a:t>
          </a:r>
          <a:r>
            <a:rPr lang="en-US" altLang="ko-KR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pivot table provides group function (check it by right-click "5 Year Average Return" Data in above table ).</a:t>
          </a:r>
          <a:endParaRPr lang="en-US" altLang="ko-KR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1</xdr:row>
      <xdr:rowOff>68580</xdr:rowOff>
    </xdr:from>
    <xdr:to>
      <xdr:col>10</xdr:col>
      <xdr:colOff>205740</xdr:colOff>
      <xdr:row>13</xdr:row>
      <xdr:rowOff>160020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335280</xdr:colOff>
      <xdr:row>15</xdr:row>
      <xdr:rowOff>198120</xdr:rowOff>
    </xdr:from>
    <xdr:to>
      <xdr:col>9</xdr:col>
      <xdr:colOff>548640</xdr:colOff>
      <xdr:row>19</xdr:row>
      <xdr:rowOff>137160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346960" y="4084320"/>
          <a:ext cx="4236720" cy="82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3.</a:t>
          </a:r>
          <a:r>
            <a:rPr lang="en-US" altLang="ko-K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Scatter Diagram</a:t>
          </a:r>
        </a:p>
        <a:p>
          <a:endParaRPr lang="en-US" altLang="ko-KR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altLang="ko-K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Select your data --&gt; "Insert" menu --&gt; Click Scatter Diagram Icon --&gt; Add Trend line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90.452134027779" createdVersion="6" refreshedVersion="6" minRefreshableVersion="3" recordCount="45" xr:uid="{00000000-000A-0000-FFFF-FFFF02000000}">
  <cacheSource type="worksheet">
    <worksheetSource ref="A1:B46" sheet="2. Crosstabulation"/>
  </cacheSource>
  <cacheFields count="2">
    <cacheField name="5 Year Average Return (%)" numFmtId="2">
      <sharedItems containsSemiMixedTypes="0" containsString="0" containsNumber="1" minValue="2.37" maxValue="51.1" count="44">
        <n v="12.39"/>
        <n v="30.53"/>
        <n v="3.34"/>
        <n v="10.88"/>
        <n v="11.32"/>
        <n v="24.95"/>
        <n v="15.67"/>
        <n v="16.77"/>
        <n v="18.14"/>
        <n v="15.85"/>
        <n v="17.25"/>
        <n v="17.77"/>
        <n v="17.23"/>
        <n v="4.3099999999999996"/>
        <n v="18.23"/>
        <n v="17.989999999999998"/>
        <n v="4.41"/>
        <n v="23.46"/>
        <n v="13.5"/>
        <n v="2.76"/>
        <n v="14.4"/>
        <n v="4.63"/>
        <n v="16.7"/>
        <n v="12.46"/>
        <n v="12.81"/>
        <n v="12.31"/>
        <n v="15.31"/>
        <n v="5.14"/>
        <n v="15.16"/>
        <n v="32.700000000000003"/>
        <n v="15.33"/>
        <n v="9.51"/>
        <n v="13.57"/>
        <n v="23.68"/>
        <n v="51.1"/>
        <n v="16.91"/>
        <n v="15.91"/>
        <n v="15.46"/>
        <n v="13.41"/>
        <n v="21.77"/>
        <n v="4.25"/>
        <n v="2.37"/>
        <n v="17.010000000000002"/>
        <n v="13.98"/>
      </sharedItems>
      <fieldGroup base="0">
        <rangePr autoStart="0" autoEnd="0" startNum="0" endNum="55" groupInterval="5"/>
        <groupItems count="13">
          <s v="&lt;0"/>
          <s v="0-5"/>
          <s v="5-10"/>
          <s v="10-15"/>
          <s v="15-20"/>
          <s v="20-25"/>
          <s v="25-30"/>
          <s v="30-35"/>
          <s v="35-40"/>
          <s v="40-45"/>
          <s v="45-50"/>
          <s v="50-55"/>
          <s v="&gt;55"/>
        </groupItems>
      </fieldGroup>
    </cacheField>
    <cacheField name="Morningstar Rank" numFmtId="0">
      <sharedItems count="4">
        <s v="2-Star"/>
        <s v="3-Star"/>
        <s v="4-Star"/>
        <s v="5-St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</r>
  <r>
    <x v="1"/>
    <x v="1"/>
  </r>
  <r>
    <x v="2"/>
    <x v="2"/>
  </r>
  <r>
    <x v="3"/>
    <x v="1"/>
  </r>
  <r>
    <x v="4"/>
    <x v="0"/>
  </r>
  <r>
    <x v="5"/>
    <x v="1"/>
  </r>
  <r>
    <x v="6"/>
    <x v="1"/>
  </r>
  <r>
    <x v="7"/>
    <x v="3"/>
  </r>
  <r>
    <x v="8"/>
    <x v="2"/>
  </r>
  <r>
    <x v="9"/>
    <x v="2"/>
  </r>
  <r>
    <x v="10"/>
    <x v="1"/>
  </r>
  <r>
    <x v="11"/>
    <x v="2"/>
  </r>
  <r>
    <x v="12"/>
    <x v="1"/>
  </r>
  <r>
    <x v="13"/>
    <x v="2"/>
  </r>
  <r>
    <x v="14"/>
    <x v="3"/>
  </r>
  <r>
    <x v="15"/>
    <x v="3"/>
  </r>
  <r>
    <x v="16"/>
    <x v="3"/>
  </r>
  <r>
    <x v="17"/>
    <x v="2"/>
  </r>
  <r>
    <x v="18"/>
    <x v="1"/>
  </r>
  <r>
    <x v="19"/>
    <x v="1"/>
  </r>
  <r>
    <x v="20"/>
    <x v="2"/>
  </r>
  <r>
    <x v="21"/>
    <x v="1"/>
  </r>
  <r>
    <x v="22"/>
    <x v="2"/>
  </r>
  <r>
    <x v="23"/>
    <x v="1"/>
  </r>
  <r>
    <x v="24"/>
    <x v="1"/>
  </r>
  <r>
    <x v="25"/>
    <x v="0"/>
  </r>
  <r>
    <x v="26"/>
    <x v="1"/>
  </r>
  <r>
    <x v="27"/>
    <x v="3"/>
  </r>
  <r>
    <x v="28"/>
    <x v="3"/>
  </r>
  <r>
    <x v="29"/>
    <x v="1"/>
  </r>
  <r>
    <x v="30"/>
    <x v="2"/>
  </r>
  <r>
    <x v="31"/>
    <x v="0"/>
  </r>
  <r>
    <x v="32"/>
    <x v="1"/>
  </r>
  <r>
    <x v="33"/>
    <x v="2"/>
  </r>
  <r>
    <x v="34"/>
    <x v="2"/>
  </r>
  <r>
    <x v="35"/>
    <x v="2"/>
  </r>
  <r>
    <x v="36"/>
    <x v="1"/>
  </r>
  <r>
    <x v="37"/>
    <x v="2"/>
  </r>
  <r>
    <x v="13"/>
    <x v="1"/>
  </r>
  <r>
    <x v="38"/>
    <x v="2"/>
  </r>
  <r>
    <x v="39"/>
    <x v="3"/>
  </r>
  <r>
    <x v="40"/>
    <x v="3"/>
  </r>
  <r>
    <x v="41"/>
    <x v="1"/>
  </r>
  <r>
    <x v="42"/>
    <x v="1"/>
  </r>
  <r>
    <x v="4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벗 테이블5" cacheId="8" applyNumberFormats="0" applyBorderFormats="0" applyFontFormats="0" applyPatternFormats="0" applyAlignmentFormats="0" applyWidthHeightFormats="1" dataCaption="값" missingCaption="0" updatedVersion="6" minRefreshableVersion="3" useAutoFormatting="1" rowGrandTotals="0" colGrandTotals="0" itemPrintTitles="1" createdVersion="6" indent="0" outline="1" outlineData="1" multipleFieldFilters="0" rowHeaderCaption="5 Year Average Return (%)" colHeaderCaption="Morningstar Rank">
  <location ref="D2:H10" firstHeaderRow="1" firstDataRow="2" firstDataCol="1"/>
  <pivotFields count="2">
    <pivotField axis="axisRow" numFmtId="2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>
      <x v="11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2. Crosstabulation" fld="1" subtotal="count" baseField="0" baseItem="0"/>
  </dataFields>
  <formats count="19">
    <format dxfId="0">
      <pivotArea dataOnly="0" labelOnly="1" fieldPosition="0">
        <references count="1">
          <reference field="0" count="7">
            <x v="1"/>
            <x v="2"/>
            <x v="3"/>
            <x v="4"/>
            <x v="5"/>
            <x v="7"/>
            <x v="11"/>
          </reference>
        </references>
      </pivotArea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type="origin" dataOnly="0" labelOnly="1" outline="0" fieldPosition="0"/>
    </format>
    <format dxfId="4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6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7">
            <x v="1"/>
            <x v="2"/>
            <x v="3"/>
            <x v="4"/>
            <x v="5"/>
            <x v="7"/>
            <x v="11"/>
          </reference>
        </references>
      </pivotArea>
    </format>
    <format dxfId="8">
      <pivotArea dataOnly="0" labelOnly="1" fieldPosition="0">
        <references count="1">
          <reference field="1" count="0"/>
        </references>
      </pivotArea>
    </format>
    <format dxfId="9">
      <pivotArea type="all" dataOnly="0" outline="0" fieldPosition="0"/>
    </format>
    <format dxfId="10">
      <pivotArea outline="0" collapsedLevelsAreSubtotals="1" fieldPosition="0"/>
    </format>
    <format dxfId="11">
      <pivotArea type="origin" dataOnly="0" labelOnly="1" outline="0" fieldPosition="0"/>
    </format>
    <format dxfId="12">
      <pivotArea field="1" type="button" dataOnly="0" labelOnly="1" outline="0" axis="axisCol" fieldPosition="0"/>
    </format>
    <format dxfId="13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7">
            <x v="1"/>
            <x v="2"/>
            <x v="3"/>
            <x v="4"/>
            <x v="5"/>
            <x v="7"/>
            <x v="11"/>
          </reference>
        </references>
      </pivotArea>
    </format>
    <format dxfId="16">
      <pivotArea dataOnly="0" labelOnly="1" fieldPosition="0">
        <references count="1">
          <reference field="1" count="0"/>
        </references>
      </pivotArea>
    </format>
    <format dxfId="17">
      <pivotArea type="all" dataOnly="0" outline="0" fieldPosition="0"/>
    </format>
    <format dxfId="18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zoomScale="77" workbookViewId="0">
      <selection activeCell="E8" sqref="E8"/>
    </sheetView>
  </sheetViews>
  <sheetFormatPr defaultRowHeight="17.399999999999999" x14ac:dyDescent="0.4"/>
  <cols>
    <col min="4" max="4" width="24" customWidth="1"/>
  </cols>
  <sheetData>
    <row r="1" spans="1:4" ht="18" thickBot="1" x14ac:dyDescent="0.35">
      <c r="A1" s="1" t="s">
        <v>0</v>
      </c>
      <c r="C1" s="23" t="s">
        <v>3</v>
      </c>
      <c r="D1" s="23"/>
    </row>
    <row r="2" spans="1:4" x14ac:dyDescent="0.3">
      <c r="A2" s="2">
        <v>112</v>
      </c>
      <c r="C2" s="19" t="s">
        <v>1</v>
      </c>
      <c r="D2" s="20" t="s">
        <v>2</v>
      </c>
    </row>
    <row r="3" spans="1:4" x14ac:dyDescent="0.3">
      <c r="A3" s="2">
        <v>73</v>
      </c>
      <c r="C3" s="21">
        <v>14</v>
      </c>
      <c r="D3" s="14" t="str">
        <f>REPT("0 ", COUNTIF(A$2:A$51,C3*10+0)) &amp; REPT("1 ", COUNTIF(A$2:A$51,C3*10+1)) &amp; REPT("2 ", COUNTIF(A$2:A$51,C3*10+2)) &amp; REPT("3 ", COUNTIF(A$2:A$51,C3*10+3)) &amp; REPT("4 ", COUNTIF(A$2:A$51,C3*10+4)) &amp; REPT("5 ", COUNTIF(A$2:A$51,C3*10+5)) &amp; REPT("6 ", COUNTIF(A$2:A$51,C3*10+6)) &amp; REPT("7 ", COUNTIF(A$2:A$51,C3*10+7)) &amp; REPT("8 ", COUNTIF(A$2:A$51,C3*10+8)) &amp; REPT("9 ", COUNTIF(A$2:A$51,C3*10+9))</f>
        <v xml:space="preserve">1 </v>
      </c>
    </row>
    <row r="4" spans="1:4" x14ac:dyDescent="0.3">
      <c r="A4" s="2">
        <v>126</v>
      </c>
      <c r="C4" s="21">
        <v>13</v>
      </c>
      <c r="D4" s="14" t="str">
        <f t="shared" ref="D3:D11" si="0">REPT("0 ", COUNTIF(A$2:A$51,C4*10+0)) &amp; REPT("1 ", COUNTIF(A$2:A$51,C4*10+1)) &amp; REPT("2 ", COUNTIF(A$2:A$51,C4*10+2)) &amp; REPT("3 ", COUNTIF(A$2:A$51,C4*10+3)) &amp; REPT("4 ", COUNTIF(A$2:A$51,C4*10+4)) &amp; REPT("5 ", COUNTIF(A$2:A$51,C4*10+5)) &amp; REPT("6 ", COUNTIF(A$2:A$51,C4*10+6)) &amp; REPT("7 ", COUNTIF(A$2:A$51,C4*10+7)) &amp; REPT("8 ", COUNTIF(A$2:A$51,C4*10+8)) &amp; REPT("9 ", COUNTIF(A$2:A$51,C4*10+9))</f>
        <v xml:space="preserve">2 4 </v>
      </c>
    </row>
    <row r="5" spans="1:4" x14ac:dyDescent="0.3">
      <c r="A5" s="2">
        <v>82</v>
      </c>
      <c r="C5" s="21">
        <v>12</v>
      </c>
      <c r="D5" s="14" t="str">
        <f t="shared" si="0"/>
        <v xml:space="preserve">4 6 7 8 </v>
      </c>
    </row>
    <row r="6" spans="1:4" x14ac:dyDescent="0.3">
      <c r="A6" s="2">
        <v>92</v>
      </c>
      <c r="C6" s="21">
        <v>11</v>
      </c>
      <c r="D6" s="14" t="str">
        <f t="shared" si="0"/>
        <v xml:space="preserve">2 3 5 5 8 9 9 </v>
      </c>
    </row>
    <row r="7" spans="1:4" x14ac:dyDescent="0.3">
      <c r="A7" s="2">
        <v>115</v>
      </c>
      <c r="C7" s="21">
        <v>10</v>
      </c>
      <c r="D7" s="14" t="str">
        <f t="shared" si="0"/>
        <v xml:space="preserve">0 0 2 4 6 6 6 7 8 </v>
      </c>
    </row>
    <row r="8" spans="1:4" x14ac:dyDescent="0.3">
      <c r="A8" s="2">
        <v>95</v>
      </c>
      <c r="C8" s="21">
        <v>9</v>
      </c>
      <c r="D8" s="14" t="str">
        <f t="shared" si="0"/>
        <v xml:space="preserve">1 2 2 2 4 5 5 6 7 8 8 </v>
      </c>
    </row>
    <row r="9" spans="1:4" x14ac:dyDescent="0.3">
      <c r="A9" s="2">
        <v>84</v>
      </c>
      <c r="C9" s="21">
        <v>8</v>
      </c>
      <c r="D9" s="14" t="str">
        <f t="shared" si="0"/>
        <v xml:space="preserve">0 1 1 2 3 4 5 6 </v>
      </c>
    </row>
    <row r="10" spans="1:4" x14ac:dyDescent="0.3">
      <c r="A10" s="2">
        <v>68</v>
      </c>
      <c r="C10" s="21">
        <v>7</v>
      </c>
      <c r="D10" s="14" t="str">
        <f t="shared" si="0"/>
        <v xml:space="preserve">2 3 3 5 6 6 </v>
      </c>
    </row>
    <row r="11" spans="1:4" ht="18" thickBot="1" x14ac:dyDescent="0.35">
      <c r="A11" s="2">
        <v>100</v>
      </c>
      <c r="C11" s="22">
        <v>6</v>
      </c>
      <c r="D11" s="18" t="str">
        <f t="shared" si="0"/>
        <v xml:space="preserve">8 9 </v>
      </c>
    </row>
    <row r="12" spans="1:4" ht="18" thickBot="1" x14ac:dyDescent="0.35">
      <c r="A12" s="2">
        <v>72</v>
      </c>
    </row>
    <row r="13" spans="1:4" x14ac:dyDescent="0.3">
      <c r="A13" s="2">
        <v>92</v>
      </c>
      <c r="C13" s="19" t="s">
        <v>1</v>
      </c>
      <c r="D13" s="20" t="s">
        <v>2</v>
      </c>
    </row>
    <row r="14" spans="1:4" x14ac:dyDescent="0.3">
      <c r="A14" s="2">
        <v>128</v>
      </c>
      <c r="C14" s="21">
        <v>14</v>
      </c>
      <c r="D14" s="14" t="str">
        <f>REPT("0 ", COUNTIF(A$2:A$51,C14*10+0)) &amp; REPT("1 ", COUNTIF(A$2:A$51,C14*10+1)) &amp; REPT("2 ", COUNTIF(A$2:A$51,C14*10+2)) &amp; REPT("3 ", COUNTIF(A$2:A$51,C14*10+3)) &amp; REPT("4 ", COUNTIF(A$2:A$51,C14*10+4))</f>
        <v xml:space="preserve">1 </v>
      </c>
    </row>
    <row r="15" spans="1:4" x14ac:dyDescent="0.3">
      <c r="A15" s="2">
        <v>104</v>
      </c>
      <c r="C15" s="21">
        <v>14</v>
      </c>
      <c r="D15" s="14" t="str">
        <f xml:space="preserve"> REPT("5 ", COUNTIF(A$2:A$51,C15*10+5)) &amp; REPT("6 ", COUNTIF(A$2:A$51,C15*10+6)) &amp; REPT("7 ", COUNTIF(A$2:A$51,C15*10+7)) &amp; REPT("8 ", COUNTIF(A$2:A$51,C15*10+8)) &amp; REPT("9 ", COUNTIF(A$2:A$51,C15*10+9))</f>
        <v/>
      </c>
    </row>
    <row r="16" spans="1:4" x14ac:dyDescent="0.3">
      <c r="A16" s="2">
        <v>108</v>
      </c>
      <c r="C16" s="21">
        <v>13</v>
      </c>
      <c r="D16" s="14" t="str">
        <f>REPT("0 ", COUNTIF(A$2:A$51,C16*10+0)) &amp; REPT("1 ", COUNTIF(A$2:A$51,C16*10+1)) &amp; REPT("2 ", COUNTIF(A$2:A$51,C16*10+2)) &amp; REPT("3 ", COUNTIF(A$2:A$51,C16*10+3)) &amp; REPT("4 ", COUNTIF(A$2:A$51,C16*10+4))</f>
        <v xml:space="preserve">2 4 </v>
      </c>
    </row>
    <row r="17" spans="1:4" x14ac:dyDescent="0.3">
      <c r="A17" s="2">
        <v>76</v>
      </c>
      <c r="C17" s="21">
        <v>13</v>
      </c>
      <c r="D17" s="14" t="str">
        <f xml:space="preserve"> REPT("5 ", COUNTIF(A$2:A$51,C17*10+5)) &amp; REPT("6 ", COUNTIF(A$2:A$51,C17*10+6)) &amp; REPT("7 ", COUNTIF(A$2:A$51,C17*10+7)) &amp; REPT("8 ", COUNTIF(A$2:A$51,C17*10+8)) &amp; REPT("9 ", COUNTIF(A$2:A$51,C17*10+9))</f>
        <v/>
      </c>
    </row>
    <row r="18" spans="1:4" x14ac:dyDescent="0.3">
      <c r="A18" s="2">
        <v>141</v>
      </c>
      <c r="C18" s="21">
        <v>12</v>
      </c>
      <c r="D18" s="14" t="str">
        <f>REPT("0 ", COUNTIF(A$2:A$51,C18*10+0)) &amp; REPT("1 ", COUNTIF(A$2:A$51,C18*10+1)) &amp; REPT("2 ", COUNTIF(A$2:A$51,C18*10+2)) &amp; REPT("3 ", COUNTIF(A$2:A$51,C18*10+3)) &amp; REPT("4 ", COUNTIF(A$2:A$51,C18*10+4))</f>
        <v xml:space="preserve">4 </v>
      </c>
    </row>
    <row r="19" spans="1:4" x14ac:dyDescent="0.3">
      <c r="A19" s="2">
        <v>119</v>
      </c>
      <c r="C19" s="21">
        <v>12</v>
      </c>
      <c r="D19" s="14" t="str">
        <f xml:space="preserve"> REPT("5 ", COUNTIF(A$2:A$51,C19*10+5)) &amp; REPT("6 ", COUNTIF(A$2:A$51,C19*10+6)) &amp; REPT("7 ", COUNTIF(A$2:A$51,C19*10+7)) &amp; REPT("8 ", COUNTIF(A$2:A$51,C19*10+8)) &amp; REPT("9 ", COUNTIF(A$2:A$51,C19*10+9))</f>
        <v xml:space="preserve">6 7 8 </v>
      </c>
    </row>
    <row r="20" spans="1:4" x14ac:dyDescent="0.3">
      <c r="A20" s="2">
        <v>98</v>
      </c>
      <c r="C20" s="21">
        <v>11</v>
      </c>
      <c r="D20" s="14" t="str">
        <f>REPT("0 ", COUNTIF(A$2:A$51,C20*10+0)) &amp; REPT("1 ", COUNTIF(A$2:A$51,C20*10+1)) &amp; REPT("2 ", COUNTIF(A$2:A$51,C20*10+2)) &amp; REPT("3 ", COUNTIF(A$2:A$51,C20*10+3)) &amp; REPT("4 ", COUNTIF(A$2:A$51,C20*10+4))</f>
        <v xml:space="preserve">2 3 </v>
      </c>
    </row>
    <row r="21" spans="1:4" x14ac:dyDescent="0.3">
      <c r="A21" s="2">
        <v>85</v>
      </c>
      <c r="C21" s="21">
        <v>11</v>
      </c>
      <c r="D21" s="14" t="str">
        <f xml:space="preserve"> REPT("5 ", COUNTIF(A$2:A$51,C21*10+5)) &amp; REPT("6 ", COUNTIF(A$2:A$51,C21*10+6)) &amp; REPT("7 ", COUNTIF(A$2:A$51,C21*10+7)) &amp; REPT("8 ", COUNTIF(A$2:A$51,C21*10+8)) &amp; REPT("9 ", COUNTIF(A$2:A$51,C21*10+9))</f>
        <v xml:space="preserve">5 5 8 9 9 </v>
      </c>
    </row>
    <row r="22" spans="1:4" x14ac:dyDescent="0.3">
      <c r="A22" s="2">
        <v>69</v>
      </c>
      <c r="C22" s="21">
        <v>10</v>
      </c>
      <c r="D22" s="14" t="str">
        <f>REPT("0 ", COUNTIF(A$2:A$51,C22*10+0)) &amp; REPT("1 ", COUNTIF(A$2:A$51,C22*10+1)) &amp; REPT("2 ", COUNTIF(A$2:A$51,C22*10+2)) &amp; REPT("3 ", COUNTIF(A$2:A$51,C22*10+3)) &amp; REPT("4 ", COUNTIF(A$2:A$51,C22*10+4))</f>
        <v xml:space="preserve">0 0 2 4 </v>
      </c>
    </row>
    <row r="23" spans="1:4" x14ac:dyDescent="0.3">
      <c r="A23" s="2">
        <v>76</v>
      </c>
      <c r="C23" s="21">
        <v>10</v>
      </c>
      <c r="D23" s="14" t="str">
        <f xml:space="preserve"> REPT("5 ", COUNTIF(A$2:A$51,C23*10+5)) &amp; REPT("6 ", COUNTIF(A$2:A$51,C23*10+6)) &amp; REPT("7 ", COUNTIF(A$2:A$51,C23*10+7)) &amp; REPT("8 ", COUNTIF(A$2:A$51,C23*10+8)) &amp; REPT("9 ", COUNTIF(A$2:A$51,C23*10+9))</f>
        <v xml:space="preserve">6 6 6 7 8 </v>
      </c>
    </row>
    <row r="24" spans="1:4" x14ac:dyDescent="0.3">
      <c r="A24" s="2">
        <v>118</v>
      </c>
      <c r="C24" s="21">
        <v>9</v>
      </c>
      <c r="D24" s="14" t="str">
        <f>REPT("0 ", COUNTIF(A$2:A$51,C24*10+0)) &amp; REPT("1 ", COUNTIF(A$2:A$51,C24*10+1)) &amp; REPT("2 ", COUNTIF(A$2:A$51,C24*10+2)) &amp; REPT("3 ", COUNTIF(A$2:A$51,C24*10+3)) &amp; REPT("4 ", COUNTIF(A$2:A$51,C24*10+4))</f>
        <v xml:space="preserve">1 2 2 2 4 </v>
      </c>
    </row>
    <row r="25" spans="1:4" x14ac:dyDescent="0.3">
      <c r="A25" s="2">
        <v>132</v>
      </c>
      <c r="C25" s="21">
        <v>9</v>
      </c>
      <c r="D25" s="14" t="str">
        <f xml:space="preserve"> REPT("5 ", COUNTIF(A$2:A$51,C25*10+5)) &amp; REPT("6 ", COUNTIF(A$2:A$51,C25*10+6)) &amp; REPT("7 ", COUNTIF(A$2:A$51,C25*10+7)) &amp; REPT("8 ", COUNTIF(A$2:A$51,C25*10+8)) &amp; REPT("9 ", COUNTIF(A$2:A$51,C25*10+9))</f>
        <v xml:space="preserve">5 5 6 7 8 8 </v>
      </c>
    </row>
    <row r="26" spans="1:4" x14ac:dyDescent="0.3">
      <c r="A26" s="2">
        <v>96</v>
      </c>
      <c r="C26" s="21">
        <v>8</v>
      </c>
      <c r="D26" s="14" t="str">
        <f>REPT("0 ", COUNTIF(A$2:A$51,C26*10+0)) &amp; REPT("1 ", COUNTIF(A$2:A$51,C26*10+1)) &amp; REPT("2 ", COUNTIF(A$2:A$51,C26*10+2)) &amp; REPT("3 ", COUNTIF(A$2:A$51,C26*10+3)) &amp; REPT("4 ", COUNTIF(A$2:A$51,C26*10+4))</f>
        <v xml:space="preserve">0 1 1 2 3 4 </v>
      </c>
    </row>
    <row r="27" spans="1:4" x14ac:dyDescent="0.3">
      <c r="A27" s="2">
        <v>91</v>
      </c>
      <c r="C27" s="21">
        <v>8</v>
      </c>
      <c r="D27" s="14" t="str">
        <f xml:space="preserve"> REPT("5 ", COUNTIF(A$2:A$51,C27*10+5)) &amp; REPT("6 ", COUNTIF(A$2:A$51,C27*10+6)) &amp; REPT("7 ", COUNTIF(A$2:A$51,C27*10+7)) &amp; REPT("8 ", COUNTIF(A$2:A$51,C27*10+8)) &amp; REPT("9 ", COUNTIF(A$2:A$51,C27*10+9))</f>
        <v xml:space="preserve">5 6 </v>
      </c>
    </row>
    <row r="28" spans="1:4" x14ac:dyDescent="0.3">
      <c r="A28" s="2">
        <v>81</v>
      </c>
      <c r="C28" s="21">
        <v>7</v>
      </c>
      <c r="D28" s="14" t="str">
        <f>REPT("0 ", COUNTIF(A$2:A$51,C28*10+0)) &amp; REPT("1 ", COUNTIF(A$2:A$51,C28*10+1)) &amp; REPT("2 ", COUNTIF(A$2:A$51,C28*10+2)) &amp; REPT("3 ", COUNTIF(A$2:A$51,C28*10+3)) &amp; REPT("4 ", COUNTIF(A$2:A$51,C28*10+4))</f>
        <v xml:space="preserve">2 3 3 </v>
      </c>
    </row>
    <row r="29" spans="1:4" x14ac:dyDescent="0.3">
      <c r="A29" s="2">
        <v>113</v>
      </c>
      <c r="C29" s="21">
        <v>7</v>
      </c>
      <c r="D29" s="14" t="str">
        <f xml:space="preserve"> REPT("5 ", COUNTIF(A$2:A$51,C29*10+5)) &amp; REPT("6 ", COUNTIF(A$2:A$51,C29*10+6)) &amp; REPT("7 ", COUNTIF(A$2:A$51,C29*10+7)) &amp; REPT("8 ", COUNTIF(A$2:A$51,C29*10+8)) &amp; REPT("9 ", COUNTIF(A$2:A$51,C29*10+9))</f>
        <v xml:space="preserve">5 6 6 </v>
      </c>
    </row>
    <row r="30" spans="1:4" x14ac:dyDescent="0.3">
      <c r="A30" s="2">
        <v>115</v>
      </c>
      <c r="C30" s="21">
        <v>6</v>
      </c>
      <c r="D30" s="14" t="str">
        <f>REPT("0 ", COUNTIF(A$2:A$51,C30*10+0)) &amp; REPT("1 ", COUNTIF(A$2:A$51,C30*10+1)) &amp; REPT("2 ", COUNTIF(A$2:A$51,C30*10+2)) &amp; REPT("3 ", COUNTIF(A$2:A$51,C30*10+3)) &amp; REPT("4 ", COUNTIF(A$2:A$51,C30*10+4))</f>
        <v/>
      </c>
    </row>
    <row r="31" spans="1:4" ht="18" thickBot="1" x14ac:dyDescent="0.35">
      <c r="A31" s="2">
        <v>94</v>
      </c>
      <c r="C31" s="22">
        <v>6</v>
      </c>
      <c r="D31" s="18" t="str">
        <f xml:space="preserve"> REPT("5 ", COUNTIF(A$2:A$51,C31*10+5)) &amp; REPT("6 ", COUNTIF(A$2:A$51,C31*10+6)) &amp; REPT("7 ", COUNTIF(A$2:A$51,C31*10+7)) &amp; REPT("8 ", COUNTIF(A$2:A$51,C31*10+8)) &amp; REPT("9 ", COUNTIF(A$2:A$51,C31*10+9))</f>
        <v xml:space="preserve">8 9 </v>
      </c>
    </row>
    <row r="32" spans="1:4" x14ac:dyDescent="0.3">
      <c r="A32" s="2">
        <v>97</v>
      </c>
    </row>
    <row r="33" spans="1:1" x14ac:dyDescent="0.3">
      <c r="A33" s="2">
        <v>86</v>
      </c>
    </row>
    <row r="34" spans="1:1" x14ac:dyDescent="0.3">
      <c r="A34" s="2">
        <v>127</v>
      </c>
    </row>
    <row r="35" spans="1:1" x14ac:dyDescent="0.3">
      <c r="A35" s="2">
        <v>134</v>
      </c>
    </row>
    <row r="36" spans="1:1" x14ac:dyDescent="0.3">
      <c r="A36" s="2">
        <v>100</v>
      </c>
    </row>
    <row r="37" spans="1:1" x14ac:dyDescent="0.3">
      <c r="A37" s="2">
        <v>102</v>
      </c>
    </row>
    <row r="38" spans="1:1" x14ac:dyDescent="0.3">
      <c r="A38" s="2">
        <v>80</v>
      </c>
    </row>
    <row r="39" spans="1:1" x14ac:dyDescent="0.3">
      <c r="A39" s="2">
        <v>98</v>
      </c>
    </row>
    <row r="40" spans="1:1" x14ac:dyDescent="0.3">
      <c r="A40" s="2">
        <v>106</v>
      </c>
    </row>
    <row r="41" spans="1:1" x14ac:dyDescent="0.3">
      <c r="A41" s="2">
        <v>106</v>
      </c>
    </row>
    <row r="42" spans="1:1" x14ac:dyDescent="0.3">
      <c r="A42" s="2">
        <v>107</v>
      </c>
    </row>
    <row r="43" spans="1:1" x14ac:dyDescent="0.3">
      <c r="A43" s="2">
        <v>73</v>
      </c>
    </row>
    <row r="44" spans="1:1" x14ac:dyDescent="0.3">
      <c r="A44" s="2">
        <v>124</v>
      </c>
    </row>
    <row r="45" spans="1:1" x14ac:dyDescent="0.3">
      <c r="A45" s="2">
        <v>83</v>
      </c>
    </row>
    <row r="46" spans="1:1" x14ac:dyDescent="0.3">
      <c r="A46" s="2">
        <v>92</v>
      </c>
    </row>
    <row r="47" spans="1:1" x14ac:dyDescent="0.3">
      <c r="A47" s="2">
        <v>81</v>
      </c>
    </row>
    <row r="48" spans="1:1" x14ac:dyDescent="0.3">
      <c r="A48" s="2">
        <v>106</v>
      </c>
    </row>
    <row r="49" spans="1:1" x14ac:dyDescent="0.3">
      <c r="A49" s="2">
        <v>75</v>
      </c>
    </row>
    <row r="50" spans="1:1" x14ac:dyDescent="0.3">
      <c r="A50" s="2">
        <v>95</v>
      </c>
    </row>
    <row r="51" spans="1:1" x14ac:dyDescent="0.3">
      <c r="A51" s="2">
        <v>119</v>
      </c>
    </row>
  </sheetData>
  <mergeCells count="1">
    <mergeCell ref="C1:D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workbookViewId="0">
      <selection activeCell="L3" sqref="L3:Q12"/>
    </sheetView>
  </sheetViews>
  <sheetFormatPr defaultRowHeight="17.399999999999999" x14ac:dyDescent="0.4"/>
  <cols>
    <col min="2" max="2" width="12.19921875" customWidth="1"/>
    <col min="4" max="4" width="29.09765625" customWidth="1"/>
    <col min="5" max="5" width="17.796875" customWidth="1"/>
    <col min="6" max="8" width="6.5" customWidth="1"/>
    <col min="9" max="9" width="6.796875" customWidth="1"/>
    <col min="12" max="13" width="11.19921875" bestFit="1" customWidth="1"/>
    <col min="14" max="16" width="6.5" bestFit="1" customWidth="1"/>
    <col min="17" max="17" width="6.796875" bestFit="1" customWidth="1"/>
    <col min="18" max="19" width="6.5" customWidth="1"/>
    <col min="20" max="20" width="6.796875" customWidth="1"/>
  </cols>
  <sheetData>
    <row r="1" spans="1:8" ht="63" thickBot="1" x14ac:dyDescent="0.35">
      <c r="A1" s="3" t="s">
        <v>18</v>
      </c>
      <c r="B1" s="3" t="s">
        <v>19</v>
      </c>
    </row>
    <row r="2" spans="1:8" x14ac:dyDescent="0.3">
      <c r="A2" s="5">
        <v>12.39</v>
      </c>
      <c r="B2" s="4" t="s">
        <v>6</v>
      </c>
      <c r="D2" s="8" t="s">
        <v>10</v>
      </c>
      <c r="E2" s="9" t="s">
        <v>5</v>
      </c>
      <c r="F2" s="10"/>
      <c r="G2" s="10"/>
      <c r="H2" s="11"/>
    </row>
    <row r="3" spans="1:8" x14ac:dyDescent="0.4">
      <c r="A3" s="7">
        <v>30.53</v>
      </c>
      <c r="B3" s="6" t="s">
        <v>7</v>
      </c>
      <c r="D3" s="12" t="s">
        <v>4</v>
      </c>
      <c r="E3" s="13" t="s">
        <v>6</v>
      </c>
      <c r="F3" s="13" t="s">
        <v>7</v>
      </c>
      <c r="G3" s="13" t="s">
        <v>8</v>
      </c>
      <c r="H3" s="14" t="s">
        <v>9</v>
      </c>
    </row>
    <row r="4" spans="1:8" x14ac:dyDescent="0.4">
      <c r="A4" s="7">
        <v>3.34</v>
      </c>
      <c r="B4" s="6" t="s">
        <v>8</v>
      </c>
      <c r="D4" s="15" t="s">
        <v>11</v>
      </c>
      <c r="E4" s="13">
        <v>0</v>
      </c>
      <c r="F4" s="13">
        <v>4</v>
      </c>
      <c r="G4" s="13">
        <v>2</v>
      </c>
      <c r="H4" s="14">
        <v>2</v>
      </c>
    </row>
    <row r="5" spans="1:8" x14ac:dyDescent="0.4">
      <c r="A5" s="7">
        <v>10.88</v>
      </c>
      <c r="B5" s="6" t="s">
        <v>7</v>
      </c>
      <c r="D5" s="15" t="s">
        <v>12</v>
      </c>
      <c r="E5" s="13">
        <v>1</v>
      </c>
      <c r="F5" s="13">
        <v>0</v>
      </c>
      <c r="G5" s="13">
        <v>0</v>
      </c>
      <c r="H5" s="14">
        <v>1</v>
      </c>
    </row>
    <row r="6" spans="1:8" x14ac:dyDescent="0.3">
      <c r="A6" s="5">
        <v>11.32</v>
      </c>
      <c r="B6" s="4" t="s">
        <v>6</v>
      </c>
      <c r="D6" s="15" t="s">
        <v>13</v>
      </c>
      <c r="E6" s="13">
        <v>3</v>
      </c>
      <c r="F6" s="13">
        <v>5</v>
      </c>
      <c r="G6" s="13">
        <v>3</v>
      </c>
      <c r="H6" s="14">
        <v>0</v>
      </c>
    </row>
    <row r="7" spans="1:8" x14ac:dyDescent="0.4">
      <c r="A7" s="7">
        <v>24.95</v>
      </c>
      <c r="B7" s="6" t="s">
        <v>7</v>
      </c>
      <c r="D7" s="15" t="s">
        <v>14</v>
      </c>
      <c r="E7" s="13">
        <v>0</v>
      </c>
      <c r="F7" s="13">
        <v>6</v>
      </c>
      <c r="G7" s="13">
        <v>7</v>
      </c>
      <c r="H7" s="14">
        <v>4</v>
      </c>
    </row>
    <row r="8" spans="1:8" x14ac:dyDescent="0.4">
      <c r="A8" s="7">
        <v>15.67</v>
      </c>
      <c r="B8" s="6" t="s">
        <v>7</v>
      </c>
      <c r="D8" s="15" t="s">
        <v>15</v>
      </c>
      <c r="E8" s="13">
        <v>0</v>
      </c>
      <c r="F8" s="13">
        <v>1</v>
      </c>
      <c r="G8" s="13">
        <v>2</v>
      </c>
      <c r="H8" s="14">
        <v>1</v>
      </c>
    </row>
    <row r="9" spans="1:8" x14ac:dyDescent="0.4">
      <c r="A9" s="5">
        <v>16.77</v>
      </c>
      <c r="B9" s="6" t="s">
        <v>9</v>
      </c>
      <c r="D9" s="15" t="s">
        <v>16</v>
      </c>
      <c r="E9" s="13">
        <v>0</v>
      </c>
      <c r="F9" s="13">
        <v>2</v>
      </c>
      <c r="G9" s="13">
        <v>0</v>
      </c>
      <c r="H9" s="14">
        <v>0</v>
      </c>
    </row>
    <row r="10" spans="1:8" ht="18" thickBot="1" x14ac:dyDescent="0.45">
      <c r="A10" s="5">
        <v>18.14</v>
      </c>
      <c r="B10" s="6" t="s">
        <v>8</v>
      </c>
      <c r="D10" s="16" t="s">
        <v>17</v>
      </c>
      <c r="E10" s="17">
        <v>0</v>
      </c>
      <c r="F10" s="17">
        <v>0</v>
      </c>
      <c r="G10" s="17">
        <v>1</v>
      </c>
      <c r="H10" s="18">
        <v>0</v>
      </c>
    </row>
    <row r="11" spans="1:8" x14ac:dyDescent="0.4">
      <c r="A11" s="7">
        <v>15.85</v>
      </c>
      <c r="B11" s="6" t="s">
        <v>8</v>
      </c>
    </row>
    <row r="12" spans="1:8" x14ac:dyDescent="0.4">
      <c r="A12" s="5">
        <v>17.25</v>
      </c>
      <c r="B12" s="6" t="s">
        <v>7</v>
      </c>
    </row>
    <row r="13" spans="1:8" x14ac:dyDescent="0.4">
      <c r="A13" s="5">
        <v>17.77</v>
      </c>
      <c r="B13" s="6" t="s">
        <v>8</v>
      </c>
    </row>
    <row r="14" spans="1:8" x14ac:dyDescent="0.4">
      <c r="A14" s="7">
        <v>17.23</v>
      </c>
      <c r="B14" s="6" t="s">
        <v>7</v>
      </c>
    </row>
    <row r="15" spans="1:8" x14ac:dyDescent="0.4">
      <c r="A15" s="7">
        <v>4.3099999999999996</v>
      </c>
      <c r="B15" s="6" t="s">
        <v>8</v>
      </c>
    </row>
    <row r="16" spans="1:8" x14ac:dyDescent="0.4">
      <c r="A16" s="5">
        <v>18.23</v>
      </c>
      <c r="B16" s="6" t="s">
        <v>9</v>
      </c>
    </row>
    <row r="17" spans="1:2" x14ac:dyDescent="0.4">
      <c r="A17" s="7">
        <v>17.989999999999998</v>
      </c>
      <c r="B17" s="6" t="s">
        <v>9</v>
      </c>
    </row>
    <row r="18" spans="1:2" x14ac:dyDescent="0.4">
      <c r="A18" s="7">
        <v>4.41</v>
      </c>
      <c r="B18" s="6" t="s">
        <v>9</v>
      </c>
    </row>
    <row r="19" spans="1:2" x14ac:dyDescent="0.4">
      <c r="A19" s="7">
        <v>23.46</v>
      </c>
      <c r="B19" s="6" t="s">
        <v>8</v>
      </c>
    </row>
    <row r="20" spans="1:2" x14ac:dyDescent="0.4">
      <c r="A20" s="7">
        <v>13.5</v>
      </c>
      <c r="B20" s="6" t="s">
        <v>7</v>
      </c>
    </row>
    <row r="21" spans="1:2" x14ac:dyDescent="0.4">
      <c r="A21" s="7">
        <v>2.76</v>
      </c>
      <c r="B21" s="6" t="s">
        <v>7</v>
      </c>
    </row>
    <row r="22" spans="1:2" x14ac:dyDescent="0.4">
      <c r="A22" s="7">
        <v>14.4</v>
      </c>
      <c r="B22" s="6" t="s">
        <v>8</v>
      </c>
    </row>
    <row r="23" spans="1:2" x14ac:dyDescent="0.4">
      <c r="A23" s="7">
        <v>4.63</v>
      </c>
      <c r="B23" s="6" t="s">
        <v>7</v>
      </c>
    </row>
    <row r="24" spans="1:2" x14ac:dyDescent="0.4">
      <c r="A24" s="7">
        <v>16.7</v>
      </c>
      <c r="B24" s="6" t="s">
        <v>8</v>
      </c>
    </row>
    <row r="25" spans="1:2" x14ac:dyDescent="0.4">
      <c r="A25" s="5">
        <v>12.46</v>
      </c>
      <c r="B25" s="6" t="s">
        <v>7</v>
      </c>
    </row>
    <row r="26" spans="1:2" x14ac:dyDescent="0.4">
      <c r="A26" s="7">
        <v>12.81</v>
      </c>
      <c r="B26" s="6" t="s">
        <v>7</v>
      </c>
    </row>
    <row r="27" spans="1:2" x14ac:dyDescent="0.4">
      <c r="A27" s="7">
        <v>12.31</v>
      </c>
      <c r="B27" s="6" t="s">
        <v>6</v>
      </c>
    </row>
    <row r="28" spans="1:2" x14ac:dyDescent="0.4">
      <c r="A28" s="7">
        <v>15.31</v>
      </c>
      <c r="B28" s="6" t="s">
        <v>7</v>
      </c>
    </row>
    <row r="29" spans="1:2" x14ac:dyDescent="0.4">
      <c r="A29" s="7">
        <v>5.14</v>
      </c>
      <c r="B29" s="6" t="s">
        <v>9</v>
      </c>
    </row>
    <row r="30" spans="1:2" x14ac:dyDescent="0.4">
      <c r="A30" s="7">
        <v>15.16</v>
      </c>
      <c r="B30" s="6" t="s">
        <v>9</v>
      </c>
    </row>
    <row r="31" spans="1:2" x14ac:dyDescent="0.4">
      <c r="A31" s="7">
        <v>32.700000000000003</v>
      </c>
      <c r="B31" s="6" t="s">
        <v>7</v>
      </c>
    </row>
    <row r="32" spans="1:2" x14ac:dyDescent="0.4">
      <c r="A32" s="7">
        <v>15.33</v>
      </c>
      <c r="B32" s="6" t="s">
        <v>8</v>
      </c>
    </row>
    <row r="33" spans="1:2" x14ac:dyDescent="0.4">
      <c r="A33" s="7">
        <v>9.51</v>
      </c>
      <c r="B33" s="6" t="s">
        <v>6</v>
      </c>
    </row>
    <row r="34" spans="1:2" x14ac:dyDescent="0.4">
      <c r="A34" s="7">
        <v>13.57</v>
      </c>
      <c r="B34" s="6" t="s">
        <v>7</v>
      </c>
    </row>
    <row r="35" spans="1:2" x14ac:dyDescent="0.4">
      <c r="A35" s="7">
        <v>23.68</v>
      </c>
      <c r="B35" s="6" t="s">
        <v>8</v>
      </c>
    </row>
    <row r="36" spans="1:2" x14ac:dyDescent="0.4">
      <c r="A36" s="7">
        <v>51.1</v>
      </c>
      <c r="B36" s="6" t="s">
        <v>8</v>
      </c>
    </row>
    <row r="37" spans="1:2" x14ac:dyDescent="0.4">
      <c r="A37" s="7">
        <v>16.91</v>
      </c>
      <c r="B37" s="6" t="s">
        <v>8</v>
      </c>
    </row>
    <row r="38" spans="1:2" x14ac:dyDescent="0.4">
      <c r="A38" s="7">
        <v>15.91</v>
      </c>
      <c r="B38" s="6" t="s">
        <v>7</v>
      </c>
    </row>
    <row r="39" spans="1:2" x14ac:dyDescent="0.4">
      <c r="A39" s="7">
        <v>15.46</v>
      </c>
      <c r="B39" s="6" t="s">
        <v>8</v>
      </c>
    </row>
    <row r="40" spans="1:2" x14ac:dyDescent="0.4">
      <c r="A40" s="7">
        <v>4.3099999999999996</v>
      </c>
      <c r="B40" s="6" t="s">
        <v>7</v>
      </c>
    </row>
    <row r="41" spans="1:2" x14ac:dyDescent="0.4">
      <c r="A41" s="7">
        <v>13.41</v>
      </c>
      <c r="B41" s="6" t="s">
        <v>8</v>
      </c>
    </row>
    <row r="42" spans="1:2" x14ac:dyDescent="0.4">
      <c r="A42" s="7">
        <v>21.77</v>
      </c>
      <c r="B42" s="6" t="s">
        <v>9</v>
      </c>
    </row>
    <row r="43" spans="1:2" x14ac:dyDescent="0.4">
      <c r="A43" s="7">
        <v>4.25</v>
      </c>
      <c r="B43" s="6" t="s">
        <v>9</v>
      </c>
    </row>
    <row r="44" spans="1:2" x14ac:dyDescent="0.4">
      <c r="A44" s="7">
        <v>2.37</v>
      </c>
      <c r="B44" s="6" t="s">
        <v>7</v>
      </c>
    </row>
    <row r="45" spans="1:2" x14ac:dyDescent="0.4">
      <c r="A45" s="7">
        <v>17.010000000000002</v>
      </c>
      <c r="B45" s="6" t="s">
        <v>7</v>
      </c>
    </row>
    <row r="46" spans="1:2" x14ac:dyDescent="0.4">
      <c r="A46" s="7">
        <v>13.98</v>
      </c>
      <c r="B46" s="6" t="s">
        <v>8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6"/>
  <sheetViews>
    <sheetView tabSelected="1" workbookViewId="0">
      <selection activeCell="N7" sqref="N7"/>
    </sheetView>
  </sheetViews>
  <sheetFormatPr defaultRowHeight="17.399999999999999" x14ac:dyDescent="0.4"/>
  <sheetData>
    <row r="1" spans="1:2" ht="62.4" x14ac:dyDescent="0.3">
      <c r="A1" s="3" t="s">
        <v>20</v>
      </c>
      <c r="B1" s="3" t="s">
        <v>18</v>
      </c>
    </row>
    <row r="2" spans="1:2" x14ac:dyDescent="0.3">
      <c r="A2" s="4">
        <v>28.88</v>
      </c>
      <c r="B2" s="5">
        <v>12.39</v>
      </c>
    </row>
    <row r="3" spans="1:2" x14ac:dyDescent="0.4">
      <c r="A3" s="7">
        <v>14.37</v>
      </c>
      <c r="B3" s="7">
        <v>30.53</v>
      </c>
    </row>
    <row r="4" spans="1:2" x14ac:dyDescent="0.4">
      <c r="A4" s="7">
        <v>10.73</v>
      </c>
      <c r="B4" s="7">
        <v>3.34</v>
      </c>
    </row>
    <row r="5" spans="1:2" x14ac:dyDescent="0.4">
      <c r="A5" s="7">
        <v>24.94</v>
      </c>
      <c r="B5" s="7">
        <v>10.88</v>
      </c>
    </row>
    <row r="6" spans="1:2" x14ac:dyDescent="0.3">
      <c r="A6" s="4">
        <v>46.39</v>
      </c>
      <c r="B6" s="5">
        <v>11.32</v>
      </c>
    </row>
    <row r="7" spans="1:2" x14ac:dyDescent="0.4">
      <c r="A7" s="7">
        <v>25.52</v>
      </c>
      <c r="B7" s="7">
        <v>24.95</v>
      </c>
    </row>
    <row r="8" spans="1:2" x14ac:dyDescent="0.4">
      <c r="A8" s="7">
        <v>16.920000000000002</v>
      </c>
      <c r="B8" s="7">
        <v>15.67</v>
      </c>
    </row>
    <row r="9" spans="1:2" x14ac:dyDescent="0.3">
      <c r="A9" s="4">
        <v>50.67</v>
      </c>
      <c r="B9" s="5">
        <v>16.77</v>
      </c>
    </row>
    <row r="10" spans="1:2" x14ac:dyDescent="0.3">
      <c r="A10" s="4">
        <v>36.58</v>
      </c>
      <c r="B10" s="5">
        <v>18.14</v>
      </c>
    </row>
    <row r="11" spans="1:2" x14ac:dyDescent="0.4">
      <c r="A11" s="7">
        <v>35.729999999999997</v>
      </c>
      <c r="B11" s="7">
        <v>15.85</v>
      </c>
    </row>
    <row r="12" spans="1:2" x14ac:dyDescent="0.3">
      <c r="A12" s="4">
        <v>15.29</v>
      </c>
      <c r="B12" s="5">
        <v>17.25</v>
      </c>
    </row>
    <row r="13" spans="1:2" x14ac:dyDescent="0.3">
      <c r="A13" s="4">
        <v>24.32</v>
      </c>
      <c r="B13" s="5">
        <v>17.77</v>
      </c>
    </row>
    <row r="14" spans="1:2" x14ac:dyDescent="0.4">
      <c r="A14" s="7">
        <v>13.47</v>
      </c>
      <c r="B14" s="7">
        <v>17.23</v>
      </c>
    </row>
    <row r="15" spans="1:2" x14ac:dyDescent="0.4">
      <c r="A15" s="7">
        <v>12.51</v>
      </c>
      <c r="B15" s="7">
        <v>4.3099999999999996</v>
      </c>
    </row>
    <row r="16" spans="1:2" x14ac:dyDescent="0.3">
      <c r="A16" s="4">
        <v>31.86</v>
      </c>
      <c r="B16" s="5">
        <v>18.23</v>
      </c>
    </row>
    <row r="17" spans="1:2" x14ac:dyDescent="0.4">
      <c r="A17" s="7">
        <v>73.11</v>
      </c>
      <c r="B17" s="7">
        <v>17.989999999999998</v>
      </c>
    </row>
    <row r="18" spans="1:2" x14ac:dyDescent="0.4">
      <c r="A18" s="7">
        <v>12.58</v>
      </c>
      <c r="B18" s="7">
        <v>4.41</v>
      </c>
    </row>
    <row r="19" spans="1:2" x14ac:dyDescent="0.4">
      <c r="A19" s="7">
        <v>48.39</v>
      </c>
      <c r="B19" s="7">
        <v>23.46</v>
      </c>
    </row>
    <row r="20" spans="1:2" x14ac:dyDescent="0.4">
      <c r="A20" s="7">
        <v>45.6</v>
      </c>
      <c r="B20" s="7">
        <v>13.5</v>
      </c>
    </row>
    <row r="21" spans="1:2" x14ac:dyDescent="0.4">
      <c r="A21" s="7">
        <v>8.6</v>
      </c>
      <c r="B21" s="7">
        <v>2.76</v>
      </c>
    </row>
    <row r="22" spans="1:2" x14ac:dyDescent="0.4">
      <c r="A22" s="4">
        <v>39.85</v>
      </c>
      <c r="B22" s="7">
        <v>14.4</v>
      </c>
    </row>
    <row r="23" spans="1:2" x14ac:dyDescent="0.4">
      <c r="A23" s="7">
        <v>10.95</v>
      </c>
      <c r="B23" s="7">
        <v>4.63</v>
      </c>
    </row>
    <row r="24" spans="1:2" x14ac:dyDescent="0.4">
      <c r="A24" s="7">
        <v>49.81</v>
      </c>
      <c r="B24" s="7">
        <v>16.7</v>
      </c>
    </row>
    <row r="25" spans="1:2" x14ac:dyDescent="0.3">
      <c r="A25" s="4">
        <v>23.59</v>
      </c>
      <c r="B25" s="5">
        <v>12.46</v>
      </c>
    </row>
    <row r="26" spans="1:2" x14ac:dyDescent="0.4">
      <c r="A26" s="7">
        <v>32.26</v>
      </c>
      <c r="B26" s="7">
        <v>12.81</v>
      </c>
    </row>
    <row r="27" spans="1:2" x14ac:dyDescent="0.4">
      <c r="A27" s="7">
        <v>54.83</v>
      </c>
      <c r="B27" s="7">
        <v>12.31</v>
      </c>
    </row>
    <row r="28" spans="1:2" x14ac:dyDescent="0.4">
      <c r="A28" s="7">
        <v>15.3</v>
      </c>
      <c r="B28" s="7">
        <v>15.31</v>
      </c>
    </row>
    <row r="29" spans="1:2" x14ac:dyDescent="0.4">
      <c r="A29" s="7">
        <v>10.56</v>
      </c>
      <c r="B29" s="7">
        <v>5.14</v>
      </c>
    </row>
    <row r="30" spans="1:2" x14ac:dyDescent="0.4">
      <c r="A30" s="7">
        <v>17.440000000000001</v>
      </c>
      <c r="B30" s="7">
        <v>15.16</v>
      </c>
    </row>
    <row r="31" spans="1:2" x14ac:dyDescent="0.4">
      <c r="A31" s="7">
        <v>27.86</v>
      </c>
      <c r="B31" s="7">
        <v>32.700000000000003</v>
      </c>
    </row>
    <row r="32" spans="1:2" x14ac:dyDescent="0.4">
      <c r="A32" s="7">
        <v>31.92</v>
      </c>
      <c r="B32" s="7">
        <v>15.33</v>
      </c>
    </row>
    <row r="33" spans="1:2" x14ac:dyDescent="0.4">
      <c r="A33" s="7">
        <v>40.369999999999997</v>
      </c>
      <c r="B33" s="7">
        <v>9.51</v>
      </c>
    </row>
    <row r="34" spans="1:2" x14ac:dyDescent="0.4">
      <c r="A34" s="7">
        <v>10.68</v>
      </c>
      <c r="B34" s="7">
        <v>13.57</v>
      </c>
    </row>
    <row r="35" spans="1:2" x14ac:dyDescent="0.4">
      <c r="A35" s="7">
        <v>26.27</v>
      </c>
      <c r="B35" s="7">
        <v>23.68</v>
      </c>
    </row>
    <row r="36" spans="1:2" x14ac:dyDescent="0.4">
      <c r="A36" s="7">
        <v>53.89</v>
      </c>
      <c r="B36" s="7">
        <v>51.1</v>
      </c>
    </row>
    <row r="37" spans="1:2" x14ac:dyDescent="0.4">
      <c r="A37" s="7">
        <v>22.46</v>
      </c>
      <c r="B37" s="7">
        <v>16.91</v>
      </c>
    </row>
    <row r="38" spans="1:2" x14ac:dyDescent="0.4">
      <c r="A38" s="7">
        <v>24.07</v>
      </c>
      <c r="B38" s="7">
        <v>15.91</v>
      </c>
    </row>
    <row r="39" spans="1:2" x14ac:dyDescent="0.4">
      <c r="A39" s="7">
        <v>37.53</v>
      </c>
      <c r="B39" s="7">
        <v>15.46</v>
      </c>
    </row>
    <row r="40" spans="1:2" x14ac:dyDescent="0.4">
      <c r="A40" s="7">
        <v>12.1</v>
      </c>
      <c r="B40" s="7">
        <v>4.3099999999999996</v>
      </c>
    </row>
    <row r="41" spans="1:2" x14ac:dyDescent="0.4">
      <c r="A41" s="7">
        <v>24.42</v>
      </c>
      <c r="B41" s="7">
        <v>13.41</v>
      </c>
    </row>
    <row r="42" spans="1:2" x14ac:dyDescent="0.4">
      <c r="A42" s="7">
        <v>23.71</v>
      </c>
      <c r="B42" s="7">
        <v>21.77</v>
      </c>
    </row>
    <row r="43" spans="1:2" x14ac:dyDescent="0.4">
      <c r="A43" s="7">
        <v>10.37</v>
      </c>
      <c r="B43" s="7">
        <v>4.25</v>
      </c>
    </row>
    <row r="44" spans="1:2" x14ac:dyDescent="0.4">
      <c r="A44" s="7">
        <v>15.68</v>
      </c>
      <c r="B44" s="7">
        <v>2.37</v>
      </c>
    </row>
    <row r="45" spans="1:2" x14ac:dyDescent="0.4">
      <c r="A45" s="7">
        <v>32.58</v>
      </c>
      <c r="B45" s="7">
        <v>17.010000000000002</v>
      </c>
    </row>
    <row r="46" spans="1:2" x14ac:dyDescent="0.4">
      <c r="A46" s="7">
        <v>35.409999999999997</v>
      </c>
      <c r="B46" s="7">
        <v>13.98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1. Stem and Leaf</vt:lpstr>
      <vt:lpstr>2. Crosstabulation</vt:lpstr>
      <vt:lpstr>3. Scatter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2022-11-25T00:50:09Z</dcterms:created>
  <dcterms:modified xsi:type="dcterms:W3CDTF">2022-12-05T13:55:57Z</dcterms:modified>
</cp:coreProperties>
</file>