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. Stata 저술 본문\STATA PGM\part7\"/>
    </mc:Choice>
  </mc:AlternateContent>
  <bookViews>
    <workbookView xWindow="0" yWindow="0" windowWidth="38400" windowHeight="12285"/>
  </bookViews>
  <sheets>
    <sheet name="data1" sheetId="3" r:id="rId1"/>
    <sheet name="data2" sheetId="5" r:id="rId2"/>
    <sheet name="Source" sheetId="1" r:id="rId3"/>
    <sheet name="Legend" sheetId="4" r:id="rId4"/>
  </sheets>
  <calcPr calcId="162913"/>
</workbook>
</file>

<file path=xl/calcChain.xml><?xml version="1.0" encoding="utf-8"?>
<calcChain xmlns="http://schemas.openxmlformats.org/spreadsheetml/2006/main">
  <c r="C78" i="1" l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B96" i="1"/>
  <c r="B100" i="1"/>
  <c r="B102" i="1"/>
  <c r="B106" i="1"/>
  <c r="B107" i="1"/>
  <c r="B97" i="1"/>
  <c r="B79" i="1"/>
  <c r="B82" i="1"/>
  <c r="B84" i="1"/>
  <c r="B88" i="1"/>
  <c r="B89" i="1"/>
  <c r="B78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39" i="1"/>
  <c r="B50" i="1"/>
  <c r="B49" i="1"/>
  <c r="B45" i="1"/>
  <c r="B43" i="1"/>
  <c r="B40" i="1"/>
</calcChain>
</file>

<file path=xl/sharedStrings.xml><?xml version="1.0" encoding="utf-8"?>
<sst xmlns="http://schemas.openxmlformats.org/spreadsheetml/2006/main" count="469" uniqueCount="91">
  <si>
    <t>가계의 목적별 최종소비지출(원계열, 실질, 분기 및 연간)별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</si>
  <si>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</si>
  <si>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</si>
  <si>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</si>
  <si>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</si>
  <si>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</si>
  <si>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</si>
  <si>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</si>
  <si>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</si>
  <si>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</si>
  <si>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</si>
  <si>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</si>
  <si>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</si>
  <si>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</si>
  <si>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</si>
  <si>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</si>
  <si>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</si>
  <si>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</si>
  <si>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</si>
  <si>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</si>
  <si>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</si>
  <si>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</si>
  <si>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</si>
  <si>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</si>
  <si>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</si>
  <si>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</si>
  <si>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</si>
  <si>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</si>
  <si>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</si>
  <si>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</si>
  <si>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</si>
  <si>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</si>
  <si>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</si>
  <si>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</si>
  <si>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</si>
  <si>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</si>
  <si>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</si>
  <si>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</si>
  <si>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</si>
  <si>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</si>
  <si>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</si>
  <si>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</si>
  <si>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</si>
  <si>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</si>
  <si>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</si>
  <si>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</si>
  <si>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</si>
  <si>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</si>
  <si>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국내 소비지출</t>
  </si>
  <si>
    <t>　　　식료품 및 비주류음료품</t>
  </si>
  <si>
    <t>　　　주류 및 담배</t>
  </si>
  <si>
    <t>　　　의류 및 신발</t>
  </si>
  <si>
    <t>　　　임료 및 수도광열</t>
  </si>
  <si>
    <t>　　　가계시설 및 운영</t>
  </si>
  <si>
    <t>　　　의료 보건</t>
  </si>
  <si>
    <t>　　　교통</t>
  </si>
  <si>
    <t>　　　통신</t>
  </si>
  <si>
    <t>　　　오락 문화</t>
  </si>
  <si>
    <t>　　　교육</t>
  </si>
  <si>
    <t>　　　음식 숙박</t>
  </si>
  <si>
    <t>　　　기타</t>
  </si>
  <si>
    <t>거주자 국외소비지출</t>
  </si>
  <si>
    <t>(공제)비거주자 국내소비지출</t>
  </si>
  <si>
    <t>가계 최종소비지출</t>
  </si>
  <si>
    <t>가계의 목적별 최종소비지출(원계열, 명목, 분기 및 연간)별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</si>
  <si>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</si>
  <si>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</si>
  <si>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</si>
  <si>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</si>
  <si>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</si>
  <si>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</si>
  <si>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</si>
  <si>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</si>
  <si>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</si>
  <si>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</si>
  <si>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</si>
  <si>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</si>
  <si>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expen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</si>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</sst>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"/>
    <numFmt numFmtId="177" formatCode="#,##0.000"/>
    <numFmt numFmtId="178" formatCode="0.0000"/>
  </numFmts>
  <fonts count="3" x14ac:knownFonts="1">
    <font>
      <sz val="11"/>
      <color indexed="8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1" fontId="0" fillId="4" borderId="2" xfId="0" applyNumberFormat="1" applyFill="1" applyBorder="1"/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0" fontId="1" fillId="5" borderId="1" xfId="1" applyBorder="1" applyAlignment="1">
      <alignment vertical="center"/>
    </xf>
    <xf numFmtId="0" fontId="1" fillId="5" borderId="1" xfId="1" applyBorder="1"/>
    <xf numFmtId="0" fontId="1" fillId="5" borderId="0" xfId="1"/>
    <xf numFmtId="0" fontId="1" fillId="5" borderId="2" xfId="1" applyBorder="1"/>
    <xf numFmtId="176" fontId="1" fillId="5" borderId="1" xfId="1" applyNumberFormat="1" applyBorder="1" applyAlignment="1">
      <alignment horizontal="right"/>
    </xf>
    <xf numFmtId="177" fontId="1" fillId="5" borderId="1" xfId="1" applyNumberFormat="1" applyBorder="1" applyAlignment="1">
      <alignment horizontal="right"/>
    </xf>
    <xf numFmtId="178" fontId="0" fillId="0" borderId="0" xfId="0" applyNumberFormat="1"/>
    <xf numFmtId="177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I48"/>
  <sheetViews>
    <sheetView tabSelected="1" topLeftCell="I1" workbookViewId="0">
      <selection activeCell="N29" sqref="N29"/>
    </sheetView>
  </sheetViews>
  <sheetFormatPr defaultRowHeight="16.5" x14ac:dyDescent="0.3"/>
  <cols>
    <col min="1" max="1" width="6.375" customWidth="1"/>
    <col min="2" max="9" width="7.875" customWidth="1"/>
    <col min="10" max="21" width="8.875" customWidth="1"/>
    <col min="22" max="22" width="8.875" style="9" customWidth="1"/>
    <col min="23" max="48" width="8.875" customWidth="1"/>
  </cols>
  <sheetData>
    <row r="1" spans="9:35" x14ac:dyDescent="0.3">
      <c r="I1" s="1" t="s">
        <v>90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70</v>
      </c>
      <c r="P1" s="5" t="s">
        <v>71</v>
      </c>
      <c r="Q1" s="5" t="s">
        <v>72</v>
      </c>
      <c r="R1" s="5" t="s">
        <v>73</v>
      </c>
      <c r="S1" s="5" t="s">
        <v>74</v>
      </c>
      <c r="T1" s="5" t="s">
        <v>75</v>
      </c>
      <c r="U1" s="5" t="s">
        <v>76</v>
      </c>
      <c r="V1" s="7" t="s">
        <v>77</v>
      </c>
      <c r="W1" s="5" t="s">
        <v>78</v>
      </c>
      <c r="X1" s="5" t="s">
        <v>79</v>
      </c>
      <c r="Y1" s="5" t="s">
        <v>80</v>
      </c>
      <c r="Z1" s="5" t="s">
        <v>81</v>
      </c>
      <c r="AA1" s="5" t="s">
        <v>82</v>
      </c>
      <c r="AB1" s="5" t="s">
        <v>83</v>
      </c>
      <c r="AC1" s="5" t="s">
        <v>84</v>
      </c>
      <c r="AD1" s="5" t="s">
        <v>85</v>
      </c>
      <c r="AE1" s="5" t="s">
        <v>86</v>
      </c>
      <c r="AF1" s="5" t="s">
        <v>87</v>
      </c>
      <c r="AG1" s="5" t="s">
        <v>88</v>
      </c>
      <c r="AH1" s="5" t="s">
        <v>89</v>
      </c>
    </row>
    <row r="2" spans="9:35" x14ac:dyDescent="0.3">
      <c r="I2" s="2" t="s">
        <v>1</v>
      </c>
      <c r="J2" s="4">
        <v>3.191997882536058E-2</v>
      </c>
      <c r="K2" s="4">
        <v>4.9871736834163266E-2</v>
      </c>
      <c r="L2" s="4">
        <v>4.8590586263178789E-2</v>
      </c>
      <c r="M2" s="4">
        <v>1.3756704692747831E-2</v>
      </c>
      <c r="N2" s="4">
        <v>5.5472395879193448E-2</v>
      </c>
      <c r="O2" s="4">
        <v>5.4941713127217441E-2</v>
      </c>
      <c r="P2" s="4">
        <v>3.0334953432135419E-2</v>
      </c>
      <c r="Q2" s="4">
        <v>0.14352941176470588</v>
      </c>
      <c r="R2" s="4">
        <v>5.803610744165566E-2</v>
      </c>
      <c r="S2" s="4">
        <v>9.9075533897090423E-3</v>
      </c>
      <c r="T2" s="4">
        <v>2.4528232571239636E-2</v>
      </c>
      <c r="U2" s="4">
        <v>5.3099858021769995E-2</v>
      </c>
      <c r="V2" s="8">
        <v>2036.2</v>
      </c>
      <c r="W2" s="4">
        <v>0.39681760141439937</v>
      </c>
      <c r="X2" s="4">
        <v>6.4924860033395537E-2</v>
      </c>
      <c r="Y2" s="4">
        <v>0.10819172969256459</v>
      </c>
      <c r="Z2" s="4">
        <v>9.4342402514487764E-2</v>
      </c>
      <c r="AA2" s="4">
        <v>3.0939986248895001E-2</v>
      </c>
      <c r="AB2" s="4">
        <v>2.6618210391906493E-2</v>
      </c>
      <c r="AC2" s="4">
        <v>6.222375012277772E-2</v>
      </c>
      <c r="AD2" s="4">
        <v>2.995776446321579E-3</v>
      </c>
      <c r="AE2" s="4">
        <v>3.2364207838129849E-2</v>
      </c>
      <c r="AF2" s="4">
        <v>2.7158432374030053E-2</v>
      </c>
      <c r="AG2" s="4">
        <v>9.8369511835772527E-2</v>
      </c>
      <c r="AH2" s="4">
        <v>5.5102642176603475E-2</v>
      </c>
      <c r="AI2" s="17"/>
    </row>
    <row r="3" spans="9:35" x14ac:dyDescent="0.3">
      <c r="I3" s="2" t="s">
        <v>2</v>
      </c>
      <c r="J3" s="4">
        <v>3.8567906363108362E-2</v>
      </c>
      <c r="K3" s="4">
        <v>5.2409261576971213E-2</v>
      </c>
      <c r="L3" s="4">
        <v>5.0910658072253034E-2</v>
      </c>
      <c r="M3" s="4">
        <v>1.6324188284750261E-2</v>
      </c>
      <c r="N3" s="4">
        <v>5.8972827709764114E-2</v>
      </c>
      <c r="O3" s="4">
        <v>5.9492036160137748E-2</v>
      </c>
      <c r="P3" s="4">
        <v>3.4518712425405419E-2</v>
      </c>
      <c r="Q3" s="4">
        <v>0.14822134387351779</v>
      </c>
      <c r="R3" s="4">
        <v>6.3893760962164869E-2</v>
      </c>
      <c r="S3" s="4">
        <v>1.1482525183817576E-2</v>
      </c>
      <c r="T3" s="4">
        <v>2.7996322743404457E-2</v>
      </c>
      <c r="U3" s="4">
        <v>5.9153678430105792E-2</v>
      </c>
      <c r="V3" s="8">
        <v>2545.1</v>
      </c>
      <c r="W3" s="4">
        <v>0.39397273191623122</v>
      </c>
      <c r="X3" s="4">
        <v>6.5812738202821103E-2</v>
      </c>
      <c r="Y3" s="4">
        <v>0.10675415504302385</v>
      </c>
      <c r="Z3" s="4">
        <v>9.2766492475737691E-2</v>
      </c>
      <c r="AA3" s="4">
        <v>3.1040037719539507E-2</v>
      </c>
      <c r="AB3" s="4">
        <v>2.7150210207850377E-2</v>
      </c>
      <c r="AC3" s="4">
        <v>6.1137086951396802E-2</v>
      </c>
      <c r="AD3" s="4">
        <v>2.9468390240069155E-3</v>
      </c>
      <c r="AE3" s="4">
        <v>3.0057758044870538E-2</v>
      </c>
      <c r="AF3" s="4">
        <v>2.7857451573612042E-2</v>
      </c>
      <c r="AG3" s="4">
        <v>0.10290361871832147</v>
      </c>
      <c r="AH3" s="4">
        <v>5.7561588935601746E-2</v>
      </c>
    </row>
    <row r="4" spans="9:35" x14ac:dyDescent="0.3">
      <c r="I4" s="2" t="s">
        <v>3</v>
      </c>
      <c r="J4" s="4">
        <v>4.4433989102129243E-2</v>
      </c>
      <c r="K4" s="4">
        <v>5.8084817691041887E-2</v>
      </c>
      <c r="L4" s="4">
        <v>5.5414470112265093E-2</v>
      </c>
      <c r="M4" s="4">
        <v>1.7593598994277333E-2</v>
      </c>
      <c r="N4" s="4">
        <v>6.1830835117773021E-2</v>
      </c>
      <c r="O4" s="4">
        <v>6.8206229860365203E-2</v>
      </c>
      <c r="P4" s="4">
        <v>4.1025641025641026E-2</v>
      </c>
      <c r="Q4" s="4">
        <v>0.14832535885167464</v>
      </c>
      <c r="R4" s="4">
        <v>7.0591169867797454E-2</v>
      </c>
      <c r="S4" s="4">
        <v>1.3798964691338947E-2</v>
      </c>
      <c r="T4" s="4">
        <v>3.3210735586481119E-2</v>
      </c>
      <c r="U4" s="4">
        <v>6.5517382580565914E-2</v>
      </c>
      <c r="V4" s="8">
        <v>3068.3</v>
      </c>
      <c r="W4" s="4">
        <v>0.39706026138252448</v>
      </c>
      <c r="X4" s="4">
        <v>6.5573770491803268E-2</v>
      </c>
      <c r="Y4" s="4">
        <v>0.10311899097219958</v>
      </c>
      <c r="Z4" s="4">
        <v>8.7572923117035489E-2</v>
      </c>
      <c r="AA4" s="4">
        <v>3.0114395593651207E-2</v>
      </c>
      <c r="AB4" s="4">
        <v>2.8973698790861389E-2</v>
      </c>
      <c r="AC4" s="4">
        <v>6.6747058631815667E-2</v>
      </c>
      <c r="AD4" s="4">
        <v>3.0309943616986606E-3</v>
      </c>
      <c r="AE4" s="4">
        <v>2.767004530195874E-2</v>
      </c>
      <c r="AF4" s="4">
        <v>2.910406413975165E-2</v>
      </c>
      <c r="AG4" s="4">
        <v>0.10888765766059381</v>
      </c>
      <c r="AH4" s="4">
        <v>5.2146139556105982E-2</v>
      </c>
    </row>
    <row r="5" spans="9:35" x14ac:dyDescent="0.3">
      <c r="I5" s="2" t="s">
        <v>4</v>
      </c>
      <c r="J5" s="4">
        <v>4.9832802087337529E-2</v>
      </c>
      <c r="K5" s="4">
        <v>6.8708479363916927E-2</v>
      </c>
      <c r="L5" s="4">
        <v>6.6548944337811902E-2</v>
      </c>
      <c r="M5" s="4">
        <v>1.9542738470530445E-2</v>
      </c>
      <c r="N5" s="4">
        <v>6.9541347363605177E-2</v>
      </c>
      <c r="O5" s="4">
        <v>7.4066404362531923E-2</v>
      </c>
      <c r="P5" s="4">
        <v>4.2816396922260545E-2</v>
      </c>
      <c r="Q5" s="4">
        <v>0.15047393364928907</v>
      </c>
      <c r="R5" s="4">
        <v>8.1059792337987824E-2</v>
      </c>
      <c r="S5" s="4">
        <v>1.5138914339681153E-2</v>
      </c>
      <c r="T5" s="4">
        <v>3.6405995867950243E-2</v>
      </c>
      <c r="U5" s="4">
        <v>7.0142078071182556E-2</v>
      </c>
      <c r="V5" s="8">
        <v>3805.4</v>
      </c>
      <c r="W5" s="4">
        <v>0.38495296158091136</v>
      </c>
      <c r="X5" s="4">
        <v>6.9033478740736842E-2</v>
      </c>
      <c r="Y5" s="4">
        <v>0.11389078677668575</v>
      </c>
      <c r="Z5" s="4">
        <v>8.2593157092552688E-2</v>
      </c>
      <c r="AA5" s="4">
        <v>3.1954590844589265E-2</v>
      </c>
      <c r="AB5" s="4">
        <v>2.8196773006779838E-2</v>
      </c>
      <c r="AC5" s="4">
        <v>6.7850948651915696E-2</v>
      </c>
      <c r="AD5" s="4">
        <v>3.3373626951174644E-3</v>
      </c>
      <c r="AE5" s="4">
        <v>2.9747201345456456E-2</v>
      </c>
      <c r="AF5" s="4">
        <v>2.8223051453198089E-2</v>
      </c>
      <c r="AG5" s="4">
        <v>0.10881904661796395</v>
      </c>
      <c r="AH5" s="4">
        <v>5.137436274767436E-2</v>
      </c>
    </row>
    <row r="6" spans="9:35" x14ac:dyDescent="0.3">
      <c r="I6" s="2" t="s">
        <v>5</v>
      </c>
      <c r="J6" s="4">
        <v>6.8105523388198544E-2</v>
      </c>
      <c r="K6" s="4">
        <v>8.5521298616407018E-2</v>
      </c>
      <c r="L6" s="4">
        <v>8.1124673060156929E-2</v>
      </c>
      <c r="M6" s="4">
        <v>2.5691827032983779E-2</v>
      </c>
      <c r="N6" s="4">
        <v>9.5960631535780189E-2</v>
      </c>
      <c r="O6" s="4">
        <v>9.9964551577454805E-2</v>
      </c>
      <c r="P6" s="4">
        <v>5.7976783809175016E-2</v>
      </c>
      <c r="Q6" s="4">
        <v>0.18209876543209874</v>
      </c>
      <c r="R6" s="4">
        <v>0.11834738856211467</v>
      </c>
      <c r="S6" s="4">
        <v>2.1080752241648373E-2</v>
      </c>
      <c r="T6" s="4">
        <v>4.8388344175095167E-2</v>
      </c>
      <c r="U6" s="4">
        <v>9.4590958019375657E-2</v>
      </c>
      <c r="V6" s="8">
        <v>5391.9</v>
      </c>
      <c r="W6" s="4">
        <v>0.38830467924108386</v>
      </c>
      <c r="X6" s="4">
        <v>7.2794376750310655E-2</v>
      </c>
      <c r="Y6" s="4">
        <v>0.10354420519668392</v>
      </c>
      <c r="Z6" s="4">
        <v>8.1288599566015696E-2</v>
      </c>
      <c r="AA6" s="4">
        <v>3.4718744783842431E-2</v>
      </c>
      <c r="AB6" s="4">
        <v>3.1380403939242199E-2</v>
      </c>
      <c r="AC6" s="4">
        <v>6.7527216751052513E-2</v>
      </c>
      <c r="AD6" s="4">
        <v>3.2827018305235634E-3</v>
      </c>
      <c r="AE6" s="4">
        <v>3.0972384502679948E-2</v>
      </c>
      <c r="AF6" s="4">
        <v>2.9562862812737629E-2</v>
      </c>
      <c r="AG6" s="4">
        <v>0.10443442942191065</v>
      </c>
      <c r="AH6" s="4">
        <v>5.2152302527865874E-2</v>
      </c>
    </row>
    <row r="7" spans="9:35" x14ac:dyDescent="0.3">
      <c r="I7" s="2" t="s">
        <v>6</v>
      </c>
      <c r="J7" s="4">
        <v>8.6501004828893349E-2</v>
      </c>
      <c r="K7" s="4">
        <v>0.10866037622453273</v>
      </c>
      <c r="L7" s="4">
        <v>0.10920175115584468</v>
      </c>
      <c r="M7" s="4">
        <v>3.131157703633184E-2</v>
      </c>
      <c r="N7" s="4">
        <v>0.10451856297693561</v>
      </c>
      <c r="O7" s="4">
        <v>0.12134930712747752</v>
      </c>
      <c r="P7" s="4">
        <v>6.8966006670924701E-2</v>
      </c>
      <c r="Q7" s="4">
        <v>0.28736964078794902</v>
      </c>
      <c r="R7" s="4">
        <v>0.15214450006764985</v>
      </c>
      <c r="S7" s="4">
        <v>3.1043250715907966E-2</v>
      </c>
      <c r="T7" s="4">
        <v>6.1956193099741333E-2</v>
      </c>
      <c r="U7" s="4">
        <v>0.11637180745007437</v>
      </c>
      <c r="V7" s="8">
        <v>7189.5</v>
      </c>
      <c r="W7" s="4">
        <v>0.37896933027331525</v>
      </c>
      <c r="X7" s="4">
        <v>7.5443354892551634E-2</v>
      </c>
      <c r="Y7" s="4">
        <v>0.11137074900897143</v>
      </c>
      <c r="Z7" s="4">
        <v>7.8684192224772243E-2</v>
      </c>
      <c r="AA7" s="4">
        <v>3.3910564016969194E-2</v>
      </c>
      <c r="AB7" s="4">
        <v>3.0572362473050979E-2</v>
      </c>
      <c r="AC7" s="4">
        <v>6.7584672091244177E-2</v>
      </c>
      <c r="AD7" s="4">
        <v>3.4494749287154879E-3</v>
      </c>
      <c r="AE7" s="4">
        <v>3.1281730301133598E-2</v>
      </c>
      <c r="AF7" s="4">
        <v>3.4981570345642948E-2</v>
      </c>
      <c r="AG7" s="4">
        <v>0.10260796995618611</v>
      </c>
      <c r="AH7" s="4">
        <v>5.1144029487446972E-2</v>
      </c>
    </row>
    <row r="8" spans="9:35" x14ac:dyDescent="0.3">
      <c r="I8" s="2" t="s">
        <v>7</v>
      </c>
      <c r="J8" s="4">
        <v>0.10485215895326315</v>
      </c>
      <c r="K8" s="4">
        <v>0.12046001402019664</v>
      </c>
      <c r="L8" s="4">
        <v>0.11862404870624049</v>
      </c>
      <c r="M8" s="4">
        <v>3.712836936215639E-2</v>
      </c>
      <c r="N8" s="4">
        <v>0.12822511786761703</v>
      </c>
      <c r="O8" s="4">
        <v>0.13509192645883292</v>
      </c>
      <c r="P8" s="4">
        <v>7.418481399258281E-2</v>
      </c>
      <c r="Q8" s="4">
        <v>0.34678899082568804</v>
      </c>
      <c r="R8" s="4">
        <v>0.17599860457003313</v>
      </c>
      <c r="S8" s="4">
        <v>4.3347684799568284E-2</v>
      </c>
      <c r="T8" s="4">
        <v>7.4269170453174632E-2</v>
      </c>
      <c r="U8" s="4">
        <v>0.13970442231866792</v>
      </c>
      <c r="V8" s="8">
        <v>9209.2000000000007</v>
      </c>
      <c r="W8" s="4">
        <v>0.3891434652304217</v>
      </c>
      <c r="X8" s="4">
        <v>6.9039655996177729E-2</v>
      </c>
      <c r="Y8" s="4">
        <v>0.10578551882899709</v>
      </c>
      <c r="Z8" s="4">
        <v>7.5533162489684225E-2</v>
      </c>
      <c r="AA8" s="4">
        <v>3.7505972288580977E-2</v>
      </c>
      <c r="AB8" s="4">
        <v>2.9361942405420661E-2</v>
      </c>
      <c r="AC8" s="4">
        <v>6.2774182339399728E-2</v>
      </c>
      <c r="AD8" s="4">
        <v>4.1045910611128E-3</v>
      </c>
      <c r="AE8" s="4">
        <v>3.286930460843504E-2</v>
      </c>
      <c r="AF8" s="4">
        <v>4.0122920557703161E-2</v>
      </c>
      <c r="AG8" s="4">
        <v>0.10028015462798071</v>
      </c>
      <c r="AH8" s="4">
        <v>5.3479129566086081E-2</v>
      </c>
    </row>
    <row r="9" spans="9:35" x14ac:dyDescent="0.3">
      <c r="I9" s="2" t="s">
        <v>8</v>
      </c>
      <c r="J9" s="4">
        <v>0.12191868254451992</v>
      </c>
      <c r="K9" s="4">
        <v>0.13713236592168906</v>
      </c>
      <c r="L9" s="4">
        <v>0.14139477558286828</v>
      </c>
      <c r="M9" s="4">
        <v>4.664337597707794E-2</v>
      </c>
      <c r="N9" s="4">
        <v>0.14311777162404302</v>
      </c>
      <c r="O9" s="4">
        <v>0.14185373261829054</v>
      </c>
      <c r="P9" s="4">
        <v>7.8014108821210112E-2</v>
      </c>
      <c r="Q9" s="4">
        <v>0.40957072484166085</v>
      </c>
      <c r="R9" s="4">
        <v>0.20063280411322673</v>
      </c>
      <c r="S9" s="4">
        <v>5.3645709363346818E-2</v>
      </c>
      <c r="T9" s="4">
        <v>8.3105646630236799E-2</v>
      </c>
      <c r="U9" s="4">
        <v>0.16031554333581724</v>
      </c>
      <c r="V9" s="8">
        <v>11223.4</v>
      </c>
      <c r="W9" s="4">
        <v>0.37783559349216822</v>
      </c>
      <c r="X9" s="4">
        <v>6.9212538090061837E-2</v>
      </c>
      <c r="Y9" s="4">
        <v>0.11039435465188803</v>
      </c>
      <c r="Z9" s="4">
        <v>8.2675481583120977E-2</v>
      </c>
      <c r="AA9" s="4">
        <v>3.9141436641302992E-2</v>
      </c>
      <c r="AB9" s="4">
        <v>2.6631858438619312E-2</v>
      </c>
      <c r="AC9" s="4">
        <v>6.5229787764848446E-2</v>
      </c>
      <c r="AD9" s="4">
        <v>5.1855943831637472E-3</v>
      </c>
      <c r="AE9" s="4">
        <v>3.1639253702086714E-2</v>
      </c>
      <c r="AF9" s="4">
        <v>4.2170821676140925E-2</v>
      </c>
      <c r="AG9" s="4">
        <v>9.4311884099292559E-2</v>
      </c>
      <c r="AH9" s="4">
        <v>5.5589215389275977E-2</v>
      </c>
    </row>
    <row r="10" spans="9:35" x14ac:dyDescent="0.3">
      <c r="I10" s="2" t="s">
        <v>9</v>
      </c>
      <c r="J10" s="4">
        <v>0.14991706467288474</v>
      </c>
      <c r="K10" s="4">
        <v>0.15875271557145423</v>
      </c>
      <c r="L10" s="4">
        <v>0.16386666012077178</v>
      </c>
      <c r="M10" s="4">
        <v>5.8893384527285195E-2</v>
      </c>
      <c r="N10" s="4">
        <v>0.16076566996121605</v>
      </c>
      <c r="O10" s="4">
        <v>0.18169158304321115</v>
      </c>
      <c r="P10" s="4">
        <v>9.6590019614523973E-2</v>
      </c>
      <c r="Q10" s="4">
        <v>0.42061114439784303</v>
      </c>
      <c r="R10" s="4">
        <v>0.23876390605686032</v>
      </c>
      <c r="S10" s="4">
        <v>6.3234324932390965E-2</v>
      </c>
      <c r="T10" s="4">
        <v>0.10771777331492405</v>
      </c>
      <c r="U10" s="4">
        <v>0.19856260941675113</v>
      </c>
      <c r="V10" s="8">
        <v>14770.9</v>
      </c>
      <c r="W10" s="4">
        <v>0.36529933856433938</v>
      </c>
      <c r="X10" s="4">
        <v>6.5798292588806373E-2</v>
      </c>
      <c r="Y10" s="4">
        <v>0.11298566776567441</v>
      </c>
      <c r="Z10" s="4">
        <v>8.4944045386537048E-2</v>
      </c>
      <c r="AA10" s="4">
        <v>4.3497688021718377E-2</v>
      </c>
      <c r="AB10" s="4">
        <v>3.0032022422465797E-2</v>
      </c>
      <c r="AC10" s="4">
        <v>7.1011245083238E-2</v>
      </c>
      <c r="AD10" s="4">
        <v>4.7525878585597363E-3</v>
      </c>
      <c r="AE10" s="4">
        <v>3.2692659215078294E-2</v>
      </c>
      <c r="AF10" s="4">
        <v>3.7675429391573971E-2</v>
      </c>
      <c r="AG10" s="4">
        <v>9.2959806105247469E-2</v>
      </c>
      <c r="AH10" s="4">
        <v>5.8357987664935787E-2</v>
      </c>
    </row>
    <row r="11" spans="9:35" x14ac:dyDescent="0.3">
      <c r="I11" s="2" t="s">
        <v>10</v>
      </c>
      <c r="J11" s="4">
        <v>0.17267281567998397</v>
      </c>
      <c r="K11" s="4">
        <v>0.19729353354323084</v>
      </c>
      <c r="L11" s="4">
        <v>0.20322600132906424</v>
      </c>
      <c r="M11" s="4">
        <v>6.9454181492700523E-2</v>
      </c>
      <c r="N11" s="4">
        <v>0.20127007332617586</v>
      </c>
      <c r="O11" s="4">
        <v>0.23026373052484986</v>
      </c>
      <c r="P11" s="4">
        <v>0.12050018639480041</v>
      </c>
      <c r="Q11" s="4">
        <v>0.42521994134897362</v>
      </c>
      <c r="R11" s="4">
        <v>0.28887420136593966</v>
      </c>
      <c r="S11" s="4">
        <v>7.6025420011628736E-2</v>
      </c>
      <c r="T11" s="4">
        <v>0.12286934474170363</v>
      </c>
      <c r="U11" s="4">
        <v>0.24671297444802781</v>
      </c>
      <c r="V11" s="8">
        <v>19007.7</v>
      </c>
      <c r="W11" s="4">
        <v>0.36244785008180896</v>
      </c>
      <c r="X11" s="4">
        <v>6.8572210209546666E-2</v>
      </c>
      <c r="Y11" s="4">
        <v>0.10618854464243438</v>
      </c>
      <c r="Z11" s="4">
        <v>8.2871678319838799E-2</v>
      </c>
      <c r="AA11" s="4">
        <v>4.6354898278066256E-2</v>
      </c>
      <c r="AB11" s="4">
        <v>2.7836087480336915E-2</v>
      </c>
      <c r="AC11" s="4">
        <v>7.8226192543022044E-2</v>
      </c>
      <c r="AD11" s="4">
        <v>4.5770924414842403E-3</v>
      </c>
      <c r="AE11" s="4">
        <v>3.4491285110770896E-2</v>
      </c>
      <c r="AF11" s="4">
        <v>3.9210425248714993E-2</v>
      </c>
      <c r="AG11" s="4">
        <v>8.6428131757130003E-2</v>
      </c>
      <c r="AH11" s="4">
        <v>6.2785081835256246E-2</v>
      </c>
    </row>
    <row r="12" spans="9:35" x14ac:dyDescent="0.3">
      <c r="I12" s="2" t="s">
        <v>11</v>
      </c>
      <c r="J12" s="4">
        <v>0.21592126168105702</v>
      </c>
      <c r="K12" s="4">
        <v>0.24013296366724243</v>
      </c>
      <c r="L12" s="4">
        <v>0.25343805295998512</v>
      </c>
      <c r="M12" s="4">
        <v>9.4067954531337344E-2</v>
      </c>
      <c r="N12" s="4">
        <v>0.24780034759939171</v>
      </c>
      <c r="O12" s="4">
        <v>0.30789120858073166</v>
      </c>
      <c r="P12" s="4">
        <v>0.1682625341260934</v>
      </c>
      <c r="Q12" s="4">
        <v>0.95884520884520874</v>
      </c>
      <c r="R12" s="4">
        <v>0.36076360330721613</v>
      </c>
      <c r="S12" s="4">
        <v>0.1023371581233543</v>
      </c>
      <c r="T12" s="4">
        <v>0.14982310186076117</v>
      </c>
      <c r="U12" s="4">
        <v>0.33577199194068968</v>
      </c>
      <c r="V12" s="8">
        <v>24347.3</v>
      </c>
      <c r="W12" s="4">
        <v>0.34942683582984563</v>
      </c>
      <c r="X12" s="4">
        <v>6.794593240318228E-2</v>
      </c>
      <c r="Y12" s="4">
        <v>0.1005943164129082</v>
      </c>
      <c r="Z12" s="4">
        <v>9.3299873086543472E-2</v>
      </c>
      <c r="AA12" s="4">
        <v>3.747848837448095E-2</v>
      </c>
      <c r="AB12" s="4">
        <v>2.6409499205250684E-2</v>
      </c>
      <c r="AC12" s="4">
        <v>8.6826876080715321E-2</v>
      </c>
      <c r="AD12" s="4">
        <v>6.4113885317879189E-3</v>
      </c>
      <c r="AE12" s="4">
        <v>3.4229668176758821E-2</v>
      </c>
      <c r="AF12" s="4">
        <v>4.373790933696961E-2</v>
      </c>
      <c r="AG12" s="4">
        <v>8.3138582101506125E-2</v>
      </c>
      <c r="AH12" s="4">
        <v>7.050063046005102E-2</v>
      </c>
    </row>
    <row r="13" spans="9:35" x14ac:dyDescent="0.3">
      <c r="I13" s="2" t="s">
        <v>12</v>
      </c>
      <c r="J13" s="4">
        <v>0.26353814607585152</v>
      </c>
      <c r="K13" s="4">
        <v>0.28606842542642646</v>
      </c>
      <c r="L13" s="4">
        <v>0.28667466742606079</v>
      </c>
      <c r="M13" s="4">
        <v>0.11814266104984142</v>
      </c>
      <c r="N13" s="4">
        <v>0.27959222717210092</v>
      </c>
      <c r="O13" s="4">
        <v>0.33825765804909841</v>
      </c>
      <c r="P13" s="4">
        <v>0.19796620654989755</v>
      </c>
      <c r="Q13" s="4">
        <v>1.0909555442003067</v>
      </c>
      <c r="R13" s="4">
        <v>0.42652382171194558</v>
      </c>
      <c r="S13" s="4">
        <v>0.12815642263388111</v>
      </c>
      <c r="T13" s="4">
        <v>0.18416467253676555</v>
      </c>
      <c r="U13" s="4">
        <v>0.34997553444581297</v>
      </c>
      <c r="V13" s="8">
        <v>30371.200000000001</v>
      </c>
      <c r="W13" s="4">
        <v>0.35250500474133389</v>
      </c>
      <c r="X13" s="4">
        <v>6.6872563481192707E-2</v>
      </c>
      <c r="Y13" s="4">
        <v>9.2808318406911797E-2</v>
      </c>
      <c r="Z13" s="4">
        <v>9.8619745021599398E-2</v>
      </c>
      <c r="AA13" s="4">
        <v>3.368322621430829E-2</v>
      </c>
      <c r="AB13" s="4">
        <v>3.0759403645558951E-2</v>
      </c>
      <c r="AC13" s="4">
        <v>8.429038036034138E-2</v>
      </c>
      <c r="AD13" s="4">
        <v>7.0296860183331573E-3</v>
      </c>
      <c r="AE13" s="4">
        <v>3.8408097144663367E-2</v>
      </c>
      <c r="AF13" s="4">
        <v>4.8427457591402379E-2</v>
      </c>
      <c r="AG13" s="4">
        <v>7.8301153724581171E-2</v>
      </c>
      <c r="AH13" s="4">
        <v>6.8294963649773457E-2</v>
      </c>
    </row>
    <row r="14" spans="9:35" x14ac:dyDescent="0.3">
      <c r="I14" s="2" t="s">
        <v>13</v>
      </c>
      <c r="J14" s="4">
        <v>0.26540365371603575</v>
      </c>
      <c r="K14" s="4">
        <v>0.29962103268593088</v>
      </c>
      <c r="L14" s="4">
        <v>0.30737903616794338</v>
      </c>
      <c r="M14" s="4">
        <v>0.1363763747083952</v>
      </c>
      <c r="N14" s="4">
        <v>0.29865149388409867</v>
      </c>
      <c r="O14" s="4">
        <v>0.34942608294399258</v>
      </c>
      <c r="P14" s="4">
        <v>0.21479913990238572</v>
      </c>
      <c r="Q14" s="4">
        <v>1.2196941439761282</v>
      </c>
      <c r="R14" s="4">
        <v>0.44704130322462998</v>
      </c>
      <c r="S14" s="4">
        <v>0.14929763333836824</v>
      </c>
      <c r="T14" s="4">
        <v>0.196889698838139</v>
      </c>
      <c r="U14" s="4">
        <v>0.33904272528309065</v>
      </c>
      <c r="V14" s="8">
        <v>34237</v>
      </c>
      <c r="W14" s="4">
        <v>0.3265239360925315</v>
      </c>
      <c r="X14" s="4">
        <v>6.2812162280573652E-2</v>
      </c>
      <c r="Y14" s="4">
        <v>8.3330899319449717E-2</v>
      </c>
      <c r="Z14" s="4">
        <v>0.10518152875544001</v>
      </c>
      <c r="AA14" s="4">
        <v>3.4801530507930015E-2</v>
      </c>
      <c r="AB14" s="4">
        <v>3.5388614656657998E-2</v>
      </c>
      <c r="AC14" s="4">
        <v>9.1909337850863096E-2</v>
      </c>
      <c r="AD14" s="4">
        <v>9.5510704793060133E-3</v>
      </c>
      <c r="AE14" s="4">
        <v>4.2962292256915037E-2</v>
      </c>
      <c r="AF14" s="4">
        <v>5.4852936881151969E-2</v>
      </c>
      <c r="AG14" s="4">
        <v>7.9837602593685192E-2</v>
      </c>
      <c r="AH14" s="4">
        <v>7.2848088325495802E-2</v>
      </c>
    </row>
    <row r="15" spans="9:35" x14ac:dyDescent="0.3">
      <c r="I15" s="2" t="s">
        <v>14</v>
      </c>
      <c r="J15" s="4">
        <v>0.26028261056493451</v>
      </c>
      <c r="K15" s="4">
        <v>0.30769447814677914</v>
      </c>
      <c r="L15" s="4">
        <v>0.3215766572818019</v>
      </c>
      <c r="M15" s="4">
        <v>0.14851319373130328</v>
      </c>
      <c r="N15" s="4">
        <v>0.31967943009795186</v>
      </c>
      <c r="O15" s="4">
        <v>0.35452306463422756</v>
      </c>
      <c r="P15" s="4">
        <v>0.2245942326358599</v>
      </c>
      <c r="Q15" s="4">
        <v>1.331130204890945</v>
      </c>
      <c r="R15" s="4">
        <v>0.47917188831520374</v>
      </c>
      <c r="S15" s="4">
        <v>0.16130991139953615</v>
      </c>
      <c r="T15" s="4">
        <v>0.20426988948829414</v>
      </c>
      <c r="U15" s="4">
        <v>0.36078730904817863</v>
      </c>
      <c r="V15" s="8">
        <v>38590</v>
      </c>
      <c r="W15" s="4">
        <v>0.30591604042498055</v>
      </c>
      <c r="X15" s="4">
        <v>5.6517232443638252E-2</v>
      </c>
      <c r="Y15" s="4">
        <v>8.1394143560507906E-2</v>
      </c>
      <c r="Z15" s="4">
        <v>0.10343353200310962</v>
      </c>
      <c r="AA15" s="4">
        <v>3.9072298522933403E-2</v>
      </c>
      <c r="AB15" s="4">
        <v>4.1404508940139931E-2</v>
      </c>
      <c r="AC15" s="4">
        <v>9.4736978491837265E-2</v>
      </c>
      <c r="AD15" s="4">
        <v>1.0437937289453227E-2</v>
      </c>
      <c r="AE15" s="4">
        <v>4.9541331951282713E-2</v>
      </c>
      <c r="AF15" s="4">
        <v>5.713397253174398E-2</v>
      </c>
      <c r="AG15" s="4">
        <v>8.0852552474734385E-2</v>
      </c>
      <c r="AH15" s="4">
        <v>7.9562062710546777E-2</v>
      </c>
    </row>
    <row r="16" spans="9:35" x14ac:dyDescent="0.3">
      <c r="I16" s="2" t="s">
        <v>15</v>
      </c>
      <c r="J16" s="4">
        <v>0.26805677352301144</v>
      </c>
      <c r="K16" s="4">
        <v>0.31285248650914943</v>
      </c>
      <c r="L16" s="4">
        <v>0.3335202069379285</v>
      </c>
      <c r="M16" s="4">
        <v>0.16455898540668379</v>
      </c>
      <c r="N16" s="4">
        <v>0.34382751045283821</v>
      </c>
      <c r="O16" s="4">
        <v>0.35665873530896242</v>
      </c>
      <c r="P16" s="4">
        <v>0.23549786930233596</v>
      </c>
      <c r="Q16" s="4">
        <v>1.3988589211618256</v>
      </c>
      <c r="R16" s="4">
        <v>0.49421320216591574</v>
      </c>
      <c r="S16" s="4">
        <v>0.16818754795571633</v>
      </c>
      <c r="T16" s="4">
        <v>0.21304294770104237</v>
      </c>
      <c r="U16" s="4">
        <v>0.35414932826061107</v>
      </c>
      <c r="V16" s="8">
        <v>43032.5</v>
      </c>
      <c r="W16" s="4">
        <v>0.28768488932783359</v>
      </c>
      <c r="X16" s="4">
        <v>5.3754720269563697E-2</v>
      </c>
      <c r="Y16" s="4">
        <v>7.8800906291756234E-2</v>
      </c>
      <c r="Z16" s="4">
        <v>0.10526230174867832</v>
      </c>
      <c r="AA16" s="4">
        <v>4.5098472085051994E-2</v>
      </c>
      <c r="AB16" s="4">
        <v>4.5979201766107008E-2</v>
      </c>
      <c r="AC16" s="4">
        <v>9.8114215999535237E-2</v>
      </c>
      <c r="AD16" s="4">
        <v>1.2534712136176145E-2</v>
      </c>
      <c r="AE16" s="4">
        <v>5.5569627607041192E-2</v>
      </c>
      <c r="AF16" s="4">
        <v>5.704990414221809E-2</v>
      </c>
      <c r="AG16" s="4">
        <v>7.7083599604949746E-2</v>
      </c>
      <c r="AH16" s="4">
        <v>8.3065125196072731E-2</v>
      </c>
    </row>
    <row r="17" spans="9:34" x14ac:dyDescent="0.3">
      <c r="I17" s="2" t="s">
        <v>16</v>
      </c>
      <c r="J17" s="4">
        <v>0.27843281002901038</v>
      </c>
      <c r="K17" s="4">
        <v>0.31431254337856041</v>
      </c>
      <c r="L17" s="4">
        <v>0.33969338789754672</v>
      </c>
      <c r="M17" s="4">
        <v>0.17730015136548724</v>
      </c>
      <c r="N17" s="4">
        <v>0.35399426598032185</v>
      </c>
      <c r="O17" s="4">
        <v>0.36495863357352548</v>
      </c>
      <c r="P17" s="4">
        <v>0.25239188369086257</v>
      </c>
      <c r="Q17" s="4">
        <v>1.5578921924099589</v>
      </c>
      <c r="R17" s="4">
        <v>0.50655717395536515</v>
      </c>
      <c r="S17" s="4">
        <v>0.17767593044043556</v>
      </c>
      <c r="T17" s="4">
        <v>0.22041824489145492</v>
      </c>
      <c r="U17" s="4">
        <v>0.34794543591625759</v>
      </c>
      <c r="V17" s="8">
        <v>47666.6</v>
      </c>
      <c r="W17" s="4">
        <v>0.27887032009834978</v>
      </c>
      <c r="X17" s="4">
        <v>4.8453214619880586E-2</v>
      </c>
      <c r="Y17" s="4">
        <v>6.8611984072704996E-2</v>
      </c>
      <c r="Z17" s="4">
        <v>0.10468336319351496</v>
      </c>
      <c r="AA17" s="4">
        <v>4.5589574251152801E-2</v>
      </c>
      <c r="AB17" s="4">
        <v>5.1639932363541766E-2</v>
      </c>
      <c r="AC17" s="4">
        <v>0.10033650396713842</v>
      </c>
      <c r="AD17" s="4">
        <v>1.3520997931465639E-2</v>
      </c>
      <c r="AE17" s="4">
        <v>6.0046237826906053E-2</v>
      </c>
      <c r="AF17" s="4">
        <v>5.7337842430548853E-2</v>
      </c>
      <c r="AG17" s="4">
        <v>7.544695866707507E-2</v>
      </c>
      <c r="AH17" s="4">
        <v>9.5465168482753132E-2</v>
      </c>
    </row>
    <row r="18" spans="9:34" x14ac:dyDescent="0.3">
      <c r="I18" s="2" t="s">
        <v>17</v>
      </c>
      <c r="J18" s="4">
        <v>0.27052921900075916</v>
      </c>
      <c r="K18" s="4">
        <v>0.31417386119105029</v>
      </c>
      <c r="L18" s="4">
        <v>0.34393525487353882</v>
      </c>
      <c r="M18" s="4">
        <v>0.19189857096808852</v>
      </c>
      <c r="N18" s="4">
        <v>0.365633608815427</v>
      </c>
      <c r="O18" s="4">
        <v>0.3745348821701498</v>
      </c>
      <c r="P18" s="4">
        <v>0.25809799869896294</v>
      </c>
      <c r="Q18" s="4">
        <v>1.5770447356529598</v>
      </c>
      <c r="R18" s="4">
        <v>0.52847313490529568</v>
      </c>
      <c r="S18" s="4">
        <v>0.18460814395560066</v>
      </c>
      <c r="T18" s="4">
        <v>0.23225499308562489</v>
      </c>
      <c r="U18" s="4">
        <v>0.34825635236620994</v>
      </c>
      <c r="V18" s="8">
        <v>53160.800000000003</v>
      </c>
      <c r="W18" s="4">
        <v>0.26477216294713396</v>
      </c>
      <c r="X18" s="4">
        <v>4.5589983596936084E-2</v>
      </c>
      <c r="Y18" s="4">
        <v>6.9628372785962581E-2</v>
      </c>
      <c r="Z18" s="4">
        <v>0.10750778769318745</v>
      </c>
      <c r="AA18" s="4">
        <v>4.9933409579991268E-2</v>
      </c>
      <c r="AB18" s="4">
        <v>5.282651878828009E-2</v>
      </c>
      <c r="AC18" s="4">
        <v>0.10150148229522504</v>
      </c>
      <c r="AD18" s="4">
        <v>1.3129975470647544E-2</v>
      </c>
      <c r="AE18" s="4">
        <v>6.4293614844020408E-2</v>
      </c>
      <c r="AF18" s="4">
        <v>5.6814419647559858E-2</v>
      </c>
      <c r="AG18" s="4">
        <v>7.7086876044002342E-2</v>
      </c>
      <c r="AH18" s="4">
        <v>9.6913515221742325E-2</v>
      </c>
    </row>
    <row r="19" spans="9:34" x14ac:dyDescent="0.3">
      <c r="I19" s="2" t="s">
        <v>18</v>
      </c>
      <c r="J19" s="4">
        <v>0.2771481162087932</v>
      </c>
      <c r="K19" s="4">
        <v>0.31281535028138951</v>
      </c>
      <c r="L19" s="4">
        <v>0.35335553705245631</v>
      </c>
      <c r="M19" s="4">
        <v>0.20548973592237912</v>
      </c>
      <c r="N19" s="4">
        <v>0.39486590964000962</v>
      </c>
      <c r="O19" s="4">
        <v>0.38853058021482167</v>
      </c>
      <c r="P19" s="4">
        <v>0.26994755949979832</v>
      </c>
      <c r="Q19" s="4">
        <v>1.606618330544711</v>
      </c>
      <c r="R19" s="4">
        <v>0.56201033732317729</v>
      </c>
      <c r="S19" s="4">
        <v>0.19334666294861375</v>
      </c>
      <c r="T19" s="4">
        <v>0.24480466385617652</v>
      </c>
      <c r="U19" s="4">
        <v>0.34645966766034059</v>
      </c>
      <c r="V19" s="8">
        <v>60164.9</v>
      </c>
      <c r="W19" s="4">
        <v>0.25426452965100915</v>
      </c>
      <c r="X19" s="4">
        <v>4.2867186681935808E-2</v>
      </c>
      <c r="Y19" s="4">
        <v>7.0536143166530646E-2</v>
      </c>
      <c r="Z19" s="4">
        <v>0.10827907966272694</v>
      </c>
      <c r="AA19" s="4">
        <v>5.432901907923058E-2</v>
      </c>
      <c r="AB19" s="4">
        <v>5.2666920413729598E-2</v>
      </c>
      <c r="AC19" s="4">
        <v>0.10566626056055939</v>
      </c>
      <c r="AD19" s="4">
        <v>1.4363856667259482E-2</v>
      </c>
      <c r="AE19" s="4">
        <v>6.8676254759835048E-2</v>
      </c>
      <c r="AF19" s="4">
        <v>5.4164471311345982E-2</v>
      </c>
      <c r="AG19" s="4">
        <v>7.6634383170253742E-2</v>
      </c>
      <c r="AH19" s="4">
        <v>9.7551894875583606E-2</v>
      </c>
    </row>
    <row r="20" spans="9:34" x14ac:dyDescent="0.3">
      <c r="I20" s="2" t="s">
        <v>19</v>
      </c>
      <c r="J20" s="4">
        <v>0.29269434931654259</v>
      </c>
      <c r="K20" s="4">
        <v>0.32029189575790085</v>
      </c>
      <c r="L20" s="4">
        <v>0.37566370005680738</v>
      </c>
      <c r="M20" s="4">
        <v>0.22285602405589663</v>
      </c>
      <c r="N20" s="4">
        <v>0.42536693735373732</v>
      </c>
      <c r="O20" s="4">
        <v>0.40204761229984415</v>
      </c>
      <c r="P20" s="4">
        <v>0.28259694189126638</v>
      </c>
      <c r="Q20" s="4">
        <v>1.6547251389746755</v>
      </c>
      <c r="R20" s="4">
        <v>0.58202821679867167</v>
      </c>
      <c r="S20" s="4">
        <v>0.20937712419384255</v>
      </c>
      <c r="T20" s="4">
        <v>0.26201796890773271</v>
      </c>
      <c r="U20" s="4">
        <v>0.36465502299167002</v>
      </c>
      <c r="V20" s="8">
        <v>69142.3</v>
      </c>
      <c r="W20" s="4">
        <v>0.24586396460632634</v>
      </c>
      <c r="X20" s="4">
        <v>4.1452193519741165E-2</v>
      </c>
      <c r="Y20" s="4">
        <v>7.1731776351090432E-2</v>
      </c>
      <c r="Z20" s="4">
        <v>0.11029716974992153</v>
      </c>
      <c r="AA20" s="4">
        <v>5.7046120826180213E-2</v>
      </c>
      <c r="AB20" s="4">
        <v>4.9241925709731953E-2</v>
      </c>
      <c r="AC20" s="4">
        <v>0.10507605329877658</v>
      </c>
      <c r="AD20" s="4">
        <v>1.5498471991819767E-2</v>
      </c>
      <c r="AE20" s="4">
        <v>7.0464823993416484E-2</v>
      </c>
      <c r="AF20" s="4">
        <v>5.4795689469398612E-2</v>
      </c>
      <c r="AG20" s="4">
        <v>7.5078497533347902E-2</v>
      </c>
      <c r="AH20" s="4">
        <v>0.10345331295024897</v>
      </c>
    </row>
    <row r="21" spans="9:34" x14ac:dyDescent="0.3">
      <c r="I21" s="2" t="s">
        <v>20</v>
      </c>
      <c r="J21" s="4">
        <v>0.3083591341233417</v>
      </c>
      <c r="K21" s="4">
        <v>0.33400948006768472</v>
      </c>
      <c r="L21" s="4">
        <v>0.39854649546995718</v>
      </c>
      <c r="M21" s="4">
        <v>0.24697360317001779</v>
      </c>
      <c r="N21" s="4">
        <v>0.44988099183513608</v>
      </c>
      <c r="O21" s="4">
        <v>0.41084665509751422</v>
      </c>
      <c r="P21" s="4">
        <v>0.29921267838284277</v>
      </c>
      <c r="Q21" s="4">
        <v>1.466243889549478</v>
      </c>
      <c r="R21" s="4">
        <v>0.60064185516848689</v>
      </c>
      <c r="S21" s="4">
        <v>0.22835676125078908</v>
      </c>
      <c r="T21" s="4">
        <v>0.29364656388101518</v>
      </c>
      <c r="U21" s="4">
        <v>0.38712626066971645</v>
      </c>
      <c r="V21" s="8">
        <v>80514.2</v>
      </c>
      <c r="W21" s="4">
        <v>0.23799901135451884</v>
      </c>
      <c r="X21" s="4">
        <v>3.9471298230622676E-2</v>
      </c>
      <c r="Y21" s="4">
        <v>7.1244575491031401E-2</v>
      </c>
      <c r="Z21" s="4">
        <v>0.1125565428210179</v>
      </c>
      <c r="AA21" s="4">
        <v>5.5637390671459203E-2</v>
      </c>
      <c r="AB21" s="4">
        <v>4.4400863450174008E-2</v>
      </c>
      <c r="AC21" s="4">
        <v>0.10979057110422759</v>
      </c>
      <c r="AD21" s="4">
        <v>1.3783903957314362E-2</v>
      </c>
      <c r="AE21" s="4">
        <v>7.2060580618077311E-2</v>
      </c>
      <c r="AF21" s="4">
        <v>5.5264785590616324E-2</v>
      </c>
      <c r="AG21" s="4">
        <v>7.7329216461195671E-2</v>
      </c>
      <c r="AH21" s="4">
        <v>0.1104625022666809</v>
      </c>
    </row>
    <row r="22" spans="9:34" x14ac:dyDescent="0.3">
      <c r="I22" s="2" t="s">
        <v>21</v>
      </c>
      <c r="J22" s="4">
        <v>0.33345294508765083</v>
      </c>
      <c r="K22" s="4">
        <v>0.34475431346820468</v>
      </c>
      <c r="L22" s="4">
        <v>0.44273233333546369</v>
      </c>
      <c r="M22" s="4">
        <v>0.30497743651916209</v>
      </c>
      <c r="N22" s="4">
        <v>0.47585762982303448</v>
      </c>
      <c r="O22" s="4">
        <v>0.43299795858850976</v>
      </c>
      <c r="P22" s="4">
        <v>0.31991224599054952</v>
      </c>
      <c r="Q22" s="4">
        <v>1.5597364895042429</v>
      </c>
      <c r="R22" s="4">
        <v>0.64010627807603815</v>
      </c>
      <c r="S22" s="4">
        <v>0.25527169602730182</v>
      </c>
      <c r="T22" s="4">
        <v>0.32486082657389903</v>
      </c>
      <c r="U22" s="4">
        <v>0.40169429803545764</v>
      </c>
      <c r="V22" s="8">
        <v>96200.2</v>
      </c>
      <c r="W22" s="4">
        <v>0.22990076943706977</v>
      </c>
      <c r="X22" s="4">
        <v>3.6597637011149667E-2</v>
      </c>
      <c r="Y22" s="4">
        <v>7.2009205802066947E-2</v>
      </c>
      <c r="Z22" s="4">
        <v>0.12708497487531212</v>
      </c>
      <c r="AA22" s="4">
        <v>5.4562256627325098E-2</v>
      </c>
      <c r="AB22" s="4">
        <v>3.7041503032218231E-2</v>
      </c>
      <c r="AC22" s="4">
        <v>0.11429290167795909</v>
      </c>
      <c r="AD22" s="4">
        <v>1.4520759832100143E-2</v>
      </c>
      <c r="AE22" s="4">
        <v>7.2876147866636445E-2</v>
      </c>
      <c r="AF22" s="4">
        <v>5.5205706433042762E-2</v>
      </c>
      <c r="AG22" s="4">
        <v>7.6978010440726732E-2</v>
      </c>
      <c r="AH22" s="4">
        <v>0.1089311664632714</v>
      </c>
    </row>
    <row r="23" spans="9:34" x14ac:dyDescent="0.3">
      <c r="I23" s="2" t="s">
        <v>22</v>
      </c>
      <c r="J23" s="4">
        <v>0.35910942437882992</v>
      </c>
      <c r="K23" s="4">
        <v>0.35575823448797317</v>
      </c>
      <c r="L23" s="4">
        <v>0.4655718845516168</v>
      </c>
      <c r="M23" s="4">
        <v>0.36709803364479132</v>
      </c>
      <c r="N23" s="4">
        <v>0.51623732866056371</v>
      </c>
      <c r="O23" s="4">
        <v>0.46685606060606061</v>
      </c>
      <c r="P23" s="4">
        <v>0.36383011599469312</v>
      </c>
      <c r="Q23" s="4">
        <v>1.5019686761746434</v>
      </c>
      <c r="R23" s="4">
        <v>0.66284598205601064</v>
      </c>
      <c r="S23" s="4">
        <v>0.28680493523894596</v>
      </c>
      <c r="T23" s="4">
        <v>0.39433161140904877</v>
      </c>
      <c r="U23" s="4">
        <v>0.45833625807691031</v>
      </c>
      <c r="V23" s="8">
        <v>116068</v>
      </c>
      <c r="W23" s="4">
        <v>0.2168539132232829</v>
      </c>
      <c r="X23" s="4">
        <v>3.2430127166833238E-2</v>
      </c>
      <c r="Y23" s="4">
        <v>7.1128993348726605E-2</v>
      </c>
      <c r="Z23" s="4">
        <v>0.13803718509839061</v>
      </c>
      <c r="AA23" s="4">
        <v>5.4318158320984251E-2</v>
      </c>
      <c r="AB23" s="4">
        <v>3.8652341730709583E-2</v>
      </c>
      <c r="AC23" s="4">
        <v>0.11766206017162352</v>
      </c>
      <c r="AD23" s="4">
        <v>1.4789606092979976E-2</v>
      </c>
      <c r="AE23" s="4">
        <v>7.3390598614605229E-2</v>
      </c>
      <c r="AF23" s="4">
        <v>5.3112830409759795E-2</v>
      </c>
      <c r="AG23" s="4">
        <v>8.27359823551711E-2</v>
      </c>
      <c r="AH23" s="4">
        <v>0.10688734190302238</v>
      </c>
    </row>
    <row r="24" spans="9:34" x14ac:dyDescent="0.3">
      <c r="I24" s="2" t="s">
        <v>23</v>
      </c>
      <c r="J24" s="4">
        <v>0.36713966883761695</v>
      </c>
      <c r="K24" s="4">
        <v>0.36928795209758447</v>
      </c>
      <c r="L24" s="4">
        <v>0.49445563218154009</v>
      </c>
      <c r="M24" s="4">
        <v>0.41897346579113548</v>
      </c>
      <c r="N24" s="4">
        <v>0.54400521952717229</v>
      </c>
      <c r="O24" s="4">
        <v>0.49635450817666688</v>
      </c>
      <c r="P24" s="4">
        <v>0.39903702441036892</v>
      </c>
      <c r="Q24" s="4">
        <v>1.5109345385624726</v>
      </c>
      <c r="R24" s="4">
        <v>0.68727791091645318</v>
      </c>
      <c r="S24" s="4">
        <v>0.32736591126857856</v>
      </c>
      <c r="T24" s="4">
        <v>0.44917074025823978</v>
      </c>
      <c r="U24" s="4">
        <v>0.50711996852755348</v>
      </c>
      <c r="V24" s="8">
        <v>134093.20000000001</v>
      </c>
      <c r="W24" s="4">
        <v>0.19493531364752276</v>
      </c>
      <c r="X24" s="4">
        <v>2.9711424591254438E-2</v>
      </c>
      <c r="Y24" s="4">
        <v>7.1594980207795769E-2</v>
      </c>
      <c r="Z24" s="4">
        <v>0.1514073793451122</v>
      </c>
      <c r="AA24" s="4">
        <v>5.2853537688712024E-2</v>
      </c>
      <c r="AB24" s="4">
        <v>3.7822947024905067E-2</v>
      </c>
      <c r="AC24" s="4">
        <v>0.1204572640521667</v>
      </c>
      <c r="AD24" s="4">
        <v>1.5457159647170772E-2</v>
      </c>
      <c r="AE24" s="4">
        <v>7.4426592847362874E-2</v>
      </c>
      <c r="AF24" s="4">
        <v>5.4779809863587416E-2</v>
      </c>
      <c r="AG24" s="4">
        <v>8.4079580470896351E-2</v>
      </c>
      <c r="AH24" s="4">
        <v>0.11247326486354266</v>
      </c>
    </row>
    <row r="25" spans="9:34" x14ac:dyDescent="0.3">
      <c r="I25" s="2" t="s">
        <v>24</v>
      </c>
      <c r="J25" s="4">
        <v>0.38081692366453262</v>
      </c>
      <c r="K25" s="4">
        <v>0.38716354228133087</v>
      </c>
      <c r="L25" s="4">
        <v>0.514380745556139</v>
      </c>
      <c r="M25" s="4">
        <v>0.48178340365682137</v>
      </c>
      <c r="N25" s="4">
        <v>0.56816527120495086</v>
      </c>
      <c r="O25" s="4">
        <v>0.51555648725608372</v>
      </c>
      <c r="P25" s="4">
        <v>0.43478513033230332</v>
      </c>
      <c r="Q25" s="4">
        <v>1.4328620905013343</v>
      </c>
      <c r="R25" s="4">
        <v>0.71776210323821743</v>
      </c>
      <c r="S25" s="4">
        <v>0.37263640746966914</v>
      </c>
      <c r="T25" s="4">
        <v>0.48042563391239768</v>
      </c>
      <c r="U25" s="4">
        <v>0.51346700356898323</v>
      </c>
      <c r="V25" s="8">
        <v>152675.70000000001</v>
      </c>
      <c r="W25" s="4">
        <v>0.18089388160656866</v>
      </c>
      <c r="X25" s="4">
        <v>2.7933718332386882E-2</v>
      </c>
      <c r="Y25" s="4">
        <v>7.120910531276424E-2</v>
      </c>
      <c r="Z25" s="4">
        <v>0.16827235768363921</v>
      </c>
      <c r="AA25" s="4">
        <v>5.3157771668968928E-2</v>
      </c>
      <c r="AB25" s="4">
        <v>3.8659721226102117E-2</v>
      </c>
      <c r="AC25" s="4">
        <v>0.1227536536593577</v>
      </c>
      <c r="AD25" s="4">
        <v>1.6529807952411546E-2</v>
      </c>
      <c r="AE25" s="4">
        <v>7.3315530893259373E-2</v>
      </c>
      <c r="AF25" s="4">
        <v>5.6187723390166214E-2</v>
      </c>
      <c r="AG25" s="4">
        <v>8.0080851111211535E-2</v>
      </c>
      <c r="AH25" s="4">
        <v>0.11100522218008496</v>
      </c>
    </row>
    <row r="26" spans="9:34" x14ac:dyDescent="0.3">
      <c r="I26" s="2" t="s">
        <v>25</v>
      </c>
      <c r="J26" s="4">
        <v>0.43025464038952255</v>
      </c>
      <c r="K26" s="4">
        <v>0.45636418827904152</v>
      </c>
      <c r="L26" s="4">
        <v>0.53818365221384812</v>
      </c>
      <c r="M26" s="4">
        <v>0.56149695723570725</v>
      </c>
      <c r="N26" s="4">
        <v>0.5997911116114425</v>
      </c>
      <c r="O26" s="4">
        <v>0.53895652581353037</v>
      </c>
      <c r="P26" s="4">
        <v>0.46809499925734749</v>
      </c>
      <c r="Q26" s="4">
        <v>1.3601563772601402</v>
      </c>
      <c r="R26" s="4">
        <v>0.74802732818928908</v>
      </c>
      <c r="S26" s="4">
        <v>0.42446131243878549</v>
      </c>
      <c r="T26" s="4">
        <v>0.52267699321387673</v>
      </c>
      <c r="U26" s="4">
        <v>0.54789330219088195</v>
      </c>
      <c r="V26" s="8">
        <v>182140.2</v>
      </c>
      <c r="W26" s="4">
        <v>0.17227717988670263</v>
      </c>
      <c r="X26" s="4">
        <v>2.6413169635258988E-2</v>
      </c>
      <c r="Y26" s="4">
        <v>7.2059325728202769E-2</v>
      </c>
      <c r="Z26" s="4">
        <v>0.17871946994677726</v>
      </c>
      <c r="AA26" s="4">
        <v>5.265339557110401E-2</v>
      </c>
      <c r="AB26" s="4">
        <v>3.7891141000174586E-2</v>
      </c>
      <c r="AC26" s="4">
        <v>0.11938825146782533</v>
      </c>
      <c r="AD26" s="4">
        <v>1.8337522414052471E-2</v>
      </c>
      <c r="AE26" s="4">
        <v>7.5260156736404155E-2</v>
      </c>
      <c r="AF26" s="4">
        <v>5.5200883714852614E-2</v>
      </c>
      <c r="AG26" s="4">
        <v>7.6919867223161062E-2</v>
      </c>
      <c r="AH26" s="4">
        <v>0.11487908764786685</v>
      </c>
    </row>
    <row r="27" spans="9:34" x14ac:dyDescent="0.3">
      <c r="I27" s="2" t="s">
        <v>26</v>
      </c>
      <c r="J27" s="4">
        <v>0.45211396895847628</v>
      </c>
      <c r="K27" s="4">
        <v>0.47954073531208014</v>
      </c>
      <c r="L27" s="4">
        <v>0.568150103455624</v>
      </c>
      <c r="M27" s="4">
        <v>0.59005788796812308</v>
      </c>
      <c r="N27" s="4">
        <v>0.63846944820109308</v>
      </c>
      <c r="O27" s="4">
        <v>0.5854837028544202</v>
      </c>
      <c r="P27" s="4">
        <v>0.4960565354738975</v>
      </c>
      <c r="Q27" s="4">
        <v>1.2854040945237157</v>
      </c>
      <c r="R27" s="4">
        <v>0.77797176541263047</v>
      </c>
      <c r="S27" s="4">
        <v>0.50252437503832548</v>
      </c>
      <c r="T27" s="4">
        <v>0.56884352957281703</v>
      </c>
      <c r="U27" s="4">
        <v>0.58590478988734784</v>
      </c>
      <c r="V27" s="8">
        <v>213705.60000000001</v>
      </c>
      <c r="W27" s="4">
        <v>0.15510403096596437</v>
      </c>
      <c r="X27" s="4">
        <v>2.388238773340521E-2</v>
      </c>
      <c r="Y27" s="4">
        <v>7.7349868229938751E-2</v>
      </c>
      <c r="Z27" s="4">
        <v>0.17905426905050686</v>
      </c>
      <c r="AA27" s="4">
        <v>5.3460929428147876E-2</v>
      </c>
      <c r="AB27" s="4">
        <v>3.6798754922659958E-2</v>
      </c>
      <c r="AC27" s="4">
        <v>0.12087376278394202</v>
      </c>
      <c r="AD27" s="4">
        <v>2.1329810730275671E-2</v>
      </c>
      <c r="AE27" s="4">
        <v>7.7566521420121895E-2</v>
      </c>
      <c r="AF27" s="4">
        <v>5.752072009343695E-2</v>
      </c>
      <c r="AG27" s="4">
        <v>7.3888096521569857E-2</v>
      </c>
      <c r="AH27" s="4">
        <v>0.12317084812003054</v>
      </c>
    </row>
    <row r="28" spans="9:34" x14ac:dyDescent="0.3">
      <c r="I28" s="2" t="s">
        <v>27</v>
      </c>
      <c r="J28" s="4">
        <v>0.47283685935034991</v>
      </c>
      <c r="K28" s="4">
        <v>0.55349670156972386</v>
      </c>
      <c r="L28" s="4">
        <v>0.60078242395979065</v>
      </c>
      <c r="M28" s="4">
        <v>0.64029932861796013</v>
      </c>
      <c r="N28" s="4">
        <v>0.67173332900285265</v>
      </c>
      <c r="O28" s="4">
        <v>0.61067043755569794</v>
      </c>
      <c r="P28" s="4">
        <v>0.53258315240524079</v>
      </c>
      <c r="Q28" s="4">
        <v>1.2884398356152715</v>
      </c>
      <c r="R28" s="4">
        <v>0.82004340474256732</v>
      </c>
      <c r="S28" s="4">
        <v>0.5521412111499725</v>
      </c>
      <c r="T28" s="4">
        <v>0.61505613519520386</v>
      </c>
      <c r="U28" s="4">
        <v>0.62582687564334127</v>
      </c>
      <c r="V28" s="8">
        <v>244633</v>
      </c>
      <c r="W28" s="4">
        <v>0.14334533770995736</v>
      </c>
      <c r="X28" s="4">
        <v>2.4762807961313478E-2</v>
      </c>
      <c r="Y28" s="4">
        <v>7.5832778079817531E-2</v>
      </c>
      <c r="Z28" s="4">
        <v>0.1850621134515785</v>
      </c>
      <c r="AA28" s="4">
        <v>5.0726598619156044E-2</v>
      </c>
      <c r="AB28" s="4">
        <v>3.389362841480912E-2</v>
      </c>
      <c r="AC28" s="4">
        <v>0.12173173692837842</v>
      </c>
      <c r="AD28" s="4">
        <v>2.4734602445295604E-2</v>
      </c>
      <c r="AE28" s="4">
        <v>7.5530692915510164E-2</v>
      </c>
      <c r="AF28" s="4">
        <v>5.7885076829372981E-2</v>
      </c>
      <c r="AG28" s="4">
        <v>7.4774049290161182E-2</v>
      </c>
      <c r="AH28" s="4">
        <v>0.13172057735464962</v>
      </c>
    </row>
    <row r="29" spans="9:34" x14ac:dyDescent="0.3">
      <c r="I29" s="2" t="s">
        <v>28</v>
      </c>
      <c r="J29" s="4">
        <v>0.50334151178032471</v>
      </c>
      <c r="K29" s="4">
        <v>0.61787618244152853</v>
      </c>
      <c r="L29" s="4">
        <v>0.63924843284725519</v>
      </c>
      <c r="M29" s="4">
        <v>0.70665982896143198</v>
      </c>
      <c r="N29" s="4">
        <v>0.70099466013043299</v>
      </c>
      <c r="O29" s="4">
        <v>0.62676732827319337</v>
      </c>
      <c r="P29" s="4">
        <v>0.56991540606114377</v>
      </c>
      <c r="Q29" s="4">
        <v>1.2852051869760432</v>
      </c>
      <c r="R29" s="4">
        <v>0.84805678119036731</v>
      </c>
      <c r="S29" s="4">
        <v>0.57811056546895512</v>
      </c>
      <c r="T29" s="4">
        <v>0.64946312623104563</v>
      </c>
      <c r="U29" s="4">
        <v>0.64500112841345081</v>
      </c>
      <c r="V29" s="8">
        <v>270895.8</v>
      </c>
      <c r="W29" s="4">
        <v>0.13820738453678502</v>
      </c>
      <c r="X29" s="4">
        <v>2.5413830705385613E-2</v>
      </c>
      <c r="Y29" s="4">
        <v>7.0846059628831462E-2</v>
      </c>
      <c r="Z29" s="4">
        <v>0.19939880943152313</v>
      </c>
      <c r="AA29" s="4">
        <v>4.7296783486491856E-2</v>
      </c>
      <c r="AB29" s="4">
        <v>3.4201342361158793E-2</v>
      </c>
      <c r="AC29" s="4">
        <v>0.1233034989837421</v>
      </c>
      <c r="AD29" s="4">
        <v>3.0220106771681216E-2</v>
      </c>
      <c r="AE29" s="4">
        <v>7.2512013844437603E-2</v>
      </c>
      <c r="AF29" s="4">
        <v>5.7058839598103775E-2</v>
      </c>
      <c r="AG29" s="4">
        <v>7.3883389849528872E-2</v>
      </c>
      <c r="AH29" s="4">
        <v>0.12765720251107623</v>
      </c>
    </row>
    <row r="30" spans="9:34" x14ac:dyDescent="0.3">
      <c r="I30" s="2" t="s">
        <v>29</v>
      </c>
      <c r="J30" s="4">
        <v>0.5657010414657373</v>
      </c>
      <c r="K30" s="4">
        <v>0.64958179803165639</v>
      </c>
      <c r="L30" s="4">
        <v>0.67066095586035024</v>
      </c>
      <c r="M30" s="4">
        <v>0.74832111758847064</v>
      </c>
      <c r="N30" s="4">
        <v>0.74653701220380131</v>
      </c>
      <c r="O30" s="4">
        <v>0.64508980733124366</v>
      </c>
      <c r="P30" s="4">
        <v>0.62539489854351327</v>
      </c>
      <c r="Q30" s="4">
        <v>1.2649647313454242</v>
      </c>
      <c r="R30" s="4">
        <v>0.84821263577192374</v>
      </c>
      <c r="S30" s="4">
        <v>0.57398614134905668</v>
      </c>
      <c r="T30" s="4">
        <v>0.68706653111939453</v>
      </c>
      <c r="U30" s="4">
        <v>0.67519458681139433</v>
      </c>
      <c r="V30" s="8">
        <v>257030.1</v>
      </c>
      <c r="W30" s="4">
        <v>0.14490793101663968</v>
      </c>
      <c r="X30" s="4">
        <v>2.6680532746942865E-2</v>
      </c>
      <c r="Y30" s="4">
        <v>5.8422340418495727E-2</v>
      </c>
      <c r="Z30" s="4">
        <v>0.22478768050901429</v>
      </c>
      <c r="AA30" s="4">
        <v>3.8769778325573538E-2</v>
      </c>
      <c r="AB30" s="4">
        <v>3.1146157590103259E-2</v>
      </c>
      <c r="AC30" s="4">
        <v>0.11344819147640683</v>
      </c>
      <c r="AD30" s="4">
        <v>3.7746162803500447E-2</v>
      </c>
      <c r="AE30" s="4">
        <v>6.428896849046084E-2</v>
      </c>
      <c r="AF30" s="4">
        <v>5.8363981494774342E-2</v>
      </c>
      <c r="AG30" s="4">
        <v>7.0994797885539473E-2</v>
      </c>
      <c r="AH30" s="4">
        <v>0.13044308818305717</v>
      </c>
    </row>
    <row r="31" spans="9:34" x14ac:dyDescent="0.3">
      <c r="I31" s="2" t="s">
        <v>30</v>
      </c>
      <c r="J31" s="4">
        <v>0.61273010403835537</v>
      </c>
      <c r="K31" s="4">
        <v>0.75451250150648475</v>
      </c>
      <c r="L31" s="4">
        <v>0.71177818081619393</v>
      </c>
      <c r="M31" s="4">
        <v>0.7122497804645167</v>
      </c>
      <c r="N31" s="4">
        <v>0.75224328914349448</v>
      </c>
      <c r="O31" s="4">
        <v>0.66850388878682088</v>
      </c>
      <c r="P31" s="4">
        <v>0.64952194083086989</v>
      </c>
      <c r="Q31" s="4">
        <v>1.2695737786401826</v>
      </c>
      <c r="R31" s="4">
        <v>0.8732235636544341</v>
      </c>
      <c r="S31" s="4">
        <v>0.58363847750263487</v>
      </c>
      <c r="T31" s="4">
        <v>0.70467956259633191</v>
      </c>
      <c r="U31" s="4">
        <v>0.72358648915867663</v>
      </c>
      <c r="V31" s="8">
        <v>293341</v>
      </c>
      <c r="W31" s="4">
        <v>0.14634265240794844</v>
      </c>
      <c r="X31" s="4">
        <v>2.7744843032511651E-2</v>
      </c>
      <c r="Y31" s="4">
        <v>5.89999352289656E-2</v>
      </c>
      <c r="Z31" s="4">
        <v>0.20267436192008617</v>
      </c>
      <c r="AA31" s="4">
        <v>4.0467237788103266E-2</v>
      </c>
      <c r="AB31" s="4">
        <v>2.9770131007939564E-2</v>
      </c>
      <c r="AC31" s="4">
        <v>0.11894177765808393</v>
      </c>
      <c r="AD31" s="4">
        <v>4.5278021142629223E-2</v>
      </c>
      <c r="AE31" s="4">
        <v>6.7091882825789775E-2</v>
      </c>
      <c r="AF31" s="4">
        <v>5.4933336969601933E-2</v>
      </c>
      <c r="AG31" s="4">
        <v>7.9019980159609468E-2</v>
      </c>
      <c r="AH31" s="4">
        <v>0.12873549895854997</v>
      </c>
    </row>
    <row r="32" spans="9:34" x14ac:dyDescent="0.3">
      <c r="I32" s="2" t="s">
        <v>31</v>
      </c>
      <c r="J32" s="4">
        <v>0.64735488357883686</v>
      </c>
      <c r="K32" s="4">
        <v>0.79632445120162176</v>
      </c>
      <c r="L32" s="4">
        <v>0.74102620803789243</v>
      </c>
      <c r="M32" s="4">
        <v>0.76553203448058316</v>
      </c>
      <c r="N32" s="4">
        <v>0.785839354710682</v>
      </c>
      <c r="O32" s="4">
        <v>0.72741635613574529</v>
      </c>
      <c r="P32" s="4">
        <v>0.68619288675389667</v>
      </c>
      <c r="Q32" s="4">
        <v>1.219409102553155</v>
      </c>
      <c r="R32" s="4">
        <v>0.91967665674143018</v>
      </c>
      <c r="S32" s="4">
        <v>0.61498799488249001</v>
      </c>
      <c r="T32" s="4">
        <v>0.73596514878460639</v>
      </c>
      <c r="U32" s="4">
        <v>0.72632841491506162</v>
      </c>
      <c r="V32" s="8">
        <v>331964.5</v>
      </c>
      <c r="W32" s="4">
        <v>0.13851541354572552</v>
      </c>
      <c r="X32" s="4">
        <v>2.6980294579691502E-2</v>
      </c>
      <c r="Y32" s="4">
        <v>6.2585909035454093E-2</v>
      </c>
      <c r="Z32" s="4">
        <v>0.2010416776492667</v>
      </c>
      <c r="AA32" s="4">
        <v>4.0558854937802084E-2</v>
      </c>
      <c r="AB32" s="4">
        <v>2.746137011638293E-2</v>
      </c>
      <c r="AC32" s="4">
        <v>0.11996885209111216</v>
      </c>
      <c r="AD32" s="4">
        <v>5.1621784859525635E-2</v>
      </c>
      <c r="AE32" s="4">
        <v>7.4061834925120015E-2</v>
      </c>
      <c r="AF32" s="4">
        <v>5.2852940600576263E-2</v>
      </c>
      <c r="AG32" s="4">
        <v>7.8117087821137493E-2</v>
      </c>
      <c r="AH32" s="4">
        <v>0.12623428107523546</v>
      </c>
    </row>
    <row r="33" spans="9:34" x14ac:dyDescent="0.3">
      <c r="I33" s="2" t="s">
        <v>32</v>
      </c>
      <c r="J33" s="4">
        <v>0.67131123785513114</v>
      </c>
      <c r="K33" s="4">
        <v>0.84347041512425047</v>
      </c>
      <c r="L33" s="4">
        <v>0.75990493470297271</v>
      </c>
      <c r="M33" s="4">
        <v>0.80628911668189052</v>
      </c>
      <c r="N33" s="4">
        <v>0.80437943668422252</v>
      </c>
      <c r="O33" s="4">
        <v>0.83625872573941817</v>
      </c>
      <c r="P33" s="4">
        <v>0.71438542007191885</v>
      </c>
      <c r="Q33" s="4">
        <v>1.2218923074999686</v>
      </c>
      <c r="R33" s="4">
        <v>0.95239005351466632</v>
      </c>
      <c r="S33" s="4">
        <v>0.64031138122864428</v>
      </c>
      <c r="T33" s="4">
        <v>0.74682401781255192</v>
      </c>
      <c r="U33" s="4">
        <v>0.77430628197569362</v>
      </c>
      <c r="V33" s="8">
        <v>365292.6</v>
      </c>
      <c r="W33" s="4">
        <v>0.13062514816889256</v>
      </c>
      <c r="X33" s="4">
        <v>2.7382980109643611E-2</v>
      </c>
      <c r="Y33" s="4">
        <v>6.0308092745377267E-2</v>
      </c>
      <c r="Z33" s="4">
        <v>0.19573158613122743</v>
      </c>
      <c r="AA33" s="4">
        <v>3.8464781383471772E-2</v>
      </c>
      <c r="AB33" s="4">
        <v>2.8367670190964724E-2</v>
      </c>
      <c r="AC33" s="4">
        <v>0.11964682558584543</v>
      </c>
      <c r="AD33" s="4">
        <v>5.3510802025554312E-2</v>
      </c>
      <c r="AE33" s="4">
        <v>7.7756023527440751E-2</v>
      </c>
      <c r="AF33" s="4">
        <v>5.5865626623698372E-2</v>
      </c>
      <c r="AG33" s="4">
        <v>7.8598635723800603E-2</v>
      </c>
      <c r="AH33" s="4">
        <v>0.13374128027778279</v>
      </c>
    </row>
    <row r="34" spans="9:34" x14ac:dyDescent="0.3">
      <c r="I34" s="2" t="s">
        <v>33</v>
      </c>
      <c r="J34" s="4">
        <v>0.70433118497786595</v>
      </c>
      <c r="K34" s="4">
        <v>0.8533925686591276</v>
      </c>
      <c r="L34" s="4">
        <v>0.79202969763066111</v>
      </c>
      <c r="M34" s="4">
        <v>0.83799218614668469</v>
      </c>
      <c r="N34" s="4">
        <v>0.81954974368160671</v>
      </c>
      <c r="O34" s="4">
        <v>0.83683564032121727</v>
      </c>
      <c r="P34" s="4">
        <v>0.73410706833215367</v>
      </c>
      <c r="Q34" s="4">
        <v>1.1820537259799733</v>
      </c>
      <c r="R34" s="4">
        <v>0.97122422578046086</v>
      </c>
      <c r="S34" s="4">
        <v>0.68563504637768835</v>
      </c>
      <c r="T34" s="4">
        <v>0.77913731842659695</v>
      </c>
      <c r="U34" s="4">
        <v>0.80643902245170529</v>
      </c>
      <c r="V34" s="8">
        <v>407156.3</v>
      </c>
      <c r="W34" s="4">
        <v>0.12410983202273917</v>
      </c>
      <c r="X34" s="4">
        <v>2.4910335416644665E-2</v>
      </c>
      <c r="Y34" s="4">
        <v>6.4926172086739176E-2</v>
      </c>
      <c r="Z34" s="4">
        <v>0.18653892866203961</v>
      </c>
      <c r="AA34" s="4">
        <v>3.8204738573368507E-2</v>
      </c>
      <c r="AB34" s="4">
        <v>3.1122446097481486E-2</v>
      </c>
      <c r="AC34" s="4">
        <v>0.1179426672263207</v>
      </c>
      <c r="AD34" s="4">
        <v>5.299954833070248E-2</v>
      </c>
      <c r="AE34" s="4">
        <v>8.4080978238578158E-2</v>
      </c>
      <c r="AF34" s="4">
        <v>5.6225582165866032E-2</v>
      </c>
      <c r="AG34" s="4">
        <v>7.9385238543527387E-2</v>
      </c>
      <c r="AH34" s="4">
        <v>0.13955328703006684</v>
      </c>
    </row>
    <row r="35" spans="9:34" x14ac:dyDescent="0.3">
      <c r="I35" s="2" t="s">
        <v>34</v>
      </c>
      <c r="J35" s="4">
        <v>0.74290596371216178</v>
      </c>
      <c r="K35" s="4">
        <v>0.87350854760023788</v>
      </c>
      <c r="L35" s="4">
        <v>0.82050680877758841</v>
      </c>
      <c r="M35" s="4">
        <v>0.87073362123842135</v>
      </c>
      <c r="N35" s="4">
        <v>0.83252776039131149</v>
      </c>
      <c r="O35" s="4">
        <v>0.8546650755869234</v>
      </c>
      <c r="P35" s="4">
        <v>0.77163048186603311</v>
      </c>
      <c r="Q35" s="4">
        <v>1.1257503339287727</v>
      </c>
      <c r="R35" s="4">
        <v>0.97830169173730919</v>
      </c>
      <c r="S35" s="4">
        <v>0.73106066979634643</v>
      </c>
      <c r="T35" s="4">
        <v>0.81030506391927981</v>
      </c>
      <c r="U35" s="4">
        <v>0.83199553522499814</v>
      </c>
      <c r="V35" s="8">
        <v>417709.2</v>
      </c>
      <c r="W35" s="4">
        <v>0.12354839203924645</v>
      </c>
      <c r="X35" s="4">
        <v>2.5676236003420564E-2</v>
      </c>
      <c r="Y35" s="4">
        <v>6.1997676852700391E-2</v>
      </c>
      <c r="Z35" s="4">
        <v>0.19418724797059772</v>
      </c>
      <c r="AA35" s="4">
        <v>3.4390192985933758E-2</v>
      </c>
      <c r="AB35" s="4">
        <v>3.2063454671335943E-2</v>
      </c>
      <c r="AC35" s="4">
        <v>0.11258574146798778</v>
      </c>
      <c r="AD35" s="4">
        <v>5.0240454363945065E-2</v>
      </c>
      <c r="AE35" s="4">
        <v>8.2691020451548594E-2</v>
      </c>
      <c r="AF35" s="4">
        <v>6.2408488967923136E-2</v>
      </c>
      <c r="AG35" s="4">
        <v>8.2093714957678698E-2</v>
      </c>
      <c r="AH35" s="4">
        <v>0.13811737926768192</v>
      </c>
    </row>
    <row r="36" spans="9:34" x14ac:dyDescent="0.3">
      <c r="I36" s="2" t="s">
        <v>35</v>
      </c>
      <c r="J36" s="4">
        <v>0.79621078513878418</v>
      </c>
      <c r="K36" s="4">
        <v>0.89048442769918568</v>
      </c>
      <c r="L36" s="4">
        <v>0.82741153348233176</v>
      </c>
      <c r="M36" s="4">
        <v>0.89348145161798331</v>
      </c>
      <c r="N36" s="4">
        <v>0.83979657086851811</v>
      </c>
      <c r="O36" s="4">
        <v>0.87551646578490572</v>
      </c>
      <c r="P36" s="4">
        <v>0.80488407605101875</v>
      </c>
      <c r="Q36" s="4">
        <v>1.0970013526589626</v>
      </c>
      <c r="R36" s="4">
        <v>0.98507011139620582</v>
      </c>
      <c r="S36" s="4">
        <v>0.77376178295610587</v>
      </c>
      <c r="T36" s="4">
        <v>0.84377702182650927</v>
      </c>
      <c r="U36" s="4">
        <v>0.86456704559861397</v>
      </c>
      <c r="V36" s="8">
        <v>430092.2</v>
      </c>
      <c r="W36" s="4">
        <v>0.12648799489969825</v>
      </c>
      <c r="X36" s="4">
        <v>2.6212519083117523E-2</v>
      </c>
      <c r="Y36" s="4">
        <v>6.1372887022829059E-2</v>
      </c>
      <c r="Z36" s="4">
        <v>0.19787036361040725</v>
      </c>
      <c r="AA36" s="4">
        <v>3.2672994302151953E-2</v>
      </c>
      <c r="AB36" s="4">
        <v>3.3305649346814473E-2</v>
      </c>
      <c r="AC36" s="4">
        <v>0.10980831551932352</v>
      </c>
      <c r="AD36" s="4">
        <v>5.0346414094466253E-2</v>
      </c>
      <c r="AE36" s="4">
        <v>8.0247909634259817E-2</v>
      </c>
      <c r="AF36" s="4">
        <v>6.5901915914773623E-2</v>
      </c>
      <c r="AG36" s="4">
        <v>8.2585315427715272E-2</v>
      </c>
      <c r="AH36" s="4">
        <v>0.1331879536527284</v>
      </c>
    </row>
    <row r="37" spans="9:34" x14ac:dyDescent="0.3">
      <c r="I37" s="2" t="s">
        <v>36</v>
      </c>
      <c r="J37" s="4">
        <v>0.82535280011573686</v>
      </c>
      <c r="K37" s="4">
        <v>0.96399441251083784</v>
      </c>
      <c r="L37" s="4">
        <v>0.84356316605510873</v>
      </c>
      <c r="M37" s="4">
        <v>0.90701245262368924</v>
      </c>
      <c r="N37" s="4">
        <v>0.85450284066429605</v>
      </c>
      <c r="O37" s="4">
        <v>0.90375966090436755</v>
      </c>
      <c r="P37" s="4">
        <v>0.84811817357359731</v>
      </c>
      <c r="Q37" s="4">
        <v>1.0664708184554728</v>
      </c>
      <c r="R37" s="4">
        <v>0.98588715957347406</v>
      </c>
      <c r="S37" s="4">
        <v>0.81329953146361211</v>
      </c>
      <c r="T37" s="4">
        <v>0.86363182055900978</v>
      </c>
      <c r="U37" s="4">
        <v>0.88180208024819884</v>
      </c>
      <c r="V37" s="8">
        <v>457044</v>
      </c>
      <c r="W37" s="4">
        <v>0.12357628587181979</v>
      </c>
      <c r="X37" s="4">
        <v>2.6272962778200785E-2</v>
      </c>
      <c r="Y37" s="4">
        <v>6.2020286887039325E-2</v>
      </c>
      <c r="Z37" s="4">
        <v>0.19619489589623756</v>
      </c>
      <c r="AA37" s="4">
        <v>3.2546319391568428E-2</v>
      </c>
      <c r="AB37" s="4">
        <v>3.5128346504931691E-2</v>
      </c>
      <c r="AC37" s="4">
        <v>0.11294733111035261</v>
      </c>
      <c r="AD37" s="4">
        <v>4.8292943348999223E-2</v>
      </c>
      <c r="AE37" s="4">
        <v>8.3102502166093412E-2</v>
      </c>
      <c r="AF37" s="4">
        <v>6.7033808561101346E-2</v>
      </c>
      <c r="AG37" s="4">
        <v>8.1295455142174497E-2</v>
      </c>
      <c r="AH37" s="4">
        <v>0.13158886234148134</v>
      </c>
    </row>
    <row r="38" spans="9:34" x14ac:dyDescent="0.3">
      <c r="I38" s="2" t="s">
        <v>37</v>
      </c>
      <c r="J38" s="4">
        <v>0.82809591231135637</v>
      </c>
      <c r="K38" s="4">
        <v>0.96158586843916127</v>
      </c>
      <c r="L38" s="4">
        <v>0.86857975460997361</v>
      </c>
      <c r="M38" s="4">
        <v>0.92302931763811225</v>
      </c>
      <c r="N38" s="4">
        <v>0.86800569158842567</v>
      </c>
      <c r="O38" s="4">
        <v>0.92174584217745259</v>
      </c>
      <c r="P38" s="4">
        <v>0.88452061130459025</v>
      </c>
      <c r="Q38" s="4">
        <v>1.0390316345292538</v>
      </c>
      <c r="R38" s="4">
        <v>0.96703556180981232</v>
      </c>
      <c r="S38" s="4">
        <v>0.85449807693780089</v>
      </c>
      <c r="T38" s="4">
        <v>0.8799994675517141</v>
      </c>
      <c r="U38" s="4">
        <v>0.89718859276390039</v>
      </c>
      <c r="V38" s="8">
        <v>482845.5</v>
      </c>
      <c r="W38" s="4">
        <v>0.12004046843141336</v>
      </c>
      <c r="X38" s="4">
        <v>2.6336167573271365E-2</v>
      </c>
      <c r="Y38" s="4">
        <v>6.3087882148637614E-2</v>
      </c>
      <c r="Z38" s="4">
        <v>0.19305782077289735</v>
      </c>
      <c r="AA38" s="4">
        <v>3.2722061197629472E-2</v>
      </c>
      <c r="AB38" s="4">
        <v>3.6604255398465971E-2</v>
      </c>
      <c r="AC38" s="4">
        <v>0.11367052193714139</v>
      </c>
      <c r="AD38" s="4">
        <v>4.5643792890272358E-2</v>
      </c>
      <c r="AE38" s="4">
        <v>8.3970752549210881E-2</v>
      </c>
      <c r="AF38" s="4">
        <v>6.9341435303839419E-2</v>
      </c>
      <c r="AG38" s="4">
        <v>8.2150087346780712E-2</v>
      </c>
      <c r="AH38" s="4">
        <v>0.13337454734485463</v>
      </c>
    </row>
    <row r="39" spans="9:34" x14ac:dyDescent="0.3">
      <c r="I39" s="2" t="s">
        <v>38</v>
      </c>
      <c r="J39" s="4">
        <v>0.84349436470807737</v>
      </c>
      <c r="K39" s="4">
        <v>0.96807966588061489</v>
      </c>
      <c r="L39" s="4">
        <v>0.89232061645222549</v>
      </c>
      <c r="M39" s="4">
        <v>0.94033104098194686</v>
      </c>
      <c r="N39" s="4">
        <v>0.90007886172540563</v>
      </c>
      <c r="O39" s="4">
        <v>0.93876435210497544</v>
      </c>
      <c r="P39" s="4">
        <v>0.91182819427759765</v>
      </c>
      <c r="Q39" s="4">
        <v>1.0073621157424058</v>
      </c>
      <c r="R39" s="4">
        <v>0.9526643413755127</v>
      </c>
      <c r="S39" s="4">
        <v>0.90734000044480345</v>
      </c>
      <c r="T39" s="4">
        <v>0.89616763928846477</v>
      </c>
      <c r="U39" s="4">
        <v>0.91362714061242289</v>
      </c>
      <c r="V39" s="8">
        <v>515159.6</v>
      </c>
      <c r="W39" s="4">
        <v>0.11847260538287553</v>
      </c>
      <c r="X39" s="4">
        <v>2.6456655374373302E-2</v>
      </c>
      <c r="Y39" s="4">
        <v>6.3299800683128099E-2</v>
      </c>
      <c r="Z39" s="4">
        <v>0.18749393391873123</v>
      </c>
      <c r="AA39" s="4">
        <v>3.1460153319476138E-2</v>
      </c>
      <c r="AB39" s="4">
        <v>3.8328898461758264E-2</v>
      </c>
      <c r="AC39" s="4">
        <v>0.11389383018388864</v>
      </c>
      <c r="AD39" s="4">
        <v>4.4037808865446747E-2</v>
      </c>
      <c r="AE39" s="4">
        <v>8.4458874492487387E-2</v>
      </c>
      <c r="AF39" s="4">
        <v>7.1274222590436045E-2</v>
      </c>
      <c r="AG39" s="4">
        <v>8.2899746020456577E-2</v>
      </c>
      <c r="AH39" s="4">
        <v>0.13792347070694211</v>
      </c>
    </row>
    <row r="40" spans="9:34" x14ac:dyDescent="0.3">
      <c r="I40" s="2" t="s">
        <v>39</v>
      </c>
      <c r="J40" s="4">
        <v>0.89054999095234544</v>
      </c>
      <c r="K40" s="4">
        <v>0.97830734875891701</v>
      </c>
      <c r="L40" s="4">
        <v>0.91913208389112011</v>
      </c>
      <c r="M40" s="4">
        <v>0.97010878367692255</v>
      </c>
      <c r="N40" s="4">
        <v>0.94336869480286412</v>
      </c>
      <c r="O40" s="4">
        <v>0.95917773170408926</v>
      </c>
      <c r="P40" s="4">
        <v>0.97539343876926721</v>
      </c>
      <c r="Q40" s="4">
        <v>0.9953511827574224</v>
      </c>
      <c r="R40" s="4">
        <v>0.96501553186130462</v>
      </c>
      <c r="S40" s="4">
        <v>0.96007627761414727</v>
      </c>
      <c r="T40" s="4">
        <v>0.94022145696674442</v>
      </c>
      <c r="U40" s="4">
        <v>0.95494131340220789</v>
      </c>
      <c r="V40" s="8">
        <v>548646.80000000005</v>
      </c>
      <c r="W40" s="4">
        <v>0.12199396770381236</v>
      </c>
      <c r="X40" s="4">
        <v>2.6270999849083234E-2</v>
      </c>
      <c r="Y40" s="4">
        <v>6.0068517669291062E-2</v>
      </c>
      <c r="Z40" s="4">
        <v>0.1855897090805961</v>
      </c>
      <c r="AA40" s="4">
        <v>2.9223536891129227E-2</v>
      </c>
      <c r="AB40" s="4">
        <v>3.9631325654318948E-2</v>
      </c>
      <c r="AC40" s="4">
        <v>0.11419787739580363</v>
      </c>
      <c r="AD40" s="4">
        <v>4.2810237843362978E-2</v>
      </c>
      <c r="AE40" s="4">
        <v>8.380109024603806E-2</v>
      </c>
      <c r="AF40" s="4">
        <v>7.3136487809643644E-2</v>
      </c>
      <c r="AG40" s="4">
        <v>8.3156230930354458E-2</v>
      </c>
      <c r="AH40" s="4">
        <v>0.14012020119319021</v>
      </c>
    </row>
    <row r="41" spans="9:34" x14ac:dyDescent="0.3">
      <c r="I41" s="2" t="s">
        <v>40</v>
      </c>
      <c r="J41" s="4">
        <v>0.95117344505526424</v>
      </c>
      <c r="K41" s="4">
        <v>0.99464449298851387</v>
      </c>
      <c r="L41" s="4">
        <v>0.96851920881578646</v>
      </c>
      <c r="M41" s="4">
        <v>0.98033426487474928</v>
      </c>
      <c r="N41" s="4">
        <v>0.98485012100846747</v>
      </c>
      <c r="O41" s="4">
        <v>0.97999869671817341</v>
      </c>
      <c r="P41" s="4">
        <v>0.96116375537542331</v>
      </c>
      <c r="Q41" s="4">
        <v>0.99481832543443915</v>
      </c>
      <c r="R41" s="4">
        <v>1.0002346546523484</v>
      </c>
      <c r="S41" s="4">
        <v>0.9811592622962475</v>
      </c>
      <c r="T41" s="4">
        <v>0.97640744131828971</v>
      </c>
      <c r="U41" s="4">
        <v>0.95560704580745348</v>
      </c>
      <c r="V41" s="8">
        <v>565253.4</v>
      </c>
      <c r="W41" s="4">
        <v>0.12455139588722509</v>
      </c>
      <c r="X41" s="4">
        <v>2.4971101456444135E-2</v>
      </c>
      <c r="Y41" s="4">
        <v>5.8836267061816876E-2</v>
      </c>
      <c r="Z41" s="4">
        <v>0.18456465719622386</v>
      </c>
      <c r="AA41" s="4">
        <v>2.7428760269288074E-2</v>
      </c>
      <c r="AB41" s="4">
        <v>4.2569049562550171E-2</v>
      </c>
      <c r="AC41" s="4">
        <v>0.11617249891818429</v>
      </c>
      <c r="AD41" s="4">
        <v>4.1776838494027635E-2</v>
      </c>
      <c r="AE41" s="4">
        <v>8.2951115375865053E-2</v>
      </c>
      <c r="AF41" s="4">
        <v>7.3242903094435166E-2</v>
      </c>
      <c r="AG41" s="4">
        <v>8.3577383170096803E-2</v>
      </c>
      <c r="AH41" s="4">
        <v>0.13935802951384282</v>
      </c>
    </row>
    <row r="42" spans="9:34" x14ac:dyDescent="0.3">
      <c r="I42" s="2" t="s">
        <v>41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8">
        <v>603385</v>
      </c>
      <c r="W42" s="4">
        <v>0.12713408520264841</v>
      </c>
      <c r="X42" s="4">
        <v>2.3161331488187477E-2</v>
      </c>
      <c r="Y42" s="4">
        <v>6.0935223779179135E-2</v>
      </c>
      <c r="Z42" s="4">
        <v>0.18188171731150093</v>
      </c>
      <c r="AA42" s="4">
        <v>2.8755935265212099E-2</v>
      </c>
      <c r="AB42" s="4">
        <v>4.3275686336252978E-2</v>
      </c>
      <c r="AC42" s="4">
        <v>0.11955517621419161</v>
      </c>
      <c r="AD42" s="4">
        <v>4.1102447028016936E-2</v>
      </c>
      <c r="AE42" s="4">
        <v>8.3285795967748627E-2</v>
      </c>
      <c r="AF42" s="4">
        <v>6.9829876447044595E-2</v>
      </c>
      <c r="AG42" s="4">
        <v>8.1277956860047892E-2</v>
      </c>
      <c r="AH42" s="4">
        <v>0.13980460236830547</v>
      </c>
    </row>
    <row r="43" spans="9:34" x14ac:dyDescent="0.3">
      <c r="I43" s="2" t="s">
        <v>42</v>
      </c>
      <c r="J43" s="4">
        <v>1.0722340352908752</v>
      </c>
      <c r="K43" s="4">
        <v>1.0050003521374744</v>
      </c>
      <c r="L43" s="4">
        <v>1.0324407275046859</v>
      </c>
      <c r="M43" s="4">
        <v>1.0391540388706724</v>
      </c>
      <c r="N43" s="4">
        <v>1.0309274862112139</v>
      </c>
      <c r="O43" s="4">
        <v>1.0177643749524847</v>
      </c>
      <c r="P43" s="4">
        <v>1.0483638161673863</v>
      </c>
      <c r="Q43" s="4">
        <v>0.99621018517466831</v>
      </c>
      <c r="R43" s="4">
        <v>1.0080002882986774</v>
      </c>
      <c r="S43" s="4">
        <v>1.0240659235516432</v>
      </c>
      <c r="T43" s="4">
        <v>1.0541268967936912</v>
      </c>
      <c r="U43" s="4">
        <v>1.0336716900953884</v>
      </c>
      <c r="V43" s="8">
        <v>646536.80000000005</v>
      </c>
      <c r="W43" s="4">
        <v>0.13118588145330629</v>
      </c>
      <c r="X43" s="4">
        <v>2.2071442801090361E-2</v>
      </c>
      <c r="Y43" s="4">
        <v>6.1082679284458354E-2</v>
      </c>
      <c r="Z43" s="4">
        <v>0.17866887082065552</v>
      </c>
      <c r="AA43" s="4">
        <v>2.8274028639978421E-2</v>
      </c>
      <c r="AB43" s="4">
        <v>4.3483062371701041E-2</v>
      </c>
      <c r="AC43" s="4">
        <v>0.1216637629907532</v>
      </c>
      <c r="AD43" s="4">
        <v>4.0698070086652452E-2</v>
      </c>
      <c r="AE43" s="4">
        <v>8.2199342713361406E-2</v>
      </c>
      <c r="AF43" s="4">
        <v>6.6217576478245319E-2</v>
      </c>
      <c r="AG43" s="4">
        <v>8.1787765213055155E-2</v>
      </c>
      <c r="AH43" s="4">
        <v>0.14266767181697931</v>
      </c>
    </row>
    <row r="44" spans="9:34" x14ac:dyDescent="0.3">
      <c r="I44" s="2" t="s">
        <v>43</v>
      </c>
      <c r="J44" s="4">
        <v>1.112609431922565</v>
      </c>
      <c r="K44" s="4">
        <v>1.0154716796122625</v>
      </c>
      <c r="L44" s="4">
        <v>1.080760258174968</v>
      </c>
      <c r="M44" s="4">
        <v>1.0824875821424198</v>
      </c>
      <c r="N44" s="4">
        <v>1.0585391243999769</v>
      </c>
      <c r="O44" s="4">
        <v>1.0294579505468866</v>
      </c>
      <c r="P44" s="4">
        <v>1.075338858626266</v>
      </c>
      <c r="Q44" s="4">
        <v>0.99603584135914003</v>
      </c>
      <c r="R44" s="4">
        <v>0.99252127015102209</v>
      </c>
      <c r="S44" s="4">
        <v>1.0540868887851407</v>
      </c>
      <c r="T44" s="4">
        <v>1.0773414240942021</v>
      </c>
      <c r="U44" s="4">
        <v>1.028949501645865</v>
      </c>
      <c r="V44" s="8">
        <v>667941.6</v>
      </c>
      <c r="W44" s="4">
        <v>0.1332841074728689</v>
      </c>
      <c r="X44" s="4">
        <v>2.1706388702245828E-2</v>
      </c>
      <c r="Y44" s="4">
        <v>6.1243527877287478E-2</v>
      </c>
      <c r="Z44" s="4">
        <v>0.18264620739298168</v>
      </c>
      <c r="AA44" s="4">
        <v>2.7402395658542605E-2</v>
      </c>
      <c r="AB44" s="4">
        <v>4.5246320935842299E-2</v>
      </c>
      <c r="AC44" s="4">
        <v>0.12105639175640506</v>
      </c>
      <c r="AD44" s="4">
        <v>4.0024606941684721E-2</v>
      </c>
      <c r="AE44" s="4">
        <v>8.3151281489279902E-2</v>
      </c>
      <c r="AF44" s="4">
        <v>6.1181995551706919E-2</v>
      </c>
      <c r="AG44" s="4">
        <v>8.2240273700575017E-2</v>
      </c>
      <c r="AH44" s="4">
        <v>0.14081650252057965</v>
      </c>
    </row>
    <row r="45" spans="9:34" x14ac:dyDescent="0.3">
      <c r="I45" s="2" t="s">
        <v>44</v>
      </c>
      <c r="J45" s="4">
        <v>1.122613950928256</v>
      </c>
      <c r="K45" s="4">
        <v>1.0401922478475849</v>
      </c>
      <c r="L45" s="4">
        <v>1.1155983688115112</v>
      </c>
      <c r="M45" s="4">
        <v>1.1129751037997804</v>
      </c>
      <c r="N45" s="4">
        <v>1.0592674582410946</v>
      </c>
      <c r="O45" s="4">
        <v>1.0390910952417518</v>
      </c>
      <c r="P45" s="4">
        <v>1.0778338519467614</v>
      </c>
      <c r="Q45" s="4">
        <v>0.98740316373211856</v>
      </c>
      <c r="R45" s="4">
        <v>0.99854783900074695</v>
      </c>
      <c r="S45" s="4">
        <v>1.0813175240427022</v>
      </c>
      <c r="T45" s="4">
        <v>1.0948618590879426</v>
      </c>
      <c r="U45" s="4">
        <v>1.01796580955103</v>
      </c>
      <c r="V45" s="8">
        <v>683779</v>
      </c>
      <c r="W45" s="4">
        <v>0.13303055519400275</v>
      </c>
      <c r="X45" s="4">
        <v>2.1997896981334614E-2</v>
      </c>
      <c r="Y45" s="4">
        <v>6.3292818293629968E-2</v>
      </c>
      <c r="Z45" s="4">
        <v>0.18605485105567734</v>
      </c>
      <c r="AA45" s="4">
        <v>2.7711585175912098E-2</v>
      </c>
      <c r="AB45" s="4">
        <v>4.7496340191787112E-2</v>
      </c>
      <c r="AC45" s="4">
        <v>0.12056410038916082</v>
      </c>
      <c r="AD45" s="4">
        <v>3.7783699119159846E-2</v>
      </c>
      <c r="AE45" s="4">
        <v>8.4271818818653393E-2</v>
      </c>
      <c r="AF45" s="4">
        <v>5.9163706402214751E-2</v>
      </c>
      <c r="AG45" s="4">
        <v>8.2684463839924893E-2</v>
      </c>
      <c r="AH45" s="4">
        <v>0.13594816453854242</v>
      </c>
    </row>
    <row r="46" spans="9:34" x14ac:dyDescent="0.3">
      <c r="I46" s="2" t="s">
        <v>45</v>
      </c>
      <c r="J46" s="4">
        <v>1.1287058135573151</v>
      </c>
      <c r="K46" s="4">
        <v>1.0379803695459786</v>
      </c>
      <c r="L46" s="4">
        <v>1.1602488995851674</v>
      </c>
      <c r="M46" s="4">
        <v>1.139128674301791</v>
      </c>
      <c r="N46" s="4">
        <v>1.0793091500306511</v>
      </c>
      <c r="O46" s="4">
        <v>1.0472449496777931</v>
      </c>
      <c r="P46" s="4">
        <v>1.0690183235251656</v>
      </c>
      <c r="Q46" s="4">
        <v>0.97561892401983086</v>
      </c>
      <c r="R46" s="4">
        <v>1.0017179052272205</v>
      </c>
      <c r="S46" s="4">
        <v>1.0961884312293591</v>
      </c>
      <c r="T46" s="4">
        <v>1.108393234711482</v>
      </c>
      <c r="U46" s="4">
        <v>1.0412971957443051</v>
      </c>
      <c r="V46" s="8">
        <v>705077.7</v>
      </c>
      <c r="W46" s="4">
        <v>0.13249802114008144</v>
      </c>
      <c r="X46" s="4">
        <v>2.1958005479396102E-2</v>
      </c>
      <c r="Y46" s="4">
        <v>6.2358233709561381E-2</v>
      </c>
      <c r="Z46" s="4">
        <v>0.1851376096563542</v>
      </c>
      <c r="AA46" s="4">
        <v>2.8716409553159888E-2</v>
      </c>
      <c r="AB46" s="4">
        <v>4.923202081132335E-2</v>
      </c>
      <c r="AC46" s="4">
        <v>0.12286730951780209</v>
      </c>
      <c r="AD46" s="4">
        <v>3.4971323018725457E-2</v>
      </c>
      <c r="AE46" s="4">
        <v>8.4850932032029952E-2</v>
      </c>
      <c r="AF46" s="4">
        <v>5.7055839377702637E-2</v>
      </c>
      <c r="AG46" s="4">
        <v>8.4831785206084379E-2</v>
      </c>
      <c r="AH46" s="4">
        <v>0.13552222684109852</v>
      </c>
    </row>
    <row r="47" spans="9:34" x14ac:dyDescent="0.3">
      <c r="I47" s="2" t="s">
        <v>46</v>
      </c>
      <c r="J47" s="4">
        <v>1.143307720064122</v>
      </c>
      <c r="K47" s="4">
        <v>1.3859668227521871</v>
      </c>
      <c r="L47" s="4">
        <v>1.1734616102124031</v>
      </c>
      <c r="M47" s="4">
        <v>1.1411641579179821</v>
      </c>
      <c r="N47" s="4">
        <v>1.1062850376312827</v>
      </c>
      <c r="O47" s="4">
        <v>1.0616835973411154</v>
      </c>
      <c r="P47" s="4">
        <v>1.0216704169545976</v>
      </c>
      <c r="Q47" s="4">
        <v>0.95546667297785559</v>
      </c>
      <c r="R47" s="4">
        <v>0.99854331781947647</v>
      </c>
      <c r="S47" s="4">
        <v>1.1111600988933101</v>
      </c>
      <c r="T47" s="4">
        <v>1.1320994508524249</v>
      </c>
      <c r="U47" s="4">
        <v>1.0549402940035351</v>
      </c>
      <c r="V47" s="8">
        <v>721919.5</v>
      </c>
      <c r="W47" s="4">
        <v>0.13386506390255423</v>
      </c>
      <c r="X47" s="4">
        <v>2.6444776737572541E-2</v>
      </c>
      <c r="Y47" s="4">
        <v>6.0992673005785272E-2</v>
      </c>
      <c r="Z47" s="4">
        <v>0.18396510968328186</v>
      </c>
      <c r="AA47" s="4">
        <v>2.8729380491869246E-2</v>
      </c>
      <c r="AB47" s="4">
        <v>5.1350185166074605E-2</v>
      </c>
      <c r="AC47" s="4">
        <v>0.1230826982786862</v>
      </c>
      <c r="AD47" s="4">
        <v>3.3553325543914519E-2</v>
      </c>
      <c r="AE47" s="4">
        <v>8.4224210594117485E-2</v>
      </c>
      <c r="AF47" s="4">
        <v>5.5158781553899014E-2</v>
      </c>
      <c r="AG47" s="4">
        <v>8.3042638410515304E-2</v>
      </c>
      <c r="AH47" s="4">
        <v>0.13559101811213023</v>
      </c>
    </row>
    <row r="48" spans="9:34" x14ac:dyDescent="0.3">
      <c r="I48" s="2" t="s">
        <v>47</v>
      </c>
      <c r="J48" s="4">
        <v>1.1700215499492135</v>
      </c>
      <c r="K48" s="4">
        <v>1.3993467573573979</v>
      </c>
      <c r="L48" s="4">
        <v>1.1944197688272056</v>
      </c>
      <c r="M48" s="4">
        <v>1.1445048867643628</v>
      </c>
      <c r="N48" s="4">
        <v>1.119264332374712</v>
      </c>
      <c r="O48" s="4">
        <v>1.0759337002666778</v>
      </c>
      <c r="P48" s="4">
        <v>1.0130832694648573</v>
      </c>
      <c r="Q48" s="4">
        <v>0.95744375470953402</v>
      </c>
      <c r="R48" s="4">
        <v>1.0050504969554366</v>
      </c>
      <c r="S48" s="4">
        <v>1.1255915057269459</v>
      </c>
      <c r="T48" s="4">
        <v>1.160149740233084</v>
      </c>
      <c r="U48" s="4">
        <v>1.0679557875959054</v>
      </c>
      <c r="V48" s="8">
        <v>747904.4</v>
      </c>
      <c r="W48" s="4">
        <v>0.13676734620093156</v>
      </c>
      <c r="X48" s="4">
        <v>2.7782828928403148E-2</v>
      </c>
      <c r="Y48" s="4">
        <v>6.1125058229367278E-2</v>
      </c>
      <c r="Z48" s="4">
        <v>0.18234629987468987</v>
      </c>
      <c r="AA48" s="4">
        <v>3.0285956333456522E-2</v>
      </c>
      <c r="AB48" s="4">
        <v>5.4862225706921897E-2</v>
      </c>
      <c r="AC48" s="4">
        <v>0.12018220510535839</v>
      </c>
      <c r="AD48" s="4">
        <v>3.2109317714937899E-2</v>
      </c>
      <c r="AE48" s="4">
        <v>8.3840929402207012E-2</v>
      </c>
      <c r="AF48" s="4">
        <v>5.400369352018787E-2</v>
      </c>
      <c r="AG48" s="4">
        <v>8.2376972244046165E-2</v>
      </c>
      <c r="AH48" s="4">
        <v>0.13431703303256406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S19" sqref="S19"/>
    </sheetView>
  </sheetViews>
  <sheetFormatPr defaultRowHeight="16.5" x14ac:dyDescent="0.3"/>
  <cols>
    <col min="2" max="11" width="9.125" style="16"/>
    <col min="12" max="12" width="9.125" style="9"/>
  </cols>
  <sheetData>
    <row r="1" spans="1:12" x14ac:dyDescent="0.3">
      <c r="A1" t="s">
        <v>90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78</v>
      </c>
      <c r="H1" s="16" t="s">
        <v>79</v>
      </c>
      <c r="I1" s="16" t="s">
        <v>80</v>
      </c>
      <c r="J1" s="16" t="s">
        <v>81</v>
      </c>
      <c r="K1" s="16" t="s">
        <v>82</v>
      </c>
      <c r="L1" s="9" t="s">
        <v>77</v>
      </c>
    </row>
    <row r="2" spans="1:12" x14ac:dyDescent="0.3">
      <c r="A2">
        <v>1970</v>
      </c>
      <c r="B2" s="16">
        <v>3.5709999723059029E-2</v>
      </c>
      <c r="C2" s="16">
        <v>1.6894263500178808E-2</v>
      </c>
      <c r="D2" s="16">
        <v>3.9882041254021325E-2</v>
      </c>
      <c r="E2" s="16">
        <v>9.9075533897090423E-3</v>
      </c>
      <c r="F2" s="16">
        <v>3.0401494294247551E-2</v>
      </c>
      <c r="G2" s="16">
        <v>0.56993419114035948</v>
      </c>
      <c r="H2" s="16">
        <v>0.12528238876338277</v>
      </c>
      <c r="I2" s="16">
        <v>0.12420194479913564</v>
      </c>
      <c r="J2" s="16">
        <v>2.7158432374030053E-2</v>
      </c>
      <c r="K2" s="16">
        <v>0.15347215401237599</v>
      </c>
      <c r="L2" s="9">
        <v>2036.2</v>
      </c>
    </row>
    <row r="3" spans="1:12" x14ac:dyDescent="0.3">
      <c r="A3">
        <v>1971</v>
      </c>
      <c r="B3" s="16">
        <v>4.1756561476466149E-2</v>
      </c>
      <c r="C3" s="16">
        <v>1.9939504391626801E-2</v>
      </c>
      <c r="D3" s="16">
        <v>4.4628529296959707E-2</v>
      </c>
      <c r="E3" s="16">
        <v>1.1482525183817576E-2</v>
      </c>
      <c r="F3" s="16">
        <v>3.4518315668475415E-2</v>
      </c>
      <c r="G3" s="16">
        <v>0.56653962516207623</v>
      </c>
      <c r="H3" s="16">
        <v>0.12380653019527721</v>
      </c>
      <c r="I3" s="16">
        <v>0.12129189422812463</v>
      </c>
      <c r="J3" s="16">
        <v>2.7857451573612042E-2</v>
      </c>
      <c r="K3" s="16">
        <v>0.16046520765392322</v>
      </c>
      <c r="L3" s="9">
        <v>2545.1</v>
      </c>
    </row>
    <row r="4" spans="1:12" x14ac:dyDescent="0.3">
      <c r="A4">
        <v>1972</v>
      </c>
      <c r="B4" s="16">
        <v>4.7439590290720868E-2</v>
      </c>
      <c r="C4" s="16">
        <v>2.1536351165980797E-2</v>
      </c>
      <c r="D4" s="16">
        <v>5.1304094804782582E-2</v>
      </c>
      <c r="E4" s="16">
        <v>1.3798964691338947E-2</v>
      </c>
      <c r="F4" s="16">
        <v>3.9521360411450879E-2</v>
      </c>
      <c r="G4" s="16">
        <v>0.5657530228465274</v>
      </c>
      <c r="H4" s="16">
        <v>0.1176873187106867</v>
      </c>
      <c r="I4" s="16">
        <v>0.12642179708633447</v>
      </c>
      <c r="J4" s="16">
        <v>2.910406413975165E-2</v>
      </c>
      <c r="K4" s="16">
        <v>0.1610337972166998</v>
      </c>
      <c r="L4" s="9">
        <v>3068.3</v>
      </c>
    </row>
    <row r="5" spans="1:12" x14ac:dyDescent="0.3">
      <c r="A5">
        <v>1973</v>
      </c>
      <c r="B5" s="16">
        <v>5.4389135260569516E-2</v>
      </c>
      <c r="C5" s="16">
        <v>2.4445777929820035E-2</v>
      </c>
      <c r="D5" s="16">
        <v>5.4843749999999997E-2</v>
      </c>
      <c r="E5" s="16">
        <v>1.5138914339681153E-2</v>
      </c>
      <c r="F5" s="16">
        <v>4.3045679544122528E-2</v>
      </c>
      <c r="G5" s="16">
        <v>0.56787722709833388</v>
      </c>
      <c r="H5" s="16">
        <v>0.11454774793714195</v>
      </c>
      <c r="I5" s="16">
        <v>0.12913228569926946</v>
      </c>
      <c r="J5" s="16">
        <v>2.8223051453198089E-2</v>
      </c>
      <c r="K5" s="16">
        <v>0.16019340936563831</v>
      </c>
      <c r="L5" s="9">
        <v>3805.4</v>
      </c>
    </row>
    <row r="6" spans="1:12" x14ac:dyDescent="0.3">
      <c r="A6">
        <v>1974</v>
      </c>
      <c r="B6" s="16">
        <v>7.2121477726319785E-2</v>
      </c>
      <c r="C6" s="16">
        <v>3.2902523315816883E-2</v>
      </c>
      <c r="D6" s="16">
        <v>7.573040818479064E-2</v>
      </c>
      <c r="E6" s="16">
        <v>2.1080752241648373E-2</v>
      </c>
      <c r="F6" s="16">
        <v>5.778958103751565E-2</v>
      </c>
      <c r="G6" s="16">
        <v>0.5646432611880785</v>
      </c>
      <c r="H6" s="16">
        <v>0.11600734434985813</v>
      </c>
      <c r="I6" s="16">
        <v>0.13316270702349822</v>
      </c>
      <c r="J6" s="16">
        <v>2.9562862812737629E-2</v>
      </c>
      <c r="K6" s="16">
        <v>0.15658673194977651</v>
      </c>
      <c r="L6" s="9">
        <v>5391.9</v>
      </c>
    </row>
    <row r="7" spans="1:12" x14ac:dyDescent="0.3">
      <c r="A7">
        <v>1975</v>
      </c>
      <c r="B7" s="16">
        <v>9.2823451288054595E-2</v>
      </c>
      <c r="C7" s="16">
        <v>3.9682539682539687E-2</v>
      </c>
      <c r="D7" s="16">
        <v>9.1677621793826117E-2</v>
      </c>
      <c r="E7" s="16">
        <v>3.1043250715907966E-2</v>
      </c>
      <c r="F7" s="16">
        <v>7.336806823084327E-2</v>
      </c>
      <c r="G7" s="16">
        <v>0.56578343417483823</v>
      </c>
      <c r="H7" s="16">
        <v>0.11259475624174142</v>
      </c>
      <c r="I7" s="16">
        <v>0.13288823979414424</v>
      </c>
      <c r="J7" s="16">
        <v>3.4981570345642948E-2</v>
      </c>
      <c r="K7" s="16">
        <v>0.15375199944363308</v>
      </c>
      <c r="L7" s="9">
        <v>7189.5</v>
      </c>
    </row>
    <row r="8" spans="1:12" x14ac:dyDescent="0.3">
      <c r="A8">
        <v>1976</v>
      </c>
      <c r="B8" s="16">
        <v>0.10895295075226771</v>
      </c>
      <c r="C8" s="16">
        <v>4.8579708521748866E-2</v>
      </c>
      <c r="D8" s="16">
        <v>0.10229540918163674</v>
      </c>
      <c r="E8" s="16">
        <v>4.3347684799568284E-2</v>
      </c>
      <c r="F8" s="16">
        <v>8.8722916327272278E-2</v>
      </c>
      <c r="G8" s="16">
        <v>0.56396864005559655</v>
      </c>
      <c r="H8" s="16">
        <v>0.1130391347782652</v>
      </c>
      <c r="I8" s="16">
        <v>0.12911002041436823</v>
      </c>
      <c r="J8" s="16">
        <v>4.0122920557703161E-2</v>
      </c>
      <c r="K8" s="16">
        <v>0.15375928419406679</v>
      </c>
      <c r="L8" s="9">
        <v>9209.2000000000007</v>
      </c>
    </row>
    <row r="9" spans="1:12" x14ac:dyDescent="0.3">
      <c r="A9">
        <v>1977</v>
      </c>
      <c r="B9" s="16">
        <v>0.12713805261179245</v>
      </c>
      <c r="C9" s="16">
        <v>5.9539258807647086E-2</v>
      </c>
      <c r="D9" s="16">
        <v>0.1077570449068513</v>
      </c>
      <c r="E9" s="16">
        <v>5.3645709363346818E-2</v>
      </c>
      <c r="F9" s="16">
        <v>0.10117569233544818</v>
      </c>
      <c r="G9" s="16">
        <v>0.55744248623411807</v>
      </c>
      <c r="H9" s="16">
        <v>0.12181691822442398</v>
      </c>
      <c r="I9" s="16">
        <v>0.12868649428871823</v>
      </c>
      <c r="J9" s="16">
        <v>4.2170821676140925E-2</v>
      </c>
      <c r="K9" s="16">
        <v>0.14990109948856853</v>
      </c>
      <c r="L9" s="9">
        <v>11223.4</v>
      </c>
    </row>
    <row r="10" spans="1:12" x14ac:dyDescent="0.3">
      <c r="A10">
        <v>1978</v>
      </c>
      <c r="B10" s="16">
        <v>0.15366788722429897</v>
      </c>
      <c r="C10" s="16">
        <v>7.4984882080225773E-2</v>
      </c>
      <c r="D10" s="16">
        <v>0.13205768808666124</v>
      </c>
      <c r="E10" s="16">
        <v>6.3234324932390965E-2</v>
      </c>
      <c r="F10" s="16">
        <v>0.13079632967393084</v>
      </c>
      <c r="G10" s="16">
        <v>0.54408329891882012</v>
      </c>
      <c r="H10" s="16">
        <v>0.12844173340825543</v>
      </c>
      <c r="I10" s="16">
        <v>0.1384885145793418</v>
      </c>
      <c r="J10" s="16">
        <v>3.7675429391573971E-2</v>
      </c>
      <c r="K10" s="16">
        <v>0.15131779377018326</v>
      </c>
      <c r="L10" s="9">
        <v>14770.9</v>
      </c>
    </row>
    <row r="11" spans="1:12" x14ac:dyDescent="0.3">
      <c r="A11">
        <v>1979</v>
      </c>
      <c r="B11" s="16">
        <v>0.18093174239229431</v>
      </c>
      <c r="C11" s="16">
        <v>9.0781080222046465E-2</v>
      </c>
      <c r="D11" s="16">
        <v>0.16121510346963699</v>
      </c>
      <c r="E11" s="16">
        <v>7.6025420011628736E-2</v>
      </c>
      <c r="F11" s="16">
        <v>0.15577097349993133</v>
      </c>
      <c r="G11" s="16">
        <v>0.53720860493378997</v>
      </c>
      <c r="H11" s="16">
        <v>0.12922657659790507</v>
      </c>
      <c r="I11" s="16">
        <v>0.14513065757561408</v>
      </c>
      <c r="J11" s="16">
        <v>3.9210425248714993E-2</v>
      </c>
      <c r="K11" s="16">
        <v>0.14921321359238623</v>
      </c>
      <c r="L11" s="9">
        <v>19007.7</v>
      </c>
    </row>
    <row r="12" spans="1:12" x14ac:dyDescent="0.3">
      <c r="A12">
        <v>1980</v>
      </c>
      <c r="B12" s="16">
        <v>0.22538173941638187</v>
      </c>
      <c r="C12" s="16">
        <v>0.11440880460207897</v>
      </c>
      <c r="D12" s="16">
        <v>0.21877372262773723</v>
      </c>
      <c r="E12" s="16">
        <v>0.1023371581233543</v>
      </c>
      <c r="F12" s="16">
        <v>0.20086775816610908</v>
      </c>
      <c r="G12" s="16">
        <v>0.5179670846459361</v>
      </c>
      <c r="H12" s="16">
        <v>0.13077836146102442</v>
      </c>
      <c r="I12" s="16">
        <v>0.15387743199451273</v>
      </c>
      <c r="J12" s="16">
        <v>4.373790933696961E-2</v>
      </c>
      <c r="K12" s="16">
        <v>0.15363921256155713</v>
      </c>
      <c r="L12" s="9">
        <v>24347.3</v>
      </c>
    </row>
    <row r="13" spans="1:12" x14ac:dyDescent="0.3">
      <c r="A13">
        <v>1981</v>
      </c>
      <c r="B13" s="16">
        <v>0.27026975373634815</v>
      </c>
      <c r="C13" s="16">
        <v>0.13850465163574191</v>
      </c>
      <c r="D13" s="16">
        <v>0.26171747056201972</v>
      </c>
      <c r="E13" s="16">
        <v>0.12815642263388111</v>
      </c>
      <c r="F13" s="16">
        <v>0.23632667360241191</v>
      </c>
      <c r="G13" s="16">
        <v>0.51218588662943842</v>
      </c>
      <c r="H13" s="16">
        <v>0.1323029712359077</v>
      </c>
      <c r="I13" s="16">
        <v>0.16048756716889684</v>
      </c>
      <c r="J13" s="16">
        <v>4.8427457591402379E-2</v>
      </c>
      <c r="K13" s="16">
        <v>0.14659611737435463</v>
      </c>
      <c r="L13" s="9">
        <v>30371.200000000001</v>
      </c>
    </row>
    <row r="14" spans="1:12" x14ac:dyDescent="0.3">
      <c r="A14">
        <v>1982</v>
      </c>
      <c r="B14" s="16">
        <v>0.27624674380255576</v>
      </c>
      <c r="C14" s="16">
        <v>0.15767621203347901</v>
      </c>
      <c r="D14" s="16">
        <v>0.28401913699003006</v>
      </c>
      <c r="E14" s="16">
        <v>0.14929763333836824</v>
      </c>
      <c r="F14" s="16">
        <v>0.24612508945723002</v>
      </c>
      <c r="G14" s="16">
        <v>0.47266699769255488</v>
      </c>
      <c r="H14" s="16">
        <v>0.13998305926337004</v>
      </c>
      <c r="I14" s="16">
        <v>0.17981131524374211</v>
      </c>
      <c r="J14" s="16">
        <v>5.4852936881151969E-2</v>
      </c>
      <c r="K14" s="16">
        <v>0.15268569091918099</v>
      </c>
      <c r="L14" s="9">
        <v>34237</v>
      </c>
    </row>
    <row r="15" spans="1:12" x14ac:dyDescent="0.3">
      <c r="A15">
        <v>1983</v>
      </c>
      <c r="B15" s="16">
        <v>0.27530806250944362</v>
      </c>
      <c r="C15" s="16">
        <v>0.17406704016712563</v>
      </c>
      <c r="D15" s="16">
        <v>0.30180124496054178</v>
      </c>
      <c r="E15" s="16">
        <v>0.16130991139953615</v>
      </c>
      <c r="F15" s="16">
        <v>0.26027143842182265</v>
      </c>
      <c r="G15" s="16">
        <v>0.44382741642912671</v>
      </c>
      <c r="H15" s="16">
        <v>0.14250583052604301</v>
      </c>
      <c r="I15" s="16">
        <v>0.19612075667271314</v>
      </c>
      <c r="J15" s="16">
        <v>5.713397253174398E-2</v>
      </c>
      <c r="K15" s="16">
        <v>0.16041461518528116</v>
      </c>
      <c r="L15" s="9">
        <v>38590</v>
      </c>
    </row>
    <row r="16" spans="1:12" x14ac:dyDescent="0.3">
      <c r="A16">
        <v>1984</v>
      </c>
      <c r="B16" s="16">
        <v>0.28369417379013473</v>
      </c>
      <c r="C16" s="16">
        <v>0.1950637158697284</v>
      </c>
      <c r="D16" s="16">
        <v>0.31816503020884879</v>
      </c>
      <c r="E16" s="16">
        <v>0.16818754795571633</v>
      </c>
      <c r="F16" s="16">
        <v>0.2685391200663983</v>
      </c>
      <c r="G16" s="16">
        <v>0.42024051588915357</v>
      </c>
      <c r="H16" s="16">
        <v>0.15036077383373031</v>
      </c>
      <c r="I16" s="16">
        <v>0.21219775750885961</v>
      </c>
      <c r="J16" s="16">
        <v>5.704990414221809E-2</v>
      </c>
      <c r="K16" s="16">
        <v>0.16014872480102249</v>
      </c>
      <c r="L16" s="9">
        <v>43032.5</v>
      </c>
    </row>
    <row r="17" spans="1:12" x14ac:dyDescent="0.3">
      <c r="A17">
        <v>1985</v>
      </c>
      <c r="B17" s="16">
        <v>0.29162018251660299</v>
      </c>
      <c r="C17" s="16">
        <v>0.20893981203292633</v>
      </c>
      <c r="D17" s="16">
        <v>0.3385246598505578</v>
      </c>
      <c r="E17" s="16">
        <v>0.17767593044043556</v>
      </c>
      <c r="F17" s="16">
        <v>0.27715860379669321</v>
      </c>
      <c r="G17" s="16">
        <v>0.39593551879093541</v>
      </c>
      <c r="H17" s="16">
        <v>0.15027293744466777</v>
      </c>
      <c r="I17" s="16">
        <v>0.22554367208905188</v>
      </c>
      <c r="J17" s="16">
        <v>5.7337842430548853E-2</v>
      </c>
      <c r="K17" s="16">
        <v>0.1709121271498282</v>
      </c>
      <c r="L17" s="9">
        <v>47666.6</v>
      </c>
    </row>
    <row r="18" spans="1:12" x14ac:dyDescent="0.3">
      <c r="A18">
        <v>1986</v>
      </c>
      <c r="B18" s="16">
        <v>0.28650935595460808</v>
      </c>
      <c r="C18" s="16">
        <v>0.22594918255836555</v>
      </c>
      <c r="D18" s="16">
        <v>0.34886704082730657</v>
      </c>
      <c r="E18" s="16">
        <v>0.18460814395560066</v>
      </c>
      <c r="F18" s="16">
        <v>0.28515850188512887</v>
      </c>
      <c r="G18" s="16">
        <v>0.37999051933003258</v>
      </c>
      <c r="H18" s="16">
        <v>0.15744119727317873</v>
      </c>
      <c r="I18" s="16">
        <v>0.23175159139817308</v>
      </c>
      <c r="J18" s="16">
        <v>5.6814419647559858E-2</v>
      </c>
      <c r="K18" s="16">
        <v>0.17400039126574468</v>
      </c>
      <c r="L18" s="9">
        <v>53160.800000000003</v>
      </c>
    </row>
    <row r="19" spans="1:12" x14ac:dyDescent="0.3">
      <c r="A19">
        <v>1987</v>
      </c>
      <c r="B19" s="16">
        <v>0.29317579388220322</v>
      </c>
      <c r="C19" s="16">
        <v>0.24469995597886982</v>
      </c>
      <c r="D19" s="16">
        <v>0.36675926861299118</v>
      </c>
      <c r="E19" s="16">
        <v>0.19334666294861375</v>
      </c>
      <c r="F19" s="16">
        <v>0.29294165988813325</v>
      </c>
      <c r="G19" s="16">
        <v>0.36766785949947556</v>
      </c>
      <c r="H19" s="16">
        <v>0.1626080987419575</v>
      </c>
      <c r="I19" s="16">
        <v>0.2413732924013835</v>
      </c>
      <c r="J19" s="16">
        <v>5.4164471311345982E-2</v>
      </c>
      <c r="K19" s="16">
        <v>0.17418627804583733</v>
      </c>
      <c r="L19" s="9">
        <v>60164.9</v>
      </c>
    </row>
    <row r="20" spans="1:12" x14ac:dyDescent="0.3">
      <c r="A20">
        <v>1988</v>
      </c>
      <c r="B20" s="16">
        <v>0.30942558076344934</v>
      </c>
      <c r="C20" s="16">
        <v>0.26603131538408481</v>
      </c>
      <c r="D20" s="16">
        <v>0.38461324764559351</v>
      </c>
      <c r="E20" s="16">
        <v>0.20937712419384255</v>
      </c>
      <c r="F20" s="16">
        <v>0.3130811255002815</v>
      </c>
      <c r="G20" s="16">
        <v>0.35904793447715794</v>
      </c>
      <c r="H20" s="16">
        <v>0.16734329057610176</v>
      </c>
      <c r="I20" s="16">
        <v>0.24028127499374474</v>
      </c>
      <c r="J20" s="16">
        <v>5.4795689469398612E-2</v>
      </c>
      <c r="K20" s="16">
        <v>0.17853181048359687</v>
      </c>
      <c r="L20" s="9">
        <v>69142.3</v>
      </c>
    </row>
    <row r="21" spans="1:12" x14ac:dyDescent="0.3">
      <c r="A21">
        <v>1989</v>
      </c>
      <c r="B21" s="16">
        <v>0.32628009431692856</v>
      </c>
      <c r="C21" s="16">
        <v>0.29028254424868866</v>
      </c>
      <c r="D21" s="16">
        <v>0.39716281449788227</v>
      </c>
      <c r="E21" s="16">
        <v>0.22835676125078908</v>
      </c>
      <c r="F21" s="16">
        <v>0.3422603821932878</v>
      </c>
      <c r="G21" s="16">
        <v>0.34871488507617293</v>
      </c>
      <c r="H21" s="16">
        <v>0.1681939334924771</v>
      </c>
      <c r="I21" s="16">
        <v>0.24003591912979325</v>
      </c>
      <c r="J21" s="16">
        <v>5.5264785590616324E-2</v>
      </c>
      <c r="K21" s="16">
        <v>0.18779171872787659</v>
      </c>
      <c r="L21" s="9">
        <v>80514.2</v>
      </c>
    </row>
    <row r="22" spans="1:12" x14ac:dyDescent="0.3">
      <c r="A22">
        <v>1990</v>
      </c>
      <c r="B22" s="16">
        <v>0.35325314640406319</v>
      </c>
      <c r="C22" s="16">
        <v>0.34185099760746362</v>
      </c>
      <c r="D22" s="16">
        <v>0.42180933909312646</v>
      </c>
      <c r="E22" s="16">
        <v>0.25527169602730182</v>
      </c>
      <c r="F22" s="16">
        <v>0.36586488499022146</v>
      </c>
      <c r="G22" s="16">
        <v>0.33850761225028642</v>
      </c>
      <c r="H22" s="16">
        <v>0.1816472315026372</v>
      </c>
      <c r="I22" s="16">
        <v>0.23873131240891393</v>
      </c>
      <c r="J22" s="16">
        <v>5.5205706433042762E-2</v>
      </c>
      <c r="K22" s="16">
        <v>0.18590917690399814</v>
      </c>
      <c r="L22" s="9">
        <v>96200.2</v>
      </c>
    </row>
    <row r="23" spans="1:12" x14ac:dyDescent="0.3">
      <c r="A23">
        <v>1991</v>
      </c>
      <c r="B23" s="16">
        <v>0.37793411962692036</v>
      </c>
      <c r="C23" s="16">
        <v>0.39970603400123178</v>
      </c>
      <c r="D23" s="16">
        <v>0.46414937569308368</v>
      </c>
      <c r="E23" s="16">
        <v>0.28680493523894596</v>
      </c>
      <c r="F23" s="16">
        <v>0.42802384263085735</v>
      </c>
      <c r="G23" s="16">
        <v>0.32041303373884272</v>
      </c>
      <c r="H23" s="16">
        <v>0.19235534341937488</v>
      </c>
      <c r="I23" s="16">
        <v>0.24449460660991829</v>
      </c>
      <c r="J23" s="16">
        <v>5.3112830409759795E-2</v>
      </c>
      <c r="K23" s="16">
        <v>0.18962332425819348</v>
      </c>
      <c r="L23" s="9">
        <v>116068</v>
      </c>
    </row>
    <row r="24" spans="1:12" x14ac:dyDescent="0.3">
      <c r="A24">
        <v>1992</v>
      </c>
      <c r="B24" s="16">
        <v>0.39174615196484502</v>
      </c>
      <c r="C24" s="16">
        <v>0.44546581184070572</v>
      </c>
      <c r="D24" s="16">
        <v>0.499732691793638</v>
      </c>
      <c r="E24" s="16">
        <v>0.32736591126857856</v>
      </c>
      <c r="F24" s="16">
        <v>0.48059663390528984</v>
      </c>
      <c r="G24" s="16">
        <v>0.29624171844657293</v>
      </c>
      <c r="H24" s="16">
        <v>0.20426091703382421</v>
      </c>
      <c r="I24" s="16">
        <v>0.24816396357160539</v>
      </c>
      <c r="J24" s="16">
        <v>5.4779809863587416E-2</v>
      </c>
      <c r="K24" s="16">
        <v>0.19655284533443904</v>
      </c>
      <c r="L24" s="9">
        <v>134093.20000000001</v>
      </c>
    </row>
    <row r="25" spans="1:12" x14ac:dyDescent="0.3">
      <c r="A25">
        <v>1993</v>
      </c>
      <c r="B25" s="16">
        <v>0.40845400082350358</v>
      </c>
      <c r="C25" s="16">
        <v>0.50003401893819499</v>
      </c>
      <c r="D25" s="16">
        <v>0.53345913856328953</v>
      </c>
      <c r="E25" s="16">
        <v>0.37263640746966914</v>
      </c>
      <c r="F25" s="16">
        <v>0.49908221097343797</v>
      </c>
      <c r="G25" s="16">
        <v>0.28003670525171975</v>
      </c>
      <c r="H25" s="16">
        <v>0.22143012935260817</v>
      </c>
      <c r="I25" s="16">
        <v>0.25125871373113079</v>
      </c>
      <c r="J25" s="16">
        <v>5.6187723390166214E-2</v>
      </c>
      <c r="K25" s="16">
        <v>0.19108607329129648</v>
      </c>
      <c r="L25" s="9">
        <v>152675.70000000001</v>
      </c>
    </row>
    <row r="26" spans="1:12" x14ac:dyDescent="0.3">
      <c r="A26">
        <v>1994</v>
      </c>
      <c r="B26" s="16">
        <v>0.45720961065089305</v>
      </c>
      <c r="C26" s="16">
        <v>0.56977542825466787</v>
      </c>
      <c r="D26" s="16">
        <v>0.5708895646502935</v>
      </c>
      <c r="E26" s="16">
        <v>0.42446131243878549</v>
      </c>
      <c r="F26" s="16">
        <v>0.53749376873226784</v>
      </c>
      <c r="G26" s="16">
        <v>0.27074967525016441</v>
      </c>
      <c r="H26" s="16">
        <v>0.23137286551788128</v>
      </c>
      <c r="I26" s="16">
        <v>0.25087707161845657</v>
      </c>
      <c r="J26" s="16">
        <v>5.5200883714852614E-2</v>
      </c>
      <c r="K26" s="16">
        <v>0.19179895487102794</v>
      </c>
      <c r="L26" s="9">
        <v>182140.2</v>
      </c>
    </row>
    <row r="27" spans="1:12" x14ac:dyDescent="0.3">
      <c r="A27">
        <v>1995</v>
      </c>
      <c r="B27" s="16">
        <v>0.48455848792241474</v>
      </c>
      <c r="C27" s="16">
        <v>0.60052741239201579</v>
      </c>
      <c r="D27" s="16">
        <v>0.60680598547787878</v>
      </c>
      <c r="E27" s="16">
        <v>0.50252437503832548</v>
      </c>
      <c r="F27" s="16">
        <v>0.57938900315748199</v>
      </c>
      <c r="G27" s="16">
        <v>0.25633628692930838</v>
      </c>
      <c r="H27" s="16">
        <v>0.23251519847865476</v>
      </c>
      <c r="I27" s="16">
        <v>0.25656884985699957</v>
      </c>
      <c r="J27" s="16">
        <v>5.752072009343695E-2</v>
      </c>
      <c r="K27" s="16">
        <v>0.1970589446416004</v>
      </c>
      <c r="L27" s="9">
        <v>213705.60000000001</v>
      </c>
    </row>
    <row r="28" spans="1:12" x14ac:dyDescent="0.3">
      <c r="A28">
        <v>1996</v>
      </c>
      <c r="B28" s="16">
        <v>0.51451037194144122</v>
      </c>
      <c r="C28" s="16">
        <v>0.64681100622795162</v>
      </c>
      <c r="D28" s="16">
        <v>0.64721184018031153</v>
      </c>
      <c r="E28" s="16">
        <v>0.5521412111499725</v>
      </c>
      <c r="F28" s="16">
        <v>0.62188337516942693</v>
      </c>
      <c r="G28" s="16">
        <v>0.24394092375108836</v>
      </c>
      <c r="H28" s="16">
        <v>0.23578871207073454</v>
      </c>
      <c r="I28" s="16">
        <v>0.25589066070399336</v>
      </c>
      <c r="J28" s="16">
        <v>5.7885076829372981E-2</v>
      </c>
      <c r="K28" s="16">
        <v>0.2064946266448108</v>
      </c>
      <c r="L28" s="9">
        <v>244633</v>
      </c>
    </row>
    <row r="29" spans="1:12" x14ac:dyDescent="0.3">
      <c r="A29">
        <v>1997</v>
      </c>
      <c r="B29" s="16">
        <v>0.5496986948202166</v>
      </c>
      <c r="C29" s="16">
        <v>0.70556661194195314</v>
      </c>
      <c r="D29" s="16">
        <v>0.68494325910380482</v>
      </c>
      <c r="E29" s="16">
        <v>0.57811056546895512</v>
      </c>
      <c r="F29" s="16">
        <v>0.64662972981935851</v>
      </c>
      <c r="G29" s="16">
        <v>0.23446727487100208</v>
      </c>
      <c r="H29" s="16">
        <v>0.24669559291801499</v>
      </c>
      <c r="I29" s="16">
        <v>0.26023696196101975</v>
      </c>
      <c r="J29" s="16">
        <v>5.7058839598103775E-2</v>
      </c>
      <c r="K29" s="16">
        <v>0.20154059236060509</v>
      </c>
      <c r="L29" s="9">
        <v>270895.8</v>
      </c>
    </row>
    <row r="30" spans="1:12" x14ac:dyDescent="0.3">
      <c r="A30">
        <v>1998</v>
      </c>
      <c r="B30" s="16">
        <v>0.59845445720249457</v>
      </c>
      <c r="C30" s="16">
        <v>0.74805813771155083</v>
      </c>
      <c r="D30" s="16">
        <v>0.73551023533793491</v>
      </c>
      <c r="E30" s="16">
        <v>0.57398614134905668</v>
      </c>
      <c r="F30" s="16">
        <v>0.67933163201710944</v>
      </c>
      <c r="G30" s="16">
        <v>0.23001080418207828</v>
      </c>
      <c r="H30" s="16">
        <v>0.26355745883458787</v>
      </c>
      <c r="I30" s="16">
        <v>0.24662948036047139</v>
      </c>
      <c r="J30" s="16">
        <v>5.8363981494774342E-2</v>
      </c>
      <c r="K30" s="16">
        <v>0.20143788606859667</v>
      </c>
      <c r="L30" s="9">
        <v>257030.1</v>
      </c>
    </row>
    <row r="31" spans="1:12" x14ac:dyDescent="0.3">
      <c r="A31">
        <v>1999</v>
      </c>
      <c r="B31" s="16">
        <v>0.65017444398061297</v>
      </c>
      <c r="C31" s="16">
        <v>0.71860847276783058</v>
      </c>
      <c r="D31" s="16">
        <v>0.76754706845646747</v>
      </c>
      <c r="E31" s="16">
        <v>0.58363847750263487</v>
      </c>
      <c r="F31" s="16">
        <v>0.71627687219466107</v>
      </c>
      <c r="G31" s="16">
        <v>0.23308743066942569</v>
      </c>
      <c r="H31" s="16">
        <v>0.24314159970818944</v>
      </c>
      <c r="I31" s="16">
        <v>0.26108181263444252</v>
      </c>
      <c r="J31" s="16">
        <v>5.4933336969601933E-2</v>
      </c>
      <c r="K31" s="16">
        <v>0.20775547911815939</v>
      </c>
      <c r="L31" s="9">
        <v>293341</v>
      </c>
    </row>
    <row r="32" spans="1:12" x14ac:dyDescent="0.3">
      <c r="A32">
        <v>2000</v>
      </c>
      <c r="B32" s="16">
        <v>0.68635022852657024</v>
      </c>
      <c r="C32" s="16">
        <v>0.76886751303050738</v>
      </c>
      <c r="D32" s="16">
        <v>0.81417586157660649</v>
      </c>
      <c r="E32" s="16">
        <v>0.61498799488249001</v>
      </c>
      <c r="F32" s="16">
        <v>0.72998228778158225</v>
      </c>
      <c r="G32" s="16">
        <v>0.22808161716087111</v>
      </c>
      <c r="H32" s="16">
        <v>0.24160053258706882</v>
      </c>
      <c r="I32" s="16">
        <v>0.27311384199214073</v>
      </c>
      <c r="J32" s="16">
        <v>5.2852940600576263E-2</v>
      </c>
      <c r="K32" s="16">
        <v>0.20435136889637293</v>
      </c>
      <c r="L32" s="9">
        <v>331964.5</v>
      </c>
    </row>
    <row r="33" spans="1:12" x14ac:dyDescent="0.3">
      <c r="A33">
        <v>2001</v>
      </c>
      <c r="B33" s="16">
        <v>0.7124983583357678</v>
      </c>
      <c r="C33" s="16">
        <v>0.80597484572989775</v>
      </c>
      <c r="D33" s="16">
        <v>0.85448750968444409</v>
      </c>
      <c r="E33" s="16">
        <v>0.64031138122864428</v>
      </c>
      <c r="F33" s="16">
        <v>0.76390098050415789</v>
      </c>
      <c r="G33" s="16">
        <v>0.2183162210239134</v>
      </c>
      <c r="H33" s="16">
        <v>0.23419636751469919</v>
      </c>
      <c r="I33" s="16">
        <v>0.27928132132980521</v>
      </c>
      <c r="J33" s="16">
        <v>5.5865626623698372E-2</v>
      </c>
      <c r="K33" s="16">
        <v>0.21233991600158339</v>
      </c>
      <c r="L33" s="9">
        <v>365292.6</v>
      </c>
    </row>
    <row r="34" spans="1:12" x14ac:dyDescent="0.3">
      <c r="A34">
        <v>2002</v>
      </c>
      <c r="B34" s="16">
        <v>0.74448831683845273</v>
      </c>
      <c r="C34" s="16">
        <v>0.83479877607098352</v>
      </c>
      <c r="D34" s="16">
        <v>0.86905409266101108</v>
      </c>
      <c r="E34" s="16">
        <v>0.68563504637768835</v>
      </c>
      <c r="F34" s="16">
        <v>0.79632132568059488</v>
      </c>
      <c r="G34" s="16">
        <v>0.21394633952612305</v>
      </c>
      <c r="H34" s="16">
        <v>0.22474366723540815</v>
      </c>
      <c r="I34" s="16">
        <v>0.28614563989308284</v>
      </c>
      <c r="J34" s="16">
        <v>5.6225582165866032E-2</v>
      </c>
      <c r="K34" s="16">
        <v>0.21893852557359422</v>
      </c>
      <c r="L34" s="9">
        <v>407156.3</v>
      </c>
    </row>
    <row r="35" spans="1:12" x14ac:dyDescent="0.3">
      <c r="A35">
        <v>2003</v>
      </c>
      <c r="B35" s="16">
        <v>0.77867445433789351</v>
      </c>
      <c r="C35" s="16">
        <v>0.86476286222777732</v>
      </c>
      <c r="D35" s="16">
        <v>0.88804333756874898</v>
      </c>
      <c r="E35" s="16">
        <v>0.73106066979634643</v>
      </c>
      <c r="F35" s="16">
        <v>0.82377500631370804</v>
      </c>
      <c r="G35" s="16">
        <v>0.21122230489536739</v>
      </c>
      <c r="H35" s="16">
        <v>0.22857744095653149</v>
      </c>
      <c r="I35" s="16">
        <v>0.27758067095481742</v>
      </c>
      <c r="J35" s="16">
        <v>6.2408488967923136E-2</v>
      </c>
      <c r="K35" s="16">
        <v>0.22021109422536064</v>
      </c>
      <c r="L35" s="9">
        <v>417709.2</v>
      </c>
    </row>
    <row r="36" spans="1:12" x14ac:dyDescent="0.3">
      <c r="A36">
        <v>2004</v>
      </c>
      <c r="B36" s="16">
        <v>0.81560081390620942</v>
      </c>
      <c r="C36" s="16">
        <v>0.88545944724699577</v>
      </c>
      <c r="D36" s="16">
        <v>0.90683718809123226</v>
      </c>
      <c r="E36" s="16">
        <v>0.77376178295610587</v>
      </c>
      <c r="F36" s="16">
        <v>0.85648995865327815</v>
      </c>
      <c r="G36" s="16">
        <v>0.21407340100564484</v>
      </c>
      <c r="H36" s="16">
        <v>0.2305433579125592</v>
      </c>
      <c r="I36" s="16">
        <v>0.27370828859486407</v>
      </c>
      <c r="J36" s="16">
        <v>6.5901915914773623E-2</v>
      </c>
      <c r="K36" s="16">
        <v>0.21577326908044367</v>
      </c>
      <c r="L36" s="9">
        <v>430092.2</v>
      </c>
    </row>
    <row r="37" spans="1:12" x14ac:dyDescent="0.3">
      <c r="A37">
        <v>2005</v>
      </c>
      <c r="B37" s="16">
        <v>0.84578156034315599</v>
      </c>
      <c r="C37" s="16">
        <v>0.89915077414238853</v>
      </c>
      <c r="D37" s="16">
        <v>0.92657240186633871</v>
      </c>
      <c r="E37" s="16">
        <v>0.81329953146361211</v>
      </c>
      <c r="F37" s="16">
        <v>0.87477377121695576</v>
      </c>
      <c r="G37" s="16">
        <v>0.21186953553705989</v>
      </c>
      <c r="H37" s="16">
        <v>0.228741215287806</v>
      </c>
      <c r="I37" s="16">
        <v>0.27947112313037697</v>
      </c>
      <c r="J37" s="16">
        <v>6.7033808561101346E-2</v>
      </c>
      <c r="K37" s="16">
        <v>0.21288431748365583</v>
      </c>
      <c r="L37" s="9">
        <v>457044</v>
      </c>
    </row>
    <row r="38" spans="1:12" x14ac:dyDescent="0.3">
      <c r="A38">
        <v>2006</v>
      </c>
      <c r="B38" s="16">
        <v>0.85502261005122238</v>
      </c>
      <c r="C38" s="16">
        <v>0.91462648299770044</v>
      </c>
      <c r="D38" s="16">
        <v>0.93613140708599663</v>
      </c>
      <c r="E38" s="16">
        <v>0.85449807693780089</v>
      </c>
      <c r="F38" s="16">
        <v>0.89055811621017034</v>
      </c>
      <c r="G38" s="16">
        <v>0.20946451815332234</v>
      </c>
      <c r="H38" s="16">
        <v>0.22577988197052681</v>
      </c>
      <c r="I38" s="16">
        <v>0.27988932277509054</v>
      </c>
      <c r="J38" s="16">
        <v>6.9341435303839419E-2</v>
      </c>
      <c r="K38" s="16">
        <v>0.21552463469163533</v>
      </c>
      <c r="L38" s="9">
        <v>482845.5</v>
      </c>
    </row>
    <row r="39" spans="1:12" x14ac:dyDescent="0.3">
      <c r="A39">
        <v>2007</v>
      </c>
      <c r="B39" s="16">
        <v>0.87226611828437006</v>
      </c>
      <c r="C39" s="16">
        <v>0.93432738646473057</v>
      </c>
      <c r="D39" s="16">
        <v>0.94167138754859248</v>
      </c>
      <c r="E39" s="16">
        <v>0.90734000044480345</v>
      </c>
      <c r="F39" s="16">
        <v>0.90699345024297495</v>
      </c>
      <c r="G39" s="16">
        <v>0.20822906144037692</v>
      </c>
      <c r="H39" s="16">
        <v>0.21895408723820736</v>
      </c>
      <c r="I39" s="16">
        <v>0.28071941200358103</v>
      </c>
      <c r="J39" s="16">
        <v>7.1274222590436045E-2</v>
      </c>
      <c r="K39" s="16">
        <v>0.22082321672739869</v>
      </c>
      <c r="L39" s="9">
        <v>515159.6</v>
      </c>
    </row>
    <row r="40" spans="1:12" x14ac:dyDescent="0.3">
      <c r="A40">
        <v>2008</v>
      </c>
      <c r="B40" s="16">
        <v>0.90898210450055539</v>
      </c>
      <c r="C40" s="16">
        <v>0.96638227564746437</v>
      </c>
      <c r="D40" s="16">
        <v>0.97292047250218627</v>
      </c>
      <c r="E40" s="16">
        <v>0.96007627761414727</v>
      </c>
      <c r="F40" s="16">
        <v>0.9494055553833276</v>
      </c>
      <c r="G40" s="16">
        <v>0.20833348522218664</v>
      </c>
      <c r="H40" s="16">
        <v>0.2148132459717253</v>
      </c>
      <c r="I40" s="16">
        <v>0.28044053113952361</v>
      </c>
      <c r="J40" s="16">
        <v>7.3136487809643644E-2</v>
      </c>
      <c r="K40" s="16">
        <v>0.22327643212354467</v>
      </c>
      <c r="L40" s="9">
        <v>548646.80000000005</v>
      </c>
    </row>
    <row r="41" spans="1:12" x14ac:dyDescent="0.3">
      <c r="A41">
        <v>2009</v>
      </c>
      <c r="B41" s="16">
        <v>0.96106783955478126</v>
      </c>
      <c r="C41" s="16">
        <v>0.9809162148732864</v>
      </c>
      <c r="D41" s="16">
        <v>0.9800817794523774</v>
      </c>
      <c r="E41" s="16">
        <v>0.9811592622962475</v>
      </c>
      <c r="F41" s="16">
        <v>0.96330033275771532</v>
      </c>
      <c r="G41" s="16">
        <v>0.20835876440548609</v>
      </c>
      <c r="H41" s="16">
        <v>0.21199341746551192</v>
      </c>
      <c r="I41" s="16">
        <v>0.28346950235062718</v>
      </c>
      <c r="J41" s="16">
        <v>7.3242903094435166E-2</v>
      </c>
      <c r="K41" s="16">
        <v>0.22293541268393963</v>
      </c>
      <c r="L41" s="9">
        <v>565253.4</v>
      </c>
    </row>
    <row r="42" spans="1:12" x14ac:dyDescent="0.3">
      <c r="A42">
        <v>2010</v>
      </c>
      <c r="B42" s="16">
        <v>1</v>
      </c>
      <c r="C42" s="16">
        <v>1</v>
      </c>
      <c r="D42" s="16">
        <v>1</v>
      </c>
      <c r="E42" s="16">
        <v>1</v>
      </c>
      <c r="F42" s="16">
        <v>1</v>
      </c>
      <c r="G42" s="16">
        <v>0.211230640470015</v>
      </c>
      <c r="H42" s="16">
        <v>0.21063765257671305</v>
      </c>
      <c r="I42" s="16">
        <v>0.28721910554621016</v>
      </c>
      <c r="J42" s="16">
        <v>6.9829876447044595E-2</v>
      </c>
      <c r="K42" s="16">
        <v>0.22108255922835338</v>
      </c>
      <c r="L42" s="9">
        <v>603385</v>
      </c>
    </row>
    <row r="43" spans="1:12" x14ac:dyDescent="0.3">
      <c r="A43">
        <v>2011</v>
      </c>
      <c r="B43" s="16">
        <v>1.0534066523809051</v>
      </c>
      <c r="C43" s="16">
        <v>1.0380223328546503</v>
      </c>
      <c r="D43" s="16">
        <v>1.02443038670994</v>
      </c>
      <c r="E43" s="16">
        <v>1.0240659235516432</v>
      </c>
      <c r="F43" s="16">
        <v>1.0410326344272693</v>
      </c>
      <c r="G43" s="16">
        <v>0.21434000353885502</v>
      </c>
      <c r="H43" s="16">
        <v>0.20694289946063396</v>
      </c>
      <c r="I43" s="16">
        <v>0.28804423816246805</v>
      </c>
      <c r="J43" s="16">
        <v>6.6217576478245319E-2</v>
      </c>
      <c r="K43" s="16">
        <v>0.22445543703003448</v>
      </c>
      <c r="L43" s="9">
        <v>646536.80000000005</v>
      </c>
    </row>
    <row r="44" spans="1:12" x14ac:dyDescent="0.3">
      <c r="A44">
        <v>2012</v>
      </c>
      <c r="B44" s="16">
        <v>1.0929913313935231</v>
      </c>
      <c r="C44" s="16">
        <v>1.0793020472092043</v>
      </c>
      <c r="D44" s="16">
        <v>1.032051791861111</v>
      </c>
      <c r="E44" s="16">
        <v>1.0540868887851407</v>
      </c>
      <c r="F44" s="16">
        <v>1.0462769778741581</v>
      </c>
      <c r="G44" s="16">
        <v>0.21623402405240222</v>
      </c>
      <c r="H44" s="16">
        <v>0.21004860305152429</v>
      </c>
      <c r="I44" s="16">
        <v>0.28947860112321194</v>
      </c>
      <c r="J44" s="16">
        <v>6.1181995551706919E-2</v>
      </c>
      <c r="K44" s="16">
        <v>0.22305677622115466</v>
      </c>
      <c r="L44" s="9">
        <v>667941.6</v>
      </c>
    </row>
    <row r="45" spans="1:12" x14ac:dyDescent="0.3">
      <c r="A45">
        <v>2013</v>
      </c>
      <c r="B45" s="16">
        <v>1.1117114205414551</v>
      </c>
      <c r="C45" s="16">
        <v>1.105707477589924</v>
      </c>
      <c r="D45" s="16">
        <v>1.0352876831289637</v>
      </c>
      <c r="E45" s="16">
        <v>1.0813175240427022</v>
      </c>
      <c r="F45" s="16">
        <v>1.0457423620496202</v>
      </c>
      <c r="G45" s="16">
        <v>0.21832127046896732</v>
      </c>
      <c r="H45" s="16">
        <v>0.21376643623158945</v>
      </c>
      <c r="I45" s="16">
        <v>0.29011595851876121</v>
      </c>
      <c r="J45" s="16">
        <v>5.9163706402214751E-2</v>
      </c>
      <c r="K45" s="16">
        <v>0.21863262837846731</v>
      </c>
      <c r="L45" s="9">
        <v>683779</v>
      </c>
    </row>
    <row r="46" spans="1:12" x14ac:dyDescent="0.3">
      <c r="A46">
        <v>2014</v>
      </c>
      <c r="B46" s="16">
        <v>1.1275411383768872</v>
      </c>
      <c r="C46" s="16">
        <v>1.1307135138621114</v>
      </c>
      <c r="D46" s="16">
        <v>1.033363975341133</v>
      </c>
      <c r="E46" s="16">
        <v>1.0961884312293591</v>
      </c>
      <c r="F46" s="16">
        <v>1.0661431792698444</v>
      </c>
      <c r="G46" s="16">
        <v>0.21681426032903892</v>
      </c>
      <c r="H46" s="16">
        <v>0.21385401920951405</v>
      </c>
      <c r="I46" s="16">
        <v>0.29192158537988083</v>
      </c>
      <c r="J46" s="16">
        <v>5.7055839377702637E-2</v>
      </c>
      <c r="K46" s="16">
        <v>0.22035401204718291</v>
      </c>
      <c r="L46" s="9">
        <v>705077.7</v>
      </c>
    </row>
    <row r="47" spans="1:12" x14ac:dyDescent="0.3">
      <c r="A47">
        <v>2015</v>
      </c>
      <c r="B47" s="16">
        <v>1.1762472022617505</v>
      </c>
      <c r="C47" s="16">
        <v>1.1363249858836606</v>
      </c>
      <c r="D47" s="16">
        <v>1.0135529636057188</v>
      </c>
      <c r="E47" s="16">
        <v>1.1111600988933101</v>
      </c>
      <c r="F47" s="16">
        <v>1.0829756255540584</v>
      </c>
      <c r="G47" s="16">
        <v>0.22130251364591205</v>
      </c>
      <c r="H47" s="16">
        <v>0.2126944901751511</v>
      </c>
      <c r="I47" s="16">
        <v>0.29221041958279281</v>
      </c>
      <c r="J47" s="16">
        <v>5.5158781553899014E-2</v>
      </c>
      <c r="K47" s="16">
        <v>0.21863365652264552</v>
      </c>
      <c r="L47" s="9">
        <v>721919.5</v>
      </c>
    </row>
    <row r="48" spans="1:12" x14ac:dyDescent="0.3">
      <c r="A48">
        <v>2016</v>
      </c>
      <c r="B48" s="16">
        <v>1.2008940705039266</v>
      </c>
      <c r="C48" s="16">
        <v>1.1408404832276393</v>
      </c>
      <c r="D48" s="16">
        <v>1.0154167438444768</v>
      </c>
      <c r="E48" s="16">
        <v>1.1255915057269459</v>
      </c>
      <c r="F48" s="16">
        <v>1.1012234880348766</v>
      </c>
      <c r="G48" s="16">
        <v>0.22567523335870199</v>
      </c>
      <c r="H48" s="16">
        <v>0.21263225620814638</v>
      </c>
      <c r="I48" s="16">
        <v>0.29099467792942524</v>
      </c>
      <c r="J48" s="16">
        <v>5.400369352018787E-2</v>
      </c>
      <c r="K48" s="16">
        <v>0.2166940052766102</v>
      </c>
      <c r="L48" s="9">
        <v>747904.4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1"/>
  <sheetViews>
    <sheetView workbookViewId="0">
      <selection activeCell="A77" sqref="A77:XFD111"/>
    </sheetView>
  </sheetViews>
  <sheetFormatPr defaultRowHeight="16.5" x14ac:dyDescent="0.3"/>
  <cols>
    <col min="1" max="1" width="54.75" customWidth="1"/>
    <col min="2" max="9" width="7.875" customWidth="1"/>
    <col min="10" max="48" width="8.875" customWidth="1"/>
  </cols>
  <sheetData>
    <row r="1" spans="1:48" ht="20.100000000000001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 ht="20.100000000000001" customHeight="1" x14ac:dyDescent="0.3">
      <c r="A2" s="5" t="s">
        <v>48</v>
      </c>
      <c r="B2" s="3">
        <v>58215.5</v>
      </c>
      <c r="C2" s="3">
        <v>63503.8</v>
      </c>
      <c r="D2" s="3">
        <v>67459.5</v>
      </c>
      <c r="E2" s="3">
        <v>74659.8</v>
      </c>
      <c r="F2" s="3">
        <v>79348.5</v>
      </c>
      <c r="G2" s="3">
        <v>83605.2</v>
      </c>
      <c r="H2" s="3">
        <v>90862.6</v>
      </c>
      <c r="I2" s="3">
        <v>95849.7</v>
      </c>
      <c r="J2" s="3">
        <v>103577</v>
      </c>
      <c r="K2" s="3">
        <v>111879.5</v>
      </c>
      <c r="L2" s="3">
        <v>111769.2</v>
      </c>
      <c r="M2" s="3">
        <v>117334.3</v>
      </c>
      <c r="N2" s="3">
        <v>125798.3</v>
      </c>
      <c r="O2" s="3">
        <v>137401</v>
      </c>
      <c r="P2" s="3">
        <v>147618.20000000001</v>
      </c>
      <c r="Q2" s="3">
        <v>157741.29999999999</v>
      </c>
      <c r="R2" s="3">
        <v>173205.7</v>
      </c>
      <c r="S2" s="3">
        <v>189024.6</v>
      </c>
      <c r="T2" s="3">
        <v>205391.7</v>
      </c>
      <c r="U2" s="3">
        <v>225141.3</v>
      </c>
      <c r="V2" s="3">
        <v>246246.8</v>
      </c>
      <c r="W2" s="3">
        <v>267340.3</v>
      </c>
      <c r="X2" s="3">
        <v>285859.09999999998</v>
      </c>
      <c r="Y2" s="3">
        <v>305327.40000000002</v>
      </c>
      <c r="Z2" s="3">
        <v>332373.7</v>
      </c>
      <c r="AA2" s="3">
        <v>366949.1</v>
      </c>
      <c r="AB2" s="3">
        <v>393319.4</v>
      </c>
      <c r="AC2" s="3">
        <v>410485.9</v>
      </c>
      <c r="AD2" s="3">
        <v>368230.5</v>
      </c>
      <c r="AE2" s="3">
        <v>408659.5</v>
      </c>
      <c r="AF2" s="3">
        <v>442226.1</v>
      </c>
      <c r="AG2" s="3">
        <v>466524.6</v>
      </c>
      <c r="AH2" s="3">
        <v>503293.3</v>
      </c>
      <c r="AI2" s="3">
        <v>499555.2</v>
      </c>
      <c r="AJ2" s="3">
        <v>498268.6</v>
      </c>
      <c r="AK2" s="3">
        <v>516635</v>
      </c>
      <c r="AL2" s="3">
        <v>537222.5</v>
      </c>
      <c r="AM2" s="3">
        <v>562760.9</v>
      </c>
      <c r="AN2" s="3">
        <v>576371.1</v>
      </c>
      <c r="AO2" s="3">
        <v>581180.1</v>
      </c>
      <c r="AP2" s="3">
        <v>603385</v>
      </c>
      <c r="AQ2" s="3">
        <v>623443</v>
      </c>
      <c r="AR2" s="3">
        <v>630595.9</v>
      </c>
      <c r="AS2" s="3">
        <v>638418.1</v>
      </c>
      <c r="AT2" s="3">
        <v>650460.4</v>
      </c>
      <c r="AU2" s="3">
        <v>660456.80000000005</v>
      </c>
      <c r="AV2" s="3">
        <v>677399.5</v>
      </c>
    </row>
    <row r="3" spans="1:48" ht="20.100000000000001" customHeight="1" x14ac:dyDescent="0.3">
      <c r="A3" s="5" t="s">
        <v>49</v>
      </c>
      <c r="B3" s="3">
        <v>25313.3</v>
      </c>
      <c r="C3" s="3">
        <v>25998.3</v>
      </c>
      <c r="D3" s="3">
        <v>27418.2</v>
      </c>
      <c r="E3" s="3">
        <v>29396.3</v>
      </c>
      <c r="F3" s="3">
        <v>30742</v>
      </c>
      <c r="G3" s="3">
        <v>31497.9</v>
      </c>
      <c r="H3" s="3">
        <v>34178.6</v>
      </c>
      <c r="I3" s="3">
        <v>34782.199999999997</v>
      </c>
      <c r="J3" s="3">
        <v>35991.9</v>
      </c>
      <c r="K3" s="3">
        <v>39898</v>
      </c>
      <c r="L3" s="3">
        <v>39401.4</v>
      </c>
      <c r="M3" s="3">
        <v>40624.1</v>
      </c>
      <c r="N3" s="3">
        <v>42121.5</v>
      </c>
      <c r="O3" s="3">
        <v>45355.7</v>
      </c>
      <c r="P3" s="3">
        <v>46183.5</v>
      </c>
      <c r="Q3" s="3">
        <v>47741.5</v>
      </c>
      <c r="R3" s="3">
        <v>52029.5</v>
      </c>
      <c r="S3" s="3">
        <v>55197.2</v>
      </c>
      <c r="T3" s="3">
        <v>58079.7</v>
      </c>
      <c r="U3" s="3">
        <v>62142.8</v>
      </c>
      <c r="V3" s="3">
        <v>66325.7</v>
      </c>
      <c r="W3" s="3">
        <v>70089.5</v>
      </c>
      <c r="X3" s="3">
        <v>71197.7</v>
      </c>
      <c r="Y3" s="3">
        <v>72523.3</v>
      </c>
      <c r="Z3" s="3">
        <v>72930.3</v>
      </c>
      <c r="AA3" s="3">
        <v>73314.7</v>
      </c>
      <c r="AB3" s="3">
        <v>74163</v>
      </c>
      <c r="AC3" s="3">
        <v>74382.5</v>
      </c>
      <c r="AD3" s="3">
        <v>65839.899999999994</v>
      </c>
      <c r="AE3" s="3">
        <v>70060.7</v>
      </c>
      <c r="AF3" s="3">
        <v>71030.899999999994</v>
      </c>
      <c r="AG3" s="3">
        <v>71079.399999999994</v>
      </c>
      <c r="AH3" s="3">
        <v>71744.800000000003</v>
      </c>
      <c r="AI3" s="3">
        <v>69466.8</v>
      </c>
      <c r="AJ3" s="3">
        <v>68325.5</v>
      </c>
      <c r="AK3" s="3">
        <v>68431.100000000006</v>
      </c>
      <c r="AL3" s="3">
        <v>69993.100000000006</v>
      </c>
      <c r="AM3" s="3">
        <v>72356.5</v>
      </c>
      <c r="AN3" s="3">
        <v>75157.600000000006</v>
      </c>
      <c r="AO3" s="3">
        <v>74017.100000000006</v>
      </c>
      <c r="AP3" s="3">
        <v>76710.8</v>
      </c>
      <c r="AQ3" s="3">
        <v>79102.600000000006</v>
      </c>
      <c r="AR3" s="3">
        <v>80015.5</v>
      </c>
      <c r="AS3" s="3">
        <v>81028.3</v>
      </c>
      <c r="AT3" s="3">
        <v>82768.600000000006</v>
      </c>
      <c r="AU3" s="3">
        <v>84526.5</v>
      </c>
      <c r="AV3" s="3">
        <v>87424.8</v>
      </c>
    </row>
    <row r="4" spans="1:48" ht="20.100000000000001" customHeight="1" x14ac:dyDescent="0.3">
      <c r="A4" s="5" t="s">
        <v>50</v>
      </c>
      <c r="B4" s="3">
        <v>2650.8</v>
      </c>
      <c r="C4" s="3">
        <v>3196</v>
      </c>
      <c r="D4" s="3">
        <v>3463.9</v>
      </c>
      <c r="E4" s="3">
        <v>3823.4</v>
      </c>
      <c r="F4" s="3">
        <v>4589.5</v>
      </c>
      <c r="G4" s="3">
        <v>4991.7</v>
      </c>
      <c r="H4" s="3">
        <v>5278.1</v>
      </c>
      <c r="I4" s="3">
        <v>5664.6</v>
      </c>
      <c r="J4" s="3">
        <v>6122.1</v>
      </c>
      <c r="K4" s="3">
        <v>6606.4</v>
      </c>
      <c r="L4" s="3">
        <v>6889.1</v>
      </c>
      <c r="M4" s="3">
        <v>7099.7</v>
      </c>
      <c r="N4" s="3">
        <v>7177.4</v>
      </c>
      <c r="O4" s="3">
        <v>7088.2</v>
      </c>
      <c r="P4" s="3">
        <v>7393.9</v>
      </c>
      <c r="Q4" s="3">
        <v>7348.1</v>
      </c>
      <c r="R4" s="3">
        <v>7714.2</v>
      </c>
      <c r="S4" s="3">
        <v>8244.7999999999993</v>
      </c>
      <c r="T4" s="3">
        <v>8948.4</v>
      </c>
      <c r="U4" s="3">
        <v>9514.7000000000007</v>
      </c>
      <c r="V4" s="3">
        <v>10212.200000000001</v>
      </c>
      <c r="W4" s="3">
        <v>10580.5</v>
      </c>
      <c r="X4" s="3">
        <v>10788.6</v>
      </c>
      <c r="Y4" s="3">
        <v>11015.5</v>
      </c>
      <c r="Z4" s="3">
        <v>10541.8</v>
      </c>
      <c r="AA4" s="3">
        <v>10643.1</v>
      </c>
      <c r="AB4" s="3">
        <v>10944.6</v>
      </c>
      <c r="AC4" s="3">
        <v>11142.2</v>
      </c>
      <c r="AD4" s="3">
        <v>10557.1</v>
      </c>
      <c r="AE4" s="3">
        <v>10786.7</v>
      </c>
      <c r="AF4" s="3">
        <v>11247.3</v>
      </c>
      <c r="AG4" s="3">
        <v>11859.1</v>
      </c>
      <c r="AH4" s="3">
        <v>11884.8</v>
      </c>
      <c r="AI4" s="3">
        <v>12278.3</v>
      </c>
      <c r="AJ4" s="3">
        <v>12660.3</v>
      </c>
      <c r="AK4" s="3">
        <v>12456.4</v>
      </c>
      <c r="AL4" s="3">
        <v>13224.3</v>
      </c>
      <c r="AM4" s="3">
        <v>14078.8</v>
      </c>
      <c r="AN4" s="3">
        <v>14733.1</v>
      </c>
      <c r="AO4" s="3">
        <v>14191</v>
      </c>
      <c r="AP4" s="3">
        <v>13975.2</v>
      </c>
      <c r="AQ4" s="3">
        <v>14199</v>
      </c>
      <c r="AR4" s="3">
        <v>14277.7</v>
      </c>
      <c r="AS4" s="3">
        <v>14460.5</v>
      </c>
      <c r="AT4" s="3">
        <v>14915.6</v>
      </c>
      <c r="AU4" s="3">
        <v>13774.5</v>
      </c>
      <c r="AV4" s="3">
        <v>14849</v>
      </c>
    </row>
    <row r="5" spans="1:48" ht="20.100000000000001" customHeight="1" x14ac:dyDescent="0.3">
      <c r="A5" s="5" t="s">
        <v>51</v>
      </c>
      <c r="B5" s="3">
        <v>4533.8</v>
      </c>
      <c r="C5" s="3">
        <v>5336.8</v>
      </c>
      <c r="D5" s="3">
        <v>5709.7</v>
      </c>
      <c r="E5" s="3">
        <v>6512.5</v>
      </c>
      <c r="F5" s="3">
        <v>6882</v>
      </c>
      <c r="G5" s="3">
        <v>7332.3</v>
      </c>
      <c r="H5" s="3">
        <v>8212.5</v>
      </c>
      <c r="I5" s="3">
        <v>8762.7000000000007</v>
      </c>
      <c r="J5" s="3">
        <v>10184.5</v>
      </c>
      <c r="K5" s="3">
        <v>9931.7999999999993</v>
      </c>
      <c r="L5" s="3">
        <v>9663.9</v>
      </c>
      <c r="M5" s="3">
        <v>9832.4</v>
      </c>
      <c r="N5" s="3">
        <v>9281.7000000000007</v>
      </c>
      <c r="O5" s="3">
        <v>9767.5</v>
      </c>
      <c r="P5" s="3">
        <v>10167.299999999999</v>
      </c>
      <c r="Q5" s="3">
        <v>9627.7999999999993</v>
      </c>
      <c r="R5" s="3">
        <v>10762.2</v>
      </c>
      <c r="S5" s="3">
        <v>12010</v>
      </c>
      <c r="T5" s="3">
        <v>13202.5</v>
      </c>
      <c r="U5" s="3">
        <v>14392.8</v>
      </c>
      <c r="V5" s="3">
        <v>15646.7</v>
      </c>
      <c r="W5" s="3">
        <v>17732.599999999999</v>
      </c>
      <c r="X5" s="3">
        <v>19416.099999999999</v>
      </c>
      <c r="Y5" s="3">
        <v>21135.9</v>
      </c>
      <c r="Z5" s="3">
        <v>24387.4</v>
      </c>
      <c r="AA5" s="3">
        <v>29094.6</v>
      </c>
      <c r="AB5" s="3">
        <v>30878.400000000001</v>
      </c>
      <c r="AC5" s="3">
        <v>30022.6</v>
      </c>
      <c r="AD5" s="3">
        <v>22390.3</v>
      </c>
      <c r="AE5" s="3">
        <v>24315.3</v>
      </c>
      <c r="AF5" s="3">
        <v>28037.200000000001</v>
      </c>
      <c r="AG5" s="3">
        <v>28990.6</v>
      </c>
      <c r="AH5" s="3">
        <v>33376.400000000001</v>
      </c>
      <c r="AI5" s="3">
        <v>31562.2</v>
      </c>
      <c r="AJ5" s="3">
        <v>31901.9</v>
      </c>
      <c r="AK5" s="3">
        <v>33602.699999999997</v>
      </c>
      <c r="AL5" s="3">
        <v>35070.699999999997</v>
      </c>
      <c r="AM5" s="3">
        <v>36544.6</v>
      </c>
      <c r="AN5" s="3">
        <v>35856</v>
      </c>
      <c r="AO5" s="3">
        <v>34338.400000000001</v>
      </c>
      <c r="AP5" s="3">
        <v>36767.4</v>
      </c>
      <c r="AQ5" s="3">
        <v>38251.300000000003</v>
      </c>
      <c r="AR5" s="3">
        <v>37850.300000000003</v>
      </c>
      <c r="AS5" s="3">
        <v>38793.800000000003</v>
      </c>
      <c r="AT5" s="3">
        <v>37894.800000000003</v>
      </c>
      <c r="AU5" s="3">
        <v>37523</v>
      </c>
      <c r="AV5" s="3">
        <v>38274.400000000001</v>
      </c>
    </row>
    <row r="6" spans="1:48" ht="20.100000000000001" customHeight="1" x14ac:dyDescent="0.3">
      <c r="A6" s="5" t="s">
        <v>52</v>
      </c>
      <c r="B6" s="3">
        <v>13964.1</v>
      </c>
      <c r="C6" s="3">
        <v>14463.2</v>
      </c>
      <c r="D6" s="3">
        <v>15272.6</v>
      </c>
      <c r="E6" s="3">
        <v>16082.7</v>
      </c>
      <c r="F6" s="3">
        <v>17059.900000000001</v>
      </c>
      <c r="G6" s="3">
        <v>18066.8</v>
      </c>
      <c r="H6" s="3">
        <v>18735</v>
      </c>
      <c r="I6" s="3">
        <v>19893.5</v>
      </c>
      <c r="J6" s="3">
        <v>21304.6</v>
      </c>
      <c r="K6" s="3">
        <v>22679.7</v>
      </c>
      <c r="L6" s="3">
        <v>24148.5</v>
      </c>
      <c r="M6" s="3">
        <v>25352.400000000001</v>
      </c>
      <c r="N6" s="3">
        <v>26405.599999999999</v>
      </c>
      <c r="O6" s="3">
        <v>26876.400000000001</v>
      </c>
      <c r="P6" s="3">
        <v>27526.3</v>
      </c>
      <c r="Q6" s="3">
        <v>28143.8</v>
      </c>
      <c r="R6" s="3">
        <v>29782.400000000001</v>
      </c>
      <c r="S6" s="3">
        <v>31702.799999999999</v>
      </c>
      <c r="T6" s="3">
        <v>34220.300000000003</v>
      </c>
      <c r="U6" s="3">
        <v>36693.800000000003</v>
      </c>
      <c r="V6" s="3">
        <v>40086.9</v>
      </c>
      <c r="W6" s="3">
        <v>43644.2</v>
      </c>
      <c r="X6" s="3">
        <v>48458.2</v>
      </c>
      <c r="Y6" s="3">
        <v>53325</v>
      </c>
      <c r="Z6" s="3">
        <v>57973.599999999999</v>
      </c>
      <c r="AA6" s="3">
        <v>64849.4</v>
      </c>
      <c r="AB6" s="3">
        <v>70704.899999999994</v>
      </c>
      <c r="AC6" s="3">
        <v>76438.899999999994</v>
      </c>
      <c r="AD6" s="3">
        <v>77209.100000000006</v>
      </c>
      <c r="AE6" s="3">
        <v>83471.7</v>
      </c>
      <c r="AF6" s="3">
        <v>87179.5</v>
      </c>
      <c r="AG6" s="3">
        <v>88677</v>
      </c>
      <c r="AH6" s="3">
        <v>90633.9</v>
      </c>
      <c r="AI6" s="3">
        <v>93155.7</v>
      </c>
      <c r="AJ6" s="3">
        <v>95248.2</v>
      </c>
      <c r="AK6" s="3">
        <v>98862.7</v>
      </c>
      <c r="AL6" s="3">
        <v>100990.39999999999</v>
      </c>
      <c r="AM6" s="3">
        <v>102718.39999999999</v>
      </c>
      <c r="AN6" s="3">
        <v>104960.6</v>
      </c>
      <c r="AO6" s="3">
        <v>106418.6</v>
      </c>
      <c r="AP6" s="3">
        <v>109744.7</v>
      </c>
      <c r="AQ6" s="3">
        <v>111163.5</v>
      </c>
      <c r="AR6" s="3">
        <v>112700.6</v>
      </c>
      <c r="AS6" s="3">
        <v>114306.6</v>
      </c>
      <c r="AT6" s="3">
        <v>114593.2</v>
      </c>
      <c r="AU6" s="3">
        <v>116379.4</v>
      </c>
      <c r="AV6" s="3">
        <v>119158.6</v>
      </c>
    </row>
    <row r="7" spans="1:48" ht="20.100000000000001" customHeight="1" x14ac:dyDescent="0.3">
      <c r="A7" s="5" t="s">
        <v>53</v>
      </c>
      <c r="B7" s="3">
        <v>1135.7</v>
      </c>
      <c r="C7" s="3">
        <v>1339.6</v>
      </c>
      <c r="D7" s="3">
        <v>1494.4</v>
      </c>
      <c r="E7" s="3">
        <v>1748.6</v>
      </c>
      <c r="F7" s="3">
        <v>1950.8</v>
      </c>
      <c r="G7" s="3">
        <v>2332.6</v>
      </c>
      <c r="H7" s="3">
        <v>2693.7</v>
      </c>
      <c r="I7" s="3">
        <v>3069.5</v>
      </c>
      <c r="J7" s="3">
        <v>3996.5</v>
      </c>
      <c r="K7" s="3">
        <v>4377.7</v>
      </c>
      <c r="L7" s="3">
        <v>3682.4</v>
      </c>
      <c r="M7" s="3">
        <v>3658.9</v>
      </c>
      <c r="N7" s="3">
        <v>3989.6</v>
      </c>
      <c r="O7" s="3">
        <v>4716.6000000000004</v>
      </c>
      <c r="P7" s="3">
        <v>5644.4</v>
      </c>
      <c r="Q7" s="3">
        <v>6138.8</v>
      </c>
      <c r="R7" s="3">
        <v>7260</v>
      </c>
      <c r="S7" s="3">
        <v>8278</v>
      </c>
      <c r="T7" s="3">
        <v>9272.7000000000007</v>
      </c>
      <c r="U7" s="3">
        <v>9957.2999999999993</v>
      </c>
      <c r="V7" s="3">
        <v>11030.4</v>
      </c>
      <c r="W7" s="3">
        <v>12212.6</v>
      </c>
      <c r="X7" s="3">
        <v>13028</v>
      </c>
      <c r="Y7" s="3">
        <v>14284.4</v>
      </c>
      <c r="Z7" s="3">
        <v>15989.4</v>
      </c>
      <c r="AA7" s="3">
        <v>17894.2</v>
      </c>
      <c r="AB7" s="3">
        <v>18473.7</v>
      </c>
      <c r="AC7" s="3">
        <v>18277.599999999999</v>
      </c>
      <c r="AD7" s="3">
        <v>13348.3</v>
      </c>
      <c r="AE7" s="3">
        <v>15780.4</v>
      </c>
      <c r="AF7" s="3">
        <v>17133.400000000001</v>
      </c>
      <c r="AG7" s="3">
        <v>17468</v>
      </c>
      <c r="AH7" s="3">
        <v>18980.3</v>
      </c>
      <c r="AI7" s="3">
        <v>17254.8</v>
      </c>
      <c r="AJ7" s="3">
        <v>16733.099999999999</v>
      </c>
      <c r="AK7" s="3">
        <v>17407.900000000001</v>
      </c>
      <c r="AL7" s="3">
        <v>18202.3</v>
      </c>
      <c r="AM7" s="3">
        <v>18006.2</v>
      </c>
      <c r="AN7" s="3">
        <v>16995.900000000001</v>
      </c>
      <c r="AO7" s="3">
        <v>15742.7</v>
      </c>
      <c r="AP7" s="3">
        <v>17350.900000000001</v>
      </c>
      <c r="AQ7" s="3">
        <v>17731.8</v>
      </c>
      <c r="AR7" s="3">
        <v>17291</v>
      </c>
      <c r="AS7" s="3">
        <v>17888.400000000001</v>
      </c>
      <c r="AT7" s="3">
        <v>18759.5</v>
      </c>
      <c r="AU7" s="3">
        <v>18747.7</v>
      </c>
      <c r="AV7" s="3">
        <v>20237.400000000001</v>
      </c>
    </row>
    <row r="8" spans="1:48" ht="20.100000000000001" customHeight="1" x14ac:dyDescent="0.3">
      <c r="A8" s="5" t="s">
        <v>54</v>
      </c>
      <c r="B8" s="3">
        <v>986.5</v>
      </c>
      <c r="C8" s="3">
        <v>1161.5</v>
      </c>
      <c r="D8" s="3">
        <v>1303.4000000000001</v>
      </c>
      <c r="E8" s="3">
        <v>1448.7</v>
      </c>
      <c r="F8" s="3">
        <v>1692.6</v>
      </c>
      <c r="G8" s="3">
        <v>1811.3</v>
      </c>
      <c r="H8" s="3">
        <v>2001.6</v>
      </c>
      <c r="I8" s="3">
        <v>2107.1</v>
      </c>
      <c r="J8" s="3">
        <v>2441.5</v>
      </c>
      <c r="K8" s="3">
        <v>2297.8000000000002</v>
      </c>
      <c r="L8" s="3">
        <v>2088.4</v>
      </c>
      <c r="M8" s="3">
        <v>2761.8</v>
      </c>
      <c r="N8" s="3">
        <v>3467.4</v>
      </c>
      <c r="O8" s="3">
        <v>4506.8999999999996</v>
      </c>
      <c r="P8" s="3">
        <v>5547.6</v>
      </c>
      <c r="Q8" s="3">
        <v>6744.6</v>
      </c>
      <c r="R8" s="3">
        <v>7498.1</v>
      </c>
      <c r="S8" s="3">
        <v>8155.6</v>
      </c>
      <c r="T8" s="3">
        <v>8468.4</v>
      </c>
      <c r="U8" s="3">
        <v>8701.2999999999993</v>
      </c>
      <c r="V8" s="3">
        <v>8229.6</v>
      </c>
      <c r="W8" s="3">
        <v>9609.6</v>
      </c>
      <c r="X8" s="3">
        <v>10218.1</v>
      </c>
      <c r="Y8" s="3">
        <v>11448.6</v>
      </c>
      <c r="Z8" s="3">
        <v>12805.3</v>
      </c>
      <c r="AA8" s="3">
        <v>13431.8</v>
      </c>
      <c r="AB8" s="3">
        <v>13577.7</v>
      </c>
      <c r="AC8" s="3">
        <v>14782.2</v>
      </c>
      <c r="AD8" s="3">
        <v>12409.9</v>
      </c>
      <c r="AE8" s="3">
        <v>13063.2</v>
      </c>
      <c r="AF8" s="3">
        <v>12532.3</v>
      </c>
      <c r="AG8" s="3">
        <v>12391.5</v>
      </c>
      <c r="AH8" s="3">
        <v>15142.4</v>
      </c>
      <c r="AI8" s="3">
        <v>15670.7</v>
      </c>
      <c r="AJ8" s="3">
        <v>16361.2</v>
      </c>
      <c r="AK8" s="3">
        <v>17764.900000000001</v>
      </c>
      <c r="AL8" s="3">
        <v>19174.7</v>
      </c>
      <c r="AM8" s="3">
        <v>21033.5</v>
      </c>
      <c r="AN8" s="3">
        <v>22669</v>
      </c>
      <c r="AO8" s="3">
        <v>24553.4</v>
      </c>
      <c r="AP8" s="3">
        <v>26111.9</v>
      </c>
      <c r="AQ8" s="3">
        <v>27622.7</v>
      </c>
      <c r="AR8" s="3">
        <v>29357.1</v>
      </c>
      <c r="AS8" s="3">
        <v>31255.200000000001</v>
      </c>
      <c r="AT8" s="3">
        <v>33146.400000000001</v>
      </c>
      <c r="AU8" s="3">
        <v>34916.9</v>
      </c>
      <c r="AV8" s="3">
        <v>38135.9</v>
      </c>
    </row>
    <row r="9" spans="1:48" ht="20.100000000000001" customHeight="1" x14ac:dyDescent="0.3">
      <c r="A9" s="5" t="s">
        <v>55</v>
      </c>
      <c r="B9" s="3">
        <v>4176.7</v>
      </c>
      <c r="C9" s="3">
        <v>4507.7</v>
      </c>
      <c r="D9" s="3">
        <v>4992</v>
      </c>
      <c r="E9" s="3">
        <v>6030.4</v>
      </c>
      <c r="F9" s="3">
        <v>6280.1</v>
      </c>
      <c r="G9" s="3">
        <v>7045.5</v>
      </c>
      <c r="H9" s="3">
        <v>7792.7</v>
      </c>
      <c r="I9" s="3">
        <v>9384.2000000000007</v>
      </c>
      <c r="J9" s="3">
        <v>10859.3</v>
      </c>
      <c r="K9" s="3">
        <v>12339.4</v>
      </c>
      <c r="L9" s="3">
        <v>12563.7</v>
      </c>
      <c r="M9" s="3">
        <v>12931.5</v>
      </c>
      <c r="N9" s="3">
        <v>14649.5</v>
      </c>
      <c r="O9" s="3">
        <v>16277.8</v>
      </c>
      <c r="P9" s="3">
        <v>17928.400000000001</v>
      </c>
      <c r="Q9" s="3">
        <v>18949.5</v>
      </c>
      <c r="R9" s="3">
        <v>20906.400000000001</v>
      </c>
      <c r="S9" s="3">
        <v>23550.5</v>
      </c>
      <c r="T9" s="3">
        <v>25708.7</v>
      </c>
      <c r="U9" s="3">
        <v>29543.200000000001</v>
      </c>
      <c r="V9" s="3">
        <v>34368.800000000003</v>
      </c>
      <c r="W9" s="3">
        <v>37536.199999999997</v>
      </c>
      <c r="X9" s="3">
        <v>40478.699999999997</v>
      </c>
      <c r="Y9" s="3">
        <v>43105.2</v>
      </c>
      <c r="Z9" s="3">
        <v>46455.1</v>
      </c>
      <c r="AA9" s="3">
        <v>52073.5</v>
      </c>
      <c r="AB9" s="3">
        <v>55915.4</v>
      </c>
      <c r="AC9" s="3">
        <v>58609.4</v>
      </c>
      <c r="AD9" s="3">
        <v>46625.9</v>
      </c>
      <c r="AE9" s="3">
        <v>53717.2</v>
      </c>
      <c r="AF9" s="3">
        <v>58038.2</v>
      </c>
      <c r="AG9" s="3">
        <v>61180</v>
      </c>
      <c r="AH9" s="3">
        <v>65414.3</v>
      </c>
      <c r="AI9" s="3">
        <v>60946.400000000001</v>
      </c>
      <c r="AJ9" s="3">
        <v>58676.4</v>
      </c>
      <c r="AK9" s="3">
        <v>60866.400000000001</v>
      </c>
      <c r="AL9" s="3">
        <v>62050.9</v>
      </c>
      <c r="AM9" s="3">
        <v>64347.1</v>
      </c>
      <c r="AN9" s="3">
        <v>64234.9</v>
      </c>
      <c r="AO9" s="3">
        <v>68320.2</v>
      </c>
      <c r="AP9" s="3">
        <v>72137.8</v>
      </c>
      <c r="AQ9" s="3">
        <v>75031.3</v>
      </c>
      <c r="AR9" s="3">
        <v>75193.600000000006</v>
      </c>
      <c r="AS9" s="3">
        <v>76486</v>
      </c>
      <c r="AT9" s="3">
        <v>81037.899999999994</v>
      </c>
      <c r="AU9" s="3">
        <v>86971.1</v>
      </c>
      <c r="AV9" s="3">
        <v>88724</v>
      </c>
    </row>
    <row r="10" spans="1:48" ht="20.100000000000001" customHeight="1" x14ac:dyDescent="0.3">
      <c r="A10" s="5" t="s">
        <v>56</v>
      </c>
      <c r="B10" s="3">
        <v>42.5</v>
      </c>
      <c r="C10" s="3">
        <v>50.6</v>
      </c>
      <c r="D10" s="3">
        <v>62.7</v>
      </c>
      <c r="E10" s="3">
        <v>84.4</v>
      </c>
      <c r="F10" s="3">
        <v>97.2</v>
      </c>
      <c r="G10" s="3">
        <v>86.3</v>
      </c>
      <c r="H10" s="3">
        <v>109</v>
      </c>
      <c r="I10" s="3">
        <v>142.1</v>
      </c>
      <c r="J10" s="3">
        <v>166.9</v>
      </c>
      <c r="K10" s="3">
        <v>204.6</v>
      </c>
      <c r="L10" s="3">
        <v>162.80000000000001</v>
      </c>
      <c r="M10" s="3">
        <v>195.7</v>
      </c>
      <c r="N10" s="3">
        <v>268.10000000000002</v>
      </c>
      <c r="O10" s="3">
        <v>302.60000000000002</v>
      </c>
      <c r="P10" s="3">
        <v>385.6</v>
      </c>
      <c r="Q10" s="3">
        <v>413.7</v>
      </c>
      <c r="R10" s="3">
        <v>442.6</v>
      </c>
      <c r="S10" s="3">
        <v>537.9</v>
      </c>
      <c r="T10" s="3">
        <v>647.6</v>
      </c>
      <c r="U10" s="3">
        <v>756.9</v>
      </c>
      <c r="V10" s="3">
        <v>895.6</v>
      </c>
      <c r="W10" s="3">
        <v>1142.9000000000001</v>
      </c>
      <c r="X10" s="3">
        <v>1371.8</v>
      </c>
      <c r="Y10" s="3">
        <v>1761.3</v>
      </c>
      <c r="Z10" s="3">
        <v>2455.6</v>
      </c>
      <c r="AA10" s="3">
        <v>3546.2</v>
      </c>
      <c r="AB10" s="3">
        <v>4696.3</v>
      </c>
      <c r="AC10" s="3">
        <v>6369.8</v>
      </c>
      <c r="AD10" s="3">
        <v>7669.7</v>
      </c>
      <c r="AE10" s="3">
        <v>10461.700000000001</v>
      </c>
      <c r="AF10" s="3">
        <v>14053.2</v>
      </c>
      <c r="AG10" s="3">
        <v>15997.4</v>
      </c>
      <c r="AH10" s="3">
        <v>18255.599999999999</v>
      </c>
      <c r="AI10" s="3">
        <v>18641.7</v>
      </c>
      <c r="AJ10" s="3">
        <v>19738.900000000001</v>
      </c>
      <c r="AK10" s="3">
        <v>20696.3</v>
      </c>
      <c r="AL10" s="3">
        <v>21211</v>
      </c>
      <c r="AM10" s="3">
        <v>22520.7</v>
      </c>
      <c r="AN10" s="3">
        <v>23597.4</v>
      </c>
      <c r="AO10" s="3">
        <v>23737.5</v>
      </c>
      <c r="AP10" s="3">
        <v>24800.6</v>
      </c>
      <c r="AQ10" s="3">
        <v>26412.9</v>
      </c>
      <c r="AR10" s="3">
        <v>26840.5</v>
      </c>
      <c r="AS10" s="3">
        <v>26165.3</v>
      </c>
      <c r="AT10" s="3">
        <v>25273.7</v>
      </c>
      <c r="AU10" s="3">
        <v>25351.8</v>
      </c>
      <c r="AV10" s="3">
        <v>25082.1</v>
      </c>
    </row>
    <row r="11" spans="1:48" ht="20.100000000000001" customHeight="1" x14ac:dyDescent="0.3">
      <c r="A11" s="5" t="s">
        <v>57</v>
      </c>
      <c r="B11" s="3">
        <v>1135.5</v>
      </c>
      <c r="C11" s="3">
        <v>1197.3</v>
      </c>
      <c r="D11" s="3">
        <v>1202.7</v>
      </c>
      <c r="E11" s="3">
        <v>1396.5</v>
      </c>
      <c r="F11" s="3">
        <v>1411.1</v>
      </c>
      <c r="G11" s="3">
        <v>1478.2</v>
      </c>
      <c r="H11" s="3">
        <v>1719.9</v>
      </c>
      <c r="I11" s="3">
        <v>1769.9</v>
      </c>
      <c r="J11" s="3">
        <v>2022.5</v>
      </c>
      <c r="K11" s="3">
        <v>2269.5</v>
      </c>
      <c r="L11" s="3">
        <v>2310.1</v>
      </c>
      <c r="M11" s="3">
        <v>2734.9</v>
      </c>
      <c r="N11" s="3">
        <v>3290.3</v>
      </c>
      <c r="O11" s="3">
        <v>3989.8</v>
      </c>
      <c r="P11" s="3">
        <v>4838.6000000000004</v>
      </c>
      <c r="Q11" s="3">
        <v>5650.3</v>
      </c>
      <c r="R11" s="3">
        <v>6467.5</v>
      </c>
      <c r="S11" s="3">
        <v>7352</v>
      </c>
      <c r="T11" s="3">
        <v>8370.9</v>
      </c>
      <c r="U11" s="3">
        <v>9659.5</v>
      </c>
      <c r="V11" s="3">
        <v>10952.4</v>
      </c>
      <c r="W11" s="3">
        <v>12851.1</v>
      </c>
      <c r="X11" s="3">
        <v>14521.2</v>
      </c>
      <c r="Y11" s="3">
        <v>15595</v>
      </c>
      <c r="Z11" s="3">
        <v>18325.400000000001</v>
      </c>
      <c r="AA11" s="3">
        <v>21307.200000000001</v>
      </c>
      <c r="AB11" s="3">
        <v>22532.1</v>
      </c>
      <c r="AC11" s="3">
        <v>23162.6</v>
      </c>
      <c r="AD11" s="3">
        <v>19481.2</v>
      </c>
      <c r="AE11" s="3">
        <v>22538.1</v>
      </c>
      <c r="AF11" s="3">
        <v>26733.200000000001</v>
      </c>
      <c r="AG11" s="3">
        <v>29823.599999999999</v>
      </c>
      <c r="AH11" s="3">
        <v>35248.400000000001</v>
      </c>
      <c r="AI11" s="3">
        <v>35306.9</v>
      </c>
      <c r="AJ11" s="3">
        <v>35037.1</v>
      </c>
      <c r="AK11" s="3">
        <v>38525.199999999997</v>
      </c>
      <c r="AL11" s="3">
        <v>41927</v>
      </c>
      <c r="AM11" s="3">
        <v>45671.7</v>
      </c>
      <c r="AN11" s="3">
        <v>47644</v>
      </c>
      <c r="AO11" s="3">
        <v>46877.4</v>
      </c>
      <c r="AP11" s="3">
        <v>50253.4</v>
      </c>
      <c r="AQ11" s="3">
        <v>52723.1</v>
      </c>
      <c r="AR11" s="3">
        <v>55958.7</v>
      </c>
      <c r="AS11" s="3">
        <v>57707.1</v>
      </c>
      <c r="AT11" s="3">
        <v>59723.9</v>
      </c>
      <c r="AU11" s="3">
        <v>60891.8</v>
      </c>
      <c r="AV11" s="3">
        <v>62389.9</v>
      </c>
    </row>
    <row r="12" spans="1:48" ht="20.100000000000001" customHeight="1" x14ac:dyDescent="0.3">
      <c r="A12" s="5" t="s">
        <v>58</v>
      </c>
      <c r="B12" s="3">
        <v>5581.6</v>
      </c>
      <c r="C12" s="3">
        <v>6174.6</v>
      </c>
      <c r="D12" s="3">
        <v>6471.5</v>
      </c>
      <c r="E12" s="3">
        <v>7094.3</v>
      </c>
      <c r="F12" s="3">
        <v>7561.4</v>
      </c>
      <c r="G12" s="3">
        <v>8101.6</v>
      </c>
      <c r="H12" s="3">
        <v>8524.1</v>
      </c>
      <c r="I12" s="3">
        <v>8822.7000000000007</v>
      </c>
      <c r="J12" s="3">
        <v>8800.6</v>
      </c>
      <c r="K12" s="3">
        <v>9803.2999999999993</v>
      </c>
      <c r="L12" s="3">
        <v>10405.799999999999</v>
      </c>
      <c r="M12" s="3">
        <v>11476.6</v>
      </c>
      <c r="N12" s="3">
        <v>12578.9</v>
      </c>
      <c r="O12" s="3">
        <v>13668.1</v>
      </c>
      <c r="P12" s="3">
        <v>14596.8</v>
      </c>
      <c r="Q12" s="3">
        <v>15382.5</v>
      </c>
      <c r="R12" s="3">
        <v>16360.6</v>
      </c>
      <c r="S12" s="3">
        <v>16854.7</v>
      </c>
      <c r="T12" s="3">
        <v>18095.099999999999</v>
      </c>
      <c r="U12" s="3">
        <v>19485.3</v>
      </c>
      <c r="V12" s="3">
        <v>20804.5</v>
      </c>
      <c r="W12" s="3">
        <v>21494.400000000001</v>
      </c>
      <c r="X12" s="3">
        <v>22438.5</v>
      </c>
      <c r="Y12" s="3">
        <v>23021.1</v>
      </c>
      <c r="Z12" s="3">
        <v>23687.200000000001</v>
      </c>
      <c r="AA12" s="3">
        <v>24461.5</v>
      </c>
      <c r="AB12" s="3">
        <v>25646.7</v>
      </c>
      <c r="AC12" s="3">
        <v>26737.1</v>
      </c>
      <c r="AD12" s="3">
        <v>26135.3</v>
      </c>
      <c r="AE12" s="3">
        <v>27609.9</v>
      </c>
      <c r="AF12" s="3">
        <v>28529.5</v>
      </c>
      <c r="AG12" s="3">
        <v>31870.9</v>
      </c>
      <c r="AH12" s="3">
        <v>33388.9</v>
      </c>
      <c r="AI12" s="3">
        <v>35658.6</v>
      </c>
      <c r="AJ12" s="3">
        <v>36631.300000000003</v>
      </c>
      <c r="AK12" s="3">
        <v>37670.5</v>
      </c>
      <c r="AL12" s="3">
        <v>39182.300000000003</v>
      </c>
      <c r="AM12" s="3">
        <v>40467.300000000003</v>
      </c>
      <c r="AN12" s="3">
        <v>41794.699999999997</v>
      </c>
      <c r="AO12" s="3">
        <v>42195.8</v>
      </c>
      <c r="AP12" s="3">
        <v>42134.3</v>
      </c>
      <c r="AQ12" s="3">
        <v>41806</v>
      </c>
      <c r="AR12" s="3">
        <v>38769.1</v>
      </c>
      <c r="AS12" s="3">
        <v>37412.6</v>
      </c>
      <c r="AT12" s="3">
        <v>36698.800000000003</v>
      </c>
      <c r="AU12" s="3">
        <v>35836.6</v>
      </c>
      <c r="AV12" s="3">
        <v>35883</v>
      </c>
    </row>
    <row r="13" spans="1:48" ht="20.100000000000001" customHeight="1" x14ac:dyDescent="0.3">
      <c r="A13" s="5" t="s">
        <v>59</v>
      </c>
      <c r="B13" s="3">
        <v>8166.1</v>
      </c>
      <c r="C13" s="3">
        <v>9354.7999999999993</v>
      </c>
      <c r="D13" s="3">
        <v>10060</v>
      </c>
      <c r="E13" s="3">
        <v>11374.5</v>
      </c>
      <c r="F13" s="3">
        <v>11637.1</v>
      </c>
      <c r="G13" s="3">
        <v>11906.8</v>
      </c>
      <c r="H13" s="3">
        <v>12434.5</v>
      </c>
      <c r="I13" s="3">
        <v>12736.8</v>
      </c>
      <c r="J13" s="3">
        <v>12747.2</v>
      </c>
      <c r="K13" s="3">
        <v>13370.3</v>
      </c>
      <c r="L13" s="3">
        <v>13510.6</v>
      </c>
      <c r="M13" s="3">
        <v>12912.9</v>
      </c>
      <c r="N13" s="3">
        <v>13882.9</v>
      </c>
      <c r="O13" s="3">
        <v>15274.4</v>
      </c>
      <c r="P13" s="3">
        <v>15570.1</v>
      </c>
      <c r="Q13" s="3">
        <v>16315.8</v>
      </c>
      <c r="R13" s="3">
        <v>17644.400000000001</v>
      </c>
      <c r="S13" s="3">
        <v>18834.2</v>
      </c>
      <c r="T13" s="3">
        <v>19812</v>
      </c>
      <c r="U13" s="3">
        <v>21202.7</v>
      </c>
      <c r="V13" s="3">
        <v>22795.3</v>
      </c>
      <c r="W13" s="3">
        <v>24352.6</v>
      </c>
      <c r="X13" s="3">
        <v>25100.7</v>
      </c>
      <c r="Y13" s="3">
        <v>25449.1</v>
      </c>
      <c r="Z13" s="3">
        <v>26804.7</v>
      </c>
      <c r="AA13" s="3">
        <v>27758.6</v>
      </c>
      <c r="AB13" s="3">
        <v>29740.7</v>
      </c>
      <c r="AC13" s="3">
        <v>30817.3</v>
      </c>
      <c r="AD13" s="3">
        <v>26559</v>
      </c>
      <c r="AE13" s="3">
        <v>32894.1</v>
      </c>
      <c r="AF13" s="3">
        <v>35235.5</v>
      </c>
      <c r="AG13" s="3">
        <v>38444.800000000003</v>
      </c>
      <c r="AH13" s="3">
        <v>41484.6</v>
      </c>
      <c r="AI13" s="3">
        <v>42319</v>
      </c>
      <c r="AJ13" s="3">
        <v>42095.6</v>
      </c>
      <c r="AK13" s="3">
        <v>43022.5</v>
      </c>
      <c r="AL13" s="3">
        <v>45074.8</v>
      </c>
      <c r="AM13" s="3">
        <v>47654.7</v>
      </c>
      <c r="AN13" s="3">
        <v>48524.1</v>
      </c>
      <c r="AO13" s="3">
        <v>48383.9</v>
      </c>
      <c r="AP13" s="3">
        <v>49041.9</v>
      </c>
      <c r="AQ13" s="3">
        <v>50163.6</v>
      </c>
      <c r="AR13" s="3">
        <v>50988.2</v>
      </c>
      <c r="AS13" s="3">
        <v>51639.3</v>
      </c>
      <c r="AT13" s="3">
        <v>53963.7</v>
      </c>
      <c r="AU13" s="3">
        <v>52954.8</v>
      </c>
      <c r="AV13" s="3">
        <v>53105.3</v>
      </c>
    </row>
    <row r="14" spans="1:48" ht="20.100000000000001" customHeight="1" x14ac:dyDescent="0.3">
      <c r="A14" s="5" t="s">
        <v>60</v>
      </c>
      <c r="B14" s="3">
        <v>2113</v>
      </c>
      <c r="C14" s="3">
        <v>2476.6</v>
      </c>
      <c r="D14" s="3">
        <v>2442.1</v>
      </c>
      <c r="E14" s="3">
        <v>2787.2</v>
      </c>
      <c r="F14" s="3">
        <v>2972.8</v>
      </c>
      <c r="G14" s="3">
        <v>3159.7</v>
      </c>
      <c r="H14" s="3">
        <v>3525.3</v>
      </c>
      <c r="I14" s="3">
        <v>3891.7</v>
      </c>
      <c r="J14" s="3">
        <v>4341.2</v>
      </c>
      <c r="K14" s="3">
        <v>4837.2</v>
      </c>
      <c r="L14" s="3">
        <v>5112.1000000000004</v>
      </c>
      <c r="M14" s="3">
        <v>5926.7</v>
      </c>
      <c r="N14" s="3">
        <v>7356.3</v>
      </c>
      <c r="O14" s="3">
        <v>8510</v>
      </c>
      <c r="P14" s="3">
        <v>10093.200000000001</v>
      </c>
      <c r="Q14" s="3">
        <v>13078.2</v>
      </c>
      <c r="R14" s="3">
        <v>14793.7</v>
      </c>
      <c r="S14" s="3">
        <v>16940.5</v>
      </c>
      <c r="T14" s="3">
        <v>19615.8</v>
      </c>
      <c r="U14" s="3">
        <v>22973.9</v>
      </c>
      <c r="V14" s="3">
        <v>26087.5</v>
      </c>
      <c r="W14" s="3">
        <v>27067.9</v>
      </c>
      <c r="X14" s="3">
        <v>29740.3</v>
      </c>
      <c r="Y14" s="3">
        <v>33006.6</v>
      </c>
      <c r="Z14" s="3">
        <v>38190.1</v>
      </c>
      <c r="AA14" s="3">
        <v>44925.9</v>
      </c>
      <c r="AB14" s="3">
        <v>51489</v>
      </c>
      <c r="AC14" s="3">
        <v>53615.1</v>
      </c>
      <c r="AD14" s="3">
        <v>49656.5</v>
      </c>
      <c r="AE14" s="3">
        <v>52189.2</v>
      </c>
      <c r="AF14" s="3">
        <v>57694.7</v>
      </c>
      <c r="AG14" s="3">
        <v>63094.8</v>
      </c>
      <c r="AH14" s="3">
        <v>70457.899999999994</v>
      </c>
      <c r="AI14" s="3">
        <v>69342.8</v>
      </c>
      <c r="AJ14" s="3">
        <v>66256.399999999994</v>
      </c>
      <c r="AK14" s="3">
        <v>68203.399999999994</v>
      </c>
      <c r="AL14" s="3">
        <v>71779</v>
      </c>
      <c r="AM14" s="3">
        <v>77769.8</v>
      </c>
      <c r="AN14" s="3">
        <v>80503.899999999994</v>
      </c>
      <c r="AO14" s="3">
        <v>82432</v>
      </c>
      <c r="AP14" s="3">
        <v>84356</v>
      </c>
      <c r="AQ14" s="3">
        <v>89235.199999999997</v>
      </c>
      <c r="AR14" s="3">
        <v>91410.9</v>
      </c>
      <c r="AS14" s="3">
        <v>91317.9</v>
      </c>
      <c r="AT14" s="3">
        <v>91764.1</v>
      </c>
      <c r="AU14" s="3">
        <v>92788</v>
      </c>
      <c r="AV14" s="3">
        <v>94064.1</v>
      </c>
    </row>
    <row r="15" spans="1:48" ht="20.100000000000001" customHeight="1" x14ac:dyDescent="0.3">
      <c r="A15" s="5" t="s">
        <v>61</v>
      </c>
      <c r="B15" s="3">
        <v>41.6</v>
      </c>
      <c r="C15" s="3">
        <v>58.1</v>
      </c>
      <c r="D15" s="3">
        <v>33.9</v>
      </c>
      <c r="E15" s="3">
        <v>24.8</v>
      </c>
      <c r="F15" s="3">
        <v>40</v>
      </c>
      <c r="G15" s="3">
        <v>47.6</v>
      </c>
      <c r="H15" s="3">
        <v>52.1</v>
      </c>
      <c r="I15" s="3">
        <v>62.3</v>
      </c>
      <c r="J15" s="3">
        <v>129.30000000000001</v>
      </c>
      <c r="K15" s="3">
        <v>237.8</v>
      </c>
      <c r="L15" s="3">
        <v>271.60000000000002</v>
      </c>
      <c r="M15" s="3">
        <v>438</v>
      </c>
      <c r="N15" s="3">
        <v>619.20000000000005</v>
      </c>
      <c r="O15" s="3">
        <v>519.70000000000005</v>
      </c>
      <c r="P15" s="3">
        <v>613.70000000000005</v>
      </c>
      <c r="Q15" s="3">
        <v>986.1</v>
      </c>
      <c r="R15" s="3">
        <v>709.6</v>
      </c>
      <c r="S15" s="3">
        <v>867.5</v>
      </c>
      <c r="T15" s="3">
        <v>1711.2</v>
      </c>
      <c r="U15" s="3">
        <v>3570</v>
      </c>
      <c r="V15" s="3">
        <v>4304.7</v>
      </c>
      <c r="W15" s="3">
        <v>4916.3</v>
      </c>
      <c r="X15" s="3">
        <v>4531.3999999999996</v>
      </c>
      <c r="Y15" s="3">
        <v>4667.1000000000004</v>
      </c>
      <c r="Z15" s="3">
        <v>5667.7</v>
      </c>
      <c r="AA15" s="3">
        <v>7690.4</v>
      </c>
      <c r="AB15" s="3">
        <v>9299.2999999999993</v>
      </c>
      <c r="AC15" s="3">
        <v>8361</v>
      </c>
      <c r="AD15" s="3">
        <v>3874.5</v>
      </c>
      <c r="AE15" s="3">
        <v>5381.5</v>
      </c>
      <c r="AF15" s="3">
        <v>8714.1</v>
      </c>
      <c r="AG15" s="3">
        <v>9762.2000000000007</v>
      </c>
      <c r="AH15" s="3">
        <v>13583.2</v>
      </c>
      <c r="AI15" s="3">
        <v>12839.1</v>
      </c>
      <c r="AJ15" s="3">
        <v>15435.3</v>
      </c>
      <c r="AK15" s="3">
        <v>18853.099999999999</v>
      </c>
      <c r="AL15" s="3">
        <v>22643.1</v>
      </c>
      <c r="AM15" s="3">
        <v>25063.8</v>
      </c>
      <c r="AN15" s="3">
        <v>20769.900000000001</v>
      </c>
      <c r="AO15" s="3">
        <v>16820</v>
      </c>
      <c r="AP15" s="3">
        <v>20183.5</v>
      </c>
      <c r="AQ15" s="3">
        <v>17977.599999999999</v>
      </c>
      <c r="AR15" s="3">
        <v>20272.2</v>
      </c>
      <c r="AS15" s="3">
        <v>21805.1</v>
      </c>
      <c r="AT15" s="3">
        <v>23051.3</v>
      </c>
      <c r="AU15" s="3">
        <v>26516.5</v>
      </c>
      <c r="AV15" s="3">
        <v>28494.3</v>
      </c>
    </row>
    <row r="16" spans="1:48" ht="20.100000000000001" customHeight="1" x14ac:dyDescent="0.3">
      <c r="A16" s="5" t="s">
        <v>62</v>
      </c>
      <c r="B16" s="3">
        <v>91.4</v>
      </c>
      <c r="C16" s="3">
        <v>124.9</v>
      </c>
      <c r="D16" s="3">
        <v>281.10000000000002</v>
      </c>
      <c r="E16" s="3">
        <v>1020.9</v>
      </c>
      <c r="F16" s="3">
        <v>530.29999999999995</v>
      </c>
      <c r="G16" s="3">
        <v>478.9</v>
      </c>
      <c r="H16" s="3">
        <v>791.3</v>
      </c>
      <c r="I16" s="3">
        <v>953.1</v>
      </c>
      <c r="J16" s="3">
        <v>887.9</v>
      </c>
      <c r="K16" s="3">
        <v>536.9</v>
      </c>
      <c r="L16" s="3">
        <v>632.4</v>
      </c>
      <c r="M16" s="3">
        <v>724.3</v>
      </c>
      <c r="N16" s="3">
        <v>783</v>
      </c>
      <c r="O16" s="3">
        <v>876.7</v>
      </c>
      <c r="P16" s="3">
        <v>1002.3</v>
      </c>
      <c r="Q16" s="3">
        <v>1266.9000000000001</v>
      </c>
      <c r="R16" s="3">
        <v>1980.6</v>
      </c>
      <c r="S16" s="3">
        <v>3335.2</v>
      </c>
      <c r="T16" s="3">
        <v>3596.7</v>
      </c>
      <c r="U16" s="3">
        <v>3300</v>
      </c>
      <c r="V16" s="3">
        <v>2895.6</v>
      </c>
      <c r="W16" s="3">
        <v>2605.3000000000002</v>
      </c>
      <c r="X16" s="3">
        <v>2473.6</v>
      </c>
      <c r="Y16" s="3">
        <v>2356.6</v>
      </c>
      <c r="Z16" s="3">
        <v>2550.9</v>
      </c>
      <c r="AA16" s="3">
        <v>3292.3</v>
      </c>
      <c r="AB16" s="3">
        <v>3162</v>
      </c>
      <c r="AC16" s="3">
        <v>3558.9</v>
      </c>
      <c r="AD16" s="3">
        <v>7654.2</v>
      </c>
      <c r="AE16" s="3">
        <v>6629.5</v>
      </c>
      <c r="AF16" s="3">
        <v>6528.1</v>
      </c>
      <c r="AG16" s="3">
        <v>6781.9</v>
      </c>
      <c r="AH16" s="3">
        <v>5898.6</v>
      </c>
      <c r="AI16" s="3">
        <v>4853.3999999999996</v>
      </c>
      <c r="AJ16" s="3">
        <v>5263.2</v>
      </c>
      <c r="AK16" s="3">
        <v>4542</v>
      </c>
      <c r="AL16" s="3">
        <v>4134.3</v>
      </c>
      <c r="AM16" s="3">
        <v>4086.7</v>
      </c>
      <c r="AN16" s="3">
        <v>7020.6</v>
      </c>
      <c r="AO16" s="3">
        <v>8340.9</v>
      </c>
      <c r="AP16" s="3">
        <v>8340.5</v>
      </c>
      <c r="AQ16" s="3">
        <v>9436.6</v>
      </c>
      <c r="AR16" s="3">
        <v>11052.9</v>
      </c>
      <c r="AS16" s="3">
        <v>11783.5</v>
      </c>
      <c r="AT16" s="3">
        <v>14229.3</v>
      </c>
      <c r="AU16" s="3">
        <v>12995</v>
      </c>
      <c r="AV16" s="3">
        <v>14908.5</v>
      </c>
    </row>
    <row r="17" spans="1:48" ht="20.100000000000001" customHeight="1" x14ac:dyDescent="0.3">
      <c r="A17" s="6" t="s">
        <v>63</v>
      </c>
      <c r="B17" s="3">
        <v>58152.9</v>
      </c>
      <c r="C17" s="3">
        <v>63414.400000000001</v>
      </c>
      <c r="D17" s="3">
        <v>67078.399999999994</v>
      </c>
      <c r="E17" s="3">
        <v>73106.8</v>
      </c>
      <c r="F17" s="3">
        <v>78516.5</v>
      </c>
      <c r="G17" s="3">
        <v>82839.899999999994</v>
      </c>
      <c r="H17" s="3">
        <v>89687.6</v>
      </c>
      <c r="I17" s="3">
        <v>94474.7</v>
      </c>
      <c r="J17" s="3">
        <v>102358.5</v>
      </c>
      <c r="K17" s="3">
        <v>111180.5</v>
      </c>
      <c r="L17" s="3">
        <v>111015.9</v>
      </c>
      <c r="M17" s="3">
        <v>116705.4</v>
      </c>
      <c r="N17" s="3">
        <v>125338.9</v>
      </c>
      <c r="O17" s="3">
        <v>136638.20000000001</v>
      </c>
      <c r="P17" s="3">
        <v>146815.1</v>
      </c>
      <c r="Q17" s="3">
        <v>157161.4</v>
      </c>
      <c r="R17" s="3">
        <v>171492</v>
      </c>
      <c r="S17" s="3">
        <v>185922.2</v>
      </c>
      <c r="T17" s="3">
        <v>202902.3</v>
      </c>
      <c r="U17" s="3">
        <v>224814</v>
      </c>
      <c r="V17" s="3">
        <v>247060.3</v>
      </c>
      <c r="W17" s="3">
        <v>269052.90000000002</v>
      </c>
      <c r="X17" s="3">
        <v>287414.40000000002</v>
      </c>
      <c r="Y17" s="3">
        <v>307150.5</v>
      </c>
      <c r="Z17" s="3">
        <v>334895.2</v>
      </c>
      <c r="AA17" s="3">
        <v>370464.1</v>
      </c>
      <c r="AB17" s="3">
        <v>398317.1</v>
      </c>
      <c r="AC17" s="3">
        <v>414371.3</v>
      </c>
      <c r="AD17" s="3">
        <v>364103</v>
      </c>
      <c r="AE17" s="3">
        <v>407277.2</v>
      </c>
      <c r="AF17" s="3">
        <v>444430.6</v>
      </c>
      <c r="AG17" s="3">
        <v>469507.2</v>
      </c>
      <c r="AH17" s="3">
        <v>511006.5</v>
      </c>
      <c r="AI17" s="3">
        <v>507562.3</v>
      </c>
      <c r="AJ17" s="3">
        <v>508277.2</v>
      </c>
      <c r="AK17" s="3">
        <v>530491.69999999995</v>
      </c>
      <c r="AL17" s="3">
        <v>554693.1</v>
      </c>
      <c r="AM17" s="3">
        <v>582364.6</v>
      </c>
      <c r="AN17" s="3">
        <v>589705</v>
      </c>
      <c r="AO17" s="3">
        <v>589467.30000000005</v>
      </c>
      <c r="AP17" s="3">
        <v>615228</v>
      </c>
      <c r="AQ17" s="3">
        <v>631983.9</v>
      </c>
      <c r="AR17" s="3">
        <v>639781.69999999995</v>
      </c>
      <c r="AS17" s="3">
        <v>648428.9</v>
      </c>
      <c r="AT17" s="3">
        <v>659239.19999999995</v>
      </c>
      <c r="AU17" s="3">
        <v>673720.8</v>
      </c>
      <c r="AV17" s="3">
        <v>690612.6</v>
      </c>
    </row>
    <row r="20" spans="1:48" ht="20.100000000000001" customHeight="1" x14ac:dyDescent="0.3">
      <c r="A20" s="1" t="s">
        <v>64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2" t="s">
        <v>16</v>
      </c>
      <c r="R20" s="2" t="s">
        <v>17</v>
      </c>
      <c r="S20" s="2" t="s">
        <v>18</v>
      </c>
      <c r="T20" s="2" t="s">
        <v>19</v>
      </c>
      <c r="U20" s="2" t="s">
        <v>20</v>
      </c>
      <c r="V20" s="2" t="s">
        <v>21</v>
      </c>
      <c r="W20" s="2" t="s">
        <v>22</v>
      </c>
      <c r="X20" s="2" t="s">
        <v>23</v>
      </c>
      <c r="Y20" s="2" t="s">
        <v>24</v>
      </c>
      <c r="Z20" s="2" t="s">
        <v>25</v>
      </c>
      <c r="AA20" s="2" t="s">
        <v>26</v>
      </c>
      <c r="AB20" s="2" t="s">
        <v>27</v>
      </c>
      <c r="AC20" s="2" t="s">
        <v>28</v>
      </c>
      <c r="AD20" s="2" t="s">
        <v>29</v>
      </c>
      <c r="AE20" s="2" t="s">
        <v>30</v>
      </c>
      <c r="AF20" s="2" t="s">
        <v>31</v>
      </c>
      <c r="AG20" s="2" t="s">
        <v>32</v>
      </c>
      <c r="AH20" s="2" t="s">
        <v>33</v>
      </c>
      <c r="AI20" s="2" t="s">
        <v>34</v>
      </c>
      <c r="AJ20" s="2" t="s">
        <v>35</v>
      </c>
      <c r="AK20" s="2" t="s">
        <v>36</v>
      </c>
      <c r="AL20" s="2" t="s">
        <v>37</v>
      </c>
      <c r="AM20" s="2" t="s">
        <v>38</v>
      </c>
      <c r="AN20" s="2" t="s">
        <v>39</v>
      </c>
      <c r="AO20" s="2" t="s">
        <v>40</v>
      </c>
      <c r="AP20" s="2" t="s">
        <v>41</v>
      </c>
      <c r="AQ20" s="2" t="s">
        <v>42</v>
      </c>
      <c r="AR20" s="2" t="s">
        <v>43</v>
      </c>
      <c r="AS20" s="2" t="s">
        <v>44</v>
      </c>
      <c r="AT20" s="2" t="s">
        <v>45</v>
      </c>
      <c r="AU20" s="2" t="s">
        <v>46</v>
      </c>
      <c r="AV20" s="2" t="s">
        <v>47</v>
      </c>
    </row>
    <row r="21" spans="1:48" ht="20.100000000000001" customHeight="1" x14ac:dyDescent="0.3">
      <c r="A21" s="5" t="s">
        <v>48</v>
      </c>
      <c r="B21" s="3">
        <v>2036.2</v>
      </c>
      <c r="C21" s="3">
        <v>2545.1</v>
      </c>
      <c r="D21" s="3">
        <v>3068.3</v>
      </c>
      <c r="E21" s="3">
        <v>3805.4</v>
      </c>
      <c r="F21" s="3">
        <v>5391.9</v>
      </c>
      <c r="G21" s="3">
        <v>7189.5</v>
      </c>
      <c r="H21" s="3">
        <v>9209.2000000000007</v>
      </c>
      <c r="I21" s="3">
        <v>11223.4</v>
      </c>
      <c r="J21" s="3">
        <v>14770.9</v>
      </c>
      <c r="K21" s="3">
        <v>19007.7</v>
      </c>
      <c r="L21" s="3">
        <v>24347.3</v>
      </c>
      <c r="M21" s="3">
        <v>30371.200000000001</v>
      </c>
      <c r="N21" s="3">
        <v>34237</v>
      </c>
      <c r="O21" s="3">
        <v>38590</v>
      </c>
      <c r="P21" s="3">
        <v>43032.5</v>
      </c>
      <c r="Q21" s="3">
        <v>47666.6</v>
      </c>
      <c r="R21" s="3">
        <v>53160.800000000003</v>
      </c>
      <c r="S21" s="3">
        <v>60164.9</v>
      </c>
      <c r="T21" s="3">
        <v>69142.3</v>
      </c>
      <c r="U21" s="3">
        <v>80514.2</v>
      </c>
      <c r="V21" s="3">
        <v>96200.2</v>
      </c>
      <c r="W21" s="3">
        <v>116068</v>
      </c>
      <c r="X21" s="3">
        <v>134093.20000000001</v>
      </c>
      <c r="Y21" s="3">
        <v>152675.70000000001</v>
      </c>
      <c r="Z21" s="3">
        <v>182140.2</v>
      </c>
      <c r="AA21" s="3">
        <v>213705.60000000001</v>
      </c>
      <c r="AB21" s="3">
        <v>244633</v>
      </c>
      <c r="AC21" s="3">
        <v>270895.8</v>
      </c>
      <c r="AD21" s="3">
        <v>257030.1</v>
      </c>
      <c r="AE21" s="3">
        <v>293341</v>
      </c>
      <c r="AF21" s="3">
        <v>331964.5</v>
      </c>
      <c r="AG21" s="3">
        <v>365292.6</v>
      </c>
      <c r="AH21" s="3">
        <v>407156.3</v>
      </c>
      <c r="AI21" s="3">
        <v>417709.2</v>
      </c>
      <c r="AJ21" s="3">
        <v>430092.2</v>
      </c>
      <c r="AK21" s="3">
        <v>457044</v>
      </c>
      <c r="AL21" s="3">
        <v>482845.5</v>
      </c>
      <c r="AM21" s="3">
        <v>515159.6</v>
      </c>
      <c r="AN21" s="3">
        <v>548646.80000000005</v>
      </c>
      <c r="AO21" s="3">
        <v>565253.4</v>
      </c>
      <c r="AP21" s="3">
        <v>603385</v>
      </c>
      <c r="AQ21" s="3">
        <v>646536.80000000005</v>
      </c>
      <c r="AR21" s="3">
        <v>667941.6</v>
      </c>
      <c r="AS21" s="3">
        <v>683779</v>
      </c>
      <c r="AT21" s="3">
        <v>705077.7</v>
      </c>
      <c r="AU21" s="3">
        <v>721919.5</v>
      </c>
      <c r="AV21" s="3">
        <v>747904.4</v>
      </c>
    </row>
    <row r="22" spans="1:48" ht="20.100000000000001" customHeight="1" x14ac:dyDescent="0.3">
      <c r="A22" s="5" t="s">
        <v>49</v>
      </c>
      <c r="B22" s="3">
        <v>808</v>
      </c>
      <c r="C22" s="3">
        <v>1002.7</v>
      </c>
      <c r="D22" s="3">
        <v>1218.3</v>
      </c>
      <c r="E22" s="3">
        <v>1464.9</v>
      </c>
      <c r="F22" s="3">
        <v>2093.6999999999998</v>
      </c>
      <c r="G22" s="3">
        <v>2724.6</v>
      </c>
      <c r="H22" s="3">
        <v>3583.7</v>
      </c>
      <c r="I22" s="3">
        <v>4240.6000000000004</v>
      </c>
      <c r="J22" s="3">
        <v>5395.8</v>
      </c>
      <c r="K22" s="3">
        <v>6889.3</v>
      </c>
      <c r="L22" s="3">
        <v>8507.6</v>
      </c>
      <c r="M22" s="3">
        <v>10706</v>
      </c>
      <c r="N22" s="3">
        <v>11179.2</v>
      </c>
      <c r="O22" s="3">
        <v>11805.3</v>
      </c>
      <c r="P22" s="3">
        <v>12379.8</v>
      </c>
      <c r="Q22" s="3">
        <v>13292.8</v>
      </c>
      <c r="R22" s="3">
        <v>14075.5</v>
      </c>
      <c r="S22" s="3">
        <v>15297.8</v>
      </c>
      <c r="T22" s="3">
        <v>16999.599999999999</v>
      </c>
      <c r="U22" s="3">
        <v>19162.3</v>
      </c>
      <c r="V22" s="3">
        <v>22116.5</v>
      </c>
      <c r="W22" s="3">
        <v>25169.8</v>
      </c>
      <c r="X22" s="3">
        <v>26139.5</v>
      </c>
      <c r="Y22" s="3">
        <v>27618.1</v>
      </c>
      <c r="Z22" s="3">
        <v>31378.6</v>
      </c>
      <c r="AA22" s="3">
        <v>33146.6</v>
      </c>
      <c r="AB22" s="3">
        <v>35067</v>
      </c>
      <c r="AC22" s="3">
        <v>37439.800000000003</v>
      </c>
      <c r="AD22" s="3">
        <v>37245.699999999997</v>
      </c>
      <c r="AE22" s="3">
        <v>42928.3</v>
      </c>
      <c r="AF22" s="3">
        <v>45982.2</v>
      </c>
      <c r="AG22" s="3">
        <v>47716.4</v>
      </c>
      <c r="AH22" s="3">
        <v>50532.1</v>
      </c>
      <c r="AI22" s="3">
        <v>51607.3</v>
      </c>
      <c r="AJ22" s="3">
        <v>54401.5</v>
      </c>
      <c r="AK22" s="3">
        <v>56479.8</v>
      </c>
      <c r="AL22" s="3">
        <v>57961</v>
      </c>
      <c r="AM22" s="3">
        <v>61032.3</v>
      </c>
      <c r="AN22" s="3">
        <v>66931.600000000006</v>
      </c>
      <c r="AO22" s="3">
        <v>70403.100000000006</v>
      </c>
      <c r="AP22" s="3">
        <v>76710.8</v>
      </c>
      <c r="AQ22" s="3">
        <v>84816.5</v>
      </c>
      <c r="AR22" s="3">
        <v>89026</v>
      </c>
      <c r="AS22" s="3">
        <v>90963.5</v>
      </c>
      <c r="AT22" s="3">
        <v>93421.4</v>
      </c>
      <c r="AU22" s="3">
        <v>96639.8</v>
      </c>
      <c r="AV22" s="3">
        <v>102288.9</v>
      </c>
    </row>
    <row r="23" spans="1:48" ht="20.100000000000001" customHeight="1" x14ac:dyDescent="0.3">
      <c r="A23" s="5" t="s">
        <v>50</v>
      </c>
      <c r="B23" s="3">
        <v>132.19999999999999</v>
      </c>
      <c r="C23" s="3">
        <v>167.5</v>
      </c>
      <c r="D23" s="3">
        <v>201.2</v>
      </c>
      <c r="E23" s="3">
        <v>262.7</v>
      </c>
      <c r="F23" s="3">
        <v>392.5</v>
      </c>
      <c r="G23" s="3">
        <v>542.4</v>
      </c>
      <c r="H23" s="3">
        <v>635.79999999999995</v>
      </c>
      <c r="I23" s="3">
        <v>776.8</v>
      </c>
      <c r="J23" s="3">
        <v>971.9</v>
      </c>
      <c r="K23" s="3">
        <v>1303.4000000000001</v>
      </c>
      <c r="L23" s="3">
        <v>1654.3</v>
      </c>
      <c r="M23" s="3">
        <v>2031</v>
      </c>
      <c r="N23" s="3">
        <v>2150.5</v>
      </c>
      <c r="O23" s="3">
        <v>2181</v>
      </c>
      <c r="P23" s="3">
        <v>2313.1999999999998</v>
      </c>
      <c r="Q23" s="3">
        <v>2309.6</v>
      </c>
      <c r="R23" s="3">
        <v>2423.6</v>
      </c>
      <c r="S23" s="3">
        <v>2579.1</v>
      </c>
      <c r="T23" s="3">
        <v>2866.1</v>
      </c>
      <c r="U23" s="3">
        <v>3178</v>
      </c>
      <c r="V23" s="3">
        <v>3520.7</v>
      </c>
      <c r="W23" s="3">
        <v>3764.1</v>
      </c>
      <c r="X23" s="3">
        <v>3984.1</v>
      </c>
      <c r="Y23" s="3">
        <v>4264.8</v>
      </c>
      <c r="Z23" s="3">
        <v>4810.8999999999996</v>
      </c>
      <c r="AA23" s="3">
        <v>5103.8</v>
      </c>
      <c r="AB23" s="3">
        <v>6057.8</v>
      </c>
      <c r="AC23" s="3">
        <v>6884.5</v>
      </c>
      <c r="AD23" s="3">
        <v>6857.7</v>
      </c>
      <c r="AE23" s="3">
        <v>8138.7</v>
      </c>
      <c r="AF23" s="3">
        <v>8956.5</v>
      </c>
      <c r="AG23" s="3">
        <v>10002.799999999999</v>
      </c>
      <c r="AH23" s="3">
        <v>10142.4</v>
      </c>
      <c r="AI23" s="3">
        <v>10725.2</v>
      </c>
      <c r="AJ23" s="3">
        <v>11273.8</v>
      </c>
      <c r="AK23" s="3">
        <v>12007.9</v>
      </c>
      <c r="AL23" s="3">
        <v>12716.3</v>
      </c>
      <c r="AM23" s="3">
        <v>13629.4</v>
      </c>
      <c r="AN23" s="3">
        <v>14413.5</v>
      </c>
      <c r="AO23" s="3">
        <v>14115</v>
      </c>
      <c r="AP23" s="3">
        <v>13975.2</v>
      </c>
      <c r="AQ23" s="3">
        <v>14270</v>
      </c>
      <c r="AR23" s="3">
        <v>14498.6</v>
      </c>
      <c r="AS23" s="3">
        <v>15041.7</v>
      </c>
      <c r="AT23" s="3">
        <v>15482.1</v>
      </c>
      <c r="AU23" s="3">
        <v>19091</v>
      </c>
      <c r="AV23" s="3">
        <v>20778.900000000001</v>
      </c>
    </row>
    <row r="24" spans="1:48" ht="20.100000000000001" customHeight="1" x14ac:dyDescent="0.3">
      <c r="A24" s="5" t="s">
        <v>51</v>
      </c>
      <c r="B24" s="3">
        <v>220.3</v>
      </c>
      <c r="C24" s="3">
        <v>271.7</v>
      </c>
      <c r="D24" s="3">
        <v>316.39999999999998</v>
      </c>
      <c r="E24" s="3">
        <v>433.4</v>
      </c>
      <c r="F24" s="3">
        <v>558.29999999999995</v>
      </c>
      <c r="G24" s="3">
        <v>800.7</v>
      </c>
      <c r="H24" s="3">
        <v>974.2</v>
      </c>
      <c r="I24" s="3">
        <v>1239</v>
      </c>
      <c r="J24" s="3">
        <v>1668.9</v>
      </c>
      <c r="K24" s="3">
        <v>2018.4</v>
      </c>
      <c r="L24" s="3">
        <v>2449.1999999999998</v>
      </c>
      <c r="M24" s="3">
        <v>2818.7</v>
      </c>
      <c r="N24" s="3">
        <v>2853</v>
      </c>
      <c r="O24" s="3">
        <v>3141</v>
      </c>
      <c r="P24" s="3">
        <v>3391</v>
      </c>
      <c r="Q24" s="3">
        <v>3270.5</v>
      </c>
      <c r="R24" s="3">
        <v>3701.5</v>
      </c>
      <c r="S24" s="3">
        <v>4243.8</v>
      </c>
      <c r="T24" s="3">
        <v>4959.7</v>
      </c>
      <c r="U24" s="3">
        <v>5736.2</v>
      </c>
      <c r="V24" s="3">
        <v>6927.3</v>
      </c>
      <c r="W24" s="3">
        <v>8255.7999999999993</v>
      </c>
      <c r="X24" s="3">
        <v>9600.4</v>
      </c>
      <c r="Y24" s="3">
        <v>10871.9</v>
      </c>
      <c r="Z24" s="3">
        <v>13124.9</v>
      </c>
      <c r="AA24" s="3">
        <v>16530.099999999999</v>
      </c>
      <c r="AB24" s="3">
        <v>18551.2</v>
      </c>
      <c r="AC24" s="3">
        <v>19191.900000000001</v>
      </c>
      <c r="AD24" s="3">
        <v>15016.3</v>
      </c>
      <c r="AE24" s="3">
        <v>17307.099999999999</v>
      </c>
      <c r="AF24" s="3">
        <v>20776.3</v>
      </c>
      <c r="AG24" s="3">
        <v>22030.1</v>
      </c>
      <c r="AH24" s="3">
        <v>26435.1</v>
      </c>
      <c r="AI24" s="3">
        <v>25897</v>
      </c>
      <c r="AJ24" s="3">
        <v>26396</v>
      </c>
      <c r="AK24" s="3">
        <v>28346</v>
      </c>
      <c r="AL24" s="3">
        <v>30461.7</v>
      </c>
      <c r="AM24" s="3">
        <v>32609.5</v>
      </c>
      <c r="AN24" s="3">
        <v>32956.400000000001</v>
      </c>
      <c r="AO24" s="3">
        <v>33257.4</v>
      </c>
      <c r="AP24" s="3">
        <v>36767.4</v>
      </c>
      <c r="AQ24" s="3">
        <v>39492.199999999997</v>
      </c>
      <c r="AR24" s="3">
        <v>40907.1</v>
      </c>
      <c r="AS24" s="3">
        <v>43278.3</v>
      </c>
      <c r="AT24" s="3">
        <v>43967.4</v>
      </c>
      <c r="AU24" s="3">
        <v>44031.8</v>
      </c>
      <c r="AV24" s="3">
        <v>45715.7</v>
      </c>
    </row>
    <row r="25" spans="1:48" ht="20.100000000000001" customHeight="1" x14ac:dyDescent="0.3">
      <c r="A25" s="5" t="s">
        <v>52</v>
      </c>
      <c r="B25" s="3">
        <v>192.1</v>
      </c>
      <c r="C25" s="3">
        <v>236.1</v>
      </c>
      <c r="D25" s="3">
        <v>268.7</v>
      </c>
      <c r="E25" s="3">
        <v>314.3</v>
      </c>
      <c r="F25" s="3">
        <v>438.3</v>
      </c>
      <c r="G25" s="3">
        <v>565.70000000000005</v>
      </c>
      <c r="H25" s="3">
        <v>695.6</v>
      </c>
      <c r="I25" s="3">
        <v>927.9</v>
      </c>
      <c r="J25" s="3">
        <v>1254.7</v>
      </c>
      <c r="K25" s="3">
        <v>1575.2</v>
      </c>
      <c r="L25" s="3">
        <v>2271.6</v>
      </c>
      <c r="M25" s="3">
        <v>2995.2</v>
      </c>
      <c r="N25" s="3">
        <v>3601.1</v>
      </c>
      <c r="O25" s="3">
        <v>3991.5</v>
      </c>
      <c r="P25" s="3">
        <v>4529.7</v>
      </c>
      <c r="Q25" s="3">
        <v>4989.8999999999996</v>
      </c>
      <c r="R25" s="3">
        <v>5715.2</v>
      </c>
      <c r="S25" s="3">
        <v>6514.6</v>
      </c>
      <c r="T25" s="3">
        <v>7626.2</v>
      </c>
      <c r="U25" s="3">
        <v>9062.4</v>
      </c>
      <c r="V25" s="3">
        <v>12225.6</v>
      </c>
      <c r="W25" s="3">
        <v>16021.7</v>
      </c>
      <c r="X25" s="3">
        <v>20302.7</v>
      </c>
      <c r="Y25" s="3">
        <v>25691.1</v>
      </c>
      <c r="Z25" s="3">
        <v>32552</v>
      </c>
      <c r="AA25" s="3">
        <v>38264.9</v>
      </c>
      <c r="AB25" s="3">
        <v>45272.3</v>
      </c>
      <c r="AC25" s="3">
        <v>54016.3</v>
      </c>
      <c r="AD25" s="3">
        <v>57777.2</v>
      </c>
      <c r="AE25" s="3">
        <v>59452.7</v>
      </c>
      <c r="AF25" s="3">
        <v>66738.7</v>
      </c>
      <c r="AG25" s="3">
        <v>71499.3</v>
      </c>
      <c r="AH25" s="3">
        <v>75950.5</v>
      </c>
      <c r="AI25" s="3">
        <v>81113.8</v>
      </c>
      <c r="AJ25" s="3">
        <v>85102.5</v>
      </c>
      <c r="AK25" s="3">
        <v>89669.7</v>
      </c>
      <c r="AL25" s="3">
        <v>93217.1</v>
      </c>
      <c r="AM25" s="3">
        <v>96589.3</v>
      </c>
      <c r="AN25" s="3">
        <v>101823.2</v>
      </c>
      <c r="AO25" s="3">
        <v>104325.8</v>
      </c>
      <c r="AP25" s="3">
        <v>109744.7</v>
      </c>
      <c r="AQ25" s="3">
        <v>115516</v>
      </c>
      <c r="AR25" s="3">
        <v>121997</v>
      </c>
      <c r="AS25" s="3">
        <v>127220.4</v>
      </c>
      <c r="AT25" s="3">
        <v>130536.4</v>
      </c>
      <c r="AU25" s="3">
        <v>132808</v>
      </c>
      <c r="AV25" s="3">
        <v>136377.60000000001</v>
      </c>
    </row>
    <row r="26" spans="1:48" ht="20.100000000000001" customHeight="1" x14ac:dyDescent="0.3">
      <c r="A26" s="5" t="s">
        <v>53</v>
      </c>
      <c r="B26" s="3">
        <v>63</v>
      </c>
      <c r="C26" s="3">
        <v>79</v>
      </c>
      <c r="D26" s="3">
        <v>92.4</v>
      </c>
      <c r="E26" s="3">
        <v>121.6</v>
      </c>
      <c r="F26" s="3">
        <v>187.2</v>
      </c>
      <c r="G26" s="3">
        <v>243.8</v>
      </c>
      <c r="H26" s="3">
        <v>345.4</v>
      </c>
      <c r="I26" s="3">
        <v>439.3</v>
      </c>
      <c r="J26" s="3">
        <v>642.5</v>
      </c>
      <c r="K26" s="3">
        <v>881.1</v>
      </c>
      <c r="L26" s="3">
        <v>912.5</v>
      </c>
      <c r="M26" s="3">
        <v>1023</v>
      </c>
      <c r="N26" s="3">
        <v>1191.5</v>
      </c>
      <c r="O26" s="3">
        <v>1507.8</v>
      </c>
      <c r="P26" s="3">
        <v>1940.7</v>
      </c>
      <c r="Q26" s="3">
        <v>2173.1</v>
      </c>
      <c r="R26" s="3">
        <v>2654.5</v>
      </c>
      <c r="S26" s="3">
        <v>3268.7</v>
      </c>
      <c r="T26" s="3">
        <v>3944.3</v>
      </c>
      <c r="U26" s="3">
        <v>4479.6000000000004</v>
      </c>
      <c r="V26" s="3">
        <v>5248.9</v>
      </c>
      <c r="W26" s="3">
        <v>6304.6</v>
      </c>
      <c r="X26" s="3">
        <v>7087.3</v>
      </c>
      <c r="Y26" s="3">
        <v>8115.9</v>
      </c>
      <c r="Z26" s="3">
        <v>9590.2999999999993</v>
      </c>
      <c r="AA26" s="3">
        <v>11424.9</v>
      </c>
      <c r="AB26" s="3">
        <v>12409.4</v>
      </c>
      <c r="AC26" s="3">
        <v>12812.5</v>
      </c>
      <c r="AD26" s="3">
        <v>9965</v>
      </c>
      <c r="AE26" s="3">
        <v>11870.7</v>
      </c>
      <c r="AF26" s="3">
        <v>13464.1</v>
      </c>
      <c r="AG26" s="3">
        <v>14050.9</v>
      </c>
      <c r="AH26" s="3">
        <v>15555.3</v>
      </c>
      <c r="AI26" s="3">
        <v>14365.1</v>
      </c>
      <c r="AJ26" s="3">
        <v>14052.4</v>
      </c>
      <c r="AK26" s="3">
        <v>14875.1</v>
      </c>
      <c r="AL26" s="3">
        <v>15799.7</v>
      </c>
      <c r="AM26" s="3">
        <v>16207</v>
      </c>
      <c r="AN26" s="3">
        <v>16033.4</v>
      </c>
      <c r="AO26" s="3">
        <v>15504.2</v>
      </c>
      <c r="AP26" s="3">
        <v>17350.900000000001</v>
      </c>
      <c r="AQ26" s="3">
        <v>18280.2</v>
      </c>
      <c r="AR26" s="3">
        <v>18303.2</v>
      </c>
      <c r="AS26" s="3">
        <v>18948.599999999999</v>
      </c>
      <c r="AT26" s="3">
        <v>20247.3</v>
      </c>
      <c r="AU26" s="3">
        <v>20740.3</v>
      </c>
      <c r="AV26" s="3">
        <v>22651</v>
      </c>
    </row>
    <row r="27" spans="1:48" ht="20.100000000000001" customHeight="1" x14ac:dyDescent="0.3">
      <c r="A27" s="5" t="s">
        <v>54</v>
      </c>
      <c r="B27" s="3">
        <v>54.2</v>
      </c>
      <c r="C27" s="3">
        <v>69.099999999999994</v>
      </c>
      <c r="D27" s="3">
        <v>88.9</v>
      </c>
      <c r="E27" s="3">
        <v>107.3</v>
      </c>
      <c r="F27" s="3">
        <v>169.2</v>
      </c>
      <c r="G27" s="3">
        <v>219.8</v>
      </c>
      <c r="H27" s="3">
        <v>270.39999999999998</v>
      </c>
      <c r="I27" s="3">
        <v>298.89999999999998</v>
      </c>
      <c r="J27" s="3">
        <v>443.6</v>
      </c>
      <c r="K27" s="3">
        <v>529.1</v>
      </c>
      <c r="L27" s="3">
        <v>643</v>
      </c>
      <c r="M27" s="3">
        <v>934.2</v>
      </c>
      <c r="N27" s="3">
        <v>1211.5999999999999</v>
      </c>
      <c r="O27" s="3">
        <v>1597.8</v>
      </c>
      <c r="P27" s="3">
        <v>1978.6</v>
      </c>
      <c r="Q27" s="3">
        <v>2461.5</v>
      </c>
      <c r="R27" s="3">
        <v>2808.3</v>
      </c>
      <c r="S27" s="3">
        <v>3168.7</v>
      </c>
      <c r="T27" s="3">
        <v>3404.7</v>
      </c>
      <c r="U27" s="3">
        <v>3574.9</v>
      </c>
      <c r="V27" s="3">
        <v>3563.4</v>
      </c>
      <c r="W27" s="3">
        <v>4486.3</v>
      </c>
      <c r="X27" s="3">
        <v>5071.8</v>
      </c>
      <c r="Y27" s="3">
        <v>5902.4</v>
      </c>
      <c r="Z27" s="3">
        <v>6901.5</v>
      </c>
      <c r="AA27" s="3">
        <v>7864.1</v>
      </c>
      <c r="AB27" s="3">
        <v>8291.5</v>
      </c>
      <c r="AC27" s="3">
        <v>9265</v>
      </c>
      <c r="AD27" s="3">
        <v>8005.5</v>
      </c>
      <c r="AE27" s="3">
        <v>8732.7999999999993</v>
      </c>
      <c r="AF27" s="3">
        <v>9116.2000000000007</v>
      </c>
      <c r="AG27" s="3">
        <v>10362.5</v>
      </c>
      <c r="AH27" s="3">
        <v>12671.7</v>
      </c>
      <c r="AI27" s="3">
        <v>13393.2</v>
      </c>
      <c r="AJ27" s="3">
        <v>14324.5</v>
      </c>
      <c r="AK27" s="3">
        <v>16055.2</v>
      </c>
      <c r="AL27" s="3">
        <v>17674.2</v>
      </c>
      <c r="AM27" s="3">
        <v>19745.5</v>
      </c>
      <c r="AN27" s="3">
        <v>21743.599999999999</v>
      </c>
      <c r="AO27" s="3">
        <v>24062.3</v>
      </c>
      <c r="AP27" s="3">
        <v>26111.9</v>
      </c>
      <c r="AQ27" s="3">
        <v>28113.4</v>
      </c>
      <c r="AR27" s="3">
        <v>30221.9</v>
      </c>
      <c r="AS27" s="3">
        <v>32477</v>
      </c>
      <c r="AT27" s="3">
        <v>34712.400000000001</v>
      </c>
      <c r="AU27" s="3">
        <v>37070.699999999997</v>
      </c>
      <c r="AV27" s="3">
        <v>41031.699999999997</v>
      </c>
    </row>
    <row r="28" spans="1:48" ht="20.100000000000001" customHeight="1" x14ac:dyDescent="0.3">
      <c r="A28" s="5" t="s">
        <v>55</v>
      </c>
      <c r="B28" s="3">
        <v>126.7</v>
      </c>
      <c r="C28" s="3">
        <v>155.6</v>
      </c>
      <c r="D28" s="3">
        <v>204.8</v>
      </c>
      <c r="E28" s="3">
        <v>258.2</v>
      </c>
      <c r="F28" s="3">
        <v>364.1</v>
      </c>
      <c r="G28" s="3">
        <v>485.9</v>
      </c>
      <c r="H28" s="3">
        <v>578.1</v>
      </c>
      <c r="I28" s="3">
        <v>732.1</v>
      </c>
      <c r="J28" s="3">
        <v>1048.9000000000001</v>
      </c>
      <c r="K28" s="3">
        <v>1486.9</v>
      </c>
      <c r="L28" s="3">
        <v>2114</v>
      </c>
      <c r="M28" s="3">
        <v>2560</v>
      </c>
      <c r="N28" s="3">
        <v>3146.7</v>
      </c>
      <c r="O28" s="3">
        <v>3655.9</v>
      </c>
      <c r="P28" s="3">
        <v>4222.1000000000004</v>
      </c>
      <c r="Q28" s="3">
        <v>4782.7</v>
      </c>
      <c r="R28" s="3">
        <v>5395.9</v>
      </c>
      <c r="S28" s="3">
        <v>6357.4</v>
      </c>
      <c r="T28" s="3">
        <v>7265.2</v>
      </c>
      <c r="U28" s="3">
        <v>8839.7000000000007</v>
      </c>
      <c r="V28" s="3">
        <v>10995</v>
      </c>
      <c r="W28" s="3">
        <v>13656.8</v>
      </c>
      <c r="X28" s="3">
        <v>16152.5</v>
      </c>
      <c r="Y28" s="3">
        <v>18741.5</v>
      </c>
      <c r="Z28" s="3">
        <v>21745.4</v>
      </c>
      <c r="AA28" s="3">
        <v>25831.4</v>
      </c>
      <c r="AB28" s="3">
        <v>29779.599999999999</v>
      </c>
      <c r="AC28" s="3">
        <v>33402.400000000001</v>
      </c>
      <c r="AD28" s="3">
        <v>29159.599999999999</v>
      </c>
      <c r="AE28" s="3">
        <v>34890.5</v>
      </c>
      <c r="AF28" s="3">
        <v>39825.4</v>
      </c>
      <c r="AG28" s="3">
        <v>43706.1</v>
      </c>
      <c r="AH28" s="3">
        <v>48021.1</v>
      </c>
      <c r="AI28" s="3">
        <v>47028.1</v>
      </c>
      <c r="AJ28" s="3">
        <v>47227.7</v>
      </c>
      <c r="AK28" s="3">
        <v>51621.9</v>
      </c>
      <c r="AL28" s="3">
        <v>54885.3</v>
      </c>
      <c r="AM28" s="3">
        <v>58673.5</v>
      </c>
      <c r="AN28" s="3">
        <v>62654.3</v>
      </c>
      <c r="AO28" s="3">
        <v>65666.899999999994</v>
      </c>
      <c r="AP28" s="3">
        <v>72137.8</v>
      </c>
      <c r="AQ28" s="3">
        <v>78660.100000000006</v>
      </c>
      <c r="AR28" s="3">
        <v>80858.600000000006</v>
      </c>
      <c r="AS28" s="3">
        <v>82439.199999999997</v>
      </c>
      <c r="AT28" s="3">
        <v>86631</v>
      </c>
      <c r="AU28" s="3">
        <v>88855.8</v>
      </c>
      <c r="AV28" s="3">
        <v>89884.800000000003</v>
      </c>
    </row>
    <row r="29" spans="1:48" ht="20.100000000000001" customHeight="1" x14ac:dyDescent="0.3">
      <c r="A29" s="5" t="s">
        <v>56</v>
      </c>
      <c r="B29" s="3">
        <v>6.1</v>
      </c>
      <c r="C29" s="3">
        <v>7.5</v>
      </c>
      <c r="D29" s="3">
        <v>9.3000000000000007</v>
      </c>
      <c r="E29" s="3">
        <v>12.7</v>
      </c>
      <c r="F29" s="3">
        <v>17.7</v>
      </c>
      <c r="G29" s="3">
        <v>24.8</v>
      </c>
      <c r="H29" s="3">
        <v>37.799999999999997</v>
      </c>
      <c r="I29" s="3">
        <v>58.2</v>
      </c>
      <c r="J29" s="3">
        <v>70.2</v>
      </c>
      <c r="K29" s="3">
        <v>87</v>
      </c>
      <c r="L29" s="3">
        <v>156.1</v>
      </c>
      <c r="M29" s="3">
        <v>213.5</v>
      </c>
      <c r="N29" s="3">
        <v>327</v>
      </c>
      <c r="O29" s="3">
        <v>402.8</v>
      </c>
      <c r="P29" s="3">
        <v>539.4</v>
      </c>
      <c r="Q29" s="3">
        <v>644.5</v>
      </c>
      <c r="R29" s="3">
        <v>698</v>
      </c>
      <c r="S29" s="3">
        <v>864.2</v>
      </c>
      <c r="T29" s="3">
        <v>1071.5999999999999</v>
      </c>
      <c r="U29" s="3">
        <v>1109.8</v>
      </c>
      <c r="V29" s="3">
        <v>1396.9</v>
      </c>
      <c r="W29" s="3">
        <v>1716.6</v>
      </c>
      <c r="X29" s="3">
        <v>2072.6999999999998</v>
      </c>
      <c r="Y29" s="3">
        <v>2523.6999999999998</v>
      </c>
      <c r="Z29" s="3">
        <v>3340</v>
      </c>
      <c r="AA29" s="3">
        <v>4558.3</v>
      </c>
      <c r="AB29" s="3">
        <v>6050.9</v>
      </c>
      <c r="AC29" s="3">
        <v>8186.5</v>
      </c>
      <c r="AD29" s="3">
        <v>9701.9</v>
      </c>
      <c r="AE29" s="3">
        <v>13281.9</v>
      </c>
      <c r="AF29" s="3">
        <v>17136.599999999999</v>
      </c>
      <c r="AG29" s="3">
        <v>19547.099999999999</v>
      </c>
      <c r="AH29" s="3">
        <v>21579.1</v>
      </c>
      <c r="AI29" s="3">
        <v>20985.9</v>
      </c>
      <c r="AJ29" s="3">
        <v>21653.599999999999</v>
      </c>
      <c r="AK29" s="3">
        <v>22072</v>
      </c>
      <c r="AL29" s="3">
        <v>22038.9</v>
      </c>
      <c r="AM29" s="3">
        <v>22686.5</v>
      </c>
      <c r="AN29" s="3">
        <v>23487.7</v>
      </c>
      <c r="AO29" s="3">
        <v>23614.5</v>
      </c>
      <c r="AP29" s="3">
        <v>24800.6</v>
      </c>
      <c r="AQ29" s="3">
        <v>26312.799999999999</v>
      </c>
      <c r="AR29" s="3">
        <v>26734.1</v>
      </c>
      <c r="AS29" s="3">
        <v>25835.7</v>
      </c>
      <c r="AT29" s="3">
        <v>24657.5</v>
      </c>
      <c r="AU29" s="3">
        <v>24222.799999999999</v>
      </c>
      <c r="AV29" s="3">
        <v>24014.7</v>
      </c>
    </row>
    <row r="30" spans="1:48" ht="20.100000000000001" customHeight="1" x14ac:dyDescent="0.3">
      <c r="A30" s="5" t="s">
        <v>57</v>
      </c>
      <c r="B30" s="3">
        <v>65.900000000000006</v>
      </c>
      <c r="C30" s="3">
        <v>76.5</v>
      </c>
      <c r="D30" s="3">
        <v>84.9</v>
      </c>
      <c r="E30" s="3">
        <v>113.2</v>
      </c>
      <c r="F30" s="3">
        <v>167</v>
      </c>
      <c r="G30" s="3">
        <v>224.9</v>
      </c>
      <c r="H30" s="3">
        <v>302.7</v>
      </c>
      <c r="I30" s="3">
        <v>355.1</v>
      </c>
      <c r="J30" s="3">
        <v>482.9</v>
      </c>
      <c r="K30" s="3">
        <v>655.6</v>
      </c>
      <c r="L30" s="3">
        <v>833.4</v>
      </c>
      <c r="M30" s="3">
        <v>1166.5</v>
      </c>
      <c r="N30" s="3">
        <v>1470.9</v>
      </c>
      <c r="O30" s="3">
        <v>1911.8</v>
      </c>
      <c r="P30" s="3">
        <v>2391.3000000000002</v>
      </c>
      <c r="Q30" s="3">
        <v>2862.2</v>
      </c>
      <c r="R30" s="3">
        <v>3417.9</v>
      </c>
      <c r="S30" s="3">
        <v>4131.8999999999996</v>
      </c>
      <c r="T30" s="3">
        <v>4872.1000000000004</v>
      </c>
      <c r="U30" s="3">
        <v>5801.9</v>
      </c>
      <c r="V30" s="3">
        <v>7010.7</v>
      </c>
      <c r="W30" s="3">
        <v>8518.2999999999993</v>
      </c>
      <c r="X30" s="3">
        <v>9980.1</v>
      </c>
      <c r="Y30" s="3">
        <v>11193.5</v>
      </c>
      <c r="Z30" s="3">
        <v>13707.9</v>
      </c>
      <c r="AA30" s="3">
        <v>16576.400000000001</v>
      </c>
      <c r="AB30" s="3">
        <v>18477.3</v>
      </c>
      <c r="AC30" s="3">
        <v>19643.2</v>
      </c>
      <c r="AD30" s="3">
        <v>16524.2</v>
      </c>
      <c r="AE30" s="3">
        <v>19680.8</v>
      </c>
      <c r="AF30" s="3">
        <v>24585.9</v>
      </c>
      <c r="AG30" s="3">
        <v>28403.7</v>
      </c>
      <c r="AH30" s="3">
        <v>34234.1</v>
      </c>
      <c r="AI30" s="3">
        <v>34540.800000000003</v>
      </c>
      <c r="AJ30" s="3">
        <v>34514</v>
      </c>
      <c r="AK30" s="3">
        <v>37981.5</v>
      </c>
      <c r="AL30" s="3">
        <v>40544.9</v>
      </c>
      <c r="AM30" s="3">
        <v>43509.8</v>
      </c>
      <c r="AN30" s="3">
        <v>45977.2</v>
      </c>
      <c r="AO30" s="3">
        <v>46888.4</v>
      </c>
      <c r="AP30" s="3">
        <v>50253.4</v>
      </c>
      <c r="AQ30" s="3">
        <v>53144.9</v>
      </c>
      <c r="AR30" s="3">
        <v>55540.2</v>
      </c>
      <c r="AS30" s="3">
        <v>57623.3</v>
      </c>
      <c r="AT30" s="3">
        <v>59826.5</v>
      </c>
      <c r="AU30" s="3">
        <v>60803.1</v>
      </c>
      <c r="AV30" s="3">
        <v>62705</v>
      </c>
    </row>
    <row r="31" spans="1:48" ht="20.100000000000001" customHeight="1" x14ac:dyDescent="0.3">
      <c r="A31" s="5" t="s">
        <v>58</v>
      </c>
      <c r="B31" s="3">
        <v>55.3</v>
      </c>
      <c r="C31" s="3">
        <v>70.900000000000006</v>
      </c>
      <c r="D31" s="3">
        <v>89.3</v>
      </c>
      <c r="E31" s="3">
        <v>107.4</v>
      </c>
      <c r="F31" s="3">
        <v>159.4</v>
      </c>
      <c r="G31" s="3">
        <v>251.5</v>
      </c>
      <c r="H31" s="3">
        <v>369.5</v>
      </c>
      <c r="I31" s="3">
        <v>473.3</v>
      </c>
      <c r="J31" s="3">
        <v>556.5</v>
      </c>
      <c r="K31" s="3">
        <v>745.3</v>
      </c>
      <c r="L31" s="3">
        <v>1064.9000000000001</v>
      </c>
      <c r="M31" s="3">
        <v>1470.8</v>
      </c>
      <c r="N31" s="3">
        <v>1878</v>
      </c>
      <c r="O31" s="3">
        <v>2204.8000000000002</v>
      </c>
      <c r="P31" s="3">
        <v>2455</v>
      </c>
      <c r="Q31" s="3">
        <v>2733.1</v>
      </c>
      <c r="R31" s="3">
        <v>3020.3</v>
      </c>
      <c r="S31" s="3">
        <v>3258.8</v>
      </c>
      <c r="T31" s="3">
        <v>3788.7</v>
      </c>
      <c r="U31" s="3">
        <v>4449.6000000000004</v>
      </c>
      <c r="V31" s="3">
        <v>5310.8</v>
      </c>
      <c r="W31" s="3">
        <v>6164.7</v>
      </c>
      <c r="X31" s="3">
        <v>7345.6</v>
      </c>
      <c r="Y31" s="3">
        <v>8578.5</v>
      </c>
      <c r="Z31" s="3">
        <v>10054.299999999999</v>
      </c>
      <c r="AA31" s="3">
        <v>12292.5</v>
      </c>
      <c r="AB31" s="3">
        <v>14160.6</v>
      </c>
      <c r="AC31" s="3">
        <v>15457</v>
      </c>
      <c r="AD31" s="3">
        <v>15001.3</v>
      </c>
      <c r="AE31" s="3">
        <v>16114.2</v>
      </c>
      <c r="AF31" s="3">
        <v>17545.3</v>
      </c>
      <c r="AG31" s="3">
        <v>20407.3</v>
      </c>
      <c r="AH31" s="3">
        <v>22892.6</v>
      </c>
      <c r="AI31" s="3">
        <v>26068.6</v>
      </c>
      <c r="AJ31" s="3">
        <v>28343.9</v>
      </c>
      <c r="AK31" s="3">
        <v>30637.4</v>
      </c>
      <c r="AL31" s="3">
        <v>33481.199999999997</v>
      </c>
      <c r="AM31" s="3">
        <v>36717.599999999999</v>
      </c>
      <c r="AN31" s="3">
        <v>40126.1</v>
      </c>
      <c r="AO31" s="3">
        <v>41400.800000000003</v>
      </c>
      <c r="AP31" s="3">
        <v>42134.3</v>
      </c>
      <c r="AQ31" s="3">
        <v>42812.1</v>
      </c>
      <c r="AR31" s="3">
        <v>40866</v>
      </c>
      <c r="AS31" s="3">
        <v>40454.9</v>
      </c>
      <c r="AT31" s="3">
        <v>40228.800000000003</v>
      </c>
      <c r="AU31" s="3">
        <v>39820.199999999997</v>
      </c>
      <c r="AV31" s="3">
        <v>40389.599999999999</v>
      </c>
    </row>
    <row r="32" spans="1:48" ht="20.100000000000001" customHeight="1" x14ac:dyDescent="0.3">
      <c r="A32" s="5" t="s">
        <v>59</v>
      </c>
      <c r="B32" s="3">
        <v>200.3</v>
      </c>
      <c r="C32" s="3">
        <v>261.89999999999998</v>
      </c>
      <c r="D32" s="3">
        <v>334.1</v>
      </c>
      <c r="E32" s="3">
        <v>414.1</v>
      </c>
      <c r="F32" s="3">
        <v>563.1</v>
      </c>
      <c r="G32" s="3">
        <v>737.7</v>
      </c>
      <c r="H32" s="3">
        <v>923.5</v>
      </c>
      <c r="I32" s="3">
        <v>1058.5</v>
      </c>
      <c r="J32" s="3">
        <v>1373.1</v>
      </c>
      <c r="K32" s="3">
        <v>1642.8</v>
      </c>
      <c r="L32" s="3">
        <v>2024.2</v>
      </c>
      <c r="M32" s="3">
        <v>2378.1</v>
      </c>
      <c r="N32" s="3">
        <v>2733.4</v>
      </c>
      <c r="O32" s="3">
        <v>3120.1</v>
      </c>
      <c r="P32" s="3">
        <v>3317.1</v>
      </c>
      <c r="Q32" s="3">
        <v>3596.3</v>
      </c>
      <c r="R32" s="3">
        <v>4098</v>
      </c>
      <c r="S32" s="3">
        <v>4610.7</v>
      </c>
      <c r="T32" s="3">
        <v>5191.1000000000004</v>
      </c>
      <c r="U32" s="3">
        <v>6226.1</v>
      </c>
      <c r="V32" s="3">
        <v>7405.3</v>
      </c>
      <c r="W32" s="3">
        <v>9603</v>
      </c>
      <c r="X32" s="3">
        <v>11274.5</v>
      </c>
      <c r="Y32" s="3">
        <v>12226.4</v>
      </c>
      <c r="Z32" s="3">
        <v>14010.2</v>
      </c>
      <c r="AA32" s="3">
        <v>15790.3</v>
      </c>
      <c r="AB32" s="3">
        <v>18292.2</v>
      </c>
      <c r="AC32" s="3">
        <v>20014.7</v>
      </c>
      <c r="AD32" s="3">
        <v>18247.8</v>
      </c>
      <c r="AE32" s="3">
        <v>23179.8</v>
      </c>
      <c r="AF32" s="3">
        <v>25932.1</v>
      </c>
      <c r="AG32" s="3">
        <v>28711.5</v>
      </c>
      <c r="AH32" s="3">
        <v>32322.2</v>
      </c>
      <c r="AI32" s="3">
        <v>34291.300000000003</v>
      </c>
      <c r="AJ32" s="3">
        <v>35519.300000000003</v>
      </c>
      <c r="AK32" s="3">
        <v>37155.599999999999</v>
      </c>
      <c r="AL32" s="3">
        <v>39665.800000000003</v>
      </c>
      <c r="AM32" s="3">
        <v>42706.6</v>
      </c>
      <c r="AN32" s="3">
        <v>45623.4</v>
      </c>
      <c r="AO32" s="3">
        <v>47242.400000000001</v>
      </c>
      <c r="AP32" s="3">
        <v>49041.9</v>
      </c>
      <c r="AQ32" s="3">
        <v>52878.8</v>
      </c>
      <c r="AR32" s="3">
        <v>54931.7</v>
      </c>
      <c r="AS32" s="3">
        <v>56537.9</v>
      </c>
      <c r="AT32" s="3">
        <v>59813</v>
      </c>
      <c r="AU32" s="3">
        <v>59950.1</v>
      </c>
      <c r="AV32" s="3">
        <v>61610.1</v>
      </c>
    </row>
    <row r="33" spans="1:48" ht="20.100000000000001" customHeight="1" x14ac:dyDescent="0.3">
      <c r="A33" s="5" t="s">
        <v>60</v>
      </c>
      <c r="B33" s="3">
        <v>112.2</v>
      </c>
      <c r="C33" s="3">
        <v>146.5</v>
      </c>
      <c r="D33" s="3">
        <v>160</v>
      </c>
      <c r="E33" s="3">
        <v>195.5</v>
      </c>
      <c r="F33" s="3">
        <v>281.2</v>
      </c>
      <c r="G33" s="3">
        <v>367.7</v>
      </c>
      <c r="H33" s="3">
        <v>492.5</v>
      </c>
      <c r="I33" s="3">
        <v>623.9</v>
      </c>
      <c r="J33" s="3">
        <v>862</v>
      </c>
      <c r="K33" s="3">
        <v>1193.4000000000001</v>
      </c>
      <c r="L33" s="3">
        <v>1716.5</v>
      </c>
      <c r="M33" s="3">
        <v>2074.1999999999998</v>
      </c>
      <c r="N33" s="3">
        <v>2494.1</v>
      </c>
      <c r="O33" s="3">
        <v>3070.3</v>
      </c>
      <c r="P33" s="3">
        <v>3574.5</v>
      </c>
      <c r="Q33" s="3">
        <v>4550.5</v>
      </c>
      <c r="R33" s="3">
        <v>5152</v>
      </c>
      <c r="S33" s="3">
        <v>5869.2</v>
      </c>
      <c r="T33" s="3">
        <v>7153</v>
      </c>
      <c r="U33" s="3">
        <v>8893.7999999999993</v>
      </c>
      <c r="V33" s="3">
        <v>10479.200000000001</v>
      </c>
      <c r="W33" s="3">
        <v>12406.2</v>
      </c>
      <c r="X33" s="3">
        <v>15081.9</v>
      </c>
      <c r="Y33" s="3">
        <v>16947.8</v>
      </c>
      <c r="Z33" s="3">
        <v>20924.099999999999</v>
      </c>
      <c r="AA33" s="3">
        <v>26322.3</v>
      </c>
      <c r="AB33" s="3">
        <v>32223.200000000001</v>
      </c>
      <c r="AC33" s="3">
        <v>34581.800000000003</v>
      </c>
      <c r="AD33" s="3">
        <v>33527.800000000003</v>
      </c>
      <c r="AE33" s="3">
        <v>37763.4</v>
      </c>
      <c r="AF33" s="3">
        <v>41905.300000000003</v>
      </c>
      <c r="AG33" s="3">
        <v>48854.7</v>
      </c>
      <c r="AH33" s="3">
        <v>56820</v>
      </c>
      <c r="AI33" s="3">
        <v>57692.9</v>
      </c>
      <c r="AJ33" s="3">
        <v>57283.1</v>
      </c>
      <c r="AK33" s="3">
        <v>60141.9</v>
      </c>
      <c r="AL33" s="3">
        <v>64399.3</v>
      </c>
      <c r="AM33" s="3">
        <v>71052.600000000006</v>
      </c>
      <c r="AN33" s="3">
        <v>76876.5</v>
      </c>
      <c r="AO33" s="3">
        <v>78772.600000000006</v>
      </c>
      <c r="AP33" s="3">
        <v>84356</v>
      </c>
      <c r="AQ33" s="3">
        <v>92239.9</v>
      </c>
      <c r="AR33" s="3">
        <v>94057.2</v>
      </c>
      <c r="AS33" s="3">
        <v>92958.5</v>
      </c>
      <c r="AT33" s="3">
        <v>95553.7</v>
      </c>
      <c r="AU33" s="3">
        <v>97885.8</v>
      </c>
      <c r="AV33" s="3">
        <v>100456.3</v>
      </c>
    </row>
    <row r="34" spans="1:48" ht="20.100000000000001" customHeight="1" x14ac:dyDescent="0.3">
      <c r="A34" s="5" t="s">
        <v>61</v>
      </c>
      <c r="B34" s="3">
        <v>2.4</v>
      </c>
      <c r="C34" s="3">
        <v>3.8</v>
      </c>
      <c r="D34" s="3">
        <v>2.4</v>
      </c>
      <c r="E34" s="3">
        <v>2.4</v>
      </c>
      <c r="F34" s="3">
        <v>4.5999999999999996</v>
      </c>
      <c r="G34" s="3">
        <v>6.9</v>
      </c>
      <c r="H34" s="3">
        <v>8.9</v>
      </c>
      <c r="I34" s="3">
        <v>11.7</v>
      </c>
      <c r="J34" s="3">
        <v>27.9</v>
      </c>
      <c r="K34" s="3">
        <v>60.1</v>
      </c>
      <c r="L34" s="3">
        <v>89.3</v>
      </c>
      <c r="M34" s="3">
        <v>169.2</v>
      </c>
      <c r="N34" s="3">
        <v>255.3</v>
      </c>
      <c r="O34" s="3">
        <v>228.4</v>
      </c>
      <c r="P34" s="3">
        <v>272.8</v>
      </c>
      <c r="Q34" s="3">
        <v>327.9</v>
      </c>
      <c r="R34" s="3">
        <v>255.7</v>
      </c>
      <c r="S34" s="3">
        <v>306</v>
      </c>
      <c r="T34" s="3">
        <v>564.79999999999995</v>
      </c>
      <c r="U34" s="3">
        <v>1120.8</v>
      </c>
      <c r="V34" s="3">
        <v>1485.4</v>
      </c>
      <c r="W34" s="3">
        <v>1841.9</v>
      </c>
      <c r="X34" s="3">
        <v>1877.9</v>
      </c>
      <c r="Y34" s="3">
        <v>2069.6999999999998</v>
      </c>
      <c r="Z34" s="3">
        <v>2668.3</v>
      </c>
      <c r="AA34" s="3">
        <v>3599.1</v>
      </c>
      <c r="AB34" s="3">
        <v>4582.8999999999996</v>
      </c>
      <c r="AC34" s="3">
        <v>4757.8999999999996</v>
      </c>
      <c r="AD34" s="3">
        <v>3288.8</v>
      </c>
      <c r="AE34" s="3">
        <v>4092.6</v>
      </c>
      <c r="AF34" s="3">
        <v>6373.8</v>
      </c>
      <c r="AG34" s="3">
        <v>7823.1</v>
      </c>
      <c r="AH34" s="3">
        <v>10505.3</v>
      </c>
      <c r="AI34" s="3">
        <v>9912</v>
      </c>
      <c r="AJ34" s="3">
        <v>12084.5</v>
      </c>
      <c r="AK34" s="3">
        <v>13567.5</v>
      </c>
      <c r="AL34" s="3">
        <v>15971.4</v>
      </c>
      <c r="AM34" s="3">
        <v>18288.7</v>
      </c>
      <c r="AN34" s="3">
        <v>18686.8</v>
      </c>
      <c r="AO34" s="3">
        <v>17615.7</v>
      </c>
      <c r="AP34" s="3">
        <v>20183.5</v>
      </c>
      <c r="AQ34" s="3">
        <v>18401.099999999999</v>
      </c>
      <c r="AR34" s="3">
        <v>21888.400000000001</v>
      </c>
      <c r="AS34" s="3">
        <v>22755.8</v>
      </c>
      <c r="AT34" s="3">
        <v>23112.9</v>
      </c>
      <c r="AU34" s="3">
        <v>26702.400000000001</v>
      </c>
      <c r="AV34" s="3">
        <v>28929.9</v>
      </c>
    </row>
    <row r="35" spans="1:48" ht="20.100000000000001" customHeight="1" x14ac:dyDescent="0.3">
      <c r="A35" s="5" t="s">
        <v>62</v>
      </c>
      <c r="B35" s="3">
        <v>5.4</v>
      </c>
      <c r="C35" s="3">
        <v>8.1</v>
      </c>
      <c r="D35" s="3">
        <v>20</v>
      </c>
      <c r="E35" s="3">
        <v>74.5</v>
      </c>
      <c r="F35" s="3">
        <v>46.2</v>
      </c>
      <c r="G35" s="3">
        <v>52.5</v>
      </c>
      <c r="H35" s="3">
        <v>100.4</v>
      </c>
      <c r="I35" s="3">
        <v>132.9</v>
      </c>
      <c r="J35" s="3">
        <v>141.30000000000001</v>
      </c>
      <c r="K35" s="3">
        <v>100.5</v>
      </c>
      <c r="L35" s="3">
        <v>155.4</v>
      </c>
      <c r="M35" s="3">
        <v>213.1</v>
      </c>
      <c r="N35" s="3">
        <v>246.9</v>
      </c>
      <c r="O35" s="3">
        <v>286</v>
      </c>
      <c r="P35" s="3">
        <v>334.6</v>
      </c>
      <c r="Q35" s="3">
        <v>433.9</v>
      </c>
      <c r="R35" s="3">
        <v>695.8</v>
      </c>
      <c r="S35" s="3">
        <v>1209.4000000000001</v>
      </c>
      <c r="T35" s="3">
        <v>1395.5</v>
      </c>
      <c r="U35" s="3">
        <v>1353.3</v>
      </c>
      <c r="V35" s="3">
        <v>1290</v>
      </c>
      <c r="W35" s="3">
        <v>1269.8</v>
      </c>
      <c r="X35" s="3">
        <v>1279</v>
      </c>
      <c r="Y35" s="3">
        <v>1278.8</v>
      </c>
      <c r="Z35" s="3">
        <v>1470.4</v>
      </c>
      <c r="AA35" s="3">
        <v>1980.2</v>
      </c>
      <c r="AB35" s="3">
        <v>1995.4</v>
      </c>
      <c r="AC35" s="3">
        <v>2359.3000000000002</v>
      </c>
      <c r="AD35" s="3">
        <v>5421.5</v>
      </c>
      <c r="AE35" s="3">
        <v>4732.2</v>
      </c>
      <c r="AF35" s="3">
        <v>4772.3999999999996</v>
      </c>
      <c r="AG35" s="3">
        <v>5155.2</v>
      </c>
      <c r="AH35" s="3">
        <v>4602.1000000000004</v>
      </c>
      <c r="AI35" s="3">
        <v>3927.9</v>
      </c>
      <c r="AJ35" s="3">
        <v>4406.7</v>
      </c>
      <c r="AK35" s="3">
        <v>3908.7</v>
      </c>
      <c r="AL35" s="3">
        <v>3636.8</v>
      </c>
      <c r="AM35" s="3">
        <v>3689.3</v>
      </c>
      <c r="AN35" s="3">
        <v>6646.1</v>
      </c>
      <c r="AO35" s="3">
        <v>8075.4</v>
      </c>
      <c r="AP35" s="3">
        <v>8340.5</v>
      </c>
      <c r="AQ35" s="3">
        <v>9828.6</v>
      </c>
      <c r="AR35" s="3">
        <v>11733.5</v>
      </c>
      <c r="AS35" s="3">
        <v>12673.7</v>
      </c>
      <c r="AT35" s="3">
        <v>15508.1</v>
      </c>
      <c r="AU35" s="3">
        <v>14252.7</v>
      </c>
      <c r="AV35" s="3">
        <v>16513.900000000001</v>
      </c>
    </row>
    <row r="36" spans="1:48" ht="20.100000000000001" customHeight="1" x14ac:dyDescent="0.3">
      <c r="A36" s="6" t="s">
        <v>63</v>
      </c>
      <c r="B36" s="3">
        <v>2033.3</v>
      </c>
      <c r="C36" s="3">
        <v>2540.8000000000002</v>
      </c>
      <c r="D36" s="3">
        <v>3050.7</v>
      </c>
      <c r="E36" s="3">
        <v>3733.4</v>
      </c>
      <c r="F36" s="3">
        <v>5350.4</v>
      </c>
      <c r="G36" s="3">
        <v>7143.9</v>
      </c>
      <c r="H36" s="3">
        <v>9117.6</v>
      </c>
      <c r="I36" s="3">
        <v>11102.3</v>
      </c>
      <c r="J36" s="3">
        <v>14657.5</v>
      </c>
      <c r="K36" s="3">
        <v>18967.2</v>
      </c>
      <c r="L36" s="3">
        <v>24281.1</v>
      </c>
      <c r="M36" s="3">
        <v>30327.200000000001</v>
      </c>
      <c r="N36" s="3">
        <v>34245.4</v>
      </c>
      <c r="O36" s="3">
        <v>38532.400000000001</v>
      </c>
      <c r="P36" s="3">
        <v>42970.7</v>
      </c>
      <c r="Q36" s="3">
        <v>47560.6</v>
      </c>
      <c r="R36" s="3">
        <v>52720.7</v>
      </c>
      <c r="S36" s="3">
        <v>59261.5</v>
      </c>
      <c r="T36" s="3">
        <v>68311.600000000006</v>
      </c>
      <c r="U36" s="3">
        <v>80281.7</v>
      </c>
      <c r="V36" s="3">
        <v>96395.7</v>
      </c>
      <c r="W36" s="3">
        <v>116640.1</v>
      </c>
      <c r="X36" s="3">
        <v>134692.1</v>
      </c>
      <c r="Y36" s="3">
        <v>153466.6</v>
      </c>
      <c r="Z36" s="3">
        <v>183338.1</v>
      </c>
      <c r="AA36" s="3">
        <v>215324.5</v>
      </c>
      <c r="AB36" s="3">
        <v>247220.6</v>
      </c>
      <c r="AC36" s="3">
        <v>273294.40000000002</v>
      </c>
      <c r="AD36" s="3">
        <v>254897.4</v>
      </c>
      <c r="AE36" s="3">
        <v>292701.40000000002</v>
      </c>
      <c r="AF36" s="3">
        <v>333565.90000000002</v>
      </c>
      <c r="AG36" s="3">
        <v>367960.4</v>
      </c>
      <c r="AH36" s="3">
        <v>413059.5</v>
      </c>
      <c r="AI36" s="3">
        <v>423693.2</v>
      </c>
      <c r="AJ36" s="3">
        <v>437770</v>
      </c>
      <c r="AK36" s="3">
        <v>466702.8</v>
      </c>
      <c r="AL36" s="3">
        <v>495180.1</v>
      </c>
      <c r="AM36" s="3">
        <v>529759</v>
      </c>
      <c r="AN36" s="3">
        <v>560687.5</v>
      </c>
      <c r="AO36" s="3">
        <v>574793.69999999995</v>
      </c>
      <c r="AP36" s="3">
        <v>615228</v>
      </c>
      <c r="AQ36" s="3">
        <v>655109.30000000005</v>
      </c>
      <c r="AR36" s="3">
        <v>678096.5</v>
      </c>
      <c r="AS36" s="3">
        <v>693861</v>
      </c>
      <c r="AT36" s="3">
        <v>712682.4</v>
      </c>
      <c r="AU36" s="3">
        <v>734369.1</v>
      </c>
      <c r="AV36" s="3">
        <v>760320.4</v>
      </c>
    </row>
    <row r="38" spans="1:48" s="12" customFormat="1" ht="20.100000000000001" customHeight="1" x14ac:dyDescent="0.3">
      <c r="A38" s="10" t="s">
        <v>0</v>
      </c>
      <c r="B38" s="11" t="s">
        <v>1</v>
      </c>
      <c r="C38" s="11" t="s">
        <v>2</v>
      </c>
      <c r="D38" s="11" t="s">
        <v>3</v>
      </c>
      <c r="E38" s="11" t="s">
        <v>4</v>
      </c>
      <c r="F38" s="11" t="s">
        <v>5</v>
      </c>
      <c r="G38" s="11" t="s">
        <v>6</v>
      </c>
      <c r="H38" s="11" t="s">
        <v>7</v>
      </c>
      <c r="I38" s="11" t="s">
        <v>8</v>
      </c>
      <c r="J38" s="11" t="s">
        <v>9</v>
      </c>
      <c r="K38" s="11" t="s">
        <v>10</v>
      </c>
      <c r="L38" s="11" t="s">
        <v>11</v>
      </c>
      <c r="M38" s="11" t="s">
        <v>12</v>
      </c>
      <c r="N38" s="11" t="s">
        <v>13</v>
      </c>
      <c r="O38" s="11" t="s">
        <v>14</v>
      </c>
      <c r="P38" s="11" t="s">
        <v>15</v>
      </c>
      <c r="Q38" s="11" t="s">
        <v>16</v>
      </c>
      <c r="R38" s="11" t="s">
        <v>17</v>
      </c>
      <c r="S38" s="11" t="s">
        <v>18</v>
      </c>
      <c r="T38" s="11" t="s">
        <v>19</v>
      </c>
      <c r="U38" s="11" t="s">
        <v>20</v>
      </c>
      <c r="V38" s="11" t="s">
        <v>21</v>
      </c>
      <c r="W38" s="11" t="s">
        <v>22</v>
      </c>
      <c r="X38" s="11" t="s">
        <v>23</v>
      </c>
      <c r="Y38" s="11" t="s">
        <v>24</v>
      </c>
      <c r="Z38" s="11" t="s">
        <v>25</v>
      </c>
      <c r="AA38" s="11" t="s">
        <v>26</v>
      </c>
      <c r="AB38" s="11" t="s">
        <v>27</v>
      </c>
      <c r="AC38" s="11" t="s">
        <v>28</v>
      </c>
      <c r="AD38" s="11" t="s">
        <v>29</v>
      </c>
      <c r="AE38" s="11" t="s">
        <v>30</v>
      </c>
      <c r="AF38" s="11" t="s">
        <v>31</v>
      </c>
      <c r="AG38" s="11" t="s">
        <v>32</v>
      </c>
      <c r="AH38" s="11" t="s">
        <v>33</v>
      </c>
      <c r="AI38" s="11" t="s">
        <v>34</v>
      </c>
      <c r="AJ38" s="11" t="s">
        <v>35</v>
      </c>
      <c r="AK38" s="11" t="s">
        <v>36</v>
      </c>
      <c r="AL38" s="11" t="s">
        <v>37</v>
      </c>
      <c r="AM38" s="11" t="s">
        <v>38</v>
      </c>
      <c r="AN38" s="11" t="s">
        <v>39</v>
      </c>
      <c r="AO38" s="11" t="s">
        <v>40</v>
      </c>
      <c r="AP38" s="11" t="s">
        <v>41</v>
      </c>
      <c r="AQ38" s="11" t="s">
        <v>42</v>
      </c>
      <c r="AR38" s="11" t="s">
        <v>43</v>
      </c>
      <c r="AS38" s="11" t="s">
        <v>44</v>
      </c>
      <c r="AT38" s="11" t="s">
        <v>45</v>
      </c>
      <c r="AU38" s="11" t="s">
        <v>46</v>
      </c>
      <c r="AV38" s="11" t="s">
        <v>47</v>
      </c>
    </row>
    <row r="39" spans="1:48" s="12" customFormat="1" ht="20.100000000000001" customHeight="1" x14ac:dyDescent="0.3">
      <c r="A39" s="13" t="s">
        <v>48</v>
      </c>
      <c r="B39" s="14">
        <f>B2</f>
        <v>58215.5</v>
      </c>
      <c r="C39" s="14">
        <f t="shared" ref="C39:AV39" si="0">C2</f>
        <v>63503.8</v>
      </c>
      <c r="D39" s="14">
        <f t="shared" si="0"/>
        <v>67459.5</v>
      </c>
      <c r="E39" s="14">
        <f t="shared" si="0"/>
        <v>74659.8</v>
      </c>
      <c r="F39" s="14">
        <f t="shared" si="0"/>
        <v>79348.5</v>
      </c>
      <c r="G39" s="14">
        <f t="shared" si="0"/>
        <v>83605.2</v>
      </c>
      <c r="H39" s="14">
        <f t="shared" si="0"/>
        <v>90862.6</v>
      </c>
      <c r="I39" s="14">
        <f t="shared" si="0"/>
        <v>95849.7</v>
      </c>
      <c r="J39" s="14">
        <f t="shared" si="0"/>
        <v>103577</v>
      </c>
      <c r="K39" s="14">
        <f t="shared" si="0"/>
        <v>111879.5</v>
      </c>
      <c r="L39" s="14">
        <f t="shared" si="0"/>
        <v>111769.2</v>
      </c>
      <c r="M39" s="14">
        <f t="shared" si="0"/>
        <v>117334.3</v>
      </c>
      <c r="N39" s="14">
        <f t="shared" si="0"/>
        <v>125798.3</v>
      </c>
      <c r="O39" s="14">
        <f t="shared" si="0"/>
        <v>137401</v>
      </c>
      <c r="P39" s="14">
        <f t="shared" si="0"/>
        <v>147618.20000000001</v>
      </c>
      <c r="Q39" s="14">
        <f t="shared" si="0"/>
        <v>157741.29999999999</v>
      </c>
      <c r="R39" s="14">
        <f t="shared" si="0"/>
        <v>173205.7</v>
      </c>
      <c r="S39" s="14">
        <f t="shared" si="0"/>
        <v>189024.6</v>
      </c>
      <c r="T39" s="14">
        <f t="shared" si="0"/>
        <v>205391.7</v>
      </c>
      <c r="U39" s="14">
        <f t="shared" si="0"/>
        <v>225141.3</v>
      </c>
      <c r="V39" s="14">
        <f t="shared" si="0"/>
        <v>246246.8</v>
      </c>
      <c r="W39" s="14">
        <f t="shared" si="0"/>
        <v>267340.3</v>
      </c>
      <c r="X39" s="14">
        <f t="shared" si="0"/>
        <v>285859.09999999998</v>
      </c>
      <c r="Y39" s="14">
        <f t="shared" si="0"/>
        <v>305327.40000000002</v>
      </c>
      <c r="Z39" s="14">
        <f t="shared" si="0"/>
        <v>332373.7</v>
      </c>
      <c r="AA39" s="14">
        <f t="shared" si="0"/>
        <v>366949.1</v>
      </c>
      <c r="AB39" s="14">
        <f t="shared" si="0"/>
        <v>393319.4</v>
      </c>
      <c r="AC39" s="14">
        <f t="shared" si="0"/>
        <v>410485.9</v>
      </c>
      <c r="AD39" s="14">
        <f t="shared" si="0"/>
        <v>368230.5</v>
      </c>
      <c r="AE39" s="14">
        <f t="shared" si="0"/>
        <v>408659.5</v>
      </c>
      <c r="AF39" s="14">
        <f t="shared" si="0"/>
        <v>442226.1</v>
      </c>
      <c r="AG39" s="14">
        <f t="shared" si="0"/>
        <v>466524.6</v>
      </c>
      <c r="AH39" s="14">
        <f t="shared" si="0"/>
        <v>503293.3</v>
      </c>
      <c r="AI39" s="14">
        <f t="shared" si="0"/>
        <v>499555.2</v>
      </c>
      <c r="AJ39" s="14">
        <f t="shared" si="0"/>
        <v>498268.6</v>
      </c>
      <c r="AK39" s="14">
        <f t="shared" si="0"/>
        <v>516635</v>
      </c>
      <c r="AL39" s="14">
        <f t="shared" si="0"/>
        <v>537222.5</v>
      </c>
      <c r="AM39" s="14">
        <f t="shared" si="0"/>
        <v>562760.9</v>
      </c>
      <c r="AN39" s="14">
        <f t="shared" si="0"/>
        <v>576371.1</v>
      </c>
      <c r="AO39" s="14">
        <f t="shared" si="0"/>
        <v>581180.1</v>
      </c>
      <c r="AP39" s="14">
        <f t="shared" si="0"/>
        <v>603385</v>
      </c>
      <c r="AQ39" s="14">
        <f t="shared" si="0"/>
        <v>623443</v>
      </c>
      <c r="AR39" s="14">
        <f t="shared" si="0"/>
        <v>630595.9</v>
      </c>
      <c r="AS39" s="14">
        <f t="shared" si="0"/>
        <v>638418.1</v>
      </c>
      <c r="AT39" s="14">
        <f t="shared" si="0"/>
        <v>650460.4</v>
      </c>
      <c r="AU39" s="14">
        <f t="shared" si="0"/>
        <v>660456.80000000005</v>
      </c>
      <c r="AV39" s="14">
        <f t="shared" si="0"/>
        <v>677399.5</v>
      </c>
    </row>
    <row r="40" spans="1:48" s="12" customFormat="1" ht="20.100000000000001" customHeight="1" x14ac:dyDescent="0.3">
      <c r="A40" s="13" t="s">
        <v>49</v>
      </c>
      <c r="B40" s="14">
        <f>B3+B4+B5</f>
        <v>32497.899999999998</v>
      </c>
      <c r="C40" s="14">
        <f t="shared" ref="C40:AV40" si="1">C3+C4+C5</f>
        <v>34531.1</v>
      </c>
      <c r="D40" s="14">
        <f t="shared" si="1"/>
        <v>36591.800000000003</v>
      </c>
      <c r="E40" s="14">
        <f t="shared" si="1"/>
        <v>39732.199999999997</v>
      </c>
      <c r="F40" s="14">
        <f t="shared" si="1"/>
        <v>42213.5</v>
      </c>
      <c r="G40" s="14">
        <f t="shared" si="1"/>
        <v>43821.9</v>
      </c>
      <c r="H40" s="14">
        <f t="shared" si="1"/>
        <v>47669.2</v>
      </c>
      <c r="I40" s="14">
        <f t="shared" si="1"/>
        <v>49209.5</v>
      </c>
      <c r="J40" s="14">
        <f t="shared" si="1"/>
        <v>52298.5</v>
      </c>
      <c r="K40" s="14">
        <f t="shared" si="1"/>
        <v>56436.2</v>
      </c>
      <c r="L40" s="14">
        <f t="shared" si="1"/>
        <v>55954.400000000001</v>
      </c>
      <c r="M40" s="14">
        <f t="shared" si="1"/>
        <v>57556.2</v>
      </c>
      <c r="N40" s="14">
        <f t="shared" si="1"/>
        <v>58580.600000000006</v>
      </c>
      <c r="O40" s="14">
        <f t="shared" si="1"/>
        <v>62211.399999999994</v>
      </c>
      <c r="P40" s="14">
        <f t="shared" si="1"/>
        <v>63744.7</v>
      </c>
      <c r="Q40" s="14">
        <f t="shared" si="1"/>
        <v>64717.399999999994</v>
      </c>
      <c r="R40" s="14">
        <f t="shared" si="1"/>
        <v>70505.899999999994</v>
      </c>
      <c r="S40" s="14">
        <f t="shared" si="1"/>
        <v>75452</v>
      </c>
      <c r="T40" s="14">
        <f t="shared" si="1"/>
        <v>80230.599999999991</v>
      </c>
      <c r="U40" s="14">
        <f t="shared" si="1"/>
        <v>86050.3</v>
      </c>
      <c r="V40" s="14">
        <f t="shared" si="1"/>
        <v>92184.599999999991</v>
      </c>
      <c r="W40" s="14">
        <f t="shared" si="1"/>
        <v>98402.6</v>
      </c>
      <c r="X40" s="14">
        <f t="shared" si="1"/>
        <v>101402.4</v>
      </c>
      <c r="Y40" s="14">
        <f t="shared" si="1"/>
        <v>104674.70000000001</v>
      </c>
      <c r="Z40" s="14">
        <f t="shared" si="1"/>
        <v>107859.5</v>
      </c>
      <c r="AA40" s="14">
        <f t="shared" si="1"/>
        <v>113052.4</v>
      </c>
      <c r="AB40" s="14">
        <f t="shared" si="1"/>
        <v>115986</v>
      </c>
      <c r="AC40" s="14">
        <f t="shared" si="1"/>
        <v>115547.29999999999</v>
      </c>
      <c r="AD40" s="14">
        <f t="shared" si="1"/>
        <v>98787.3</v>
      </c>
      <c r="AE40" s="14">
        <f t="shared" si="1"/>
        <v>105162.7</v>
      </c>
      <c r="AF40" s="14">
        <f t="shared" si="1"/>
        <v>110315.4</v>
      </c>
      <c r="AG40" s="14">
        <f t="shared" si="1"/>
        <v>111929.1</v>
      </c>
      <c r="AH40" s="14">
        <f t="shared" si="1"/>
        <v>117006</v>
      </c>
      <c r="AI40" s="14">
        <f t="shared" si="1"/>
        <v>113307.3</v>
      </c>
      <c r="AJ40" s="14">
        <f t="shared" si="1"/>
        <v>112887.70000000001</v>
      </c>
      <c r="AK40" s="14">
        <f t="shared" si="1"/>
        <v>114490.2</v>
      </c>
      <c r="AL40" s="14">
        <f t="shared" si="1"/>
        <v>118288.1</v>
      </c>
      <c r="AM40" s="14">
        <f t="shared" si="1"/>
        <v>122979.9</v>
      </c>
      <c r="AN40" s="14">
        <f t="shared" si="1"/>
        <v>125746.70000000001</v>
      </c>
      <c r="AO40" s="14">
        <f t="shared" si="1"/>
        <v>122546.5</v>
      </c>
      <c r="AP40" s="14">
        <f t="shared" si="1"/>
        <v>127453.4</v>
      </c>
      <c r="AQ40" s="14">
        <f t="shared" si="1"/>
        <v>131552.90000000002</v>
      </c>
      <c r="AR40" s="14">
        <f t="shared" si="1"/>
        <v>132143.5</v>
      </c>
      <c r="AS40" s="14">
        <f t="shared" si="1"/>
        <v>134282.6</v>
      </c>
      <c r="AT40" s="14">
        <f t="shared" si="1"/>
        <v>135579</v>
      </c>
      <c r="AU40" s="14">
        <f t="shared" si="1"/>
        <v>135824</v>
      </c>
      <c r="AV40" s="14">
        <f t="shared" si="1"/>
        <v>140548.20000000001</v>
      </c>
    </row>
    <row r="41" spans="1:48" s="12" customFormat="1" ht="20.100000000000001" customHeight="1" x14ac:dyDescent="0.3">
      <c r="A41" s="13" t="s">
        <v>50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1:48" s="12" customFormat="1" ht="20.100000000000001" customHeight="1" x14ac:dyDescent="0.3">
      <c r="A42" s="13" t="s">
        <v>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1:48" s="12" customFormat="1" ht="20.100000000000001" customHeight="1" x14ac:dyDescent="0.3">
      <c r="A43" s="13" t="s">
        <v>52</v>
      </c>
      <c r="B43" s="14">
        <f>B6+B7</f>
        <v>15099.800000000001</v>
      </c>
      <c r="C43" s="14">
        <f t="shared" ref="C43:AV43" si="2">C6+C7</f>
        <v>15802.800000000001</v>
      </c>
      <c r="D43" s="14">
        <f t="shared" si="2"/>
        <v>16767</v>
      </c>
      <c r="E43" s="14">
        <f t="shared" si="2"/>
        <v>17831.3</v>
      </c>
      <c r="F43" s="14">
        <f t="shared" si="2"/>
        <v>19010.7</v>
      </c>
      <c r="G43" s="14">
        <f t="shared" si="2"/>
        <v>20399.399999999998</v>
      </c>
      <c r="H43" s="14">
        <f t="shared" si="2"/>
        <v>21428.7</v>
      </c>
      <c r="I43" s="14">
        <f t="shared" si="2"/>
        <v>22963</v>
      </c>
      <c r="J43" s="14">
        <f t="shared" si="2"/>
        <v>25301.1</v>
      </c>
      <c r="K43" s="14">
        <f t="shared" si="2"/>
        <v>27057.4</v>
      </c>
      <c r="L43" s="14">
        <f t="shared" si="2"/>
        <v>27830.9</v>
      </c>
      <c r="M43" s="14">
        <f t="shared" si="2"/>
        <v>29011.300000000003</v>
      </c>
      <c r="N43" s="14">
        <f t="shared" si="2"/>
        <v>30395.199999999997</v>
      </c>
      <c r="O43" s="14">
        <f t="shared" si="2"/>
        <v>31593</v>
      </c>
      <c r="P43" s="14">
        <f t="shared" si="2"/>
        <v>33170.699999999997</v>
      </c>
      <c r="Q43" s="14">
        <f t="shared" si="2"/>
        <v>34282.6</v>
      </c>
      <c r="R43" s="14">
        <f t="shared" si="2"/>
        <v>37042.400000000001</v>
      </c>
      <c r="S43" s="14">
        <f t="shared" si="2"/>
        <v>39980.800000000003</v>
      </c>
      <c r="T43" s="14">
        <f t="shared" si="2"/>
        <v>43493</v>
      </c>
      <c r="U43" s="14">
        <f t="shared" si="2"/>
        <v>46651.100000000006</v>
      </c>
      <c r="V43" s="14">
        <f t="shared" si="2"/>
        <v>51117.3</v>
      </c>
      <c r="W43" s="14">
        <f t="shared" si="2"/>
        <v>55856.799999999996</v>
      </c>
      <c r="X43" s="14">
        <f t="shared" si="2"/>
        <v>61486.2</v>
      </c>
      <c r="Y43" s="14">
        <f t="shared" si="2"/>
        <v>67609.399999999994</v>
      </c>
      <c r="Z43" s="14">
        <f t="shared" si="2"/>
        <v>73963</v>
      </c>
      <c r="AA43" s="14">
        <f t="shared" si="2"/>
        <v>82743.600000000006</v>
      </c>
      <c r="AB43" s="14">
        <f t="shared" si="2"/>
        <v>89178.599999999991</v>
      </c>
      <c r="AC43" s="14">
        <f t="shared" si="2"/>
        <v>94716.5</v>
      </c>
      <c r="AD43" s="14">
        <f t="shared" si="2"/>
        <v>90557.400000000009</v>
      </c>
      <c r="AE43" s="14">
        <f t="shared" si="2"/>
        <v>99252.099999999991</v>
      </c>
      <c r="AF43" s="14">
        <f t="shared" si="2"/>
        <v>104312.9</v>
      </c>
      <c r="AG43" s="14">
        <f t="shared" si="2"/>
        <v>106145</v>
      </c>
      <c r="AH43" s="14">
        <f t="shared" si="2"/>
        <v>109614.2</v>
      </c>
      <c r="AI43" s="14">
        <f t="shared" si="2"/>
        <v>110410.5</v>
      </c>
      <c r="AJ43" s="14">
        <f t="shared" si="2"/>
        <v>111981.29999999999</v>
      </c>
      <c r="AK43" s="14">
        <f t="shared" si="2"/>
        <v>116270.6</v>
      </c>
      <c r="AL43" s="14">
        <f t="shared" si="2"/>
        <v>119192.7</v>
      </c>
      <c r="AM43" s="14">
        <f t="shared" si="2"/>
        <v>120724.59999999999</v>
      </c>
      <c r="AN43" s="14">
        <f t="shared" si="2"/>
        <v>121956.5</v>
      </c>
      <c r="AO43" s="14">
        <f t="shared" si="2"/>
        <v>122161.3</v>
      </c>
      <c r="AP43" s="14">
        <f t="shared" si="2"/>
        <v>127095.6</v>
      </c>
      <c r="AQ43" s="14">
        <f t="shared" si="2"/>
        <v>128895.3</v>
      </c>
      <c r="AR43" s="14">
        <f t="shared" si="2"/>
        <v>129991.6</v>
      </c>
      <c r="AS43" s="14">
        <f t="shared" si="2"/>
        <v>132195</v>
      </c>
      <c r="AT43" s="14">
        <f t="shared" si="2"/>
        <v>133352.70000000001</v>
      </c>
      <c r="AU43" s="14">
        <f t="shared" si="2"/>
        <v>135127.1</v>
      </c>
      <c r="AV43" s="14">
        <f t="shared" si="2"/>
        <v>139396</v>
      </c>
    </row>
    <row r="44" spans="1:48" s="12" customFormat="1" ht="20.100000000000001" customHeight="1" x14ac:dyDescent="0.3">
      <c r="A44" s="13" t="s">
        <v>53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</row>
    <row r="45" spans="1:48" s="12" customFormat="1" ht="20.100000000000001" customHeight="1" x14ac:dyDescent="0.3">
      <c r="A45" s="13" t="s">
        <v>54</v>
      </c>
      <c r="B45" s="14">
        <f>B8+B9+B10+B11</f>
        <v>6341.2</v>
      </c>
      <c r="C45" s="14">
        <f t="shared" ref="C45:AV45" si="3">C8+C9+C10+C11</f>
        <v>6917.1</v>
      </c>
      <c r="D45" s="14">
        <f t="shared" si="3"/>
        <v>7560.7999999999993</v>
      </c>
      <c r="E45" s="14">
        <f t="shared" si="3"/>
        <v>8960</v>
      </c>
      <c r="F45" s="14">
        <f t="shared" si="3"/>
        <v>9481</v>
      </c>
      <c r="G45" s="14">
        <f t="shared" si="3"/>
        <v>10421.299999999999</v>
      </c>
      <c r="H45" s="14">
        <f t="shared" si="3"/>
        <v>11623.199999999999</v>
      </c>
      <c r="I45" s="14">
        <f t="shared" si="3"/>
        <v>13403.300000000001</v>
      </c>
      <c r="J45" s="14">
        <f t="shared" si="3"/>
        <v>15490.199999999999</v>
      </c>
      <c r="K45" s="14">
        <f t="shared" si="3"/>
        <v>17111.300000000003</v>
      </c>
      <c r="L45" s="14">
        <f t="shared" si="3"/>
        <v>17125</v>
      </c>
      <c r="M45" s="14">
        <f t="shared" si="3"/>
        <v>18623.900000000001</v>
      </c>
      <c r="N45" s="14">
        <f t="shared" si="3"/>
        <v>21675.3</v>
      </c>
      <c r="O45" s="14">
        <f t="shared" si="3"/>
        <v>25077.099999999995</v>
      </c>
      <c r="P45" s="14">
        <f t="shared" si="3"/>
        <v>28700.199999999997</v>
      </c>
      <c r="Q45" s="14">
        <f t="shared" si="3"/>
        <v>31758.1</v>
      </c>
      <c r="R45" s="14">
        <f t="shared" si="3"/>
        <v>35314.6</v>
      </c>
      <c r="S45" s="14">
        <f t="shared" si="3"/>
        <v>39596</v>
      </c>
      <c r="T45" s="14">
        <f t="shared" si="3"/>
        <v>43195.6</v>
      </c>
      <c r="U45" s="14">
        <f t="shared" si="3"/>
        <v>48660.9</v>
      </c>
      <c r="V45" s="14">
        <f t="shared" si="3"/>
        <v>54446.400000000001</v>
      </c>
      <c r="W45" s="14">
        <f t="shared" si="3"/>
        <v>61139.799999999996</v>
      </c>
      <c r="X45" s="14">
        <f t="shared" si="3"/>
        <v>66589.8</v>
      </c>
      <c r="Y45" s="14">
        <f t="shared" si="3"/>
        <v>71910.100000000006</v>
      </c>
      <c r="Z45" s="14">
        <f t="shared" si="3"/>
        <v>80041.399999999994</v>
      </c>
      <c r="AA45" s="14">
        <f t="shared" si="3"/>
        <v>90358.7</v>
      </c>
      <c r="AB45" s="14">
        <f t="shared" si="3"/>
        <v>96721.5</v>
      </c>
      <c r="AC45" s="14">
        <f t="shared" si="3"/>
        <v>102924</v>
      </c>
      <c r="AD45" s="14">
        <f t="shared" si="3"/>
        <v>86186.7</v>
      </c>
      <c r="AE45" s="14">
        <f t="shared" si="3"/>
        <v>99780.199999999983</v>
      </c>
      <c r="AF45" s="14">
        <f t="shared" si="3"/>
        <v>111356.9</v>
      </c>
      <c r="AG45" s="14">
        <f t="shared" si="3"/>
        <v>119392.5</v>
      </c>
      <c r="AH45" s="14">
        <f t="shared" si="3"/>
        <v>134060.69999999998</v>
      </c>
      <c r="AI45" s="14">
        <f t="shared" si="3"/>
        <v>130565.70000000001</v>
      </c>
      <c r="AJ45" s="14">
        <f t="shared" si="3"/>
        <v>129813.6</v>
      </c>
      <c r="AK45" s="14">
        <f t="shared" si="3"/>
        <v>137852.79999999999</v>
      </c>
      <c r="AL45" s="14">
        <f t="shared" si="3"/>
        <v>144363.6</v>
      </c>
      <c r="AM45" s="14">
        <f t="shared" si="3"/>
        <v>153573</v>
      </c>
      <c r="AN45" s="14">
        <f t="shared" si="3"/>
        <v>158145.29999999999</v>
      </c>
      <c r="AO45" s="14">
        <f t="shared" si="3"/>
        <v>163488.5</v>
      </c>
      <c r="AP45" s="14">
        <f t="shared" si="3"/>
        <v>173303.7</v>
      </c>
      <c r="AQ45" s="14">
        <f t="shared" si="3"/>
        <v>181790</v>
      </c>
      <c r="AR45" s="14">
        <f t="shared" si="3"/>
        <v>187349.90000000002</v>
      </c>
      <c r="AS45" s="14">
        <f t="shared" si="3"/>
        <v>191613.6</v>
      </c>
      <c r="AT45" s="14">
        <f t="shared" si="3"/>
        <v>199181.9</v>
      </c>
      <c r="AU45" s="14">
        <f t="shared" si="3"/>
        <v>208131.59999999998</v>
      </c>
      <c r="AV45" s="14">
        <f t="shared" si="3"/>
        <v>214331.9</v>
      </c>
    </row>
    <row r="46" spans="1:48" s="12" customFormat="1" ht="20.100000000000001" customHeight="1" x14ac:dyDescent="0.3">
      <c r="A46" s="13" t="s">
        <v>55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</row>
    <row r="47" spans="1:48" s="12" customFormat="1" ht="20.100000000000001" customHeight="1" x14ac:dyDescent="0.3">
      <c r="A47" s="13" t="s">
        <v>56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1:48" s="12" customFormat="1" ht="20.100000000000001" customHeight="1" x14ac:dyDescent="0.3">
      <c r="A48" s="13" t="s">
        <v>57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</row>
    <row r="49" spans="1:48" s="12" customFormat="1" ht="20.100000000000001" customHeight="1" x14ac:dyDescent="0.3">
      <c r="A49" s="13" t="s">
        <v>58</v>
      </c>
      <c r="B49" s="14">
        <f>B12</f>
        <v>5581.6</v>
      </c>
      <c r="C49" s="14">
        <f t="shared" ref="C49:AV49" si="4">C12</f>
        <v>6174.6</v>
      </c>
      <c r="D49" s="14">
        <f t="shared" si="4"/>
        <v>6471.5</v>
      </c>
      <c r="E49" s="14">
        <f t="shared" si="4"/>
        <v>7094.3</v>
      </c>
      <c r="F49" s="14">
        <f t="shared" si="4"/>
        <v>7561.4</v>
      </c>
      <c r="G49" s="14">
        <f t="shared" si="4"/>
        <v>8101.6</v>
      </c>
      <c r="H49" s="14">
        <f t="shared" si="4"/>
        <v>8524.1</v>
      </c>
      <c r="I49" s="14">
        <f t="shared" si="4"/>
        <v>8822.7000000000007</v>
      </c>
      <c r="J49" s="14">
        <f t="shared" si="4"/>
        <v>8800.6</v>
      </c>
      <c r="K49" s="14">
        <f t="shared" si="4"/>
        <v>9803.2999999999993</v>
      </c>
      <c r="L49" s="14">
        <f t="shared" si="4"/>
        <v>10405.799999999999</v>
      </c>
      <c r="M49" s="14">
        <f t="shared" si="4"/>
        <v>11476.6</v>
      </c>
      <c r="N49" s="14">
        <f t="shared" si="4"/>
        <v>12578.9</v>
      </c>
      <c r="O49" s="14">
        <f t="shared" si="4"/>
        <v>13668.1</v>
      </c>
      <c r="P49" s="14">
        <f t="shared" si="4"/>
        <v>14596.8</v>
      </c>
      <c r="Q49" s="14">
        <f t="shared" si="4"/>
        <v>15382.5</v>
      </c>
      <c r="R49" s="14">
        <f t="shared" si="4"/>
        <v>16360.6</v>
      </c>
      <c r="S49" s="14">
        <f t="shared" si="4"/>
        <v>16854.7</v>
      </c>
      <c r="T49" s="14">
        <f t="shared" si="4"/>
        <v>18095.099999999999</v>
      </c>
      <c r="U49" s="14">
        <f t="shared" si="4"/>
        <v>19485.3</v>
      </c>
      <c r="V49" s="14">
        <f t="shared" si="4"/>
        <v>20804.5</v>
      </c>
      <c r="W49" s="14">
        <f t="shared" si="4"/>
        <v>21494.400000000001</v>
      </c>
      <c r="X49" s="14">
        <f t="shared" si="4"/>
        <v>22438.5</v>
      </c>
      <c r="Y49" s="14">
        <f t="shared" si="4"/>
        <v>23021.1</v>
      </c>
      <c r="Z49" s="14">
        <f t="shared" si="4"/>
        <v>23687.200000000001</v>
      </c>
      <c r="AA49" s="14">
        <f t="shared" si="4"/>
        <v>24461.5</v>
      </c>
      <c r="AB49" s="14">
        <f t="shared" si="4"/>
        <v>25646.7</v>
      </c>
      <c r="AC49" s="14">
        <f t="shared" si="4"/>
        <v>26737.1</v>
      </c>
      <c r="AD49" s="14">
        <f t="shared" si="4"/>
        <v>26135.3</v>
      </c>
      <c r="AE49" s="14">
        <f t="shared" si="4"/>
        <v>27609.9</v>
      </c>
      <c r="AF49" s="14">
        <f t="shared" si="4"/>
        <v>28529.5</v>
      </c>
      <c r="AG49" s="14">
        <f t="shared" si="4"/>
        <v>31870.9</v>
      </c>
      <c r="AH49" s="14">
        <f t="shared" si="4"/>
        <v>33388.9</v>
      </c>
      <c r="AI49" s="14">
        <f t="shared" si="4"/>
        <v>35658.6</v>
      </c>
      <c r="AJ49" s="14">
        <f t="shared" si="4"/>
        <v>36631.300000000003</v>
      </c>
      <c r="AK49" s="14">
        <f t="shared" si="4"/>
        <v>37670.5</v>
      </c>
      <c r="AL49" s="14">
        <f t="shared" si="4"/>
        <v>39182.300000000003</v>
      </c>
      <c r="AM49" s="14">
        <f t="shared" si="4"/>
        <v>40467.300000000003</v>
      </c>
      <c r="AN49" s="14">
        <f t="shared" si="4"/>
        <v>41794.699999999997</v>
      </c>
      <c r="AO49" s="14">
        <f t="shared" si="4"/>
        <v>42195.8</v>
      </c>
      <c r="AP49" s="14">
        <f t="shared" si="4"/>
        <v>42134.3</v>
      </c>
      <c r="AQ49" s="14">
        <f t="shared" si="4"/>
        <v>41806</v>
      </c>
      <c r="AR49" s="14">
        <f t="shared" si="4"/>
        <v>38769.1</v>
      </c>
      <c r="AS49" s="14">
        <f t="shared" si="4"/>
        <v>37412.6</v>
      </c>
      <c r="AT49" s="14">
        <f t="shared" si="4"/>
        <v>36698.800000000003</v>
      </c>
      <c r="AU49" s="14">
        <f t="shared" si="4"/>
        <v>35836.6</v>
      </c>
      <c r="AV49" s="14">
        <f t="shared" si="4"/>
        <v>35883</v>
      </c>
    </row>
    <row r="50" spans="1:48" s="12" customFormat="1" ht="20.100000000000001" customHeight="1" x14ac:dyDescent="0.3">
      <c r="A50" s="13" t="s">
        <v>59</v>
      </c>
      <c r="B50" s="14">
        <f>B13+B14</f>
        <v>10279.1</v>
      </c>
      <c r="C50" s="14">
        <f t="shared" ref="C50:AV50" si="5">C13+C14</f>
        <v>11831.4</v>
      </c>
      <c r="D50" s="14">
        <f t="shared" si="5"/>
        <v>12502.1</v>
      </c>
      <c r="E50" s="14">
        <f t="shared" si="5"/>
        <v>14161.7</v>
      </c>
      <c r="F50" s="14">
        <f t="shared" si="5"/>
        <v>14609.900000000001</v>
      </c>
      <c r="G50" s="14">
        <f t="shared" si="5"/>
        <v>15066.5</v>
      </c>
      <c r="H50" s="14">
        <f t="shared" si="5"/>
        <v>15959.8</v>
      </c>
      <c r="I50" s="14">
        <f t="shared" si="5"/>
        <v>16628.5</v>
      </c>
      <c r="J50" s="14">
        <f t="shared" si="5"/>
        <v>17088.400000000001</v>
      </c>
      <c r="K50" s="14">
        <f t="shared" si="5"/>
        <v>18207.5</v>
      </c>
      <c r="L50" s="14">
        <f t="shared" si="5"/>
        <v>18622.7</v>
      </c>
      <c r="M50" s="14">
        <f t="shared" si="5"/>
        <v>18839.599999999999</v>
      </c>
      <c r="N50" s="14">
        <f t="shared" si="5"/>
        <v>21239.200000000001</v>
      </c>
      <c r="O50" s="14">
        <f t="shared" si="5"/>
        <v>23784.400000000001</v>
      </c>
      <c r="P50" s="14">
        <f t="shared" si="5"/>
        <v>25663.300000000003</v>
      </c>
      <c r="Q50" s="14">
        <f t="shared" si="5"/>
        <v>29394</v>
      </c>
      <c r="R50" s="14">
        <f t="shared" si="5"/>
        <v>32438.100000000002</v>
      </c>
      <c r="S50" s="14">
        <f t="shared" si="5"/>
        <v>35774.699999999997</v>
      </c>
      <c r="T50" s="14">
        <f t="shared" si="5"/>
        <v>39427.800000000003</v>
      </c>
      <c r="U50" s="14">
        <f t="shared" si="5"/>
        <v>44176.600000000006</v>
      </c>
      <c r="V50" s="14">
        <f t="shared" si="5"/>
        <v>48882.8</v>
      </c>
      <c r="W50" s="14">
        <f t="shared" si="5"/>
        <v>51420.5</v>
      </c>
      <c r="X50" s="14">
        <f t="shared" si="5"/>
        <v>54841</v>
      </c>
      <c r="Y50" s="14">
        <f t="shared" si="5"/>
        <v>58455.7</v>
      </c>
      <c r="Z50" s="14">
        <f t="shared" si="5"/>
        <v>64994.8</v>
      </c>
      <c r="AA50" s="14">
        <f t="shared" si="5"/>
        <v>72684.5</v>
      </c>
      <c r="AB50" s="14">
        <f t="shared" si="5"/>
        <v>81229.7</v>
      </c>
      <c r="AC50" s="14">
        <f t="shared" si="5"/>
        <v>84432.4</v>
      </c>
      <c r="AD50" s="14">
        <f t="shared" si="5"/>
        <v>76215.5</v>
      </c>
      <c r="AE50" s="14">
        <f t="shared" si="5"/>
        <v>85083.299999999988</v>
      </c>
      <c r="AF50" s="14">
        <f t="shared" si="5"/>
        <v>92930.2</v>
      </c>
      <c r="AG50" s="14">
        <f t="shared" si="5"/>
        <v>101539.6</v>
      </c>
      <c r="AH50" s="14">
        <f t="shared" si="5"/>
        <v>111942.5</v>
      </c>
      <c r="AI50" s="14">
        <f t="shared" si="5"/>
        <v>111661.8</v>
      </c>
      <c r="AJ50" s="14">
        <f t="shared" si="5"/>
        <v>108352</v>
      </c>
      <c r="AK50" s="14">
        <f t="shared" si="5"/>
        <v>111225.9</v>
      </c>
      <c r="AL50" s="14">
        <f t="shared" si="5"/>
        <v>116853.8</v>
      </c>
      <c r="AM50" s="14">
        <f t="shared" si="5"/>
        <v>125424.5</v>
      </c>
      <c r="AN50" s="14">
        <f t="shared" si="5"/>
        <v>129028</v>
      </c>
      <c r="AO50" s="14">
        <f t="shared" si="5"/>
        <v>130815.9</v>
      </c>
      <c r="AP50" s="14">
        <f t="shared" si="5"/>
        <v>133397.9</v>
      </c>
      <c r="AQ50" s="14">
        <f t="shared" si="5"/>
        <v>139398.79999999999</v>
      </c>
      <c r="AR50" s="14">
        <f t="shared" si="5"/>
        <v>142399.09999999998</v>
      </c>
      <c r="AS50" s="14">
        <f t="shared" si="5"/>
        <v>142957.20000000001</v>
      </c>
      <c r="AT50" s="14">
        <f t="shared" si="5"/>
        <v>145727.79999999999</v>
      </c>
      <c r="AU50" s="14">
        <f t="shared" si="5"/>
        <v>145742.79999999999</v>
      </c>
      <c r="AV50" s="14">
        <f t="shared" si="5"/>
        <v>147169.40000000002</v>
      </c>
    </row>
    <row r="51" spans="1:48" s="12" customFormat="1" ht="20.100000000000001" customHeight="1" x14ac:dyDescent="0.3">
      <c r="A51" s="13" t="s">
        <v>60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</row>
    <row r="52" spans="1:48" s="12" customFormat="1" ht="20.100000000000001" customHeight="1" x14ac:dyDescent="0.3">
      <c r="A52" s="13" t="s">
        <v>61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</row>
    <row r="53" spans="1:48" s="12" customFormat="1" ht="20.100000000000001" customHeight="1" x14ac:dyDescent="0.3">
      <c r="A53" s="13" t="s">
        <v>62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8" s="12" customFormat="1" ht="20.100000000000001" customHeight="1" x14ac:dyDescent="0.3">
      <c r="A54" s="11" t="s">
        <v>63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8" s="12" customFormat="1" x14ac:dyDescent="0.3"/>
    <row r="56" spans="1:48" s="12" customFormat="1" x14ac:dyDescent="0.3"/>
    <row r="57" spans="1:48" s="12" customFormat="1" ht="20.100000000000001" customHeight="1" x14ac:dyDescent="0.3">
      <c r="A57" s="10" t="s">
        <v>64</v>
      </c>
      <c r="B57" s="11" t="s">
        <v>1</v>
      </c>
      <c r="C57" s="11" t="s">
        <v>2</v>
      </c>
      <c r="D57" s="11" t="s">
        <v>3</v>
      </c>
      <c r="E57" s="11" t="s">
        <v>4</v>
      </c>
      <c r="F57" s="11" t="s">
        <v>5</v>
      </c>
      <c r="G57" s="11" t="s">
        <v>6</v>
      </c>
      <c r="H57" s="11" t="s">
        <v>7</v>
      </c>
      <c r="I57" s="11" t="s">
        <v>8</v>
      </c>
      <c r="J57" s="11" t="s">
        <v>9</v>
      </c>
      <c r="K57" s="11" t="s">
        <v>10</v>
      </c>
      <c r="L57" s="11" t="s">
        <v>11</v>
      </c>
      <c r="M57" s="11" t="s">
        <v>12</v>
      </c>
      <c r="N57" s="11" t="s">
        <v>13</v>
      </c>
      <c r="O57" s="11" t="s">
        <v>14</v>
      </c>
      <c r="P57" s="11" t="s">
        <v>15</v>
      </c>
      <c r="Q57" s="11" t="s">
        <v>16</v>
      </c>
      <c r="R57" s="11" t="s">
        <v>17</v>
      </c>
      <c r="S57" s="11" t="s">
        <v>18</v>
      </c>
      <c r="T57" s="11" t="s">
        <v>19</v>
      </c>
      <c r="U57" s="11" t="s">
        <v>20</v>
      </c>
      <c r="V57" s="11" t="s">
        <v>21</v>
      </c>
      <c r="W57" s="11" t="s">
        <v>22</v>
      </c>
      <c r="X57" s="11" t="s">
        <v>23</v>
      </c>
      <c r="Y57" s="11" t="s">
        <v>24</v>
      </c>
      <c r="Z57" s="11" t="s">
        <v>25</v>
      </c>
      <c r="AA57" s="11" t="s">
        <v>26</v>
      </c>
      <c r="AB57" s="11" t="s">
        <v>27</v>
      </c>
      <c r="AC57" s="11" t="s">
        <v>28</v>
      </c>
      <c r="AD57" s="11" t="s">
        <v>29</v>
      </c>
      <c r="AE57" s="11" t="s">
        <v>30</v>
      </c>
      <c r="AF57" s="11" t="s">
        <v>31</v>
      </c>
      <c r="AG57" s="11" t="s">
        <v>32</v>
      </c>
      <c r="AH57" s="11" t="s">
        <v>33</v>
      </c>
      <c r="AI57" s="11" t="s">
        <v>34</v>
      </c>
      <c r="AJ57" s="11" t="s">
        <v>35</v>
      </c>
      <c r="AK57" s="11" t="s">
        <v>36</v>
      </c>
      <c r="AL57" s="11" t="s">
        <v>37</v>
      </c>
      <c r="AM57" s="11" t="s">
        <v>38</v>
      </c>
      <c r="AN57" s="11" t="s">
        <v>39</v>
      </c>
      <c r="AO57" s="11" t="s">
        <v>40</v>
      </c>
      <c r="AP57" s="11" t="s">
        <v>41</v>
      </c>
      <c r="AQ57" s="11" t="s">
        <v>42</v>
      </c>
      <c r="AR57" s="11" t="s">
        <v>43</v>
      </c>
      <c r="AS57" s="11" t="s">
        <v>44</v>
      </c>
      <c r="AT57" s="11" t="s">
        <v>45</v>
      </c>
      <c r="AU57" s="11" t="s">
        <v>46</v>
      </c>
      <c r="AV57" s="11" t="s">
        <v>47</v>
      </c>
    </row>
    <row r="58" spans="1:48" s="12" customFormat="1" ht="20.100000000000001" customHeight="1" x14ac:dyDescent="0.3">
      <c r="A58" s="13" t="s">
        <v>48</v>
      </c>
      <c r="B58" s="14">
        <f>B21</f>
        <v>2036.2</v>
      </c>
      <c r="C58" s="14">
        <f t="shared" ref="C58:AV58" si="6">C21</f>
        <v>2545.1</v>
      </c>
      <c r="D58" s="14">
        <f t="shared" si="6"/>
        <v>3068.3</v>
      </c>
      <c r="E58" s="14">
        <f t="shared" si="6"/>
        <v>3805.4</v>
      </c>
      <c r="F58" s="14">
        <f t="shared" si="6"/>
        <v>5391.9</v>
      </c>
      <c r="G58" s="14">
        <f t="shared" si="6"/>
        <v>7189.5</v>
      </c>
      <c r="H58" s="14">
        <f t="shared" si="6"/>
        <v>9209.2000000000007</v>
      </c>
      <c r="I58" s="14">
        <f t="shared" si="6"/>
        <v>11223.4</v>
      </c>
      <c r="J58" s="14">
        <f t="shared" si="6"/>
        <v>14770.9</v>
      </c>
      <c r="K58" s="14">
        <f t="shared" si="6"/>
        <v>19007.7</v>
      </c>
      <c r="L58" s="14">
        <f t="shared" si="6"/>
        <v>24347.3</v>
      </c>
      <c r="M58" s="14">
        <f t="shared" si="6"/>
        <v>30371.200000000001</v>
      </c>
      <c r="N58" s="14">
        <f t="shared" si="6"/>
        <v>34237</v>
      </c>
      <c r="O58" s="14">
        <f t="shared" si="6"/>
        <v>38590</v>
      </c>
      <c r="P58" s="14">
        <f t="shared" si="6"/>
        <v>43032.5</v>
      </c>
      <c r="Q58" s="14">
        <f t="shared" si="6"/>
        <v>47666.6</v>
      </c>
      <c r="R58" s="14">
        <f t="shared" si="6"/>
        <v>53160.800000000003</v>
      </c>
      <c r="S58" s="14">
        <f t="shared" si="6"/>
        <v>60164.9</v>
      </c>
      <c r="T58" s="14">
        <f t="shared" si="6"/>
        <v>69142.3</v>
      </c>
      <c r="U58" s="14">
        <f t="shared" si="6"/>
        <v>80514.2</v>
      </c>
      <c r="V58" s="14">
        <f t="shared" si="6"/>
        <v>96200.2</v>
      </c>
      <c r="W58" s="14">
        <f t="shared" si="6"/>
        <v>116068</v>
      </c>
      <c r="X58" s="14">
        <f t="shared" si="6"/>
        <v>134093.20000000001</v>
      </c>
      <c r="Y58" s="14">
        <f t="shared" si="6"/>
        <v>152675.70000000001</v>
      </c>
      <c r="Z58" s="14">
        <f t="shared" si="6"/>
        <v>182140.2</v>
      </c>
      <c r="AA58" s="14">
        <f t="shared" si="6"/>
        <v>213705.60000000001</v>
      </c>
      <c r="AB58" s="14">
        <f t="shared" si="6"/>
        <v>244633</v>
      </c>
      <c r="AC58" s="14">
        <f t="shared" si="6"/>
        <v>270895.8</v>
      </c>
      <c r="AD58" s="14">
        <f t="shared" si="6"/>
        <v>257030.1</v>
      </c>
      <c r="AE58" s="14">
        <f t="shared" si="6"/>
        <v>293341</v>
      </c>
      <c r="AF58" s="14">
        <f t="shared" si="6"/>
        <v>331964.5</v>
      </c>
      <c r="AG58" s="14">
        <f t="shared" si="6"/>
        <v>365292.6</v>
      </c>
      <c r="AH58" s="14">
        <f t="shared" si="6"/>
        <v>407156.3</v>
      </c>
      <c r="AI58" s="14">
        <f t="shared" si="6"/>
        <v>417709.2</v>
      </c>
      <c r="AJ58" s="14">
        <f t="shared" si="6"/>
        <v>430092.2</v>
      </c>
      <c r="AK58" s="14">
        <f t="shared" si="6"/>
        <v>457044</v>
      </c>
      <c r="AL58" s="14">
        <f t="shared" si="6"/>
        <v>482845.5</v>
      </c>
      <c r="AM58" s="14">
        <f t="shared" si="6"/>
        <v>515159.6</v>
      </c>
      <c r="AN58" s="14">
        <f t="shared" si="6"/>
        <v>548646.80000000005</v>
      </c>
      <c r="AO58" s="14">
        <f t="shared" si="6"/>
        <v>565253.4</v>
      </c>
      <c r="AP58" s="14">
        <f t="shared" si="6"/>
        <v>603385</v>
      </c>
      <c r="AQ58" s="14">
        <f t="shared" si="6"/>
        <v>646536.80000000005</v>
      </c>
      <c r="AR58" s="14">
        <f t="shared" si="6"/>
        <v>667941.6</v>
      </c>
      <c r="AS58" s="14">
        <f t="shared" si="6"/>
        <v>683779</v>
      </c>
      <c r="AT58" s="14">
        <f t="shared" si="6"/>
        <v>705077.7</v>
      </c>
      <c r="AU58" s="14">
        <f t="shared" si="6"/>
        <v>721919.5</v>
      </c>
      <c r="AV58" s="14">
        <f t="shared" si="6"/>
        <v>747904.4</v>
      </c>
    </row>
    <row r="59" spans="1:48" s="12" customFormat="1" ht="20.100000000000001" customHeight="1" x14ac:dyDescent="0.3">
      <c r="A59" s="13" t="s">
        <v>49</v>
      </c>
      <c r="B59" s="14">
        <f>B22+B23+B24</f>
        <v>1160.5</v>
      </c>
      <c r="C59" s="14">
        <f t="shared" ref="C59:AV59" si="7">C22+C23+C24</f>
        <v>1441.9</v>
      </c>
      <c r="D59" s="14">
        <f t="shared" si="7"/>
        <v>1735.9</v>
      </c>
      <c r="E59" s="14">
        <f t="shared" si="7"/>
        <v>2161</v>
      </c>
      <c r="F59" s="14">
        <f t="shared" si="7"/>
        <v>3044.5</v>
      </c>
      <c r="G59" s="14">
        <f t="shared" si="7"/>
        <v>4067.7</v>
      </c>
      <c r="H59" s="14">
        <f t="shared" si="7"/>
        <v>5193.7</v>
      </c>
      <c r="I59" s="14">
        <f t="shared" si="7"/>
        <v>6256.4000000000005</v>
      </c>
      <c r="J59" s="14">
        <f t="shared" si="7"/>
        <v>8036.6</v>
      </c>
      <c r="K59" s="14">
        <f t="shared" si="7"/>
        <v>10211.1</v>
      </c>
      <c r="L59" s="14">
        <f t="shared" si="7"/>
        <v>12611.099999999999</v>
      </c>
      <c r="M59" s="14">
        <f t="shared" si="7"/>
        <v>15555.7</v>
      </c>
      <c r="N59" s="14">
        <f t="shared" si="7"/>
        <v>16182.7</v>
      </c>
      <c r="O59" s="14">
        <f t="shared" si="7"/>
        <v>17127.3</v>
      </c>
      <c r="P59" s="14">
        <f t="shared" si="7"/>
        <v>18084</v>
      </c>
      <c r="Q59" s="14">
        <f t="shared" si="7"/>
        <v>18872.900000000001</v>
      </c>
      <c r="R59" s="14">
        <f t="shared" si="7"/>
        <v>20200.599999999999</v>
      </c>
      <c r="S59" s="14">
        <f t="shared" si="7"/>
        <v>22120.699999999997</v>
      </c>
      <c r="T59" s="14">
        <f t="shared" si="7"/>
        <v>24825.399999999998</v>
      </c>
      <c r="U59" s="14">
        <f t="shared" si="7"/>
        <v>28076.5</v>
      </c>
      <c r="V59" s="14">
        <f t="shared" si="7"/>
        <v>32564.5</v>
      </c>
      <c r="W59" s="14">
        <f t="shared" si="7"/>
        <v>37189.699999999997</v>
      </c>
      <c r="X59" s="14">
        <f t="shared" si="7"/>
        <v>39724</v>
      </c>
      <c r="Y59" s="14">
        <f t="shared" si="7"/>
        <v>42754.799999999996</v>
      </c>
      <c r="Z59" s="14">
        <f t="shared" si="7"/>
        <v>49314.400000000001</v>
      </c>
      <c r="AA59" s="14">
        <f t="shared" si="7"/>
        <v>54780.5</v>
      </c>
      <c r="AB59" s="14">
        <f t="shared" si="7"/>
        <v>59676</v>
      </c>
      <c r="AC59" s="14">
        <f t="shared" si="7"/>
        <v>63516.200000000004</v>
      </c>
      <c r="AD59" s="14">
        <f t="shared" si="7"/>
        <v>59119.7</v>
      </c>
      <c r="AE59" s="14">
        <f t="shared" si="7"/>
        <v>68374.100000000006</v>
      </c>
      <c r="AF59" s="14">
        <f t="shared" si="7"/>
        <v>75715</v>
      </c>
      <c r="AG59" s="14">
        <f t="shared" si="7"/>
        <v>79749.299999999988</v>
      </c>
      <c r="AH59" s="14">
        <f t="shared" si="7"/>
        <v>87109.6</v>
      </c>
      <c r="AI59" s="14">
        <f t="shared" si="7"/>
        <v>88229.5</v>
      </c>
      <c r="AJ59" s="14">
        <f t="shared" si="7"/>
        <v>92071.3</v>
      </c>
      <c r="AK59" s="14">
        <f t="shared" si="7"/>
        <v>96833.7</v>
      </c>
      <c r="AL59" s="14">
        <f t="shared" si="7"/>
        <v>101139</v>
      </c>
      <c r="AM59" s="14">
        <f t="shared" si="7"/>
        <v>107271.2</v>
      </c>
      <c r="AN59" s="14">
        <f t="shared" si="7"/>
        <v>114301.5</v>
      </c>
      <c r="AO59" s="14">
        <f t="shared" si="7"/>
        <v>117775.5</v>
      </c>
      <c r="AP59" s="14">
        <f t="shared" si="7"/>
        <v>127453.4</v>
      </c>
      <c r="AQ59" s="14">
        <f t="shared" si="7"/>
        <v>138578.70000000001</v>
      </c>
      <c r="AR59" s="14">
        <f t="shared" si="7"/>
        <v>144431.70000000001</v>
      </c>
      <c r="AS59" s="14">
        <f t="shared" si="7"/>
        <v>149283.5</v>
      </c>
      <c r="AT59" s="14">
        <f t="shared" si="7"/>
        <v>152870.9</v>
      </c>
      <c r="AU59" s="14">
        <f t="shared" si="7"/>
        <v>159762.6</v>
      </c>
      <c r="AV59" s="14">
        <f t="shared" si="7"/>
        <v>168783.5</v>
      </c>
    </row>
    <row r="60" spans="1:48" s="12" customFormat="1" ht="20.100000000000001" customHeight="1" x14ac:dyDescent="0.3">
      <c r="A60" s="13" t="s">
        <v>50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48" s="12" customFormat="1" ht="20.100000000000001" customHeight="1" x14ac:dyDescent="0.3">
      <c r="A61" s="13" t="s">
        <v>51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8" s="12" customFormat="1" ht="20.100000000000001" customHeight="1" x14ac:dyDescent="0.3">
      <c r="A62" s="13" t="s">
        <v>52</v>
      </c>
      <c r="B62" s="14">
        <f>B25+B26</f>
        <v>255.1</v>
      </c>
      <c r="C62" s="14">
        <f t="shared" ref="C62:AV62" si="8">C25+C26</f>
        <v>315.10000000000002</v>
      </c>
      <c r="D62" s="14">
        <f t="shared" si="8"/>
        <v>361.1</v>
      </c>
      <c r="E62" s="14">
        <f t="shared" si="8"/>
        <v>435.9</v>
      </c>
      <c r="F62" s="14">
        <f t="shared" si="8"/>
        <v>625.5</v>
      </c>
      <c r="G62" s="14">
        <f t="shared" si="8"/>
        <v>809.5</v>
      </c>
      <c r="H62" s="14">
        <f t="shared" si="8"/>
        <v>1041</v>
      </c>
      <c r="I62" s="14">
        <f t="shared" si="8"/>
        <v>1367.2</v>
      </c>
      <c r="J62" s="14">
        <f t="shared" si="8"/>
        <v>1897.2</v>
      </c>
      <c r="K62" s="14">
        <f t="shared" si="8"/>
        <v>2456.3000000000002</v>
      </c>
      <c r="L62" s="14">
        <f t="shared" si="8"/>
        <v>3184.1</v>
      </c>
      <c r="M62" s="14">
        <f t="shared" si="8"/>
        <v>4018.2</v>
      </c>
      <c r="N62" s="14">
        <f t="shared" si="8"/>
        <v>4792.6000000000004</v>
      </c>
      <c r="O62" s="14">
        <f t="shared" si="8"/>
        <v>5499.3</v>
      </c>
      <c r="P62" s="14">
        <f t="shared" si="8"/>
        <v>6470.4</v>
      </c>
      <c r="Q62" s="14">
        <f t="shared" si="8"/>
        <v>7163</v>
      </c>
      <c r="R62" s="14">
        <f t="shared" si="8"/>
        <v>8369.7000000000007</v>
      </c>
      <c r="S62" s="14">
        <f t="shared" si="8"/>
        <v>9783.2999999999993</v>
      </c>
      <c r="T62" s="14">
        <f t="shared" si="8"/>
        <v>11570.5</v>
      </c>
      <c r="U62" s="14">
        <f t="shared" si="8"/>
        <v>13542</v>
      </c>
      <c r="V62" s="14">
        <f t="shared" si="8"/>
        <v>17474.5</v>
      </c>
      <c r="W62" s="14">
        <f t="shared" si="8"/>
        <v>22326.300000000003</v>
      </c>
      <c r="X62" s="14">
        <f t="shared" si="8"/>
        <v>27390</v>
      </c>
      <c r="Y62" s="14">
        <f t="shared" si="8"/>
        <v>33807</v>
      </c>
      <c r="Z62" s="14">
        <f t="shared" si="8"/>
        <v>42142.3</v>
      </c>
      <c r="AA62" s="14">
        <f t="shared" si="8"/>
        <v>49689.8</v>
      </c>
      <c r="AB62" s="14">
        <f t="shared" si="8"/>
        <v>57681.700000000004</v>
      </c>
      <c r="AC62" s="14">
        <f t="shared" si="8"/>
        <v>66828.800000000003</v>
      </c>
      <c r="AD62" s="14">
        <f t="shared" si="8"/>
        <v>67742.2</v>
      </c>
      <c r="AE62" s="14">
        <f t="shared" si="8"/>
        <v>71323.399999999994</v>
      </c>
      <c r="AF62" s="14">
        <f t="shared" si="8"/>
        <v>80202.8</v>
      </c>
      <c r="AG62" s="14">
        <f t="shared" si="8"/>
        <v>85550.2</v>
      </c>
      <c r="AH62" s="14">
        <f t="shared" si="8"/>
        <v>91505.8</v>
      </c>
      <c r="AI62" s="14">
        <f t="shared" si="8"/>
        <v>95478.900000000009</v>
      </c>
      <c r="AJ62" s="14">
        <f t="shared" si="8"/>
        <v>99154.9</v>
      </c>
      <c r="AK62" s="14">
        <f t="shared" si="8"/>
        <v>104544.8</v>
      </c>
      <c r="AL62" s="14">
        <f t="shared" si="8"/>
        <v>109016.8</v>
      </c>
      <c r="AM62" s="14">
        <f t="shared" si="8"/>
        <v>112796.3</v>
      </c>
      <c r="AN62" s="14">
        <f t="shared" si="8"/>
        <v>117856.59999999999</v>
      </c>
      <c r="AO62" s="14">
        <f t="shared" si="8"/>
        <v>119830</v>
      </c>
      <c r="AP62" s="14">
        <f t="shared" si="8"/>
        <v>127095.6</v>
      </c>
      <c r="AQ62" s="14">
        <f t="shared" si="8"/>
        <v>133796.20000000001</v>
      </c>
      <c r="AR62" s="14">
        <f t="shared" si="8"/>
        <v>140300.20000000001</v>
      </c>
      <c r="AS62" s="14">
        <f t="shared" si="8"/>
        <v>146169</v>
      </c>
      <c r="AT62" s="14">
        <f t="shared" si="8"/>
        <v>150783.69999999998</v>
      </c>
      <c r="AU62" s="14">
        <f t="shared" si="8"/>
        <v>153548.29999999999</v>
      </c>
      <c r="AV62" s="14">
        <f t="shared" si="8"/>
        <v>159028.6</v>
      </c>
    </row>
    <row r="63" spans="1:48" s="12" customFormat="1" ht="20.100000000000001" customHeight="1" x14ac:dyDescent="0.3">
      <c r="A63" s="13" t="s">
        <v>53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 spans="1:48" s="12" customFormat="1" ht="20.100000000000001" customHeight="1" x14ac:dyDescent="0.3">
      <c r="A64" s="13" t="s">
        <v>54</v>
      </c>
      <c r="B64" s="14">
        <f>B27+B28+B29+B30</f>
        <v>252.9</v>
      </c>
      <c r="C64" s="14">
        <f t="shared" ref="C64:AV64" si="9">C27+C28+C29+C30</f>
        <v>308.7</v>
      </c>
      <c r="D64" s="14">
        <f t="shared" si="9"/>
        <v>387.90000000000009</v>
      </c>
      <c r="E64" s="14">
        <f t="shared" si="9"/>
        <v>491.4</v>
      </c>
      <c r="F64" s="14">
        <f t="shared" si="9"/>
        <v>718</v>
      </c>
      <c r="G64" s="14">
        <f t="shared" si="9"/>
        <v>955.4</v>
      </c>
      <c r="H64" s="14">
        <f t="shared" si="9"/>
        <v>1189</v>
      </c>
      <c r="I64" s="14">
        <f t="shared" si="9"/>
        <v>1444.3000000000002</v>
      </c>
      <c r="J64" s="14">
        <f t="shared" si="9"/>
        <v>2045.6</v>
      </c>
      <c r="K64" s="14">
        <f t="shared" si="9"/>
        <v>2758.6</v>
      </c>
      <c r="L64" s="14">
        <f t="shared" si="9"/>
        <v>3746.5</v>
      </c>
      <c r="M64" s="14">
        <f t="shared" si="9"/>
        <v>4874.2</v>
      </c>
      <c r="N64" s="14">
        <f t="shared" si="9"/>
        <v>6156.1999999999989</v>
      </c>
      <c r="O64" s="14">
        <f t="shared" si="9"/>
        <v>7568.3</v>
      </c>
      <c r="P64" s="14">
        <f t="shared" si="9"/>
        <v>9131.4000000000015</v>
      </c>
      <c r="Q64" s="14">
        <f t="shared" si="9"/>
        <v>10750.9</v>
      </c>
      <c r="R64" s="14">
        <f t="shared" si="9"/>
        <v>12320.1</v>
      </c>
      <c r="S64" s="14">
        <f t="shared" si="9"/>
        <v>14522.199999999999</v>
      </c>
      <c r="T64" s="14">
        <f t="shared" si="9"/>
        <v>16613.599999999999</v>
      </c>
      <c r="U64" s="14">
        <f t="shared" si="9"/>
        <v>19326.3</v>
      </c>
      <c r="V64" s="14">
        <f t="shared" si="9"/>
        <v>22966</v>
      </c>
      <c r="W64" s="14">
        <f t="shared" si="9"/>
        <v>28377.999999999996</v>
      </c>
      <c r="X64" s="14">
        <f t="shared" si="9"/>
        <v>33277.1</v>
      </c>
      <c r="Y64" s="14">
        <f t="shared" si="9"/>
        <v>38361.100000000006</v>
      </c>
      <c r="Z64" s="14">
        <f t="shared" si="9"/>
        <v>45694.8</v>
      </c>
      <c r="AA64" s="14">
        <f t="shared" si="9"/>
        <v>54830.200000000004</v>
      </c>
      <c r="AB64" s="14">
        <f t="shared" si="9"/>
        <v>62599.3</v>
      </c>
      <c r="AC64" s="14">
        <f t="shared" si="9"/>
        <v>70497.100000000006</v>
      </c>
      <c r="AD64" s="14">
        <f t="shared" si="9"/>
        <v>63391.199999999997</v>
      </c>
      <c r="AE64" s="14">
        <f t="shared" si="9"/>
        <v>76586</v>
      </c>
      <c r="AF64" s="14">
        <f t="shared" si="9"/>
        <v>90664.1</v>
      </c>
      <c r="AG64" s="14">
        <f t="shared" si="9"/>
        <v>102019.4</v>
      </c>
      <c r="AH64" s="14">
        <f t="shared" si="9"/>
        <v>116506</v>
      </c>
      <c r="AI64" s="14">
        <f t="shared" si="9"/>
        <v>115948.00000000001</v>
      </c>
      <c r="AJ64" s="14">
        <f t="shared" si="9"/>
        <v>117719.79999999999</v>
      </c>
      <c r="AK64" s="14">
        <f t="shared" si="9"/>
        <v>127730.6</v>
      </c>
      <c r="AL64" s="14">
        <f t="shared" si="9"/>
        <v>135143.29999999999</v>
      </c>
      <c r="AM64" s="14">
        <f t="shared" si="9"/>
        <v>144615.29999999999</v>
      </c>
      <c r="AN64" s="14">
        <f t="shared" si="9"/>
        <v>153862.79999999999</v>
      </c>
      <c r="AO64" s="14">
        <f t="shared" si="9"/>
        <v>160232.1</v>
      </c>
      <c r="AP64" s="14">
        <f t="shared" si="9"/>
        <v>173303.7</v>
      </c>
      <c r="AQ64" s="14">
        <f t="shared" si="9"/>
        <v>186231.19999999998</v>
      </c>
      <c r="AR64" s="14">
        <f t="shared" si="9"/>
        <v>193354.8</v>
      </c>
      <c r="AS64" s="14">
        <f t="shared" si="9"/>
        <v>198375.2</v>
      </c>
      <c r="AT64" s="14">
        <f t="shared" si="9"/>
        <v>205827.4</v>
      </c>
      <c r="AU64" s="14">
        <f t="shared" si="9"/>
        <v>210952.4</v>
      </c>
      <c r="AV64" s="14">
        <f t="shared" si="9"/>
        <v>217636.2</v>
      </c>
    </row>
    <row r="65" spans="1:48" s="12" customFormat="1" ht="20.100000000000001" customHeight="1" x14ac:dyDescent="0.3">
      <c r="A65" s="13" t="s">
        <v>55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8" s="12" customFormat="1" ht="20.100000000000001" customHeight="1" x14ac:dyDescent="0.3">
      <c r="A66" s="13" t="s">
        <v>56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8" s="12" customFormat="1" ht="20.100000000000001" customHeight="1" x14ac:dyDescent="0.3">
      <c r="A67" s="13" t="s">
        <v>57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1:48" s="12" customFormat="1" ht="20.100000000000001" customHeight="1" x14ac:dyDescent="0.3">
      <c r="A68" s="13" t="s">
        <v>58</v>
      </c>
      <c r="B68" s="14">
        <f>B31</f>
        <v>55.3</v>
      </c>
      <c r="C68" s="14">
        <f t="shared" ref="C68:AV68" si="10">C31</f>
        <v>70.900000000000006</v>
      </c>
      <c r="D68" s="14">
        <f t="shared" si="10"/>
        <v>89.3</v>
      </c>
      <c r="E68" s="14">
        <f t="shared" si="10"/>
        <v>107.4</v>
      </c>
      <c r="F68" s="14">
        <f t="shared" si="10"/>
        <v>159.4</v>
      </c>
      <c r="G68" s="14">
        <f t="shared" si="10"/>
        <v>251.5</v>
      </c>
      <c r="H68" s="14">
        <f t="shared" si="10"/>
        <v>369.5</v>
      </c>
      <c r="I68" s="14">
        <f t="shared" si="10"/>
        <v>473.3</v>
      </c>
      <c r="J68" s="14">
        <f t="shared" si="10"/>
        <v>556.5</v>
      </c>
      <c r="K68" s="14">
        <f t="shared" si="10"/>
        <v>745.3</v>
      </c>
      <c r="L68" s="14">
        <f t="shared" si="10"/>
        <v>1064.9000000000001</v>
      </c>
      <c r="M68" s="14">
        <f t="shared" si="10"/>
        <v>1470.8</v>
      </c>
      <c r="N68" s="14">
        <f t="shared" si="10"/>
        <v>1878</v>
      </c>
      <c r="O68" s="14">
        <f t="shared" si="10"/>
        <v>2204.8000000000002</v>
      </c>
      <c r="P68" s="14">
        <f t="shared" si="10"/>
        <v>2455</v>
      </c>
      <c r="Q68" s="14">
        <f t="shared" si="10"/>
        <v>2733.1</v>
      </c>
      <c r="R68" s="14">
        <f t="shared" si="10"/>
        <v>3020.3</v>
      </c>
      <c r="S68" s="14">
        <f t="shared" si="10"/>
        <v>3258.8</v>
      </c>
      <c r="T68" s="14">
        <f t="shared" si="10"/>
        <v>3788.7</v>
      </c>
      <c r="U68" s="14">
        <f t="shared" si="10"/>
        <v>4449.6000000000004</v>
      </c>
      <c r="V68" s="14">
        <f t="shared" si="10"/>
        <v>5310.8</v>
      </c>
      <c r="W68" s="14">
        <f t="shared" si="10"/>
        <v>6164.7</v>
      </c>
      <c r="X68" s="14">
        <f t="shared" si="10"/>
        <v>7345.6</v>
      </c>
      <c r="Y68" s="14">
        <f t="shared" si="10"/>
        <v>8578.5</v>
      </c>
      <c r="Z68" s="14">
        <f t="shared" si="10"/>
        <v>10054.299999999999</v>
      </c>
      <c r="AA68" s="14">
        <f t="shared" si="10"/>
        <v>12292.5</v>
      </c>
      <c r="AB68" s="14">
        <f t="shared" si="10"/>
        <v>14160.6</v>
      </c>
      <c r="AC68" s="14">
        <f t="shared" si="10"/>
        <v>15457</v>
      </c>
      <c r="AD68" s="14">
        <f t="shared" si="10"/>
        <v>15001.3</v>
      </c>
      <c r="AE68" s="14">
        <f t="shared" si="10"/>
        <v>16114.2</v>
      </c>
      <c r="AF68" s="14">
        <f t="shared" si="10"/>
        <v>17545.3</v>
      </c>
      <c r="AG68" s="14">
        <f t="shared" si="10"/>
        <v>20407.3</v>
      </c>
      <c r="AH68" s="14">
        <f t="shared" si="10"/>
        <v>22892.6</v>
      </c>
      <c r="AI68" s="14">
        <f t="shared" si="10"/>
        <v>26068.6</v>
      </c>
      <c r="AJ68" s="14">
        <f t="shared" si="10"/>
        <v>28343.9</v>
      </c>
      <c r="AK68" s="14">
        <f t="shared" si="10"/>
        <v>30637.4</v>
      </c>
      <c r="AL68" s="14">
        <f t="shared" si="10"/>
        <v>33481.199999999997</v>
      </c>
      <c r="AM68" s="14">
        <f t="shared" si="10"/>
        <v>36717.599999999999</v>
      </c>
      <c r="AN68" s="14">
        <f t="shared" si="10"/>
        <v>40126.1</v>
      </c>
      <c r="AO68" s="14">
        <f t="shared" si="10"/>
        <v>41400.800000000003</v>
      </c>
      <c r="AP68" s="14">
        <f t="shared" si="10"/>
        <v>42134.3</v>
      </c>
      <c r="AQ68" s="14">
        <f t="shared" si="10"/>
        <v>42812.1</v>
      </c>
      <c r="AR68" s="14">
        <f t="shared" si="10"/>
        <v>40866</v>
      </c>
      <c r="AS68" s="14">
        <f t="shared" si="10"/>
        <v>40454.9</v>
      </c>
      <c r="AT68" s="14">
        <f t="shared" si="10"/>
        <v>40228.800000000003</v>
      </c>
      <c r="AU68" s="14">
        <f t="shared" si="10"/>
        <v>39820.199999999997</v>
      </c>
      <c r="AV68" s="14">
        <f t="shared" si="10"/>
        <v>40389.599999999999</v>
      </c>
    </row>
    <row r="69" spans="1:48" s="12" customFormat="1" ht="20.100000000000001" customHeight="1" x14ac:dyDescent="0.3">
      <c r="A69" s="13" t="s">
        <v>59</v>
      </c>
      <c r="B69" s="14">
        <f>B32+B33</f>
        <v>312.5</v>
      </c>
      <c r="C69" s="14">
        <f t="shared" ref="C69:AV69" si="11">C32+C33</f>
        <v>408.4</v>
      </c>
      <c r="D69" s="14">
        <f t="shared" si="11"/>
        <v>494.1</v>
      </c>
      <c r="E69" s="14">
        <f t="shared" si="11"/>
        <v>609.6</v>
      </c>
      <c r="F69" s="14">
        <f t="shared" si="11"/>
        <v>844.3</v>
      </c>
      <c r="G69" s="14">
        <f t="shared" si="11"/>
        <v>1105.4000000000001</v>
      </c>
      <c r="H69" s="14">
        <f t="shared" si="11"/>
        <v>1416</v>
      </c>
      <c r="I69" s="14">
        <f t="shared" si="11"/>
        <v>1682.4</v>
      </c>
      <c r="J69" s="14">
        <f t="shared" si="11"/>
        <v>2235.1</v>
      </c>
      <c r="K69" s="14">
        <f t="shared" si="11"/>
        <v>2836.2</v>
      </c>
      <c r="L69" s="14">
        <f t="shared" si="11"/>
        <v>3740.7</v>
      </c>
      <c r="M69" s="14">
        <f t="shared" si="11"/>
        <v>4452.2999999999993</v>
      </c>
      <c r="N69" s="14">
        <f t="shared" si="11"/>
        <v>5227.5</v>
      </c>
      <c r="O69" s="14">
        <f t="shared" si="11"/>
        <v>6190.4</v>
      </c>
      <c r="P69" s="14">
        <f t="shared" si="11"/>
        <v>6891.6</v>
      </c>
      <c r="Q69" s="14">
        <f t="shared" si="11"/>
        <v>8146.8</v>
      </c>
      <c r="R69" s="14">
        <f t="shared" si="11"/>
        <v>9250</v>
      </c>
      <c r="S69" s="14">
        <f t="shared" si="11"/>
        <v>10479.9</v>
      </c>
      <c r="T69" s="14">
        <f t="shared" si="11"/>
        <v>12344.1</v>
      </c>
      <c r="U69" s="14">
        <f t="shared" si="11"/>
        <v>15119.9</v>
      </c>
      <c r="V69" s="14">
        <f t="shared" si="11"/>
        <v>17884.5</v>
      </c>
      <c r="W69" s="14">
        <f t="shared" si="11"/>
        <v>22009.200000000001</v>
      </c>
      <c r="X69" s="14">
        <f t="shared" si="11"/>
        <v>26356.400000000001</v>
      </c>
      <c r="Y69" s="14">
        <f t="shared" si="11"/>
        <v>29174.199999999997</v>
      </c>
      <c r="Z69" s="14">
        <f t="shared" si="11"/>
        <v>34934.300000000003</v>
      </c>
      <c r="AA69" s="14">
        <f t="shared" si="11"/>
        <v>42112.6</v>
      </c>
      <c r="AB69" s="14">
        <f t="shared" si="11"/>
        <v>50515.4</v>
      </c>
      <c r="AC69" s="14">
        <f t="shared" si="11"/>
        <v>54596.5</v>
      </c>
      <c r="AD69" s="14">
        <f t="shared" si="11"/>
        <v>51775.600000000006</v>
      </c>
      <c r="AE69" s="14">
        <f t="shared" si="11"/>
        <v>60943.199999999997</v>
      </c>
      <c r="AF69" s="14">
        <f t="shared" si="11"/>
        <v>67837.399999999994</v>
      </c>
      <c r="AG69" s="14">
        <f t="shared" si="11"/>
        <v>77566.2</v>
      </c>
      <c r="AH69" s="14">
        <f t="shared" si="11"/>
        <v>89142.2</v>
      </c>
      <c r="AI69" s="14">
        <f t="shared" si="11"/>
        <v>91984.200000000012</v>
      </c>
      <c r="AJ69" s="14">
        <f t="shared" si="11"/>
        <v>92802.4</v>
      </c>
      <c r="AK69" s="14">
        <f t="shared" si="11"/>
        <v>97297.5</v>
      </c>
      <c r="AL69" s="14">
        <f t="shared" si="11"/>
        <v>104065.1</v>
      </c>
      <c r="AM69" s="14">
        <f t="shared" si="11"/>
        <v>113759.20000000001</v>
      </c>
      <c r="AN69" s="14">
        <f t="shared" si="11"/>
        <v>122499.9</v>
      </c>
      <c r="AO69" s="14">
        <f t="shared" si="11"/>
        <v>126015</v>
      </c>
      <c r="AP69" s="14">
        <f t="shared" si="11"/>
        <v>133397.9</v>
      </c>
      <c r="AQ69" s="14">
        <f t="shared" si="11"/>
        <v>145118.70000000001</v>
      </c>
      <c r="AR69" s="14">
        <f t="shared" si="11"/>
        <v>148988.9</v>
      </c>
      <c r="AS69" s="14">
        <f t="shared" si="11"/>
        <v>149496.4</v>
      </c>
      <c r="AT69" s="14">
        <f t="shared" si="11"/>
        <v>155366.70000000001</v>
      </c>
      <c r="AU69" s="14">
        <f t="shared" si="11"/>
        <v>157835.9</v>
      </c>
      <c r="AV69" s="14">
        <f t="shared" si="11"/>
        <v>162066.4</v>
      </c>
    </row>
    <row r="70" spans="1:48" s="12" customFormat="1" ht="20.100000000000001" customHeight="1" x14ac:dyDescent="0.3">
      <c r="A70" s="13" t="s">
        <v>60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8" s="12" customFormat="1" ht="20.100000000000001" customHeight="1" x14ac:dyDescent="0.3">
      <c r="A71" s="13" t="s">
        <v>61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8" s="12" customFormat="1" ht="20.100000000000001" customHeight="1" x14ac:dyDescent="0.3">
      <c r="A72" s="13" t="s">
        <v>62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8" s="12" customFormat="1" ht="20.100000000000001" customHeight="1" x14ac:dyDescent="0.3">
      <c r="A73" s="11" t="s">
        <v>63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7" spans="1:48" s="12" customFormat="1" ht="20.100000000000001" customHeight="1" x14ac:dyDescent="0.3">
      <c r="A77" s="10" t="s">
        <v>0</v>
      </c>
      <c r="B77" s="11" t="s">
        <v>1</v>
      </c>
      <c r="C77" s="11" t="s">
        <v>2</v>
      </c>
      <c r="D77" s="11" t="s">
        <v>3</v>
      </c>
      <c r="E77" s="11" t="s">
        <v>4</v>
      </c>
      <c r="F77" s="11" t="s">
        <v>5</v>
      </c>
      <c r="G77" s="11" t="s">
        <v>6</v>
      </c>
      <c r="H77" s="11" t="s">
        <v>7</v>
      </c>
      <c r="I77" s="11" t="s">
        <v>8</v>
      </c>
      <c r="J77" s="11" t="s">
        <v>9</v>
      </c>
      <c r="K77" s="11" t="s">
        <v>10</v>
      </c>
      <c r="L77" s="11" t="s">
        <v>11</v>
      </c>
      <c r="M77" s="11" t="s">
        <v>12</v>
      </c>
      <c r="N77" s="11" t="s">
        <v>13</v>
      </c>
      <c r="O77" s="11" t="s">
        <v>14</v>
      </c>
      <c r="P77" s="11" t="s">
        <v>15</v>
      </c>
      <c r="Q77" s="11" t="s">
        <v>16</v>
      </c>
      <c r="R77" s="11" t="s">
        <v>17</v>
      </c>
      <c r="S77" s="11" t="s">
        <v>18</v>
      </c>
      <c r="T77" s="11" t="s">
        <v>19</v>
      </c>
      <c r="U77" s="11" t="s">
        <v>20</v>
      </c>
      <c r="V77" s="11" t="s">
        <v>21</v>
      </c>
      <c r="W77" s="11" t="s">
        <v>22</v>
      </c>
      <c r="X77" s="11" t="s">
        <v>23</v>
      </c>
      <c r="Y77" s="11" t="s">
        <v>24</v>
      </c>
      <c r="Z77" s="11" t="s">
        <v>25</v>
      </c>
      <c r="AA77" s="11" t="s">
        <v>26</v>
      </c>
      <c r="AB77" s="11" t="s">
        <v>27</v>
      </c>
      <c r="AC77" s="11" t="s">
        <v>28</v>
      </c>
      <c r="AD77" s="11" t="s">
        <v>29</v>
      </c>
      <c r="AE77" s="11" t="s">
        <v>30</v>
      </c>
      <c r="AF77" s="11" t="s">
        <v>31</v>
      </c>
      <c r="AG77" s="11" t="s">
        <v>32</v>
      </c>
      <c r="AH77" s="11" t="s">
        <v>33</v>
      </c>
      <c r="AI77" s="11" t="s">
        <v>34</v>
      </c>
      <c r="AJ77" s="11" t="s">
        <v>35</v>
      </c>
      <c r="AK77" s="11" t="s">
        <v>36</v>
      </c>
      <c r="AL77" s="11" t="s">
        <v>37</v>
      </c>
      <c r="AM77" s="11" t="s">
        <v>38</v>
      </c>
      <c r="AN77" s="11" t="s">
        <v>39</v>
      </c>
      <c r="AO77" s="11" t="s">
        <v>40</v>
      </c>
      <c r="AP77" s="11" t="s">
        <v>41</v>
      </c>
      <c r="AQ77" s="11" t="s">
        <v>42</v>
      </c>
      <c r="AR77" s="11" t="s">
        <v>43</v>
      </c>
      <c r="AS77" s="11" t="s">
        <v>44</v>
      </c>
      <c r="AT77" s="11" t="s">
        <v>45</v>
      </c>
      <c r="AU77" s="11" t="s">
        <v>46</v>
      </c>
      <c r="AV77" s="11" t="s">
        <v>47</v>
      </c>
    </row>
    <row r="78" spans="1:48" s="12" customFormat="1" ht="20.100000000000001" customHeight="1" x14ac:dyDescent="0.3">
      <c r="A78" s="13" t="s">
        <v>48</v>
      </c>
      <c r="B78" s="15">
        <f>B58/B39</f>
        <v>3.4976939131331007E-2</v>
      </c>
      <c r="C78" s="15">
        <f t="shared" ref="C78:AV78" si="12">C58/C39</f>
        <v>4.0077916597117021E-2</v>
      </c>
      <c r="D78" s="15">
        <f t="shared" si="12"/>
        <v>4.5483586448165199E-2</v>
      </c>
      <c r="E78" s="15">
        <f t="shared" si="12"/>
        <v>5.0969865978746261E-2</v>
      </c>
      <c r="F78" s="15">
        <f t="shared" si="12"/>
        <v>6.7952135201043498E-2</v>
      </c>
      <c r="G78" s="15">
        <f t="shared" si="12"/>
        <v>8.5993454952562762E-2</v>
      </c>
      <c r="H78" s="15">
        <f t="shared" si="12"/>
        <v>0.1013530319405344</v>
      </c>
      <c r="I78" s="15">
        <f t="shared" si="12"/>
        <v>0.11709374155578996</v>
      </c>
      <c r="J78" s="15">
        <f t="shared" si="12"/>
        <v>0.14260791488457861</v>
      </c>
      <c r="K78" s="15">
        <f t="shared" si="12"/>
        <v>0.16989439530923897</v>
      </c>
      <c r="L78" s="15">
        <f t="shared" si="12"/>
        <v>0.21783550387763356</v>
      </c>
      <c r="M78" s="15">
        <f t="shared" si="12"/>
        <v>0.25884332202944921</v>
      </c>
      <c r="N78" s="15">
        <f t="shared" si="12"/>
        <v>0.27215789084590175</v>
      </c>
      <c r="O78" s="15">
        <f t="shared" si="12"/>
        <v>0.28085676232341833</v>
      </c>
      <c r="P78" s="15">
        <f t="shared" si="12"/>
        <v>0.29151215771497008</v>
      </c>
      <c r="Q78" s="15">
        <f t="shared" si="12"/>
        <v>0.3021821171754005</v>
      </c>
      <c r="R78" s="15">
        <f t="shared" si="12"/>
        <v>0.30692292459197357</v>
      </c>
      <c r="S78" s="15">
        <f t="shared" si="12"/>
        <v>0.31829137583150552</v>
      </c>
      <c r="T78" s="15">
        <f t="shared" si="12"/>
        <v>0.3366362905609136</v>
      </c>
      <c r="U78" s="15">
        <f t="shared" si="12"/>
        <v>0.35761630584881582</v>
      </c>
      <c r="V78" s="15">
        <f t="shared" si="12"/>
        <v>0.39066578733205876</v>
      </c>
      <c r="W78" s="15">
        <f t="shared" si="12"/>
        <v>0.43415826196050505</v>
      </c>
      <c r="X78" s="15">
        <f t="shared" si="12"/>
        <v>0.46908844252290732</v>
      </c>
      <c r="Y78" s="15">
        <f t="shared" si="12"/>
        <v>0.50003930207377389</v>
      </c>
      <c r="Z78" s="15">
        <f t="shared" si="12"/>
        <v>0.54799823211042276</v>
      </c>
      <c r="AA78" s="15">
        <f t="shared" si="12"/>
        <v>0.58238485937150419</v>
      </c>
      <c r="AB78" s="15">
        <f t="shared" si="12"/>
        <v>0.62197033759331466</v>
      </c>
      <c r="AC78" s="15">
        <f t="shared" si="12"/>
        <v>0.6599393547987884</v>
      </c>
      <c r="AD78" s="15">
        <f t="shared" si="12"/>
        <v>0.69801415146219559</v>
      </c>
      <c r="AE78" s="15">
        <f t="shared" si="12"/>
        <v>0.71781275120240684</v>
      </c>
      <c r="AF78" s="15">
        <f t="shared" si="12"/>
        <v>0.75066690998111607</v>
      </c>
      <c r="AG78" s="15">
        <f t="shared" si="12"/>
        <v>0.78300822721888619</v>
      </c>
      <c r="AH78" s="15">
        <f t="shared" si="12"/>
        <v>0.8089841450303431</v>
      </c>
      <c r="AI78" s="15">
        <f t="shared" si="12"/>
        <v>0.8361622499375444</v>
      </c>
      <c r="AJ78" s="15">
        <f t="shared" si="12"/>
        <v>0.86317339683857264</v>
      </c>
      <c r="AK78" s="15">
        <f t="shared" si="12"/>
        <v>0.88465551114423147</v>
      </c>
      <c r="AL78" s="15">
        <f t="shared" si="12"/>
        <v>0.89878123124031473</v>
      </c>
      <c r="AM78" s="15">
        <f t="shared" si="12"/>
        <v>0.91541469920884688</v>
      </c>
      <c r="AN78" s="15">
        <f t="shared" si="12"/>
        <v>0.95189852509954098</v>
      </c>
      <c r="AO78" s="15">
        <f t="shared" si="12"/>
        <v>0.97259593024606317</v>
      </c>
      <c r="AP78" s="15">
        <f t="shared" si="12"/>
        <v>1</v>
      </c>
      <c r="AQ78" s="15">
        <f t="shared" si="12"/>
        <v>1.0370423599270504</v>
      </c>
      <c r="AR78" s="15">
        <f t="shared" si="12"/>
        <v>1.0592228715727456</v>
      </c>
      <c r="AS78" s="15">
        <f t="shared" si="12"/>
        <v>1.0710520268770576</v>
      </c>
      <c r="AT78" s="15">
        <f t="shared" si="12"/>
        <v>1.0839671408128764</v>
      </c>
      <c r="AU78" s="15">
        <f t="shared" si="12"/>
        <v>1.0930608936118154</v>
      </c>
      <c r="AV78" s="15">
        <f t="shared" si="12"/>
        <v>1.1040817124901923</v>
      </c>
    </row>
    <row r="79" spans="1:48" s="12" customFormat="1" ht="20.100000000000001" customHeight="1" x14ac:dyDescent="0.3">
      <c r="A79" s="13" t="s">
        <v>49</v>
      </c>
      <c r="B79" s="15">
        <f t="shared" ref="B79:B89" si="13">B59/B40</f>
        <v>3.5709999723059029E-2</v>
      </c>
      <c r="C79" s="15">
        <f t="shared" ref="C79:AV79" si="14">C59/C40</f>
        <v>4.1756561476466149E-2</v>
      </c>
      <c r="D79" s="15">
        <f t="shared" si="14"/>
        <v>4.7439590290720868E-2</v>
      </c>
      <c r="E79" s="15">
        <f t="shared" si="14"/>
        <v>5.4389135260569516E-2</v>
      </c>
      <c r="F79" s="15">
        <f t="shared" si="14"/>
        <v>7.2121477726319785E-2</v>
      </c>
      <c r="G79" s="15">
        <f t="shared" si="14"/>
        <v>9.2823451288054595E-2</v>
      </c>
      <c r="H79" s="15">
        <f t="shared" si="14"/>
        <v>0.10895295075226771</v>
      </c>
      <c r="I79" s="15">
        <f t="shared" si="14"/>
        <v>0.12713805261179245</v>
      </c>
      <c r="J79" s="15">
        <f t="shared" si="14"/>
        <v>0.15366788722429897</v>
      </c>
      <c r="K79" s="15">
        <f t="shared" si="14"/>
        <v>0.18093174239229431</v>
      </c>
      <c r="L79" s="15">
        <f t="shared" si="14"/>
        <v>0.22538173941638187</v>
      </c>
      <c r="M79" s="15">
        <f t="shared" si="14"/>
        <v>0.27026975373634815</v>
      </c>
      <c r="N79" s="15">
        <f t="shared" si="14"/>
        <v>0.27624674380255576</v>
      </c>
      <c r="O79" s="15">
        <f t="shared" si="14"/>
        <v>0.27530806250944362</v>
      </c>
      <c r="P79" s="15">
        <f t="shared" si="14"/>
        <v>0.28369417379013473</v>
      </c>
      <c r="Q79" s="15">
        <f t="shared" si="14"/>
        <v>0.29162018251660299</v>
      </c>
      <c r="R79" s="15">
        <f t="shared" si="14"/>
        <v>0.28650935595460808</v>
      </c>
      <c r="S79" s="15">
        <f t="shared" si="14"/>
        <v>0.29317579388220322</v>
      </c>
      <c r="T79" s="15">
        <f t="shared" si="14"/>
        <v>0.30942558076344934</v>
      </c>
      <c r="U79" s="15">
        <f t="shared" si="14"/>
        <v>0.32628009431692856</v>
      </c>
      <c r="V79" s="15">
        <f t="shared" si="14"/>
        <v>0.35325314640406319</v>
      </c>
      <c r="W79" s="15">
        <f t="shared" si="14"/>
        <v>0.37793411962692036</v>
      </c>
      <c r="X79" s="15">
        <f t="shared" si="14"/>
        <v>0.39174615196484502</v>
      </c>
      <c r="Y79" s="15">
        <f t="shared" si="14"/>
        <v>0.40845400082350358</v>
      </c>
      <c r="Z79" s="15">
        <f t="shared" si="14"/>
        <v>0.45720961065089305</v>
      </c>
      <c r="AA79" s="15">
        <f t="shared" si="14"/>
        <v>0.48455848792241474</v>
      </c>
      <c r="AB79" s="15">
        <f t="shared" si="14"/>
        <v>0.51451037194144122</v>
      </c>
      <c r="AC79" s="15">
        <f t="shared" si="14"/>
        <v>0.5496986948202166</v>
      </c>
      <c r="AD79" s="15">
        <f t="shared" si="14"/>
        <v>0.59845445720249457</v>
      </c>
      <c r="AE79" s="15">
        <f t="shared" si="14"/>
        <v>0.65017444398061297</v>
      </c>
      <c r="AF79" s="15">
        <f t="shared" si="14"/>
        <v>0.68635022852657024</v>
      </c>
      <c r="AG79" s="15">
        <f t="shared" si="14"/>
        <v>0.7124983583357678</v>
      </c>
      <c r="AH79" s="15">
        <f t="shared" si="14"/>
        <v>0.74448831683845273</v>
      </c>
      <c r="AI79" s="15">
        <f t="shared" si="14"/>
        <v>0.77867445433789351</v>
      </c>
      <c r="AJ79" s="15">
        <f t="shared" si="14"/>
        <v>0.81560081390620942</v>
      </c>
      <c r="AK79" s="15">
        <f t="shared" si="14"/>
        <v>0.84578156034315599</v>
      </c>
      <c r="AL79" s="15">
        <f t="shared" si="14"/>
        <v>0.85502261005122238</v>
      </c>
      <c r="AM79" s="15">
        <f t="shared" si="14"/>
        <v>0.87226611828437006</v>
      </c>
      <c r="AN79" s="15">
        <f t="shared" si="14"/>
        <v>0.90898210450055539</v>
      </c>
      <c r="AO79" s="15">
        <f t="shared" si="14"/>
        <v>0.96106783955478126</v>
      </c>
      <c r="AP79" s="15">
        <f t="shared" si="14"/>
        <v>1</v>
      </c>
      <c r="AQ79" s="15">
        <f t="shared" si="14"/>
        <v>1.0534066523809051</v>
      </c>
      <c r="AR79" s="15">
        <f t="shared" si="14"/>
        <v>1.0929913313935231</v>
      </c>
      <c r="AS79" s="15">
        <f t="shared" si="14"/>
        <v>1.1117114205414551</v>
      </c>
      <c r="AT79" s="15">
        <f t="shared" si="14"/>
        <v>1.1275411383768872</v>
      </c>
      <c r="AU79" s="15">
        <f t="shared" si="14"/>
        <v>1.1762472022617505</v>
      </c>
      <c r="AV79" s="15">
        <f t="shared" si="14"/>
        <v>1.2008940705039266</v>
      </c>
    </row>
    <row r="80" spans="1:48" s="12" customFormat="1" ht="20.100000000000001" customHeight="1" x14ac:dyDescent="0.3">
      <c r="A80" s="13" t="s">
        <v>50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</row>
    <row r="81" spans="1:48" s="12" customFormat="1" ht="20.100000000000001" customHeight="1" x14ac:dyDescent="0.3">
      <c r="A81" s="13" t="s">
        <v>51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</row>
    <row r="82" spans="1:48" s="12" customFormat="1" ht="20.100000000000001" customHeight="1" x14ac:dyDescent="0.3">
      <c r="A82" s="13" t="s">
        <v>52</v>
      </c>
      <c r="B82" s="15">
        <f t="shared" si="13"/>
        <v>1.6894263500178808E-2</v>
      </c>
      <c r="C82" s="15">
        <f t="shared" ref="C82:AV82" si="15">C62/C43</f>
        <v>1.9939504391626801E-2</v>
      </c>
      <c r="D82" s="15">
        <f t="shared" si="15"/>
        <v>2.1536351165980797E-2</v>
      </c>
      <c r="E82" s="15">
        <f t="shared" si="15"/>
        <v>2.4445777929820035E-2</v>
      </c>
      <c r="F82" s="15">
        <f t="shared" si="15"/>
        <v>3.2902523315816883E-2</v>
      </c>
      <c r="G82" s="15">
        <f t="shared" si="15"/>
        <v>3.9682539682539687E-2</v>
      </c>
      <c r="H82" s="15">
        <f t="shared" si="15"/>
        <v>4.8579708521748866E-2</v>
      </c>
      <c r="I82" s="15">
        <f t="shared" si="15"/>
        <v>5.9539258807647086E-2</v>
      </c>
      <c r="J82" s="15">
        <f t="shared" si="15"/>
        <v>7.4984882080225773E-2</v>
      </c>
      <c r="K82" s="15">
        <f t="shared" si="15"/>
        <v>9.0781080222046465E-2</v>
      </c>
      <c r="L82" s="15">
        <f t="shared" si="15"/>
        <v>0.11440880460207897</v>
      </c>
      <c r="M82" s="15">
        <f t="shared" si="15"/>
        <v>0.13850465163574191</v>
      </c>
      <c r="N82" s="15">
        <f t="shared" si="15"/>
        <v>0.15767621203347901</v>
      </c>
      <c r="O82" s="15">
        <f t="shared" si="15"/>
        <v>0.17406704016712563</v>
      </c>
      <c r="P82" s="15">
        <f t="shared" si="15"/>
        <v>0.1950637158697284</v>
      </c>
      <c r="Q82" s="15">
        <f t="shared" si="15"/>
        <v>0.20893981203292633</v>
      </c>
      <c r="R82" s="15">
        <f t="shared" si="15"/>
        <v>0.22594918255836555</v>
      </c>
      <c r="S82" s="15">
        <f t="shared" si="15"/>
        <v>0.24469995597886982</v>
      </c>
      <c r="T82" s="15">
        <f t="shared" si="15"/>
        <v>0.26603131538408481</v>
      </c>
      <c r="U82" s="15">
        <f t="shared" si="15"/>
        <v>0.29028254424868866</v>
      </c>
      <c r="V82" s="15">
        <f t="shared" si="15"/>
        <v>0.34185099760746362</v>
      </c>
      <c r="W82" s="15">
        <f t="shared" si="15"/>
        <v>0.39970603400123178</v>
      </c>
      <c r="X82" s="15">
        <f t="shared" si="15"/>
        <v>0.44546581184070572</v>
      </c>
      <c r="Y82" s="15">
        <f t="shared" si="15"/>
        <v>0.50003401893819499</v>
      </c>
      <c r="Z82" s="15">
        <f t="shared" si="15"/>
        <v>0.56977542825466787</v>
      </c>
      <c r="AA82" s="15">
        <f t="shared" si="15"/>
        <v>0.60052741239201579</v>
      </c>
      <c r="AB82" s="15">
        <f t="shared" si="15"/>
        <v>0.64681100622795162</v>
      </c>
      <c r="AC82" s="15">
        <f t="shared" si="15"/>
        <v>0.70556661194195314</v>
      </c>
      <c r="AD82" s="15">
        <f t="shared" si="15"/>
        <v>0.74805813771155083</v>
      </c>
      <c r="AE82" s="15">
        <f t="shared" si="15"/>
        <v>0.71860847276783058</v>
      </c>
      <c r="AF82" s="15">
        <f t="shared" si="15"/>
        <v>0.76886751303050738</v>
      </c>
      <c r="AG82" s="15">
        <f t="shared" si="15"/>
        <v>0.80597484572989775</v>
      </c>
      <c r="AH82" s="15">
        <f t="shared" si="15"/>
        <v>0.83479877607098352</v>
      </c>
      <c r="AI82" s="15">
        <f t="shared" si="15"/>
        <v>0.86476286222777732</v>
      </c>
      <c r="AJ82" s="15">
        <f t="shared" si="15"/>
        <v>0.88545944724699577</v>
      </c>
      <c r="AK82" s="15">
        <f t="shared" si="15"/>
        <v>0.89915077414238853</v>
      </c>
      <c r="AL82" s="15">
        <f t="shared" si="15"/>
        <v>0.91462648299770044</v>
      </c>
      <c r="AM82" s="15">
        <f t="shared" si="15"/>
        <v>0.93432738646473057</v>
      </c>
      <c r="AN82" s="15">
        <f t="shared" si="15"/>
        <v>0.96638227564746437</v>
      </c>
      <c r="AO82" s="15">
        <f t="shared" si="15"/>
        <v>0.9809162148732864</v>
      </c>
      <c r="AP82" s="15">
        <f t="shared" si="15"/>
        <v>1</v>
      </c>
      <c r="AQ82" s="15">
        <f t="shared" si="15"/>
        <v>1.0380223328546503</v>
      </c>
      <c r="AR82" s="15">
        <f t="shared" si="15"/>
        <v>1.0793020472092043</v>
      </c>
      <c r="AS82" s="15">
        <f t="shared" si="15"/>
        <v>1.105707477589924</v>
      </c>
      <c r="AT82" s="15">
        <f t="shared" si="15"/>
        <v>1.1307135138621114</v>
      </c>
      <c r="AU82" s="15">
        <f t="shared" si="15"/>
        <v>1.1363249858836606</v>
      </c>
      <c r="AV82" s="15">
        <f t="shared" si="15"/>
        <v>1.1408404832276393</v>
      </c>
    </row>
    <row r="83" spans="1:48" s="12" customFormat="1" ht="20.100000000000001" customHeight="1" x14ac:dyDescent="0.3">
      <c r="A83" s="13" t="s">
        <v>53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</row>
    <row r="84" spans="1:48" s="12" customFormat="1" ht="20.100000000000001" customHeight="1" x14ac:dyDescent="0.3">
      <c r="A84" s="13" t="s">
        <v>54</v>
      </c>
      <c r="B84" s="15">
        <f t="shared" si="13"/>
        <v>3.9882041254021325E-2</v>
      </c>
      <c r="C84" s="15">
        <f t="shared" ref="C84:AV84" si="16">C64/C45</f>
        <v>4.4628529296959707E-2</v>
      </c>
      <c r="D84" s="15">
        <f t="shared" si="16"/>
        <v>5.1304094804782582E-2</v>
      </c>
      <c r="E84" s="15">
        <f t="shared" si="16"/>
        <v>5.4843749999999997E-2</v>
      </c>
      <c r="F84" s="15">
        <f t="shared" si="16"/>
        <v>7.573040818479064E-2</v>
      </c>
      <c r="G84" s="15">
        <f t="shared" si="16"/>
        <v>9.1677621793826117E-2</v>
      </c>
      <c r="H84" s="15">
        <f t="shared" si="16"/>
        <v>0.10229540918163674</v>
      </c>
      <c r="I84" s="15">
        <f t="shared" si="16"/>
        <v>0.1077570449068513</v>
      </c>
      <c r="J84" s="15">
        <f t="shared" si="16"/>
        <v>0.13205768808666124</v>
      </c>
      <c r="K84" s="15">
        <f t="shared" si="16"/>
        <v>0.16121510346963699</v>
      </c>
      <c r="L84" s="15">
        <f t="shared" si="16"/>
        <v>0.21877372262773723</v>
      </c>
      <c r="M84" s="15">
        <f t="shared" si="16"/>
        <v>0.26171747056201972</v>
      </c>
      <c r="N84" s="15">
        <f t="shared" si="16"/>
        <v>0.28401913699003006</v>
      </c>
      <c r="O84" s="15">
        <f t="shared" si="16"/>
        <v>0.30180124496054178</v>
      </c>
      <c r="P84" s="15">
        <f t="shared" si="16"/>
        <v>0.31816503020884879</v>
      </c>
      <c r="Q84" s="15">
        <f t="shared" si="16"/>
        <v>0.3385246598505578</v>
      </c>
      <c r="R84" s="15">
        <f t="shared" si="16"/>
        <v>0.34886704082730657</v>
      </c>
      <c r="S84" s="15">
        <f t="shared" si="16"/>
        <v>0.36675926861299118</v>
      </c>
      <c r="T84" s="15">
        <f t="shared" si="16"/>
        <v>0.38461324764559351</v>
      </c>
      <c r="U84" s="15">
        <f t="shared" si="16"/>
        <v>0.39716281449788227</v>
      </c>
      <c r="V84" s="15">
        <f t="shared" si="16"/>
        <v>0.42180933909312646</v>
      </c>
      <c r="W84" s="15">
        <f t="shared" si="16"/>
        <v>0.46414937569308368</v>
      </c>
      <c r="X84" s="15">
        <f t="shared" si="16"/>
        <v>0.499732691793638</v>
      </c>
      <c r="Y84" s="15">
        <f t="shared" si="16"/>
        <v>0.53345913856328953</v>
      </c>
      <c r="Z84" s="15">
        <f t="shared" si="16"/>
        <v>0.5708895646502935</v>
      </c>
      <c r="AA84" s="15">
        <f t="shared" si="16"/>
        <v>0.60680598547787878</v>
      </c>
      <c r="AB84" s="15">
        <f t="shared" si="16"/>
        <v>0.64721184018031153</v>
      </c>
      <c r="AC84" s="15">
        <f t="shared" si="16"/>
        <v>0.68494325910380482</v>
      </c>
      <c r="AD84" s="15">
        <f t="shared" si="16"/>
        <v>0.73551023533793491</v>
      </c>
      <c r="AE84" s="15">
        <f t="shared" si="16"/>
        <v>0.76754706845646747</v>
      </c>
      <c r="AF84" s="15">
        <f t="shared" si="16"/>
        <v>0.81417586157660649</v>
      </c>
      <c r="AG84" s="15">
        <f t="shared" si="16"/>
        <v>0.85448750968444409</v>
      </c>
      <c r="AH84" s="15">
        <f t="shared" si="16"/>
        <v>0.86905409266101108</v>
      </c>
      <c r="AI84" s="15">
        <f t="shared" si="16"/>
        <v>0.88804333756874898</v>
      </c>
      <c r="AJ84" s="15">
        <f t="shared" si="16"/>
        <v>0.90683718809123226</v>
      </c>
      <c r="AK84" s="15">
        <f t="shared" si="16"/>
        <v>0.92657240186633871</v>
      </c>
      <c r="AL84" s="15">
        <f t="shared" si="16"/>
        <v>0.93613140708599663</v>
      </c>
      <c r="AM84" s="15">
        <f t="shared" si="16"/>
        <v>0.94167138754859248</v>
      </c>
      <c r="AN84" s="15">
        <f t="shared" si="16"/>
        <v>0.97292047250218627</v>
      </c>
      <c r="AO84" s="15">
        <f t="shared" si="16"/>
        <v>0.9800817794523774</v>
      </c>
      <c r="AP84" s="15">
        <f t="shared" si="16"/>
        <v>1</v>
      </c>
      <c r="AQ84" s="15">
        <f t="shared" si="16"/>
        <v>1.02443038670994</v>
      </c>
      <c r="AR84" s="15">
        <f t="shared" si="16"/>
        <v>1.032051791861111</v>
      </c>
      <c r="AS84" s="15">
        <f t="shared" si="16"/>
        <v>1.0352876831289637</v>
      </c>
      <c r="AT84" s="15">
        <f t="shared" si="16"/>
        <v>1.033363975341133</v>
      </c>
      <c r="AU84" s="15">
        <f t="shared" si="16"/>
        <v>1.0135529636057188</v>
      </c>
      <c r="AV84" s="15">
        <f t="shared" si="16"/>
        <v>1.0154167438444768</v>
      </c>
    </row>
    <row r="85" spans="1:48" s="12" customFormat="1" ht="20.100000000000001" customHeight="1" x14ac:dyDescent="0.3">
      <c r="A85" s="13" t="s">
        <v>55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</row>
    <row r="86" spans="1:48" s="12" customFormat="1" ht="20.100000000000001" customHeight="1" x14ac:dyDescent="0.3">
      <c r="A86" s="13" t="s">
        <v>56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</row>
    <row r="87" spans="1:48" s="12" customFormat="1" ht="20.100000000000001" customHeight="1" x14ac:dyDescent="0.3">
      <c r="A87" s="13" t="s">
        <v>57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s="12" customFormat="1" ht="20.100000000000001" customHeight="1" x14ac:dyDescent="0.3">
      <c r="A88" s="13" t="s">
        <v>58</v>
      </c>
      <c r="B88" s="15">
        <f t="shared" si="13"/>
        <v>9.9075533897090423E-3</v>
      </c>
      <c r="C88" s="15">
        <f t="shared" ref="C88:AV88" si="17">C68/C49</f>
        <v>1.1482525183817576E-2</v>
      </c>
      <c r="D88" s="15">
        <f t="shared" si="17"/>
        <v>1.3798964691338947E-2</v>
      </c>
      <c r="E88" s="15">
        <f t="shared" si="17"/>
        <v>1.5138914339681153E-2</v>
      </c>
      <c r="F88" s="15">
        <f t="shared" si="17"/>
        <v>2.1080752241648373E-2</v>
      </c>
      <c r="G88" s="15">
        <f t="shared" si="17"/>
        <v>3.1043250715907966E-2</v>
      </c>
      <c r="H88" s="15">
        <f t="shared" si="17"/>
        <v>4.3347684799568284E-2</v>
      </c>
      <c r="I88" s="15">
        <f t="shared" si="17"/>
        <v>5.3645709363346818E-2</v>
      </c>
      <c r="J88" s="15">
        <f t="shared" si="17"/>
        <v>6.3234324932390965E-2</v>
      </c>
      <c r="K88" s="15">
        <f t="shared" si="17"/>
        <v>7.6025420011628736E-2</v>
      </c>
      <c r="L88" s="15">
        <f t="shared" si="17"/>
        <v>0.1023371581233543</v>
      </c>
      <c r="M88" s="15">
        <f t="shared" si="17"/>
        <v>0.12815642263388111</v>
      </c>
      <c r="N88" s="15">
        <f t="shared" si="17"/>
        <v>0.14929763333836824</v>
      </c>
      <c r="O88" s="15">
        <f t="shared" si="17"/>
        <v>0.16130991139953615</v>
      </c>
      <c r="P88" s="15">
        <f t="shared" si="17"/>
        <v>0.16818754795571633</v>
      </c>
      <c r="Q88" s="15">
        <f t="shared" si="17"/>
        <v>0.17767593044043556</v>
      </c>
      <c r="R88" s="15">
        <f t="shared" si="17"/>
        <v>0.18460814395560066</v>
      </c>
      <c r="S88" s="15">
        <f t="shared" si="17"/>
        <v>0.19334666294861375</v>
      </c>
      <c r="T88" s="15">
        <f t="shared" si="17"/>
        <v>0.20937712419384255</v>
      </c>
      <c r="U88" s="15">
        <f t="shared" si="17"/>
        <v>0.22835676125078908</v>
      </c>
      <c r="V88" s="15">
        <f t="shared" si="17"/>
        <v>0.25527169602730182</v>
      </c>
      <c r="W88" s="15">
        <f t="shared" si="17"/>
        <v>0.28680493523894596</v>
      </c>
      <c r="X88" s="15">
        <f t="shared" si="17"/>
        <v>0.32736591126857856</v>
      </c>
      <c r="Y88" s="15">
        <f t="shared" si="17"/>
        <v>0.37263640746966914</v>
      </c>
      <c r="Z88" s="15">
        <f t="shared" si="17"/>
        <v>0.42446131243878549</v>
      </c>
      <c r="AA88" s="15">
        <f t="shared" si="17"/>
        <v>0.50252437503832548</v>
      </c>
      <c r="AB88" s="15">
        <f t="shared" si="17"/>
        <v>0.5521412111499725</v>
      </c>
      <c r="AC88" s="15">
        <f t="shared" si="17"/>
        <v>0.57811056546895512</v>
      </c>
      <c r="AD88" s="15">
        <f t="shared" si="17"/>
        <v>0.57398614134905668</v>
      </c>
      <c r="AE88" s="15">
        <f t="shared" si="17"/>
        <v>0.58363847750263487</v>
      </c>
      <c r="AF88" s="15">
        <f t="shared" si="17"/>
        <v>0.61498799488249001</v>
      </c>
      <c r="AG88" s="15">
        <f t="shared" si="17"/>
        <v>0.64031138122864428</v>
      </c>
      <c r="AH88" s="15">
        <f t="shared" si="17"/>
        <v>0.68563504637768835</v>
      </c>
      <c r="AI88" s="15">
        <f t="shared" si="17"/>
        <v>0.73106066979634643</v>
      </c>
      <c r="AJ88" s="15">
        <f t="shared" si="17"/>
        <v>0.77376178295610587</v>
      </c>
      <c r="AK88" s="15">
        <f t="shared" si="17"/>
        <v>0.81329953146361211</v>
      </c>
      <c r="AL88" s="15">
        <f t="shared" si="17"/>
        <v>0.85449807693780089</v>
      </c>
      <c r="AM88" s="15">
        <f t="shared" si="17"/>
        <v>0.90734000044480345</v>
      </c>
      <c r="AN88" s="15">
        <f t="shared" si="17"/>
        <v>0.96007627761414727</v>
      </c>
      <c r="AO88" s="15">
        <f t="shared" si="17"/>
        <v>0.9811592622962475</v>
      </c>
      <c r="AP88" s="15">
        <f t="shared" si="17"/>
        <v>1</v>
      </c>
      <c r="AQ88" s="15">
        <f t="shared" si="17"/>
        <v>1.0240659235516432</v>
      </c>
      <c r="AR88" s="15">
        <f t="shared" si="17"/>
        <v>1.0540868887851407</v>
      </c>
      <c r="AS88" s="15">
        <f t="shared" si="17"/>
        <v>1.0813175240427022</v>
      </c>
      <c r="AT88" s="15">
        <f t="shared" si="17"/>
        <v>1.0961884312293591</v>
      </c>
      <c r="AU88" s="15">
        <f t="shared" si="17"/>
        <v>1.1111600988933101</v>
      </c>
      <c r="AV88" s="15">
        <f t="shared" si="17"/>
        <v>1.1255915057269459</v>
      </c>
    </row>
    <row r="89" spans="1:48" s="12" customFormat="1" ht="20.100000000000001" customHeight="1" x14ac:dyDescent="0.3">
      <c r="A89" s="13" t="s">
        <v>59</v>
      </c>
      <c r="B89" s="15">
        <f t="shared" si="13"/>
        <v>3.0401494294247551E-2</v>
      </c>
      <c r="C89" s="15">
        <f t="shared" ref="C89:AV89" si="18">C69/C50</f>
        <v>3.4518315668475415E-2</v>
      </c>
      <c r="D89" s="15">
        <f t="shared" si="18"/>
        <v>3.9521360411450879E-2</v>
      </c>
      <c r="E89" s="15">
        <f t="shared" si="18"/>
        <v>4.3045679544122528E-2</v>
      </c>
      <c r="F89" s="15">
        <f t="shared" si="18"/>
        <v>5.778958103751565E-2</v>
      </c>
      <c r="G89" s="15">
        <f t="shared" si="18"/>
        <v>7.336806823084327E-2</v>
      </c>
      <c r="H89" s="15">
        <f t="shared" si="18"/>
        <v>8.8722916327272278E-2</v>
      </c>
      <c r="I89" s="15">
        <f t="shared" si="18"/>
        <v>0.10117569233544818</v>
      </c>
      <c r="J89" s="15">
        <f t="shared" si="18"/>
        <v>0.13079632967393084</v>
      </c>
      <c r="K89" s="15">
        <f t="shared" si="18"/>
        <v>0.15577097349993133</v>
      </c>
      <c r="L89" s="15">
        <f t="shared" si="18"/>
        <v>0.20086775816610908</v>
      </c>
      <c r="M89" s="15">
        <f t="shared" si="18"/>
        <v>0.23632667360241191</v>
      </c>
      <c r="N89" s="15">
        <f t="shared" si="18"/>
        <v>0.24612508945723002</v>
      </c>
      <c r="O89" s="15">
        <f t="shared" si="18"/>
        <v>0.26027143842182265</v>
      </c>
      <c r="P89" s="15">
        <f t="shared" si="18"/>
        <v>0.2685391200663983</v>
      </c>
      <c r="Q89" s="15">
        <f t="shared" si="18"/>
        <v>0.27715860379669321</v>
      </c>
      <c r="R89" s="15">
        <f t="shared" si="18"/>
        <v>0.28515850188512887</v>
      </c>
      <c r="S89" s="15">
        <f t="shared" si="18"/>
        <v>0.29294165988813325</v>
      </c>
      <c r="T89" s="15">
        <f t="shared" si="18"/>
        <v>0.3130811255002815</v>
      </c>
      <c r="U89" s="15">
        <f t="shared" si="18"/>
        <v>0.3422603821932878</v>
      </c>
      <c r="V89" s="15">
        <f t="shared" si="18"/>
        <v>0.36586488499022146</v>
      </c>
      <c r="W89" s="15">
        <f t="shared" si="18"/>
        <v>0.42802384263085735</v>
      </c>
      <c r="X89" s="15">
        <f t="shared" si="18"/>
        <v>0.48059663390528984</v>
      </c>
      <c r="Y89" s="15">
        <f t="shared" si="18"/>
        <v>0.49908221097343797</v>
      </c>
      <c r="Z89" s="15">
        <f t="shared" si="18"/>
        <v>0.53749376873226784</v>
      </c>
      <c r="AA89" s="15">
        <f t="shared" si="18"/>
        <v>0.57938900315748199</v>
      </c>
      <c r="AB89" s="15">
        <f t="shared" si="18"/>
        <v>0.62188337516942693</v>
      </c>
      <c r="AC89" s="15">
        <f t="shared" si="18"/>
        <v>0.64662972981935851</v>
      </c>
      <c r="AD89" s="15">
        <f t="shared" si="18"/>
        <v>0.67933163201710944</v>
      </c>
      <c r="AE89" s="15">
        <f t="shared" si="18"/>
        <v>0.71627687219466107</v>
      </c>
      <c r="AF89" s="15">
        <f t="shared" si="18"/>
        <v>0.72998228778158225</v>
      </c>
      <c r="AG89" s="15">
        <f t="shared" si="18"/>
        <v>0.76390098050415789</v>
      </c>
      <c r="AH89" s="15">
        <f t="shared" si="18"/>
        <v>0.79632132568059488</v>
      </c>
      <c r="AI89" s="15">
        <f t="shared" si="18"/>
        <v>0.82377500631370804</v>
      </c>
      <c r="AJ89" s="15">
        <f t="shared" si="18"/>
        <v>0.85648995865327815</v>
      </c>
      <c r="AK89" s="15">
        <f t="shared" si="18"/>
        <v>0.87477377121695576</v>
      </c>
      <c r="AL89" s="15">
        <f t="shared" si="18"/>
        <v>0.89055811621017034</v>
      </c>
      <c r="AM89" s="15">
        <f t="shared" si="18"/>
        <v>0.90699345024297495</v>
      </c>
      <c r="AN89" s="15">
        <f t="shared" si="18"/>
        <v>0.9494055553833276</v>
      </c>
      <c r="AO89" s="15">
        <f t="shared" si="18"/>
        <v>0.96330033275771532</v>
      </c>
      <c r="AP89" s="15">
        <f t="shared" si="18"/>
        <v>1</v>
      </c>
      <c r="AQ89" s="15">
        <f t="shared" si="18"/>
        <v>1.0410326344272693</v>
      </c>
      <c r="AR89" s="15">
        <f t="shared" si="18"/>
        <v>1.0462769778741581</v>
      </c>
      <c r="AS89" s="15">
        <f t="shared" si="18"/>
        <v>1.0457423620496202</v>
      </c>
      <c r="AT89" s="15">
        <f t="shared" si="18"/>
        <v>1.0661431792698444</v>
      </c>
      <c r="AU89" s="15">
        <f t="shared" si="18"/>
        <v>1.0829756255540584</v>
      </c>
      <c r="AV89" s="15">
        <f t="shared" si="18"/>
        <v>1.1012234880348766</v>
      </c>
    </row>
    <row r="90" spans="1:48" s="12" customFormat="1" ht="20.100000000000001" customHeight="1" x14ac:dyDescent="0.3">
      <c r="A90" s="13" t="s">
        <v>60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s="12" customFormat="1" ht="20.100000000000001" customHeight="1" x14ac:dyDescent="0.3">
      <c r="A91" s="13" t="s">
        <v>61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</row>
    <row r="92" spans="1:48" s="12" customFormat="1" ht="20.100000000000001" customHeight="1" x14ac:dyDescent="0.3">
      <c r="A92" s="13" t="s">
        <v>62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</row>
    <row r="93" spans="1:48" s="12" customFormat="1" ht="20.100000000000001" customHeight="1" x14ac:dyDescent="0.3">
      <c r="A93" s="11" t="s">
        <v>63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</row>
    <row r="95" spans="1:48" s="12" customFormat="1" ht="20.100000000000001" customHeight="1" x14ac:dyDescent="0.3">
      <c r="A95" s="10" t="s">
        <v>64</v>
      </c>
      <c r="B95" s="11" t="s">
        <v>1</v>
      </c>
      <c r="C95" s="11" t="s">
        <v>2</v>
      </c>
      <c r="D95" s="11" t="s">
        <v>3</v>
      </c>
      <c r="E95" s="11" t="s">
        <v>4</v>
      </c>
      <c r="F95" s="11" t="s">
        <v>5</v>
      </c>
      <c r="G95" s="11" t="s">
        <v>6</v>
      </c>
      <c r="H95" s="11" t="s">
        <v>7</v>
      </c>
      <c r="I95" s="11" t="s">
        <v>8</v>
      </c>
      <c r="J95" s="11" t="s">
        <v>9</v>
      </c>
      <c r="K95" s="11" t="s">
        <v>10</v>
      </c>
      <c r="L95" s="11" t="s">
        <v>11</v>
      </c>
      <c r="M95" s="11" t="s">
        <v>12</v>
      </c>
      <c r="N95" s="11" t="s">
        <v>13</v>
      </c>
      <c r="O95" s="11" t="s">
        <v>14</v>
      </c>
      <c r="P95" s="11" t="s">
        <v>15</v>
      </c>
      <c r="Q95" s="11" t="s">
        <v>16</v>
      </c>
      <c r="R95" s="11" t="s">
        <v>17</v>
      </c>
      <c r="S95" s="11" t="s">
        <v>18</v>
      </c>
      <c r="T95" s="11" t="s">
        <v>19</v>
      </c>
      <c r="U95" s="11" t="s">
        <v>20</v>
      </c>
      <c r="V95" s="11" t="s">
        <v>21</v>
      </c>
      <c r="W95" s="11" t="s">
        <v>22</v>
      </c>
      <c r="X95" s="11" t="s">
        <v>23</v>
      </c>
      <c r="Y95" s="11" t="s">
        <v>24</v>
      </c>
      <c r="Z95" s="11" t="s">
        <v>25</v>
      </c>
      <c r="AA95" s="11" t="s">
        <v>26</v>
      </c>
      <c r="AB95" s="11" t="s">
        <v>27</v>
      </c>
      <c r="AC95" s="11" t="s">
        <v>28</v>
      </c>
      <c r="AD95" s="11" t="s">
        <v>29</v>
      </c>
      <c r="AE95" s="11" t="s">
        <v>30</v>
      </c>
      <c r="AF95" s="11" t="s">
        <v>31</v>
      </c>
      <c r="AG95" s="11" t="s">
        <v>32</v>
      </c>
      <c r="AH95" s="11" t="s">
        <v>33</v>
      </c>
      <c r="AI95" s="11" t="s">
        <v>34</v>
      </c>
      <c r="AJ95" s="11" t="s">
        <v>35</v>
      </c>
      <c r="AK95" s="11" t="s">
        <v>36</v>
      </c>
      <c r="AL95" s="11" t="s">
        <v>37</v>
      </c>
      <c r="AM95" s="11" t="s">
        <v>38</v>
      </c>
      <c r="AN95" s="11" t="s">
        <v>39</v>
      </c>
      <c r="AO95" s="11" t="s">
        <v>40</v>
      </c>
      <c r="AP95" s="11" t="s">
        <v>41</v>
      </c>
      <c r="AQ95" s="11" t="s">
        <v>42</v>
      </c>
      <c r="AR95" s="11" t="s">
        <v>43</v>
      </c>
      <c r="AS95" s="11" t="s">
        <v>44</v>
      </c>
      <c r="AT95" s="11" t="s">
        <v>45</v>
      </c>
      <c r="AU95" s="11" t="s">
        <v>46</v>
      </c>
      <c r="AV95" s="11" t="s">
        <v>47</v>
      </c>
    </row>
    <row r="96" spans="1:48" s="12" customFormat="1" ht="20.100000000000001" customHeight="1" x14ac:dyDescent="0.3">
      <c r="A96" s="13" t="s">
        <v>48</v>
      </c>
      <c r="B96" s="14">
        <f>B58</f>
        <v>2036.2</v>
      </c>
      <c r="C96" s="14">
        <f t="shared" ref="C96:AV96" si="19">C58</f>
        <v>2545.1</v>
      </c>
      <c r="D96" s="14">
        <f t="shared" si="19"/>
        <v>3068.3</v>
      </c>
      <c r="E96" s="14">
        <f t="shared" si="19"/>
        <v>3805.4</v>
      </c>
      <c r="F96" s="14">
        <f t="shared" si="19"/>
        <v>5391.9</v>
      </c>
      <c r="G96" s="14">
        <f t="shared" si="19"/>
        <v>7189.5</v>
      </c>
      <c r="H96" s="14">
        <f t="shared" si="19"/>
        <v>9209.2000000000007</v>
      </c>
      <c r="I96" s="14">
        <f t="shared" si="19"/>
        <v>11223.4</v>
      </c>
      <c r="J96" s="14">
        <f t="shared" si="19"/>
        <v>14770.9</v>
      </c>
      <c r="K96" s="14">
        <f t="shared" si="19"/>
        <v>19007.7</v>
      </c>
      <c r="L96" s="14">
        <f t="shared" si="19"/>
        <v>24347.3</v>
      </c>
      <c r="M96" s="14">
        <f t="shared" si="19"/>
        <v>30371.200000000001</v>
      </c>
      <c r="N96" s="14">
        <f t="shared" si="19"/>
        <v>34237</v>
      </c>
      <c r="O96" s="14">
        <f t="shared" si="19"/>
        <v>38590</v>
      </c>
      <c r="P96" s="14">
        <f t="shared" si="19"/>
        <v>43032.5</v>
      </c>
      <c r="Q96" s="14">
        <f t="shared" si="19"/>
        <v>47666.6</v>
      </c>
      <c r="R96" s="14">
        <f t="shared" si="19"/>
        <v>53160.800000000003</v>
      </c>
      <c r="S96" s="14">
        <f t="shared" si="19"/>
        <v>60164.9</v>
      </c>
      <c r="T96" s="14">
        <f t="shared" si="19"/>
        <v>69142.3</v>
      </c>
      <c r="U96" s="14">
        <f t="shared" si="19"/>
        <v>80514.2</v>
      </c>
      <c r="V96" s="14">
        <f t="shared" si="19"/>
        <v>96200.2</v>
      </c>
      <c r="W96" s="14">
        <f t="shared" si="19"/>
        <v>116068</v>
      </c>
      <c r="X96" s="14">
        <f t="shared" si="19"/>
        <v>134093.20000000001</v>
      </c>
      <c r="Y96" s="14">
        <f t="shared" si="19"/>
        <v>152675.70000000001</v>
      </c>
      <c r="Z96" s="14">
        <f t="shared" si="19"/>
        <v>182140.2</v>
      </c>
      <c r="AA96" s="14">
        <f t="shared" si="19"/>
        <v>213705.60000000001</v>
      </c>
      <c r="AB96" s="14">
        <f t="shared" si="19"/>
        <v>244633</v>
      </c>
      <c r="AC96" s="14">
        <f t="shared" si="19"/>
        <v>270895.8</v>
      </c>
      <c r="AD96" s="14">
        <f t="shared" si="19"/>
        <v>257030.1</v>
      </c>
      <c r="AE96" s="14">
        <f t="shared" si="19"/>
        <v>293341</v>
      </c>
      <c r="AF96" s="14">
        <f t="shared" si="19"/>
        <v>331964.5</v>
      </c>
      <c r="AG96" s="14">
        <f t="shared" si="19"/>
        <v>365292.6</v>
      </c>
      <c r="AH96" s="14">
        <f t="shared" si="19"/>
        <v>407156.3</v>
      </c>
      <c r="AI96" s="14">
        <f t="shared" si="19"/>
        <v>417709.2</v>
      </c>
      <c r="AJ96" s="14">
        <f t="shared" si="19"/>
        <v>430092.2</v>
      </c>
      <c r="AK96" s="14">
        <f t="shared" si="19"/>
        <v>457044</v>
      </c>
      <c r="AL96" s="14">
        <f t="shared" si="19"/>
        <v>482845.5</v>
      </c>
      <c r="AM96" s="14">
        <f t="shared" si="19"/>
        <v>515159.6</v>
      </c>
      <c r="AN96" s="14">
        <f t="shared" si="19"/>
        <v>548646.80000000005</v>
      </c>
      <c r="AO96" s="14">
        <f t="shared" si="19"/>
        <v>565253.4</v>
      </c>
      <c r="AP96" s="14">
        <f t="shared" si="19"/>
        <v>603385</v>
      </c>
      <c r="AQ96" s="14">
        <f t="shared" si="19"/>
        <v>646536.80000000005</v>
      </c>
      <c r="AR96" s="14">
        <f t="shared" si="19"/>
        <v>667941.6</v>
      </c>
      <c r="AS96" s="14">
        <f t="shared" si="19"/>
        <v>683779</v>
      </c>
      <c r="AT96" s="14">
        <f t="shared" si="19"/>
        <v>705077.7</v>
      </c>
      <c r="AU96" s="14">
        <f t="shared" si="19"/>
        <v>721919.5</v>
      </c>
      <c r="AV96" s="14">
        <f t="shared" si="19"/>
        <v>747904.4</v>
      </c>
    </row>
    <row r="97" spans="1:48" s="12" customFormat="1" ht="20.100000000000001" customHeight="1" x14ac:dyDescent="0.3">
      <c r="A97" s="13" t="s">
        <v>49</v>
      </c>
      <c r="B97" s="15">
        <f>B59/B$58</f>
        <v>0.56993419114035948</v>
      </c>
      <c r="C97" s="15">
        <f t="shared" ref="C97:AV97" si="20">C59/C$58</f>
        <v>0.56653962516207623</v>
      </c>
      <c r="D97" s="15">
        <f t="shared" si="20"/>
        <v>0.5657530228465274</v>
      </c>
      <c r="E97" s="15">
        <f t="shared" si="20"/>
        <v>0.56787722709833388</v>
      </c>
      <c r="F97" s="15">
        <f t="shared" si="20"/>
        <v>0.5646432611880785</v>
      </c>
      <c r="G97" s="15">
        <f t="shared" si="20"/>
        <v>0.56578343417483823</v>
      </c>
      <c r="H97" s="15">
        <f t="shared" si="20"/>
        <v>0.56396864005559655</v>
      </c>
      <c r="I97" s="15">
        <f t="shared" si="20"/>
        <v>0.55744248623411807</v>
      </c>
      <c r="J97" s="15">
        <f t="shared" si="20"/>
        <v>0.54408329891882012</v>
      </c>
      <c r="K97" s="15">
        <f t="shared" si="20"/>
        <v>0.53720860493378997</v>
      </c>
      <c r="L97" s="15">
        <f t="shared" si="20"/>
        <v>0.5179670846459361</v>
      </c>
      <c r="M97" s="15">
        <f t="shared" si="20"/>
        <v>0.51218588662943842</v>
      </c>
      <c r="N97" s="15">
        <f t="shared" si="20"/>
        <v>0.47266699769255488</v>
      </c>
      <c r="O97" s="15">
        <f t="shared" si="20"/>
        <v>0.44382741642912671</v>
      </c>
      <c r="P97" s="15">
        <f t="shared" si="20"/>
        <v>0.42024051588915357</v>
      </c>
      <c r="Q97" s="15">
        <f t="shared" si="20"/>
        <v>0.39593551879093541</v>
      </c>
      <c r="R97" s="15">
        <f t="shared" si="20"/>
        <v>0.37999051933003258</v>
      </c>
      <c r="S97" s="15">
        <f t="shared" si="20"/>
        <v>0.36766785949947556</v>
      </c>
      <c r="T97" s="15">
        <f t="shared" si="20"/>
        <v>0.35904793447715794</v>
      </c>
      <c r="U97" s="15">
        <f t="shared" si="20"/>
        <v>0.34871488507617293</v>
      </c>
      <c r="V97" s="15">
        <f t="shared" si="20"/>
        <v>0.33850761225028642</v>
      </c>
      <c r="W97" s="15">
        <f t="shared" si="20"/>
        <v>0.32041303373884272</v>
      </c>
      <c r="X97" s="15">
        <f t="shared" si="20"/>
        <v>0.29624171844657293</v>
      </c>
      <c r="Y97" s="15">
        <f t="shared" si="20"/>
        <v>0.28003670525171975</v>
      </c>
      <c r="Z97" s="15">
        <f t="shared" si="20"/>
        <v>0.27074967525016441</v>
      </c>
      <c r="AA97" s="15">
        <f t="shared" si="20"/>
        <v>0.25633628692930838</v>
      </c>
      <c r="AB97" s="15">
        <f t="shared" si="20"/>
        <v>0.24394092375108836</v>
      </c>
      <c r="AC97" s="15">
        <f t="shared" si="20"/>
        <v>0.23446727487100208</v>
      </c>
      <c r="AD97" s="15">
        <f t="shared" si="20"/>
        <v>0.23001080418207828</v>
      </c>
      <c r="AE97" s="15">
        <f t="shared" si="20"/>
        <v>0.23308743066942569</v>
      </c>
      <c r="AF97" s="15">
        <f t="shared" si="20"/>
        <v>0.22808161716087111</v>
      </c>
      <c r="AG97" s="15">
        <f t="shared" si="20"/>
        <v>0.2183162210239134</v>
      </c>
      <c r="AH97" s="15">
        <f t="shared" si="20"/>
        <v>0.21394633952612305</v>
      </c>
      <c r="AI97" s="15">
        <f t="shared" si="20"/>
        <v>0.21122230489536739</v>
      </c>
      <c r="AJ97" s="15">
        <f t="shared" si="20"/>
        <v>0.21407340100564484</v>
      </c>
      <c r="AK97" s="15">
        <f t="shared" si="20"/>
        <v>0.21186953553705989</v>
      </c>
      <c r="AL97" s="15">
        <f t="shared" si="20"/>
        <v>0.20946451815332234</v>
      </c>
      <c r="AM97" s="15">
        <f t="shared" si="20"/>
        <v>0.20822906144037692</v>
      </c>
      <c r="AN97" s="15">
        <f t="shared" si="20"/>
        <v>0.20833348522218664</v>
      </c>
      <c r="AO97" s="15">
        <f t="shared" si="20"/>
        <v>0.20835876440548609</v>
      </c>
      <c r="AP97" s="15">
        <f t="shared" si="20"/>
        <v>0.211230640470015</v>
      </c>
      <c r="AQ97" s="15">
        <f t="shared" si="20"/>
        <v>0.21434000353885502</v>
      </c>
      <c r="AR97" s="15">
        <f t="shared" si="20"/>
        <v>0.21623402405240222</v>
      </c>
      <c r="AS97" s="15">
        <f t="shared" si="20"/>
        <v>0.21832127046896732</v>
      </c>
      <c r="AT97" s="15">
        <f t="shared" si="20"/>
        <v>0.21681426032903892</v>
      </c>
      <c r="AU97" s="15">
        <f t="shared" si="20"/>
        <v>0.22130251364591205</v>
      </c>
      <c r="AV97" s="15">
        <f t="shared" si="20"/>
        <v>0.22567523335870199</v>
      </c>
    </row>
    <row r="98" spans="1:48" s="12" customFormat="1" ht="20.100000000000001" customHeight="1" x14ac:dyDescent="0.3">
      <c r="A98" s="13" t="s">
        <v>50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</row>
    <row r="99" spans="1:48" s="12" customFormat="1" ht="20.100000000000001" customHeight="1" x14ac:dyDescent="0.3">
      <c r="A99" s="13" t="s">
        <v>51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</row>
    <row r="100" spans="1:48" s="12" customFormat="1" ht="20.100000000000001" customHeight="1" x14ac:dyDescent="0.3">
      <c r="A100" s="13" t="s">
        <v>52</v>
      </c>
      <c r="B100" s="15">
        <f t="shared" ref="B100:Q107" si="21">B62/B$58</f>
        <v>0.12528238876338277</v>
      </c>
      <c r="C100" s="15">
        <f t="shared" si="21"/>
        <v>0.12380653019527721</v>
      </c>
      <c r="D100" s="15">
        <f t="shared" si="21"/>
        <v>0.1176873187106867</v>
      </c>
      <c r="E100" s="15">
        <f t="shared" si="21"/>
        <v>0.11454774793714195</v>
      </c>
      <c r="F100" s="15">
        <f t="shared" si="21"/>
        <v>0.11600734434985813</v>
      </c>
      <c r="G100" s="15">
        <f t="shared" si="21"/>
        <v>0.11259475624174142</v>
      </c>
      <c r="H100" s="15">
        <f t="shared" si="21"/>
        <v>0.1130391347782652</v>
      </c>
      <c r="I100" s="15">
        <f t="shared" si="21"/>
        <v>0.12181691822442398</v>
      </c>
      <c r="J100" s="15">
        <f t="shared" si="21"/>
        <v>0.12844173340825543</v>
      </c>
      <c r="K100" s="15">
        <f t="shared" si="21"/>
        <v>0.12922657659790507</v>
      </c>
      <c r="L100" s="15">
        <f t="shared" si="21"/>
        <v>0.13077836146102442</v>
      </c>
      <c r="M100" s="15">
        <f t="shared" si="21"/>
        <v>0.1323029712359077</v>
      </c>
      <c r="N100" s="15">
        <f t="shared" si="21"/>
        <v>0.13998305926337004</v>
      </c>
      <c r="O100" s="15">
        <f t="shared" si="21"/>
        <v>0.14250583052604301</v>
      </c>
      <c r="P100" s="15">
        <f t="shared" si="21"/>
        <v>0.15036077383373031</v>
      </c>
      <c r="Q100" s="15">
        <f t="shared" si="21"/>
        <v>0.15027293744466777</v>
      </c>
      <c r="R100" s="15">
        <f t="shared" ref="C100:AV107" si="22">R62/R$58</f>
        <v>0.15744119727317873</v>
      </c>
      <c r="S100" s="15">
        <f t="shared" si="22"/>
        <v>0.1626080987419575</v>
      </c>
      <c r="T100" s="15">
        <f t="shared" si="22"/>
        <v>0.16734329057610176</v>
      </c>
      <c r="U100" s="15">
        <f t="shared" si="22"/>
        <v>0.1681939334924771</v>
      </c>
      <c r="V100" s="15">
        <f t="shared" si="22"/>
        <v>0.1816472315026372</v>
      </c>
      <c r="W100" s="15">
        <f t="shared" si="22"/>
        <v>0.19235534341937488</v>
      </c>
      <c r="X100" s="15">
        <f t="shared" si="22"/>
        <v>0.20426091703382421</v>
      </c>
      <c r="Y100" s="15">
        <f t="shared" si="22"/>
        <v>0.22143012935260817</v>
      </c>
      <c r="Z100" s="15">
        <f t="shared" si="22"/>
        <v>0.23137286551788128</v>
      </c>
      <c r="AA100" s="15">
        <f t="shared" si="22"/>
        <v>0.23251519847865476</v>
      </c>
      <c r="AB100" s="15">
        <f t="shared" si="22"/>
        <v>0.23578871207073454</v>
      </c>
      <c r="AC100" s="15">
        <f t="shared" si="22"/>
        <v>0.24669559291801499</v>
      </c>
      <c r="AD100" s="15">
        <f t="shared" si="22"/>
        <v>0.26355745883458787</v>
      </c>
      <c r="AE100" s="15">
        <f t="shared" si="22"/>
        <v>0.24314159970818944</v>
      </c>
      <c r="AF100" s="15">
        <f t="shared" si="22"/>
        <v>0.24160053258706882</v>
      </c>
      <c r="AG100" s="15">
        <f t="shared" si="22"/>
        <v>0.23419636751469919</v>
      </c>
      <c r="AH100" s="15">
        <f t="shared" si="22"/>
        <v>0.22474366723540815</v>
      </c>
      <c r="AI100" s="15">
        <f t="shared" si="22"/>
        <v>0.22857744095653149</v>
      </c>
      <c r="AJ100" s="15">
        <f t="shared" si="22"/>
        <v>0.2305433579125592</v>
      </c>
      <c r="AK100" s="15">
        <f t="shared" si="22"/>
        <v>0.228741215287806</v>
      </c>
      <c r="AL100" s="15">
        <f t="shared" si="22"/>
        <v>0.22577988197052681</v>
      </c>
      <c r="AM100" s="15">
        <f t="shared" si="22"/>
        <v>0.21895408723820736</v>
      </c>
      <c r="AN100" s="15">
        <f t="shared" si="22"/>
        <v>0.2148132459717253</v>
      </c>
      <c r="AO100" s="15">
        <f t="shared" si="22"/>
        <v>0.21199341746551192</v>
      </c>
      <c r="AP100" s="15">
        <f t="shared" si="22"/>
        <v>0.21063765257671305</v>
      </c>
      <c r="AQ100" s="15">
        <f t="shared" si="22"/>
        <v>0.20694289946063396</v>
      </c>
      <c r="AR100" s="15">
        <f t="shared" si="22"/>
        <v>0.21004860305152429</v>
      </c>
      <c r="AS100" s="15">
        <f t="shared" si="22"/>
        <v>0.21376643623158945</v>
      </c>
      <c r="AT100" s="15">
        <f t="shared" si="22"/>
        <v>0.21385401920951405</v>
      </c>
      <c r="AU100" s="15">
        <f t="shared" si="22"/>
        <v>0.2126944901751511</v>
      </c>
      <c r="AV100" s="15">
        <f t="shared" si="22"/>
        <v>0.21263225620814638</v>
      </c>
    </row>
    <row r="101" spans="1:48" s="12" customFormat="1" ht="20.100000000000001" customHeight="1" x14ac:dyDescent="0.3">
      <c r="A101" s="13" t="s">
        <v>53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s="12" customFormat="1" ht="20.100000000000001" customHeight="1" x14ac:dyDescent="0.3">
      <c r="A102" s="13" t="s">
        <v>54</v>
      </c>
      <c r="B102" s="15">
        <f t="shared" si="21"/>
        <v>0.12420194479913564</v>
      </c>
      <c r="C102" s="15">
        <f t="shared" si="22"/>
        <v>0.12129189422812463</v>
      </c>
      <c r="D102" s="15">
        <f t="shared" si="22"/>
        <v>0.12642179708633447</v>
      </c>
      <c r="E102" s="15">
        <f t="shared" si="22"/>
        <v>0.12913228569926946</v>
      </c>
      <c r="F102" s="15">
        <f t="shared" si="22"/>
        <v>0.13316270702349822</v>
      </c>
      <c r="G102" s="15">
        <f t="shared" si="22"/>
        <v>0.13288823979414424</v>
      </c>
      <c r="H102" s="15">
        <f t="shared" si="22"/>
        <v>0.12911002041436823</v>
      </c>
      <c r="I102" s="15">
        <f t="shared" si="22"/>
        <v>0.12868649428871823</v>
      </c>
      <c r="J102" s="15">
        <f t="shared" si="22"/>
        <v>0.1384885145793418</v>
      </c>
      <c r="K102" s="15">
        <f t="shared" si="22"/>
        <v>0.14513065757561408</v>
      </c>
      <c r="L102" s="15">
        <f t="shared" si="22"/>
        <v>0.15387743199451273</v>
      </c>
      <c r="M102" s="15">
        <f t="shared" si="22"/>
        <v>0.16048756716889684</v>
      </c>
      <c r="N102" s="15">
        <f t="shared" si="22"/>
        <v>0.17981131524374211</v>
      </c>
      <c r="O102" s="15">
        <f t="shared" si="22"/>
        <v>0.19612075667271314</v>
      </c>
      <c r="P102" s="15">
        <f t="shared" si="22"/>
        <v>0.21219775750885961</v>
      </c>
      <c r="Q102" s="15">
        <f t="shared" si="22"/>
        <v>0.22554367208905188</v>
      </c>
      <c r="R102" s="15">
        <f t="shared" si="22"/>
        <v>0.23175159139817308</v>
      </c>
      <c r="S102" s="15">
        <f t="shared" si="22"/>
        <v>0.2413732924013835</v>
      </c>
      <c r="T102" s="15">
        <f t="shared" si="22"/>
        <v>0.24028127499374474</v>
      </c>
      <c r="U102" s="15">
        <f t="shared" si="22"/>
        <v>0.24003591912979325</v>
      </c>
      <c r="V102" s="15">
        <f t="shared" si="22"/>
        <v>0.23873131240891393</v>
      </c>
      <c r="W102" s="15">
        <f t="shared" si="22"/>
        <v>0.24449460660991829</v>
      </c>
      <c r="X102" s="15">
        <f t="shared" si="22"/>
        <v>0.24816396357160539</v>
      </c>
      <c r="Y102" s="15">
        <f t="shared" si="22"/>
        <v>0.25125871373113079</v>
      </c>
      <c r="Z102" s="15">
        <f t="shared" si="22"/>
        <v>0.25087707161845657</v>
      </c>
      <c r="AA102" s="15">
        <f t="shared" si="22"/>
        <v>0.25656884985699957</v>
      </c>
      <c r="AB102" s="15">
        <f t="shared" si="22"/>
        <v>0.25589066070399336</v>
      </c>
      <c r="AC102" s="15">
        <f t="shared" si="22"/>
        <v>0.26023696196101975</v>
      </c>
      <c r="AD102" s="15">
        <f t="shared" si="22"/>
        <v>0.24662948036047139</v>
      </c>
      <c r="AE102" s="15">
        <f t="shared" si="22"/>
        <v>0.26108181263444252</v>
      </c>
      <c r="AF102" s="15">
        <f t="shared" si="22"/>
        <v>0.27311384199214073</v>
      </c>
      <c r="AG102" s="15">
        <f t="shared" si="22"/>
        <v>0.27928132132980521</v>
      </c>
      <c r="AH102" s="15">
        <f t="shared" si="22"/>
        <v>0.28614563989308284</v>
      </c>
      <c r="AI102" s="15">
        <f t="shared" si="22"/>
        <v>0.27758067095481742</v>
      </c>
      <c r="AJ102" s="15">
        <f t="shared" si="22"/>
        <v>0.27370828859486407</v>
      </c>
      <c r="AK102" s="15">
        <f t="shared" si="22"/>
        <v>0.27947112313037697</v>
      </c>
      <c r="AL102" s="15">
        <f t="shared" si="22"/>
        <v>0.27988932277509054</v>
      </c>
      <c r="AM102" s="15">
        <f t="shared" si="22"/>
        <v>0.28071941200358103</v>
      </c>
      <c r="AN102" s="15">
        <f t="shared" si="22"/>
        <v>0.28044053113952361</v>
      </c>
      <c r="AO102" s="15">
        <f t="shared" si="22"/>
        <v>0.28346950235062718</v>
      </c>
      <c r="AP102" s="15">
        <f t="shared" si="22"/>
        <v>0.28721910554621016</v>
      </c>
      <c r="AQ102" s="15">
        <f t="shared" si="22"/>
        <v>0.28804423816246805</v>
      </c>
      <c r="AR102" s="15">
        <f t="shared" si="22"/>
        <v>0.28947860112321194</v>
      </c>
      <c r="AS102" s="15">
        <f t="shared" si="22"/>
        <v>0.29011595851876121</v>
      </c>
      <c r="AT102" s="15">
        <f t="shared" si="22"/>
        <v>0.29192158537988083</v>
      </c>
      <c r="AU102" s="15">
        <f t="shared" si="22"/>
        <v>0.29221041958279281</v>
      </c>
      <c r="AV102" s="15">
        <f t="shared" si="22"/>
        <v>0.29099467792942524</v>
      </c>
    </row>
    <row r="103" spans="1:48" s="12" customFormat="1" ht="20.100000000000001" customHeight="1" x14ac:dyDescent="0.3">
      <c r="A103" s="13" t="s">
        <v>55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</row>
    <row r="104" spans="1:48" s="12" customFormat="1" ht="20.100000000000001" customHeight="1" x14ac:dyDescent="0.3">
      <c r="A104" s="13" t="s">
        <v>56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</row>
    <row r="105" spans="1:48" s="12" customFormat="1" ht="20.100000000000001" customHeight="1" x14ac:dyDescent="0.3">
      <c r="A105" s="13" t="s">
        <v>57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</row>
    <row r="106" spans="1:48" s="12" customFormat="1" ht="20.100000000000001" customHeight="1" x14ac:dyDescent="0.3">
      <c r="A106" s="13" t="s">
        <v>58</v>
      </c>
      <c r="B106" s="15">
        <f t="shared" si="21"/>
        <v>2.7158432374030053E-2</v>
      </c>
      <c r="C106" s="15">
        <f t="shared" si="22"/>
        <v>2.7857451573612042E-2</v>
      </c>
      <c r="D106" s="15">
        <f t="shared" si="22"/>
        <v>2.910406413975165E-2</v>
      </c>
      <c r="E106" s="15">
        <f t="shared" si="22"/>
        <v>2.8223051453198089E-2</v>
      </c>
      <c r="F106" s="15">
        <f t="shared" si="22"/>
        <v>2.9562862812737629E-2</v>
      </c>
      <c r="G106" s="15">
        <f t="shared" si="22"/>
        <v>3.4981570345642948E-2</v>
      </c>
      <c r="H106" s="15">
        <f t="shared" si="22"/>
        <v>4.0122920557703161E-2</v>
      </c>
      <c r="I106" s="15">
        <f t="shared" si="22"/>
        <v>4.2170821676140925E-2</v>
      </c>
      <c r="J106" s="15">
        <f t="shared" si="22"/>
        <v>3.7675429391573971E-2</v>
      </c>
      <c r="K106" s="15">
        <f t="shared" si="22"/>
        <v>3.9210425248714993E-2</v>
      </c>
      <c r="L106" s="15">
        <f t="shared" si="22"/>
        <v>4.373790933696961E-2</v>
      </c>
      <c r="M106" s="15">
        <f t="shared" si="22"/>
        <v>4.8427457591402379E-2</v>
      </c>
      <c r="N106" s="15">
        <f t="shared" si="22"/>
        <v>5.4852936881151969E-2</v>
      </c>
      <c r="O106" s="15">
        <f t="shared" si="22"/>
        <v>5.713397253174398E-2</v>
      </c>
      <c r="P106" s="15">
        <f t="shared" si="22"/>
        <v>5.704990414221809E-2</v>
      </c>
      <c r="Q106" s="15">
        <f t="shared" si="22"/>
        <v>5.7337842430548853E-2</v>
      </c>
      <c r="R106" s="15">
        <f t="shared" si="22"/>
        <v>5.6814419647559858E-2</v>
      </c>
      <c r="S106" s="15">
        <f t="shared" si="22"/>
        <v>5.4164471311345982E-2</v>
      </c>
      <c r="T106" s="15">
        <f t="shared" si="22"/>
        <v>5.4795689469398612E-2</v>
      </c>
      <c r="U106" s="15">
        <f t="shared" si="22"/>
        <v>5.5264785590616324E-2</v>
      </c>
      <c r="V106" s="15">
        <f t="shared" si="22"/>
        <v>5.5205706433042762E-2</v>
      </c>
      <c r="W106" s="15">
        <f t="shared" si="22"/>
        <v>5.3112830409759795E-2</v>
      </c>
      <c r="X106" s="15">
        <f t="shared" si="22"/>
        <v>5.4779809863587416E-2</v>
      </c>
      <c r="Y106" s="15">
        <f t="shared" si="22"/>
        <v>5.6187723390166214E-2</v>
      </c>
      <c r="Z106" s="15">
        <f t="shared" si="22"/>
        <v>5.5200883714852614E-2</v>
      </c>
      <c r="AA106" s="15">
        <f t="shared" si="22"/>
        <v>5.752072009343695E-2</v>
      </c>
      <c r="AB106" s="15">
        <f t="shared" si="22"/>
        <v>5.7885076829372981E-2</v>
      </c>
      <c r="AC106" s="15">
        <f t="shared" si="22"/>
        <v>5.7058839598103775E-2</v>
      </c>
      <c r="AD106" s="15">
        <f t="shared" si="22"/>
        <v>5.8363981494774342E-2</v>
      </c>
      <c r="AE106" s="15">
        <f t="shared" si="22"/>
        <v>5.4933336969601933E-2</v>
      </c>
      <c r="AF106" s="15">
        <f t="shared" si="22"/>
        <v>5.2852940600576263E-2</v>
      </c>
      <c r="AG106" s="15">
        <f t="shared" si="22"/>
        <v>5.5865626623698372E-2</v>
      </c>
      <c r="AH106" s="15">
        <f t="shared" si="22"/>
        <v>5.6225582165866032E-2</v>
      </c>
      <c r="AI106" s="15">
        <f t="shared" si="22"/>
        <v>6.2408488967923136E-2</v>
      </c>
      <c r="AJ106" s="15">
        <f t="shared" si="22"/>
        <v>6.5901915914773623E-2</v>
      </c>
      <c r="AK106" s="15">
        <f t="shared" si="22"/>
        <v>6.7033808561101346E-2</v>
      </c>
      <c r="AL106" s="15">
        <f t="shared" si="22"/>
        <v>6.9341435303839419E-2</v>
      </c>
      <c r="AM106" s="15">
        <f t="shared" si="22"/>
        <v>7.1274222590436045E-2</v>
      </c>
      <c r="AN106" s="15">
        <f t="shared" si="22"/>
        <v>7.3136487809643644E-2</v>
      </c>
      <c r="AO106" s="15">
        <f t="shared" si="22"/>
        <v>7.3242903094435166E-2</v>
      </c>
      <c r="AP106" s="15">
        <f t="shared" si="22"/>
        <v>6.9829876447044595E-2</v>
      </c>
      <c r="AQ106" s="15">
        <f t="shared" si="22"/>
        <v>6.6217576478245319E-2</v>
      </c>
      <c r="AR106" s="15">
        <f t="shared" si="22"/>
        <v>6.1181995551706919E-2</v>
      </c>
      <c r="AS106" s="15">
        <f t="shared" si="22"/>
        <v>5.9163706402214751E-2</v>
      </c>
      <c r="AT106" s="15">
        <f t="shared" si="22"/>
        <v>5.7055839377702637E-2</v>
      </c>
      <c r="AU106" s="15">
        <f t="shared" si="22"/>
        <v>5.5158781553899014E-2</v>
      </c>
      <c r="AV106" s="15">
        <f t="shared" si="22"/>
        <v>5.400369352018787E-2</v>
      </c>
    </row>
    <row r="107" spans="1:48" s="12" customFormat="1" ht="20.100000000000001" customHeight="1" x14ac:dyDescent="0.3">
      <c r="A107" s="13" t="s">
        <v>59</v>
      </c>
      <c r="B107" s="15">
        <f t="shared" si="21"/>
        <v>0.15347215401237599</v>
      </c>
      <c r="C107" s="15">
        <f t="shared" si="22"/>
        <v>0.16046520765392322</v>
      </c>
      <c r="D107" s="15">
        <f t="shared" si="22"/>
        <v>0.1610337972166998</v>
      </c>
      <c r="E107" s="15">
        <f t="shared" si="22"/>
        <v>0.16019340936563831</v>
      </c>
      <c r="F107" s="15">
        <f t="shared" si="22"/>
        <v>0.15658673194977651</v>
      </c>
      <c r="G107" s="15">
        <f t="shared" si="22"/>
        <v>0.15375199944363308</v>
      </c>
      <c r="H107" s="15">
        <f t="shared" si="22"/>
        <v>0.15375928419406679</v>
      </c>
      <c r="I107" s="15">
        <f t="shared" si="22"/>
        <v>0.14990109948856853</v>
      </c>
      <c r="J107" s="15">
        <f t="shared" si="22"/>
        <v>0.15131779377018326</v>
      </c>
      <c r="K107" s="15">
        <f t="shared" si="22"/>
        <v>0.14921321359238623</v>
      </c>
      <c r="L107" s="15">
        <f t="shared" si="22"/>
        <v>0.15363921256155713</v>
      </c>
      <c r="M107" s="15">
        <f t="shared" si="22"/>
        <v>0.14659611737435463</v>
      </c>
      <c r="N107" s="15">
        <f t="shared" si="22"/>
        <v>0.15268569091918099</v>
      </c>
      <c r="O107" s="15">
        <f t="shared" si="22"/>
        <v>0.16041461518528116</v>
      </c>
      <c r="P107" s="15">
        <f t="shared" si="22"/>
        <v>0.16014872480102249</v>
      </c>
      <c r="Q107" s="15">
        <f t="shared" si="22"/>
        <v>0.1709121271498282</v>
      </c>
      <c r="R107" s="15">
        <f t="shared" si="22"/>
        <v>0.17400039126574468</v>
      </c>
      <c r="S107" s="15">
        <f t="shared" si="22"/>
        <v>0.17418627804583733</v>
      </c>
      <c r="T107" s="15">
        <f t="shared" si="22"/>
        <v>0.17853181048359687</v>
      </c>
      <c r="U107" s="15">
        <f t="shared" si="22"/>
        <v>0.18779171872787659</v>
      </c>
      <c r="V107" s="15">
        <f t="shared" si="22"/>
        <v>0.18590917690399814</v>
      </c>
      <c r="W107" s="15">
        <f t="shared" si="22"/>
        <v>0.18962332425819348</v>
      </c>
      <c r="X107" s="15">
        <f t="shared" si="22"/>
        <v>0.19655284533443904</v>
      </c>
      <c r="Y107" s="15">
        <f t="shared" si="22"/>
        <v>0.19108607329129648</v>
      </c>
      <c r="Z107" s="15">
        <f t="shared" si="22"/>
        <v>0.19179895487102794</v>
      </c>
      <c r="AA107" s="15">
        <f t="shared" si="22"/>
        <v>0.1970589446416004</v>
      </c>
      <c r="AB107" s="15">
        <f t="shared" si="22"/>
        <v>0.2064946266448108</v>
      </c>
      <c r="AC107" s="15">
        <f t="shared" si="22"/>
        <v>0.20154059236060509</v>
      </c>
      <c r="AD107" s="15">
        <f t="shared" si="22"/>
        <v>0.20143788606859667</v>
      </c>
      <c r="AE107" s="15">
        <f t="shared" si="22"/>
        <v>0.20775547911815939</v>
      </c>
      <c r="AF107" s="15">
        <f t="shared" si="22"/>
        <v>0.20435136889637293</v>
      </c>
      <c r="AG107" s="15">
        <f t="shared" si="22"/>
        <v>0.21233991600158339</v>
      </c>
      <c r="AH107" s="15">
        <f t="shared" si="22"/>
        <v>0.21893852557359422</v>
      </c>
      <c r="AI107" s="15">
        <f t="shared" si="22"/>
        <v>0.22021109422536064</v>
      </c>
      <c r="AJ107" s="15">
        <f t="shared" si="22"/>
        <v>0.21577326908044367</v>
      </c>
      <c r="AK107" s="15">
        <f t="shared" si="22"/>
        <v>0.21288431748365583</v>
      </c>
      <c r="AL107" s="15">
        <f t="shared" si="22"/>
        <v>0.21552463469163533</v>
      </c>
      <c r="AM107" s="15">
        <f t="shared" si="22"/>
        <v>0.22082321672739869</v>
      </c>
      <c r="AN107" s="15">
        <f t="shared" si="22"/>
        <v>0.22327643212354467</v>
      </c>
      <c r="AO107" s="15">
        <f t="shared" si="22"/>
        <v>0.22293541268393963</v>
      </c>
      <c r="AP107" s="15">
        <f t="shared" si="22"/>
        <v>0.22108255922835338</v>
      </c>
      <c r="AQ107" s="15">
        <f t="shared" si="22"/>
        <v>0.22445543703003448</v>
      </c>
      <c r="AR107" s="15">
        <f t="shared" si="22"/>
        <v>0.22305677622115466</v>
      </c>
      <c r="AS107" s="15">
        <f t="shared" si="22"/>
        <v>0.21863262837846731</v>
      </c>
      <c r="AT107" s="15">
        <f t="shared" si="22"/>
        <v>0.22035401204718291</v>
      </c>
      <c r="AU107" s="15">
        <f t="shared" si="22"/>
        <v>0.21863365652264552</v>
      </c>
      <c r="AV107" s="15">
        <f t="shared" si="22"/>
        <v>0.2166940052766102</v>
      </c>
    </row>
    <row r="108" spans="1:48" s="12" customFormat="1" ht="20.100000000000001" customHeight="1" x14ac:dyDescent="0.3">
      <c r="A108" s="13" t="s">
        <v>60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</row>
    <row r="109" spans="1:48" s="12" customFormat="1" ht="20.100000000000001" customHeight="1" x14ac:dyDescent="0.3">
      <c r="A109" s="13" t="s">
        <v>61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</row>
    <row r="110" spans="1:48" s="12" customFormat="1" ht="20.100000000000001" customHeight="1" x14ac:dyDescent="0.3">
      <c r="A110" s="13" t="s">
        <v>62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</row>
    <row r="111" spans="1:48" s="12" customFormat="1" ht="20.100000000000001" customHeight="1" x14ac:dyDescent="0.3">
      <c r="A111" s="11" t="s">
        <v>63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data1</vt:lpstr>
      <vt:lpstr>data2</vt:lpstr>
      <vt:lpstr>Source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2017-09-19T19:42:20Z</dcterms:created>
  <dcterms:modified xsi:type="dcterms:W3CDTF">2019-07-23T09:46:51Z</dcterms:modified>
</cp:coreProperties>
</file>