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rsicorp-my.sharepoint.com/personal/ph108486_mmhfgb_com/Documents/Documents/RM004064_accel/"/>
    </mc:Choice>
  </mc:AlternateContent>
  <xr:revisionPtr revIDLastSave="1" documentId="13_ncr:1_{0FB0F5A2-9EE9-4797-BE94-BAA917D19FC2}" xr6:coauthVersionLast="47" xr6:coauthVersionMax="47" xr10:uidLastSave="{5416D0FC-04D5-4A2B-AD60-8BD18E6C78A2}"/>
  <bookViews>
    <workbookView xWindow="28680" yWindow="-120" windowWidth="29040" windowHeight="15720" firstSheet="1" activeTab="1" xr2:uid="{00000000-000D-0000-FFFF-FFFF00000000}"/>
  </bookViews>
  <sheets>
    <sheet name="Data" sheetId="1" state="hidden" r:id="rId1"/>
    <sheet name="Report" sheetId="3" r:id="rId2"/>
    <sheet name="Summary" sheetId="4" r:id="rId3"/>
    <sheet name="Languages" sheetId="5" state="hidden" r:id="rId4"/>
  </sheets>
  <definedNames>
    <definedName name="_xlnm._FilterDatabase" localSheetId="1" hidden="1">Report!$A$13:$T$13</definedName>
    <definedName name="AllData">Report!$A$13:$T$543</definedName>
  </definedNames>
  <calcPr calcId="191029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" l="1"/>
  <c r="B10" i="4"/>
  <c r="B9" i="4"/>
  <c r="B7" i="4"/>
  <c r="B6" i="4"/>
  <c r="B5" i="4"/>
  <c r="A2" i="4"/>
  <c r="C1" i="4"/>
  <c r="T543" i="3"/>
  <c r="S543" i="3"/>
  <c r="R543" i="3"/>
  <c r="Q543" i="3"/>
  <c r="P543" i="3"/>
  <c r="O543" i="3"/>
  <c r="N543" i="3"/>
  <c r="M543" i="3"/>
  <c r="L543" i="3"/>
  <c r="K543" i="3"/>
  <c r="J543" i="3"/>
  <c r="I543" i="3" s="1"/>
  <c r="H543" i="3"/>
  <c r="G543" i="3"/>
  <c r="F543" i="3"/>
  <c r="E543" i="3"/>
  <c r="D543" i="3"/>
  <c r="C543" i="3"/>
  <c r="B543" i="3"/>
  <c r="A543" i="3"/>
  <c r="T542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D542" i="3"/>
  <c r="C542" i="3"/>
  <c r="B542" i="3"/>
  <c r="A542" i="3"/>
  <c r="T541" i="3"/>
  <c r="S541" i="3"/>
  <c r="R541" i="3"/>
  <c r="Q541" i="3"/>
  <c r="P541" i="3"/>
  <c r="O541" i="3"/>
  <c r="N541" i="3"/>
  <c r="M541" i="3"/>
  <c r="L541" i="3"/>
  <c r="K541" i="3"/>
  <c r="J541" i="3"/>
  <c r="I541" i="3" s="1"/>
  <c r="H541" i="3"/>
  <c r="G541" i="3"/>
  <c r="F541" i="3"/>
  <c r="E541" i="3"/>
  <c r="D541" i="3"/>
  <c r="C541" i="3"/>
  <c r="B541" i="3"/>
  <c r="A541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C540" i="3"/>
  <c r="B540" i="3"/>
  <c r="A540" i="3"/>
  <c r="T539" i="3"/>
  <c r="S539" i="3"/>
  <c r="R539" i="3"/>
  <c r="Q539" i="3"/>
  <c r="P539" i="3"/>
  <c r="O539" i="3"/>
  <c r="N539" i="3"/>
  <c r="M539" i="3"/>
  <c r="L539" i="3"/>
  <c r="K539" i="3"/>
  <c r="J539" i="3"/>
  <c r="I539" i="3" s="1"/>
  <c r="H539" i="3"/>
  <c r="G539" i="3"/>
  <c r="F539" i="3"/>
  <c r="E539" i="3"/>
  <c r="D539" i="3"/>
  <c r="C539" i="3"/>
  <c r="B539" i="3"/>
  <c r="A539" i="3"/>
  <c r="T538" i="3"/>
  <c r="S538" i="3"/>
  <c r="R538" i="3"/>
  <c r="Q538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D538" i="3"/>
  <c r="C538" i="3"/>
  <c r="B538" i="3"/>
  <c r="A538" i="3"/>
  <c r="T537" i="3"/>
  <c r="S537" i="3"/>
  <c r="R537" i="3"/>
  <c r="Q537" i="3"/>
  <c r="P537" i="3"/>
  <c r="O537" i="3"/>
  <c r="N537" i="3"/>
  <c r="M537" i="3"/>
  <c r="L537" i="3"/>
  <c r="K537" i="3"/>
  <c r="J537" i="3"/>
  <c r="I537" i="3" s="1"/>
  <c r="H537" i="3"/>
  <c r="G537" i="3"/>
  <c r="F537" i="3"/>
  <c r="E537" i="3"/>
  <c r="D537" i="3"/>
  <c r="C537" i="3"/>
  <c r="B537" i="3"/>
  <c r="A537" i="3"/>
  <c r="T536" i="3"/>
  <c r="S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D536" i="3"/>
  <c r="C536" i="3"/>
  <c r="B536" i="3"/>
  <c r="A536" i="3"/>
  <c r="T535" i="3"/>
  <c r="S535" i="3"/>
  <c r="R535" i="3"/>
  <c r="Q535" i="3"/>
  <c r="P535" i="3"/>
  <c r="O535" i="3"/>
  <c r="N535" i="3"/>
  <c r="M535" i="3"/>
  <c r="L535" i="3"/>
  <c r="K535" i="3"/>
  <c r="J535" i="3"/>
  <c r="I535" i="3" s="1"/>
  <c r="H535" i="3"/>
  <c r="G535" i="3"/>
  <c r="F535" i="3"/>
  <c r="E535" i="3"/>
  <c r="D535" i="3"/>
  <c r="C535" i="3"/>
  <c r="B535" i="3"/>
  <c r="A535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B534" i="3"/>
  <c r="A534" i="3"/>
  <c r="T533" i="3"/>
  <c r="S533" i="3"/>
  <c r="R533" i="3"/>
  <c r="Q533" i="3"/>
  <c r="P533" i="3"/>
  <c r="O533" i="3"/>
  <c r="N533" i="3"/>
  <c r="M533" i="3"/>
  <c r="L533" i="3"/>
  <c r="K533" i="3"/>
  <c r="J533" i="3"/>
  <c r="I533" i="3" s="1"/>
  <c r="H533" i="3"/>
  <c r="G533" i="3"/>
  <c r="F533" i="3"/>
  <c r="E533" i="3"/>
  <c r="D533" i="3"/>
  <c r="C533" i="3"/>
  <c r="B533" i="3"/>
  <c r="A533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A532" i="3"/>
  <c r="T531" i="3"/>
  <c r="S531" i="3"/>
  <c r="R531" i="3"/>
  <c r="Q531" i="3"/>
  <c r="P531" i="3"/>
  <c r="O531" i="3"/>
  <c r="N531" i="3"/>
  <c r="M531" i="3"/>
  <c r="L531" i="3"/>
  <c r="K531" i="3"/>
  <c r="J531" i="3"/>
  <c r="I531" i="3" s="1"/>
  <c r="H531" i="3"/>
  <c r="G531" i="3"/>
  <c r="F531" i="3"/>
  <c r="E531" i="3"/>
  <c r="D531" i="3"/>
  <c r="C531" i="3"/>
  <c r="B531" i="3"/>
  <c r="A531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C530" i="3"/>
  <c r="B530" i="3"/>
  <c r="A530" i="3"/>
  <c r="T529" i="3"/>
  <c r="S529" i="3"/>
  <c r="R529" i="3"/>
  <c r="Q529" i="3"/>
  <c r="P529" i="3"/>
  <c r="O529" i="3"/>
  <c r="N529" i="3"/>
  <c r="M529" i="3"/>
  <c r="L529" i="3"/>
  <c r="K529" i="3"/>
  <c r="J529" i="3"/>
  <c r="I529" i="3" s="1"/>
  <c r="H529" i="3"/>
  <c r="G529" i="3"/>
  <c r="F529" i="3"/>
  <c r="E529" i="3"/>
  <c r="D529" i="3"/>
  <c r="C529" i="3"/>
  <c r="B529" i="3"/>
  <c r="A529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C528" i="3"/>
  <c r="B528" i="3"/>
  <c r="A528" i="3"/>
  <c r="T527" i="3"/>
  <c r="S527" i="3"/>
  <c r="R527" i="3"/>
  <c r="Q527" i="3"/>
  <c r="P527" i="3"/>
  <c r="O527" i="3"/>
  <c r="N527" i="3"/>
  <c r="M527" i="3"/>
  <c r="L527" i="3"/>
  <c r="K527" i="3"/>
  <c r="J527" i="3"/>
  <c r="I527" i="3" s="1"/>
  <c r="H527" i="3"/>
  <c r="G527" i="3"/>
  <c r="F527" i="3"/>
  <c r="E527" i="3"/>
  <c r="D527" i="3"/>
  <c r="C527" i="3"/>
  <c r="B527" i="3"/>
  <c r="A527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B526" i="3"/>
  <c r="A526" i="3"/>
  <c r="T525" i="3"/>
  <c r="S525" i="3"/>
  <c r="R525" i="3"/>
  <c r="Q525" i="3"/>
  <c r="P525" i="3"/>
  <c r="O525" i="3"/>
  <c r="N525" i="3"/>
  <c r="M525" i="3"/>
  <c r="L525" i="3"/>
  <c r="K525" i="3"/>
  <c r="J525" i="3"/>
  <c r="I525" i="3" s="1"/>
  <c r="H525" i="3"/>
  <c r="G525" i="3"/>
  <c r="F525" i="3"/>
  <c r="E525" i="3"/>
  <c r="D525" i="3"/>
  <c r="C525" i="3"/>
  <c r="B525" i="3"/>
  <c r="A525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B524" i="3"/>
  <c r="A524" i="3"/>
  <c r="T523" i="3"/>
  <c r="S523" i="3"/>
  <c r="R523" i="3"/>
  <c r="Q523" i="3"/>
  <c r="P523" i="3"/>
  <c r="O523" i="3"/>
  <c r="N523" i="3"/>
  <c r="M523" i="3"/>
  <c r="L523" i="3"/>
  <c r="K523" i="3"/>
  <c r="J523" i="3"/>
  <c r="I523" i="3" s="1"/>
  <c r="H523" i="3"/>
  <c r="G523" i="3"/>
  <c r="F523" i="3"/>
  <c r="E523" i="3"/>
  <c r="D523" i="3"/>
  <c r="C523" i="3"/>
  <c r="B523" i="3"/>
  <c r="A523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C522" i="3"/>
  <c r="B522" i="3"/>
  <c r="A522" i="3"/>
  <c r="T521" i="3"/>
  <c r="S521" i="3"/>
  <c r="R521" i="3"/>
  <c r="Q521" i="3"/>
  <c r="P521" i="3"/>
  <c r="O521" i="3"/>
  <c r="N521" i="3"/>
  <c r="M521" i="3"/>
  <c r="L521" i="3"/>
  <c r="K521" i="3"/>
  <c r="J521" i="3"/>
  <c r="I521" i="3" s="1"/>
  <c r="H521" i="3"/>
  <c r="G521" i="3"/>
  <c r="F521" i="3"/>
  <c r="E521" i="3"/>
  <c r="D521" i="3"/>
  <c r="C521" i="3"/>
  <c r="B521" i="3"/>
  <c r="A521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C520" i="3"/>
  <c r="B520" i="3"/>
  <c r="A520" i="3"/>
  <c r="T519" i="3"/>
  <c r="S519" i="3"/>
  <c r="R519" i="3"/>
  <c r="Q519" i="3"/>
  <c r="P519" i="3"/>
  <c r="O519" i="3"/>
  <c r="N519" i="3"/>
  <c r="M519" i="3"/>
  <c r="L519" i="3"/>
  <c r="K519" i="3"/>
  <c r="J519" i="3"/>
  <c r="I519" i="3" s="1"/>
  <c r="H519" i="3"/>
  <c r="G519" i="3"/>
  <c r="F519" i="3"/>
  <c r="E519" i="3"/>
  <c r="D519" i="3"/>
  <c r="C519" i="3"/>
  <c r="B519" i="3"/>
  <c r="A519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B518" i="3"/>
  <c r="A518" i="3"/>
  <c r="T517" i="3"/>
  <c r="S517" i="3"/>
  <c r="R517" i="3"/>
  <c r="Q517" i="3"/>
  <c r="P517" i="3"/>
  <c r="O517" i="3"/>
  <c r="N517" i="3"/>
  <c r="M517" i="3"/>
  <c r="L517" i="3"/>
  <c r="K517" i="3"/>
  <c r="J517" i="3"/>
  <c r="I517" i="3" s="1"/>
  <c r="H517" i="3"/>
  <c r="G517" i="3"/>
  <c r="F517" i="3"/>
  <c r="E517" i="3"/>
  <c r="D517" i="3"/>
  <c r="C517" i="3"/>
  <c r="B517" i="3"/>
  <c r="A517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A516" i="3"/>
  <c r="T515" i="3"/>
  <c r="S515" i="3"/>
  <c r="R515" i="3"/>
  <c r="Q515" i="3"/>
  <c r="P515" i="3"/>
  <c r="O515" i="3"/>
  <c r="N515" i="3"/>
  <c r="M515" i="3"/>
  <c r="L515" i="3"/>
  <c r="K515" i="3"/>
  <c r="J515" i="3"/>
  <c r="I515" i="3" s="1"/>
  <c r="H515" i="3"/>
  <c r="G515" i="3"/>
  <c r="F515" i="3"/>
  <c r="E515" i="3"/>
  <c r="D515" i="3"/>
  <c r="C515" i="3"/>
  <c r="B515" i="3"/>
  <c r="A515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C514" i="3"/>
  <c r="B514" i="3"/>
  <c r="A514" i="3"/>
  <c r="T513" i="3"/>
  <c r="S513" i="3"/>
  <c r="R513" i="3"/>
  <c r="Q513" i="3"/>
  <c r="P513" i="3"/>
  <c r="O513" i="3"/>
  <c r="N513" i="3"/>
  <c r="M513" i="3"/>
  <c r="L513" i="3"/>
  <c r="K513" i="3"/>
  <c r="J513" i="3"/>
  <c r="I513" i="3" s="1"/>
  <c r="H513" i="3"/>
  <c r="G513" i="3"/>
  <c r="F513" i="3"/>
  <c r="E513" i="3"/>
  <c r="D513" i="3"/>
  <c r="C513" i="3"/>
  <c r="B513" i="3"/>
  <c r="A513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C512" i="3"/>
  <c r="B512" i="3"/>
  <c r="A512" i="3"/>
  <c r="T511" i="3"/>
  <c r="S511" i="3"/>
  <c r="R511" i="3"/>
  <c r="Q511" i="3"/>
  <c r="P511" i="3"/>
  <c r="O511" i="3"/>
  <c r="N511" i="3"/>
  <c r="M511" i="3"/>
  <c r="L511" i="3"/>
  <c r="K511" i="3"/>
  <c r="J511" i="3"/>
  <c r="I511" i="3" s="1"/>
  <c r="H511" i="3"/>
  <c r="G511" i="3"/>
  <c r="F511" i="3"/>
  <c r="E511" i="3"/>
  <c r="D511" i="3"/>
  <c r="C511" i="3"/>
  <c r="B511" i="3"/>
  <c r="A511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B510" i="3"/>
  <c r="A510" i="3"/>
  <c r="T509" i="3"/>
  <c r="S509" i="3"/>
  <c r="R509" i="3"/>
  <c r="Q509" i="3"/>
  <c r="P509" i="3"/>
  <c r="O509" i="3"/>
  <c r="N509" i="3"/>
  <c r="M509" i="3"/>
  <c r="L509" i="3"/>
  <c r="K509" i="3"/>
  <c r="J509" i="3"/>
  <c r="I509" i="3" s="1"/>
  <c r="H509" i="3"/>
  <c r="G509" i="3"/>
  <c r="F509" i="3"/>
  <c r="E509" i="3"/>
  <c r="D509" i="3"/>
  <c r="C509" i="3"/>
  <c r="B509" i="3"/>
  <c r="A509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A508" i="3"/>
  <c r="T507" i="3"/>
  <c r="S507" i="3"/>
  <c r="R507" i="3"/>
  <c r="Q507" i="3"/>
  <c r="P507" i="3"/>
  <c r="O507" i="3"/>
  <c r="N507" i="3"/>
  <c r="M507" i="3"/>
  <c r="L507" i="3"/>
  <c r="K507" i="3"/>
  <c r="J507" i="3"/>
  <c r="I507" i="3" s="1"/>
  <c r="H507" i="3"/>
  <c r="G507" i="3"/>
  <c r="F507" i="3"/>
  <c r="E507" i="3"/>
  <c r="D507" i="3"/>
  <c r="C507" i="3"/>
  <c r="B507" i="3"/>
  <c r="A507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B506" i="3"/>
  <c r="A506" i="3"/>
  <c r="T505" i="3"/>
  <c r="S505" i="3"/>
  <c r="R505" i="3"/>
  <c r="Q505" i="3"/>
  <c r="P505" i="3"/>
  <c r="O505" i="3"/>
  <c r="N505" i="3"/>
  <c r="M505" i="3"/>
  <c r="L505" i="3"/>
  <c r="K505" i="3"/>
  <c r="J505" i="3"/>
  <c r="I505" i="3" s="1"/>
  <c r="H505" i="3"/>
  <c r="G505" i="3"/>
  <c r="F505" i="3"/>
  <c r="E505" i="3"/>
  <c r="D505" i="3"/>
  <c r="C505" i="3"/>
  <c r="B505" i="3"/>
  <c r="A505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C504" i="3"/>
  <c r="B504" i="3"/>
  <c r="A504" i="3"/>
  <c r="T503" i="3"/>
  <c r="S503" i="3"/>
  <c r="R503" i="3"/>
  <c r="Q503" i="3"/>
  <c r="P503" i="3"/>
  <c r="O503" i="3"/>
  <c r="N503" i="3"/>
  <c r="M503" i="3"/>
  <c r="L503" i="3"/>
  <c r="K503" i="3"/>
  <c r="J503" i="3"/>
  <c r="I503" i="3" s="1"/>
  <c r="H503" i="3"/>
  <c r="G503" i="3"/>
  <c r="F503" i="3"/>
  <c r="E503" i="3"/>
  <c r="D503" i="3"/>
  <c r="C503" i="3"/>
  <c r="B503" i="3"/>
  <c r="A503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B502" i="3"/>
  <c r="A502" i="3"/>
  <c r="T501" i="3"/>
  <c r="S501" i="3"/>
  <c r="R501" i="3"/>
  <c r="Q501" i="3"/>
  <c r="P501" i="3"/>
  <c r="O501" i="3"/>
  <c r="N501" i="3"/>
  <c r="M501" i="3"/>
  <c r="L501" i="3"/>
  <c r="K501" i="3"/>
  <c r="J501" i="3"/>
  <c r="I501" i="3" s="1"/>
  <c r="H501" i="3"/>
  <c r="G501" i="3"/>
  <c r="F501" i="3"/>
  <c r="E501" i="3"/>
  <c r="D501" i="3"/>
  <c r="C501" i="3"/>
  <c r="B501" i="3"/>
  <c r="A501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A500" i="3"/>
  <c r="T499" i="3"/>
  <c r="S499" i="3"/>
  <c r="R499" i="3"/>
  <c r="Q499" i="3"/>
  <c r="P499" i="3"/>
  <c r="O499" i="3"/>
  <c r="N499" i="3"/>
  <c r="M499" i="3"/>
  <c r="L499" i="3"/>
  <c r="K499" i="3"/>
  <c r="J499" i="3"/>
  <c r="I499" i="3" s="1"/>
  <c r="H499" i="3"/>
  <c r="G499" i="3"/>
  <c r="F499" i="3"/>
  <c r="E499" i="3"/>
  <c r="D499" i="3"/>
  <c r="C499" i="3"/>
  <c r="B499" i="3"/>
  <c r="A499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A498" i="3"/>
  <c r="T497" i="3"/>
  <c r="S497" i="3"/>
  <c r="R497" i="3"/>
  <c r="Q497" i="3"/>
  <c r="P497" i="3"/>
  <c r="O497" i="3"/>
  <c r="N497" i="3"/>
  <c r="M497" i="3"/>
  <c r="L497" i="3"/>
  <c r="K497" i="3"/>
  <c r="J497" i="3"/>
  <c r="I497" i="3" s="1"/>
  <c r="H497" i="3"/>
  <c r="G497" i="3"/>
  <c r="F497" i="3"/>
  <c r="E497" i="3"/>
  <c r="D497" i="3"/>
  <c r="C497" i="3"/>
  <c r="B497" i="3"/>
  <c r="A497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A496" i="3"/>
  <c r="T495" i="3"/>
  <c r="S495" i="3"/>
  <c r="R495" i="3"/>
  <c r="Q495" i="3"/>
  <c r="P495" i="3"/>
  <c r="O495" i="3"/>
  <c r="N495" i="3"/>
  <c r="M495" i="3"/>
  <c r="L495" i="3"/>
  <c r="K495" i="3"/>
  <c r="J495" i="3"/>
  <c r="I495" i="3" s="1"/>
  <c r="H495" i="3"/>
  <c r="G495" i="3"/>
  <c r="F495" i="3"/>
  <c r="E495" i="3"/>
  <c r="D495" i="3"/>
  <c r="C495" i="3"/>
  <c r="B495" i="3"/>
  <c r="A495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B494" i="3"/>
  <c r="A494" i="3"/>
  <c r="T493" i="3"/>
  <c r="S493" i="3"/>
  <c r="R493" i="3"/>
  <c r="Q493" i="3"/>
  <c r="P493" i="3"/>
  <c r="O493" i="3"/>
  <c r="N493" i="3"/>
  <c r="M493" i="3"/>
  <c r="L493" i="3"/>
  <c r="K493" i="3"/>
  <c r="J493" i="3"/>
  <c r="I493" i="3" s="1"/>
  <c r="H493" i="3"/>
  <c r="G493" i="3"/>
  <c r="F493" i="3"/>
  <c r="E493" i="3"/>
  <c r="D493" i="3"/>
  <c r="C493" i="3"/>
  <c r="B493" i="3"/>
  <c r="A493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A492" i="3"/>
  <c r="T491" i="3"/>
  <c r="S491" i="3"/>
  <c r="R491" i="3"/>
  <c r="Q491" i="3"/>
  <c r="P491" i="3"/>
  <c r="O491" i="3"/>
  <c r="N491" i="3"/>
  <c r="M491" i="3"/>
  <c r="L491" i="3"/>
  <c r="K491" i="3"/>
  <c r="J491" i="3"/>
  <c r="I491" i="3" s="1"/>
  <c r="H491" i="3"/>
  <c r="G491" i="3"/>
  <c r="F491" i="3"/>
  <c r="E491" i="3"/>
  <c r="D491" i="3"/>
  <c r="C491" i="3"/>
  <c r="B491" i="3"/>
  <c r="A491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B490" i="3"/>
  <c r="A490" i="3"/>
  <c r="T489" i="3"/>
  <c r="S489" i="3"/>
  <c r="R489" i="3"/>
  <c r="Q489" i="3"/>
  <c r="P489" i="3"/>
  <c r="O489" i="3"/>
  <c r="N489" i="3"/>
  <c r="M489" i="3"/>
  <c r="L489" i="3"/>
  <c r="K489" i="3"/>
  <c r="J489" i="3"/>
  <c r="I489" i="3" s="1"/>
  <c r="H489" i="3"/>
  <c r="G489" i="3"/>
  <c r="F489" i="3"/>
  <c r="E489" i="3"/>
  <c r="D489" i="3"/>
  <c r="C489" i="3"/>
  <c r="B489" i="3"/>
  <c r="A489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C488" i="3"/>
  <c r="B488" i="3"/>
  <c r="A488" i="3"/>
  <c r="T487" i="3"/>
  <c r="S487" i="3"/>
  <c r="R487" i="3"/>
  <c r="Q487" i="3"/>
  <c r="P487" i="3"/>
  <c r="O487" i="3"/>
  <c r="N487" i="3"/>
  <c r="M487" i="3"/>
  <c r="L487" i="3"/>
  <c r="K487" i="3"/>
  <c r="J487" i="3"/>
  <c r="I487" i="3" s="1"/>
  <c r="H487" i="3"/>
  <c r="G487" i="3"/>
  <c r="F487" i="3"/>
  <c r="E487" i="3"/>
  <c r="D487" i="3"/>
  <c r="C487" i="3"/>
  <c r="B487" i="3"/>
  <c r="A487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B486" i="3"/>
  <c r="A486" i="3"/>
  <c r="T485" i="3"/>
  <c r="S485" i="3"/>
  <c r="R485" i="3"/>
  <c r="Q485" i="3"/>
  <c r="P485" i="3"/>
  <c r="O485" i="3"/>
  <c r="N485" i="3"/>
  <c r="M485" i="3"/>
  <c r="L485" i="3"/>
  <c r="K485" i="3"/>
  <c r="J485" i="3"/>
  <c r="I485" i="3" s="1"/>
  <c r="H485" i="3"/>
  <c r="G485" i="3"/>
  <c r="F485" i="3"/>
  <c r="E485" i="3"/>
  <c r="D485" i="3"/>
  <c r="C485" i="3"/>
  <c r="B485" i="3"/>
  <c r="A485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A484" i="3"/>
  <c r="T483" i="3"/>
  <c r="S483" i="3"/>
  <c r="R483" i="3"/>
  <c r="Q483" i="3"/>
  <c r="P483" i="3"/>
  <c r="O483" i="3"/>
  <c r="N483" i="3"/>
  <c r="M483" i="3"/>
  <c r="L483" i="3"/>
  <c r="K483" i="3"/>
  <c r="J483" i="3"/>
  <c r="I483" i="3" s="1"/>
  <c r="H483" i="3"/>
  <c r="G483" i="3"/>
  <c r="F483" i="3"/>
  <c r="E483" i="3"/>
  <c r="D483" i="3"/>
  <c r="C483" i="3"/>
  <c r="B483" i="3"/>
  <c r="A483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A482" i="3"/>
  <c r="T481" i="3"/>
  <c r="S481" i="3"/>
  <c r="R481" i="3"/>
  <c r="Q481" i="3"/>
  <c r="P481" i="3"/>
  <c r="O481" i="3"/>
  <c r="N481" i="3"/>
  <c r="M481" i="3"/>
  <c r="L481" i="3"/>
  <c r="K481" i="3"/>
  <c r="J481" i="3"/>
  <c r="I481" i="3" s="1"/>
  <c r="H481" i="3"/>
  <c r="G481" i="3"/>
  <c r="F481" i="3"/>
  <c r="E481" i="3"/>
  <c r="D481" i="3"/>
  <c r="C481" i="3"/>
  <c r="B481" i="3"/>
  <c r="A481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C480" i="3"/>
  <c r="B480" i="3"/>
  <c r="A480" i="3"/>
  <c r="T479" i="3"/>
  <c r="S479" i="3"/>
  <c r="R479" i="3"/>
  <c r="Q479" i="3"/>
  <c r="P479" i="3"/>
  <c r="O479" i="3"/>
  <c r="N479" i="3"/>
  <c r="M479" i="3"/>
  <c r="L479" i="3"/>
  <c r="K479" i="3"/>
  <c r="J479" i="3"/>
  <c r="I479" i="3" s="1"/>
  <c r="H479" i="3"/>
  <c r="G479" i="3"/>
  <c r="F479" i="3"/>
  <c r="E479" i="3"/>
  <c r="D479" i="3"/>
  <c r="C479" i="3"/>
  <c r="B479" i="3"/>
  <c r="A479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B478" i="3"/>
  <c r="A478" i="3"/>
  <c r="T477" i="3"/>
  <c r="S477" i="3"/>
  <c r="R477" i="3"/>
  <c r="Q477" i="3"/>
  <c r="P477" i="3"/>
  <c r="O477" i="3"/>
  <c r="N477" i="3"/>
  <c r="M477" i="3"/>
  <c r="L477" i="3"/>
  <c r="K477" i="3"/>
  <c r="J477" i="3"/>
  <c r="I477" i="3" s="1"/>
  <c r="H477" i="3"/>
  <c r="G477" i="3"/>
  <c r="F477" i="3"/>
  <c r="E477" i="3"/>
  <c r="D477" i="3"/>
  <c r="C477" i="3"/>
  <c r="B477" i="3"/>
  <c r="A477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A476" i="3"/>
  <c r="T475" i="3"/>
  <c r="S475" i="3"/>
  <c r="R475" i="3"/>
  <c r="Q475" i="3"/>
  <c r="P475" i="3"/>
  <c r="O475" i="3"/>
  <c r="N475" i="3"/>
  <c r="M475" i="3"/>
  <c r="L475" i="3"/>
  <c r="K475" i="3"/>
  <c r="J475" i="3"/>
  <c r="I475" i="3" s="1"/>
  <c r="H475" i="3"/>
  <c r="G475" i="3"/>
  <c r="F475" i="3"/>
  <c r="E475" i="3"/>
  <c r="D475" i="3"/>
  <c r="C475" i="3"/>
  <c r="B475" i="3"/>
  <c r="A475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B474" i="3"/>
  <c r="A474" i="3"/>
  <c r="T473" i="3"/>
  <c r="S473" i="3"/>
  <c r="R473" i="3"/>
  <c r="Q473" i="3"/>
  <c r="P473" i="3"/>
  <c r="O473" i="3"/>
  <c r="N473" i="3"/>
  <c r="M473" i="3"/>
  <c r="L473" i="3"/>
  <c r="K473" i="3"/>
  <c r="J473" i="3"/>
  <c r="I473" i="3" s="1"/>
  <c r="H473" i="3"/>
  <c r="G473" i="3"/>
  <c r="F473" i="3"/>
  <c r="E473" i="3"/>
  <c r="D473" i="3"/>
  <c r="C473" i="3"/>
  <c r="B473" i="3"/>
  <c r="A473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A472" i="3"/>
  <c r="T471" i="3"/>
  <c r="S471" i="3"/>
  <c r="R471" i="3"/>
  <c r="Q471" i="3"/>
  <c r="P471" i="3"/>
  <c r="O471" i="3"/>
  <c r="N471" i="3"/>
  <c r="M471" i="3"/>
  <c r="L471" i="3"/>
  <c r="K471" i="3"/>
  <c r="J471" i="3"/>
  <c r="I471" i="3" s="1"/>
  <c r="H471" i="3"/>
  <c r="G471" i="3"/>
  <c r="F471" i="3"/>
  <c r="E471" i="3"/>
  <c r="D471" i="3"/>
  <c r="C471" i="3"/>
  <c r="B471" i="3"/>
  <c r="A471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B470" i="3"/>
  <c r="A470" i="3"/>
  <c r="T469" i="3"/>
  <c r="S469" i="3"/>
  <c r="R469" i="3"/>
  <c r="Q469" i="3"/>
  <c r="P469" i="3"/>
  <c r="O469" i="3"/>
  <c r="N469" i="3"/>
  <c r="M469" i="3"/>
  <c r="L469" i="3"/>
  <c r="K469" i="3"/>
  <c r="J469" i="3"/>
  <c r="I469" i="3" s="1"/>
  <c r="H469" i="3"/>
  <c r="G469" i="3"/>
  <c r="F469" i="3"/>
  <c r="E469" i="3"/>
  <c r="D469" i="3"/>
  <c r="C469" i="3"/>
  <c r="B469" i="3"/>
  <c r="A469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A468" i="3"/>
  <c r="T467" i="3"/>
  <c r="S467" i="3"/>
  <c r="R467" i="3"/>
  <c r="Q467" i="3"/>
  <c r="P467" i="3"/>
  <c r="O467" i="3"/>
  <c r="N467" i="3"/>
  <c r="M467" i="3"/>
  <c r="L467" i="3"/>
  <c r="K467" i="3"/>
  <c r="J467" i="3"/>
  <c r="I467" i="3" s="1"/>
  <c r="H467" i="3"/>
  <c r="G467" i="3"/>
  <c r="F467" i="3"/>
  <c r="E467" i="3"/>
  <c r="D467" i="3"/>
  <c r="C467" i="3"/>
  <c r="B467" i="3"/>
  <c r="A467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B466" i="3"/>
  <c r="A466" i="3"/>
  <c r="T465" i="3"/>
  <c r="S465" i="3"/>
  <c r="R465" i="3"/>
  <c r="Q465" i="3"/>
  <c r="P465" i="3"/>
  <c r="O465" i="3"/>
  <c r="N465" i="3"/>
  <c r="M465" i="3"/>
  <c r="L465" i="3"/>
  <c r="K465" i="3"/>
  <c r="J465" i="3"/>
  <c r="I465" i="3" s="1"/>
  <c r="H465" i="3"/>
  <c r="G465" i="3"/>
  <c r="F465" i="3"/>
  <c r="E465" i="3"/>
  <c r="D465" i="3"/>
  <c r="C465" i="3"/>
  <c r="B465" i="3"/>
  <c r="A465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C464" i="3"/>
  <c r="B464" i="3"/>
  <c r="A464" i="3"/>
  <c r="T463" i="3"/>
  <c r="S463" i="3"/>
  <c r="R463" i="3"/>
  <c r="Q463" i="3"/>
  <c r="P463" i="3"/>
  <c r="O463" i="3"/>
  <c r="N463" i="3"/>
  <c r="M463" i="3"/>
  <c r="L463" i="3"/>
  <c r="K463" i="3"/>
  <c r="J463" i="3"/>
  <c r="I463" i="3" s="1"/>
  <c r="H463" i="3"/>
  <c r="G463" i="3"/>
  <c r="F463" i="3"/>
  <c r="E463" i="3"/>
  <c r="D463" i="3"/>
  <c r="C463" i="3"/>
  <c r="B463" i="3"/>
  <c r="A463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B462" i="3"/>
  <c r="A462" i="3"/>
  <c r="T461" i="3"/>
  <c r="S461" i="3"/>
  <c r="R461" i="3"/>
  <c r="Q461" i="3"/>
  <c r="P461" i="3"/>
  <c r="O461" i="3"/>
  <c r="N461" i="3"/>
  <c r="M461" i="3"/>
  <c r="L461" i="3"/>
  <c r="K461" i="3"/>
  <c r="J461" i="3"/>
  <c r="I461" i="3" s="1"/>
  <c r="H461" i="3"/>
  <c r="G461" i="3"/>
  <c r="F461" i="3"/>
  <c r="E461" i="3"/>
  <c r="D461" i="3"/>
  <c r="C461" i="3"/>
  <c r="B461" i="3"/>
  <c r="A461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A460" i="3"/>
  <c r="T459" i="3"/>
  <c r="S459" i="3"/>
  <c r="R459" i="3"/>
  <c r="Q459" i="3"/>
  <c r="P459" i="3"/>
  <c r="O459" i="3"/>
  <c r="N459" i="3"/>
  <c r="M459" i="3"/>
  <c r="L459" i="3"/>
  <c r="K459" i="3"/>
  <c r="J459" i="3"/>
  <c r="I459" i="3" s="1"/>
  <c r="H459" i="3"/>
  <c r="G459" i="3"/>
  <c r="F459" i="3"/>
  <c r="E459" i="3"/>
  <c r="D459" i="3"/>
  <c r="C459" i="3"/>
  <c r="B459" i="3"/>
  <c r="A459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A458" i="3"/>
  <c r="T457" i="3"/>
  <c r="S457" i="3"/>
  <c r="R457" i="3"/>
  <c r="Q457" i="3"/>
  <c r="P457" i="3"/>
  <c r="O457" i="3"/>
  <c r="N457" i="3"/>
  <c r="M457" i="3"/>
  <c r="L457" i="3"/>
  <c r="K457" i="3"/>
  <c r="J457" i="3"/>
  <c r="I457" i="3" s="1"/>
  <c r="H457" i="3"/>
  <c r="G457" i="3"/>
  <c r="F457" i="3"/>
  <c r="E457" i="3"/>
  <c r="D457" i="3"/>
  <c r="C457" i="3"/>
  <c r="B457" i="3"/>
  <c r="A457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A456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A455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A454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A453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A452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A451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A450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A449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A448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A447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A446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A445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A444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A443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A442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A441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A440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A439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A438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A437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A436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A435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A434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A433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A432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A431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A430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A429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A428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A427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A426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A425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A424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A423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A422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A421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A420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A419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A418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A417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A416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A415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A414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A413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412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A411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A410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A409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A408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A407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A406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A405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404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A403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A402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A401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A400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A399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A398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A397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A396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A394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A393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A392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A391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A390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A389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A387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A386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A384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A383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A382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A381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A380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A379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A378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A377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A375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A374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A373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A372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A371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A370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A369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A368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A367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A366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A365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A363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A362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A361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A360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A359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A358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A357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A356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A355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A354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A352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A351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A350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A349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A348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A347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A346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A345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A343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A342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A338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A336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A335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A334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A330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A329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A326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A324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A323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A322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A320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A318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A311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A310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A309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A308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A306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A305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A304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A303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A302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A300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A298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A296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A295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A294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A292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A290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A288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A287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A286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A284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A282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A280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A279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A276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A275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A274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A271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A270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A268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B11" i="3"/>
  <c r="B10" i="3"/>
  <c r="B9" i="3"/>
  <c r="B7" i="3"/>
  <c r="B6" i="3"/>
  <c r="B5" i="3"/>
  <c r="A2" i="3"/>
  <c r="C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</author>
  </authors>
  <commentList>
    <comment ref="A1" authorId="0" shapeId="0" xr:uid="{00000000-0006-0000-0000-000001000000}">
      <text>
        <r>
          <rPr>
            <sz val="10"/>
            <rFont val="Arial"/>
            <family val="2"/>
          </rPr>
          <t>TripsDetail.24</t>
        </r>
      </text>
    </comment>
  </commentList>
</comments>
</file>

<file path=xl/sharedStrings.xml><?xml version="1.0" encoding="utf-8"?>
<sst xmlns="http://schemas.openxmlformats.org/spreadsheetml/2006/main" count="6978" uniqueCount="822">
  <si>
    <t>DeviceGroup</t>
  </si>
  <si>
    <t>DriverGroup</t>
  </si>
  <si>
    <t>Grand Total</t>
  </si>
  <si>
    <t>DeviceId</t>
  </si>
  <si>
    <t>DeviceName</t>
  </si>
  <si>
    <t>DeviceComment</t>
  </si>
  <si>
    <t>TripDetailRouteName</t>
  </si>
  <si>
    <t>TripDetailDrivingDuraion</t>
  </si>
  <si>
    <t>TripDetailStartDateTime</t>
  </si>
  <si>
    <t>TripDetailDistance</t>
  </si>
  <si>
    <t>TripDetailStopDuration</t>
  </si>
  <si>
    <t>TripDetailLatitude</t>
  </si>
  <si>
    <t>TripDetailLongitude</t>
  </si>
  <si>
    <t>TripDetailLocation</t>
  </si>
  <si>
    <t>TripDetailIdlingDuration</t>
  </si>
  <si>
    <t>TripDetailMaximumSpeed</t>
  </si>
  <si>
    <t>TripDetailSpeedRange1</t>
  </si>
  <si>
    <t>TripDetailSpeedRange1Duration</t>
  </si>
  <si>
    <t>TripDetailSpeedRange2</t>
  </si>
  <si>
    <t>TripDetailSpeedRange2Duration</t>
  </si>
  <si>
    <t>TripDetailSpeedRange3</t>
  </si>
  <si>
    <t>TripDetailSpeedRange3Duration</t>
  </si>
  <si>
    <t>TripDetailIsStartDriveWorkHours</t>
  </si>
  <si>
    <t>TripDetailIsStopDriveWorkHours</t>
  </si>
  <si>
    <t>TripDetailWorkHoursDistance</t>
  </si>
  <si>
    <t>TripDetailWorkHoursTripTime</t>
  </si>
  <si>
    <t>TripDetailWorkHoursStopTime</t>
  </si>
  <si>
    <t>TripDetailStopDateTime</t>
  </si>
  <si>
    <t>Customer Zone</t>
  </si>
  <si>
    <t>Location.ZoneZoneTypes</t>
  </si>
  <si>
    <t>Home Zone</t>
  </si>
  <si>
    <t>FromDate</t>
  </si>
  <si>
    <t>ToDate</t>
  </si>
  <si>
    <t>RunDate</t>
  </si>
  <si>
    <t>Location.ZoneExternalReference</t>
  </si>
  <si>
    <t>CompanyName</t>
  </si>
  <si>
    <t>DistanceUnit</t>
  </si>
  <si>
    <t>SpeedUnit</t>
  </si>
  <si>
    <t>SendReport</t>
  </si>
  <si>
    <t>LastModifiedUser</t>
  </si>
  <si>
    <t>System</t>
  </si>
  <si>
    <t>Office Zone</t>
  </si>
  <si>
    <t>UserName</t>
  </si>
  <si>
    <t>UserId</t>
  </si>
  <si>
    <t>UserComment</t>
  </si>
  <si>
    <t>TripDetailExceptionRule1Duration</t>
  </si>
  <si>
    <t>TripDetailExceptionRule1Count</t>
  </si>
  <si>
    <t>TripDetailExceptionRule1Distance</t>
  </si>
  <si>
    <t>TripDetailExceptionRule2Duration</t>
  </si>
  <si>
    <t>TripDetailExceptionRule2Count</t>
  </si>
  <si>
    <t>TripDetailExceptionRule2Distance</t>
  </si>
  <si>
    <t>TripDetailExceptionRule3Duration</t>
  </si>
  <si>
    <t>TripDetailExceptionRule3Count</t>
  </si>
  <si>
    <t>TripDetailExceptionRule3Distance</t>
  </si>
  <si>
    <t>TripDetailExceptionRule4Duration</t>
  </si>
  <si>
    <t>TripDetailExceptionRule4Count</t>
  </si>
  <si>
    <t>TripDetailExceptionRule4Distance</t>
  </si>
  <si>
    <t>TripDetailExceptionRule5Duration</t>
  </si>
  <si>
    <t>TripDetailExceptionRule5Count</t>
  </si>
  <si>
    <t>TripDetailExceptionRule5Distance</t>
  </si>
  <si>
    <t>TripDetailExceptionRule6Duration</t>
  </si>
  <si>
    <t>TripDetailExceptionRule6Count</t>
  </si>
  <si>
    <t>TripDetailExceptionRule6Distance</t>
  </si>
  <si>
    <t>TripDetailExceptionRule7Duration</t>
  </si>
  <si>
    <t>TripDetailExceptionRule7Count</t>
  </si>
  <si>
    <t>TripDetailExceptionRule7Distance</t>
  </si>
  <si>
    <t>TripDetailExceptionRule8Duration</t>
  </si>
  <si>
    <t>TripDetailExceptionRule8Count</t>
  </si>
  <si>
    <t>TripDetailExceptionRule8Distance</t>
  </si>
  <si>
    <t>English</t>
  </si>
  <si>
    <t>Spanish</t>
  </si>
  <si>
    <t>German</t>
  </si>
  <si>
    <t>Japanese</t>
  </si>
  <si>
    <t>**Device</t>
  </si>
  <si>
    <t>**Device Group</t>
  </si>
  <si>
    <t>**Driver</t>
  </si>
  <si>
    <t>**Driver Group</t>
  </si>
  <si>
    <t>**Driving Duration</t>
  </si>
  <si>
    <t>**Distance</t>
  </si>
  <si>
    <t>**Stop Duration</t>
  </si>
  <si>
    <t>**Location</t>
  </si>
  <si>
    <t>**Stop Zone Types</t>
  </si>
  <si>
    <t>**Idling Duration</t>
  </si>
  <si>
    <t>**Maximum Speed</t>
  </si>
  <si>
    <t>**Trips Detail Report</t>
  </si>
  <si>
    <t>**Distance Unit</t>
  </si>
  <si>
    <t>**Speed Unit</t>
  </si>
  <si>
    <t>**Summary</t>
  </si>
  <si>
    <t>**Created</t>
  </si>
  <si>
    <t>**From</t>
  </si>
  <si>
    <t>**To</t>
  </si>
  <si>
    <t>**Start During Work Hours</t>
  </si>
  <si>
    <t>**Stop During Work Hours</t>
  </si>
  <si>
    <t>**Start Date</t>
  </si>
  <si>
    <t>**Stop Date</t>
  </si>
  <si>
    <t>Dispositif</t>
  </si>
  <si>
    <t>Dispositivo</t>
  </si>
  <si>
    <t>Gerät</t>
  </si>
  <si>
    <t>デバイス</t>
  </si>
  <si>
    <t>Groupe de dispositifs</t>
  </si>
  <si>
    <t>Grupo de dispositivos</t>
  </si>
  <si>
    <t>Gerätegruppe</t>
  </si>
  <si>
    <t>デバイスグループ</t>
  </si>
  <si>
    <t>Conducteur</t>
  </si>
  <si>
    <t>Conductor</t>
  </si>
  <si>
    <t>Fahrer</t>
  </si>
  <si>
    <t>ドライバー</t>
  </si>
  <si>
    <t>Groupe de chauffeurs</t>
  </si>
  <si>
    <t>Grupo de conductores</t>
  </si>
  <si>
    <t>Fahrergruppe</t>
  </si>
  <si>
    <t>ドライバーグループ</t>
  </si>
  <si>
    <t>Date de début</t>
  </si>
  <si>
    <t>Fecha de inicio</t>
  </si>
  <si>
    <t>Startdatum</t>
  </si>
  <si>
    <t>開始日</t>
  </si>
  <si>
    <t>Départ durant les heures de travail</t>
  </si>
  <si>
    <t>Iniciar en horas de servicios</t>
  </si>
  <si>
    <t>Start während Arbeitszeit</t>
  </si>
  <si>
    <t>勤務時間内に開始</t>
  </si>
  <si>
    <t>Durée de conduite</t>
  </si>
  <si>
    <t>Duración de conducción</t>
  </si>
  <si>
    <t>Fahrtendauer</t>
  </si>
  <si>
    <t>運転期間</t>
  </si>
  <si>
    <t>Date d'arrêt</t>
  </si>
  <si>
    <t>Fecha de parada</t>
  </si>
  <si>
    <t>Stoppdatum</t>
  </si>
  <si>
    <t>停車日付</t>
  </si>
  <si>
    <t>Arrêt durant les heures de travail</t>
  </si>
  <si>
    <t>Parada en horas de servicio</t>
  </si>
  <si>
    <t>Stopp während Arbeitszeit</t>
  </si>
  <si>
    <t>勤務時間内に停止</t>
  </si>
  <si>
    <t>Distance</t>
  </si>
  <si>
    <t>Distancia</t>
  </si>
  <si>
    <t>Entfernung</t>
  </si>
  <si>
    <t>距離</t>
  </si>
  <si>
    <t>Durée d’arrêt</t>
  </si>
  <si>
    <t>Duración de la parada</t>
  </si>
  <si>
    <t>Stoppdauer</t>
  </si>
  <si>
    <t>停車時間</t>
  </si>
  <si>
    <t>Emplacement</t>
  </si>
  <si>
    <t>Ubicación</t>
  </si>
  <si>
    <t>Ort</t>
  </si>
  <si>
    <t>位置</t>
  </si>
  <si>
    <t>Types de zones d’arrêt</t>
  </si>
  <si>
    <t>Tipos de zonas de parada</t>
  </si>
  <si>
    <t>Stoppzonentyp</t>
  </si>
  <si>
    <t>停車ゾーンタイプ</t>
  </si>
  <si>
    <t>Durée de marche au ralenti</t>
  </si>
  <si>
    <t>Tiempo en ralentí</t>
  </si>
  <si>
    <t>Leerlaufdauer</t>
  </si>
  <si>
    <t>アイドリング期間</t>
  </si>
  <si>
    <t>Vitesse maximale</t>
  </si>
  <si>
    <t>Velocidad máxima</t>
  </si>
  <si>
    <t>Höchstgeschwindigkeit</t>
  </si>
  <si>
    <t>最高速度</t>
  </si>
  <si>
    <t>Rapport de trajets détaillé</t>
  </si>
  <si>
    <t>Reporte detallado sobre viajes</t>
  </si>
  <si>
    <t>Bericht Fahrteneinzelheiten</t>
  </si>
  <si>
    <t>走行詳細レポート</t>
  </si>
  <si>
    <t>Sommaire</t>
  </si>
  <si>
    <t>Resumen</t>
  </si>
  <si>
    <t>Zusammenfassung</t>
  </si>
  <si>
    <t>走行データ</t>
  </si>
  <si>
    <t>Créé</t>
  </si>
  <si>
    <t>Creado</t>
  </si>
  <si>
    <t>Angelegt</t>
  </si>
  <si>
    <t>作成済</t>
  </si>
  <si>
    <t>Von</t>
  </si>
  <si>
    <t>Unité de distance</t>
  </si>
  <si>
    <t>Unidad de distancia</t>
  </si>
  <si>
    <t>Entfernungseinheit</t>
  </si>
  <si>
    <t>距離の単位</t>
  </si>
  <si>
    <t>Unité de vitesse</t>
  </si>
  <si>
    <t>Unidad de velocidad</t>
  </si>
  <si>
    <t>Geschwindigkeitseinheit</t>
  </si>
  <si>
    <t>速度単位</t>
  </si>
  <si>
    <t>Depart Date</t>
  </si>
  <si>
    <t>Language</t>
  </si>
  <si>
    <t>en</t>
  </si>
  <si>
    <t>**First Name</t>
  </si>
  <si>
    <t>**Last Name</t>
  </si>
  <si>
    <t>Prénom</t>
  </si>
  <si>
    <t>Nombre</t>
  </si>
  <si>
    <t>Vorname</t>
  </si>
  <si>
    <t>ファーストネー</t>
  </si>
  <si>
    <t>Nom de famille</t>
  </si>
  <si>
    <t>Apellido</t>
  </si>
  <si>
    <t>Nachname</t>
  </si>
  <si>
    <t>ラストネーム</t>
  </si>
  <si>
    <t>UserFirstName</t>
  </si>
  <si>
    <t>UserLastName</t>
  </si>
  <si>
    <t>Polish</t>
  </si>
  <si>
    <t>Urzadzenie</t>
  </si>
  <si>
    <t>Imie</t>
  </si>
  <si>
    <t>Nazwisko</t>
  </si>
  <si>
    <t>Grupa urzadzen</t>
  </si>
  <si>
    <t>Kierowca</t>
  </si>
  <si>
    <t>Grupa kierowców</t>
  </si>
  <si>
    <t>Data rozpoczecia</t>
  </si>
  <si>
    <t>Poczatek podczas godzin pracy</t>
  </si>
  <si>
    <t>Czas trwania jazdy</t>
  </si>
  <si>
    <t>Data postoju</t>
  </si>
  <si>
    <t>Postój podczas godzin pracy</t>
  </si>
  <si>
    <t>Odleglosc</t>
  </si>
  <si>
    <t>Czas postoju</t>
  </si>
  <si>
    <t>Lokalizacja</t>
  </si>
  <si>
    <t>Typy stref postoju</t>
  </si>
  <si>
    <t>Czas na biegu jalowym</t>
  </si>
  <si>
    <t>Predkosc maksymalna</t>
  </si>
  <si>
    <t>Raport szczególowy przejazdów</t>
  </si>
  <si>
    <t>Podsumowanie</t>
  </si>
  <si>
    <t>Utworzono</t>
  </si>
  <si>
    <t>Od</t>
  </si>
  <si>
    <t>Do</t>
  </si>
  <si>
    <t>Jednostka odleglosci</t>
  </si>
  <si>
    <t>Jednostka predkosci</t>
  </si>
  <si>
    <t>Portuguese-Brazil</t>
  </si>
  <si>
    <t>Nome</t>
  </si>
  <si>
    <t>Sobrenome</t>
  </si>
  <si>
    <t>Grupo de dispositivo</t>
  </si>
  <si>
    <t>Motorista</t>
  </si>
  <si>
    <t>Grupo de motorista</t>
  </si>
  <si>
    <t>Data de início</t>
  </si>
  <si>
    <t>Duração da condução</t>
  </si>
  <si>
    <t>Distância</t>
  </si>
  <si>
    <t>Localização</t>
  </si>
  <si>
    <t>Tempo parado com motor ligado</t>
  </si>
  <si>
    <t>Resumo</t>
  </si>
  <si>
    <t>Início durante o horário de trabalho</t>
  </si>
  <si>
    <t>Data de parada</t>
  </si>
  <si>
    <t>Parada durante o horário de trabalho</t>
  </si>
  <si>
    <t>Duração da parada</t>
  </si>
  <si>
    <t>Velocidade máxima</t>
  </si>
  <si>
    <t>Relatório detalhado de viagens</t>
  </si>
  <si>
    <t>Criado em</t>
  </si>
  <si>
    <t>Unidade de distância</t>
  </si>
  <si>
    <t>Unidade de velocidade</t>
  </si>
  <si>
    <t>TripDetailPrivateTrip</t>
  </si>
  <si>
    <t>Dutch</t>
  </si>
  <si>
    <t>Apparaat</t>
  </si>
  <si>
    <t>Voornaam</t>
  </si>
  <si>
    <t>Achternaam</t>
  </si>
  <si>
    <t>Apparaatgroep</t>
  </si>
  <si>
    <t>Chauffeur</t>
  </si>
  <si>
    <t>Chauffeursgroep</t>
  </si>
  <si>
    <t>Start tijdens werkuren</t>
  </si>
  <si>
    <t>Rijduur</t>
  </si>
  <si>
    <t>Stopdatum</t>
  </si>
  <si>
    <t>Stop tijdens werkuren</t>
  </si>
  <si>
    <t>Afstand</t>
  </si>
  <si>
    <t>Stopduur</t>
  </si>
  <si>
    <t>Locatie</t>
  </si>
  <si>
    <t>Typen stopzone</t>
  </si>
  <si>
    <t>Duur stationair draaien</t>
  </si>
  <si>
    <t>Maximumsnelheid</t>
  </si>
  <si>
    <t>Rapport Tripdetails</t>
  </si>
  <si>
    <t>Overzicht</t>
  </si>
  <si>
    <t>Aangemaakt</t>
  </si>
  <si>
    <t>Van</t>
  </si>
  <si>
    <t>Afstandseenheid</t>
  </si>
  <si>
    <t>Snelheidseenheid</t>
  </si>
  <si>
    <t>Italian</t>
  </si>
  <si>
    <t>Conducente</t>
  </si>
  <si>
    <t>Data iniziale</t>
  </si>
  <si>
    <t>Durata di guida</t>
  </si>
  <si>
    <t>Distanza</t>
  </si>
  <si>
    <t>Ubicazione</t>
  </si>
  <si>
    <t>Durata della pausa</t>
  </si>
  <si>
    <t>Riassunto</t>
  </si>
  <si>
    <t>Cognome</t>
  </si>
  <si>
    <t>Gruppo di dispositivi</t>
  </si>
  <si>
    <t>Gruppo di conducenti</t>
  </si>
  <si>
    <t>Avvio durante gli orari lavorativi</t>
  </si>
  <si>
    <t>Data della sosta</t>
  </si>
  <si>
    <t>Sosta durante gli orari lavorativi</t>
  </si>
  <si>
    <t>Durata della sosta</t>
  </si>
  <si>
    <t>Tipi di zona di sosta</t>
  </si>
  <si>
    <t>Velocità massima</t>
  </si>
  <si>
    <t>Report sui dettagli dei viaggi</t>
  </si>
  <si>
    <t>Creato</t>
  </si>
  <si>
    <t>Unità di distanza</t>
  </si>
  <si>
    <t>Unità di velocità</t>
  </si>
  <si>
    <t>设备</t>
  </si>
  <si>
    <t>名字</t>
  </si>
  <si>
    <t>姓氏</t>
  </si>
  <si>
    <t>设备的组名</t>
  </si>
  <si>
    <t>驾驶员</t>
  </si>
  <si>
    <t>驾驶员组</t>
  </si>
  <si>
    <t>工作时间内开始</t>
  </si>
  <si>
    <t>结束日期</t>
  </si>
  <si>
    <t>工作时间内结束</t>
  </si>
  <si>
    <t>停车时长</t>
  </si>
  <si>
    <t>停车区类型</t>
  </si>
  <si>
    <t>最高车速</t>
  </si>
  <si>
    <t>行程详细报告</t>
  </si>
  <si>
    <t>创建日期</t>
  </si>
  <si>
    <t>自</t>
  </si>
  <si>
    <t>至</t>
  </si>
  <si>
    <t>距离单位</t>
  </si>
  <si>
    <t>速度单位</t>
  </si>
  <si>
    <t>Simplified Chinese</t>
  </si>
  <si>
    <t>开始日期</t>
  </si>
  <si>
    <t>驾驶时长</t>
  </si>
  <si>
    <t>距离</t>
  </si>
  <si>
    <t>怠速时长</t>
  </si>
  <si>
    <t>汇总</t>
  </si>
  <si>
    <t>TimeZone</t>
  </si>
  <si>
    <t>**Time Zone</t>
  </si>
  <si>
    <t>Fuseau horaire</t>
  </si>
  <si>
    <t>Huso horario</t>
  </si>
  <si>
    <t>Zeitzone</t>
  </si>
  <si>
    <t>タイムゾーン</t>
  </si>
  <si>
    <t>Strefa czasowa</t>
  </si>
  <si>
    <t>Zona horária</t>
  </si>
  <si>
    <t>Tijdzone</t>
  </si>
  <si>
    <t>Fuso orario</t>
  </si>
  <si>
    <t>时区</t>
  </si>
  <si>
    <t>Thai</t>
  </si>
  <si>
    <t>อุปกรณ์</t>
  </si>
  <si>
    <t>ชื่อ</t>
  </si>
  <si>
    <t>นามสกุล</t>
  </si>
  <si>
    <t>กลุ่มอุปกรณ์</t>
  </si>
  <si>
    <t>ผู้ขับ</t>
  </si>
  <si>
    <t>กลุ่มผู้ขับ</t>
  </si>
  <si>
    <t>วันที่เริ่มต้น</t>
  </si>
  <si>
    <t>เริ่มต้นระหว่างชั่วโมงทำงาน</t>
  </si>
  <si>
    <t>ระยะเวลาการขับ</t>
  </si>
  <si>
    <t>วันที่หยุด</t>
  </si>
  <si>
    <t>หยุดระหว่างชั่วโมงทำงาน</t>
  </si>
  <si>
    <t>ระยะทาง</t>
  </si>
  <si>
    <t>ระยะเวลาการหยุด</t>
  </si>
  <si>
    <t>ตำแหน่งที่ตั้ง</t>
  </si>
  <si>
    <t>ประเภทโซนที่หยุด</t>
  </si>
  <si>
    <t>ระยะเวลาเดินเครื่องเบา</t>
  </si>
  <si>
    <t>ความเร็วสูงสุด</t>
  </si>
  <si>
    <t>รายงานรายละเอียดเที่ยวขับ</t>
  </si>
  <si>
    <t>สรุป</t>
  </si>
  <si>
    <t>สร้างแล้ว</t>
  </si>
  <si>
    <t>จาก</t>
  </si>
  <si>
    <t>ถึง</t>
  </si>
  <si>
    <t>หน่วยระยะทาง</t>
  </si>
  <si>
    <t>หน่วยความเร็ว</t>
  </si>
  <si>
    <t>โซนเวลา</t>
  </si>
  <si>
    <t>Du</t>
  </si>
  <si>
    <t>Desde</t>
  </si>
  <si>
    <t>Dal</t>
  </si>
  <si>
    <t>Au</t>
  </si>
  <si>
    <t>Hasta</t>
  </si>
  <si>
    <t>Bis</t>
  </si>
  <si>
    <t>終了日</t>
  </si>
  <si>
    <t>Até</t>
  </si>
  <si>
    <t>Tot</t>
  </si>
  <si>
    <t>Al</t>
  </si>
  <si>
    <t>Indonesian</t>
  </si>
  <si>
    <t>Perangkat</t>
  </si>
  <si>
    <t>Nama Depan</t>
  </si>
  <si>
    <t>Nama belakang</t>
  </si>
  <si>
    <t>Grup Perangkat</t>
  </si>
  <si>
    <t>Pengemudi</t>
  </si>
  <si>
    <t>Grup Pengemudi</t>
  </si>
  <si>
    <t>Tanggal mulai</t>
  </si>
  <si>
    <t>Durasi Mengemudi</t>
  </si>
  <si>
    <t>Jarak</t>
  </si>
  <si>
    <t>Durasi perhentian</t>
  </si>
  <si>
    <t>Lokasi</t>
  </si>
  <si>
    <t>Durasi Stasioner</t>
  </si>
  <si>
    <t>Kecepatan Maksimal</t>
  </si>
  <si>
    <t>Laporan Detail Perjalanan</t>
  </si>
  <si>
    <t>Ringkasan</t>
  </si>
  <si>
    <t>Dibuat</t>
  </si>
  <si>
    <t>Dari</t>
  </si>
  <si>
    <t>Hingga</t>
  </si>
  <si>
    <t>Satuan Jarak</t>
  </si>
  <si>
    <t>Zona Waktu</t>
  </si>
  <si>
    <t>Date</t>
  </si>
  <si>
    <t>Czech</t>
  </si>
  <si>
    <t>Swedish</t>
  </si>
  <si>
    <t>Zařízení</t>
  </si>
  <si>
    <t>Enhet</t>
  </si>
  <si>
    <t>Křestní jméno</t>
  </si>
  <si>
    <t>Förnamn</t>
  </si>
  <si>
    <t>Příjmení</t>
  </si>
  <si>
    <t>Efternamn</t>
  </si>
  <si>
    <t>Skupina zařízení</t>
  </si>
  <si>
    <t>Enhetsgrupp</t>
  </si>
  <si>
    <t>Řidič</t>
  </si>
  <si>
    <t>Förare</t>
  </si>
  <si>
    <t>Skupina řidičů</t>
  </si>
  <si>
    <t>Förargrupp</t>
  </si>
  <si>
    <t>Datum začátku</t>
  </si>
  <si>
    <t>Začátek během pracovní doby</t>
  </si>
  <si>
    <t>Start under arbetstid</t>
  </si>
  <si>
    <t>Délka jízdy</t>
  </si>
  <si>
    <t>Körningsvaraktighet</t>
  </si>
  <si>
    <t>Datum zastávky</t>
  </si>
  <si>
    <t>Zastávka během pracovní doby</t>
  </si>
  <si>
    <t>Stopp under arbetstid</t>
  </si>
  <si>
    <t>Vzdálenost</t>
  </si>
  <si>
    <t>Distans</t>
  </si>
  <si>
    <t>Délka zastávky</t>
  </si>
  <si>
    <t>Stoppvaraktighet</t>
  </si>
  <si>
    <t>Poloha</t>
  </si>
  <si>
    <t>Plats</t>
  </si>
  <si>
    <t>Typy zón zastávky</t>
  </si>
  <si>
    <t>Stoppzonstyper</t>
  </si>
  <si>
    <t>Délka volnoběhu</t>
  </si>
  <si>
    <t>Tomgångsvaraktighet</t>
  </si>
  <si>
    <t>Maximální rychlost</t>
  </si>
  <si>
    <t>Maximal hastighet</t>
  </si>
  <si>
    <t>Podrobný výkaz o cestách</t>
  </si>
  <si>
    <t>Färddetaljrapport</t>
  </si>
  <si>
    <t>Shrnutí</t>
  </si>
  <si>
    <t>Summering</t>
  </si>
  <si>
    <t>Vytvořeno</t>
  </si>
  <si>
    <t>Skapad</t>
  </si>
  <si>
    <t>Från</t>
  </si>
  <si>
    <t>Do/pro</t>
  </si>
  <si>
    <t>Till</t>
  </si>
  <si>
    <t>Jednotka vzdálenosti</t>
  </si>
  <si>
    <t>Distansenhet</t>
  </si>
  <si>
    <t>Jednotka rychlosti</t>
  </si>
  <si>
    <t>Hastighetsenhet</t>
  </si>
  <si>
    <t>Časové pásmo</t>
  </si>
  <si>
    <t>Tidszon</t>
  </si>
  <si>
    <t xml:space="preserve">Mulai Selama Jam Kerja </t>
  </si>
  <si>
    <t xml:space="preserve">Tanggal Berhenti </t>
  </si>
  <si>
    <t xml:space="preserve">Berhenti Selama Jam Kerja </t>
  </si>
  <si>
    <t xml:space="preserve">Jenis Zona Perhentian </t>
  </si>
  <si>
    <t xml:space="preserve">Satuan Kecepatan </t>
  </si>
  <si>
    <t>Device ID</t>
  </si>
  <si>
    <t>User ID</t>
  </si>
  <si>
    <t>TripStartEVBatteryCharge</t>
  </si>
  <si>
    <t>TripEndEVBatteryCharge</t>
  </si>
  <si>
    <t>TripElectricEnergyUsed</t>
  </si>
  <si>
    <t>TripElectricEnergyUsedWhileDriving</t>
  </si>
  <si>
    <t>TripElectricEnergyUsedWhileIdling</t>
  </si>
  <si>
    <t>TripElectricEnergyEconomy</t>
  </si>
  <si>
    <t>Turkish</t>
  </si>
  <si>
    <t>Aygıt</t>
  </si>
  <si>
    <t>Ad</t>
  </si>
  <si>
    <t>Soyadı</t>
  </si>
  <si>
    <t>Aygıt Grubu</t>
  </si>
  <si>
    <t>Sürücü</t>
  </si>
  <si>
    <t>Sürücü Grubu</t>
  </si>
  <si>
    <t>Başlangıç Tarihi</t>
  </si>
  <si>
    <t>Çalışma Saatlerinde Başlangıç</t>
  </si>
  <si>
    <t>Sürüş Süresi</t>
  </si>
  <si>
    <t>Duraklama Tarihi</t>
  </si>
  <si>
    <t>Çalışma Saatlerinde Duraklama</t>
  </si>
  <si>
    <t>Mesafe</t>
  </si>
  <si>
    <t>Duraklama Süresi</t>
  </si>
  <si>
    <t>Konum</t>
  </si>
  <si>
    <t>Duraklama Alanı Türleri</t>
  </si>
  <si>
    <t>Rölanti Süresi</t>
  </si>
  <si>
    <t>Maksimum Hız</t>
  </si>
  <si>
    <t>Yolculuk Ayrıntılı Raporu</t>
  </si>
  <si>
    <t>Özet</t>
  </si>
  <si>
    <t>Oluşturuldu</t>
  </si>
  <si>
    <t>Gönderen</t>
  </si>
  <si>
    <t>Alıcı</t>
  </si>
  <si>
    <t>Mesafe Birimi</t>
  </si>
  <si>
    <t>Hız Birimi</t>
  </si>
  <si>
    <t>Saat Dilimi</t>
  </si>
  <si>
    <t>TripDetailFuelConsumed</t>
  </si>
  <si>
    <t>**Date</t>
  </si>
  <si>
    <t>**Days</t>
  </si>
  <si>
    <t>Jours</t>
  </si>
  <si>
    <t>Días</t>
  </si>
  <si>
    <t>Tage</t>
  </si>
  <si>
    <t>日</t>
  </si>
  <si>
    <t>Dni</t>
  </si>
  <si>
    <t>Dias</t>
  </si>
  <si>
    <t>Dagen</t>
  </si>
  <si>
    <t>Giorni</t>
  </si>
  <si>
    <t>天</t>
  </si>
  <si>
    <t>วัน</t>
  </si>
  <si>
    <t>Hari</t>
  </si>
  <si>
    <t>Dny</t>
  </si>
  <si>
    <t>Dagar</t>
  </si>
  <si>
    <t>Gün</t>
  </si>
  <si>
    <t>Fecha</t>
  </si>
  <si>
    <t>Datum</t>
  </si>
  <si>
    <t>データ</t>
  </si>
  <si>
    <t>Data</t>
  </si>
  <si>
    <t>日期</t>
  </si>
  <si>
    <t>วันที่</t>
  </si>
  <si>
    <t>Tanggal</t>
  </si>
  <si>
    <t>Tarih</t>
  </si>
  <si>
    <t>**After Hours Driving</t>
  </si>
  <si>
    <t>**Home Zone</t>
  </si>
  <si>
    <t>**Office Zone</t>
  </si>
  <si>
    <t>**Customer Zone</t>
  </si>
  <si>
    <t>Malay</t>
  </si>
  <si>
    <t>Peranti</t>
  </si>
  <si>
    <t>Nama pertama</t>
  </si>
  <si>
    <t>Nama keluarga</t>
  </si>
  <si>
    <t>Kumpulan Peranti</t>
  </si>
  <si>
    <t>Pemandu</t>
  </si>
  <si>
    <t>Kumpulan Pemandu</t>
  </si>
  <si>
    <t>Tarikh mula</t>
  </si>
  <si>
    <t>Mula Semasa Waktu Kerja</t>
  </si>
  <si>
    <t>Tempoh Pemanduan</t>
  </si>
  <si>
    <t>Tarikh Berhenti</t>
  </si>
  <si>
    <t>Berhenti Semasa Waktu Kerja</t>
  </si>
  <si>
    <t>Tempoh hentian</t>
  </si>
  <si>
    <t>Jenis Zon Berhenti</t>
  </si>
  <si>
    <t>Tempoh Melahu</t>
  </si>
  <si>
    <t>Kelajuan Maksimum</t>
  </si>
  <si>
    <t>Laporan Butiran Perjalanan</t>
  </si>
  <si>
    <t>Dicipta</t>
  </si>
  <si>
    <t>Daripada</t>
  </si>
  <si>
    <t>Ke</t>
  </si>
  <si>
    <t>Unit Jarak</t>
  </si>
  <si>
    <t>Unit Kelajuan</t>
  </si>
  <si>
    <t>Zon Waktu</t>
  </si>
  <si>
    <t>hari</t>
  </si>
  <si>
    <t>Tarikh</t>
  </si>
  <si>
    <t>Pemanduan Selepas Waktu Kerja</t>
  </si>
  <si>
    <t>Zon Utama</t>
  </si>
  <si>
    <t>Zon Pejabat</t>
  </si>
  <si>
    <t>Zon Pelanggan</t>
  </si>
  <si>
    <t>French France</t>
  </si>
  <si>
    <t>Boîtier</t>
  </si>
  <si>
    <t>Groupe de boîtiers</t>
  </si>
  <si>
    <t>Groupe de conducteurs</t>
  </si>
  <si>
    <t>Début pendant les heures de travail</t>
  </si>
  <si>
    <t>Date de l’arrêt</t>
  </si>
  <si>
    <t>Arrêt pendant les heures de travail</t>
  </si>
  <si>
    <t>Durée de l’arrêt</t>
  </si>
  <si>
    <t>Type de zone des arrêts</t>
  </si>
  <si>
    <t>Durée marche au ralenti</t>
  </si>
  <si>
    <t>Vitesse maximum</t>
  </si>
  <si>
    <t>Rapport détaillé des trajets</t>
  </si>
  <si>
    <t>Résumé</t>
  </si>
  <si>
    <t>À partir du</t>
  </si>
  <si>
    <t>À</t>
  </si>
  <si>
    <t>Zone domicile</t>
  </si>
  <si>
    <t>Zone bureau</t>
  </si>
  <si>
    <t>Zone client</t>
  </si>
  <si>
    <t>Utilisation après le travail</t>
  </si>
  <si>
    <t>French Canada</t>
  </si>
  <si>
    <t>Conduite après les heures de travail</t>
  </si>
  <si>
    <t>Conducción fuera de horas de trabajo</t>
  </si>
  <si>
    <t>Fahrten außerhalb der Arbeitszeit</t>
  </si>
  <si>
    <t>時間外の運転</t>
  </si>
  <si>
    <t>Jazda po godzinach</t>
  </si>
  <si>
    <t>Condução após o expediente</t>
  </si>
  <si>
    <t>Rijden na werktijd</t>
  </si>
  <si>
    <t>Guida dopo l'orario di lavoro</t>
  </si>
  <si>
    <t>非工作时间驾驶</t>
  </si>
  <si>
    <t>การขับนอกเวลา</t>
  </si>
  <si>
    <t>Berkendara di Luar Jam Kerja</t>
  </si>
  <si>
    <t>Jízda po pracovní době</t>
  </si>
  <si>
    <t>Körning efter arbetstid</t>
  </si>
  <si>
    <t>Çalışma Saatleri Dışı Sürüş</t>
  </si>
  <si>
    <t>SRS Distribution Inc.</t>
  </si>
  <si>
    <t>CST6CDT</t>
  </si>
  <si>
    <t>miles</t>
  </si>
  <si>
    <t>mph</t>
  </si>
  <si>
    <t>RM004064</t>
  </si>
  <si>
    <t>b1D4E</t>
  </si>
  <si>
    <t>Vehicle, IFTA, Diesel, TRUCK FLATBED, SDNEW / #0520</t>
  </si>
  <si>
    <t>Brandon</t>
  </si>
  <si>
    <t>Bishop</t>
  </si>
  <si>
    <t>104430</t>
  </si>
  <si>
    <t>b1915</t>
  </si>
  <si>
    <t>SDNEW / #0520</t>
  </si>
  <si>
    <t>SD NEWNAN / SDNEW / #0520 150 Air_Mile, SD CARTERSVILLE / SDKEN / #0518 150 Air_Mile: 2344 US-29, Newnan, GA 30263, USA</t>
  </si>
  <si>
    <t>150_Air_Miles, Customer Zone</t>
  </si>
  <si>
    <t>0, 0</t>
  </si>
  <si>
    <t>SD NEWNAN / SDNEW / #0520 150 Air_Mile, SD CARTERSVILLE / SDKEN / #0518 150 Air_Mile: 222 Wedowee Creek View Dr, Wedowee, AL 36278, USA</t>
  </si>
  <si>
    <t>SD NEWNAN / SDNEW / #0520 150 Air_Mile, SD CARTERSVILLE / SDKEN / #0518 150 Air_Mile: 431 Main St, Shorter, AL 36075, USA</t>
  </si>
  <si>
    <t>SD NEWNAN / SDNEW / #0520 150 Air_Mile, SD CARTERSVILLE / SDKEN / #0518 150 Air_Mile, AD MONTGOMERY / SOMON / #0170: 1580 Parallel St, Montgomery, AL 36104, USA</t>
  </si>
  <si>
    <t>150_Air_Miles, Customer Zone, Office Zone</t>
  </si>
  <si>
    <t>0, 0, SOMON</t>
  </si>
  <si>
    <t>SD NEWNAN / SDNEW / #0520 150 Air_Mile, SD CARTERSVILLE / SDKEN / #0518 150 Air_Mile: 1360 Lafayette Pkwy, LaGrange, GA 30241, USA</t>
  </si>
  <si>
    <t>SD NEWNAN / SDNEW / #0520 150 Air_Mile, SD CARTERSVILLE / SDKEN / #0518 150 Air_Mile, SD NEWNAN / SDNEW / #0520: 140 Herring Rd, Newnan, GA 30265, USA</t>
  </si>
  <si>
    <t>0, 0, SDNEW</t>
  </si>
  <si>
    <t>SD NEWNAN / SDNEW / #0520 150 Air_Mile, SD CARTERSVILLE / SDKEN / #0518 150 Air_Mile: 184 Co Rd 819, Wadley, AL 36276, USA</t>
  </si>
  <si>
    <t>SD NEWNAN / SDNEW / #0520 150 Air_Mile, SD CARTERSVILLE / SDKEN / #0518 150 Air_Mile: 3393 US-431, Roanoke, AL 36274, USA</t>
  </si>
  <si>
    <t>SD NEWNAN / SDNEW / #0520 150 Air_Mile, SD CARTERSVILLE / SDKEN / #0518 150 Air_Mile: 3547 Meadowridge Dr SW, Atlanta, GA 30331, USA</t>
  </si>
  <si>
    <t>SD NEWNAN / SDNEW / #0520 150 Air_Mile, SD CARTERSVILLE / SDKEN / #0518 150 Air_Mile: 199 Olmstead Trce, Newnan, GA 30263, USA</t>
  </si>
  <si>
    <t>SD NEWNAN / SDNEW / #0520 150 Air_Mile, SD CARTERSVILLE / SDKEN / #0518 150 Air_Mile: 226 Bullsboro Dr, Newnan, GA 30263, USA</t>
  </si>
  <si>
    <t>SD NEWNAN / SDNEW / #0520 150 Air_Mile, SD CARTERSVILLE / SDKEN / #0518 150 Air_Mile: 6599 GA-16, Senoia, GA 30276, USA</t>
  </si>
  <si>
    <t>SD NEWNAN / SDNEW / #0520 150 Air_Mile, SD CARTERSVILLE / SDKEN / #0518 150 Air_Mile: 1285 Pea Ridge Rd, Juliette, GA 31046, USA</t>
  </si>
  <si>
    <t>SD NEWNAN / SDNEW / #0520 150 Air_Mile, SD CARTERSVILLE / SDKEN / #0518 150 Air_Mile, SD MACON / SDMAC / #0598: 148 Cane River Dr, Byron, GA 31008, USA</t>
  </si>
  <si>
    <t>SD NEWNAN / SDNEW / #0520 150 Air_Mile, SD CARTERSVILLE / SDKEN / #0518 150 Air_Mile, SD MACON / SDMAC / #0598: 144 Cane River Dr, Byron, GA 31008, USA</t>
  </si>
  <si>
    <t>SD NEWNAN / SDNEW / #0520 150 Air_Mile, SD CARTERSVILLE / SDKEN / #0518 150 Air_Mile: 1190 Frank Amerson Parkway, Macon, GA 31216, USA</t>
  </si>
  <si>
    <t>SD NEWNAN / SDNEW / #0520 150 Air_Mile, SD CARTERSVILLE / SDKEN / #0518 150 Air_Mile: 356 Main St, Whitesburg, GA 30185, USA</t>
  </si>
  <si>
    <t>SD NEWNAN / SDNEW / #0520 150 Air_Mile, SD CARTERSVILLE / SDKEN / #0518 150 Air_Mile: 104 Smith Dr, Carrollton, GA 30117, USA</t>
  </si>
  <si>
    <t>SD NEWNAN / SDNEW / #0520 150 Air_Mile, SD CARTERSVILLE / SDKEN / #0518 150 Air_Mile: 220 Smith Dr, Carrollton, GA 30117, USA</t>
  </si>
  <si>
    <t>SD NEWNAN / SDNEW / #0520 150 Air_Mile, SD CARTERSVILLE / SDKEN / #0518 150 Air_Mile: 136 Smith Dr, Carrollton, GA 30117, USA</t>
  </si>
  <si>
    <t>SD NEWNAN / SDNEW / #0520 150 Air_Mile, SD CARTERSVILLE / SDKEN / #0518 150 Air_Mile: 643 Saddlechase Dr, Bremen, GA 30110, USA</t>
  </si>
  <si>
    <t>SD NEWNAN / SDNEW / #0520 150 Air_Mile, SD CARTERSVILLE / SDKEN / #0518 150 Air_Mile: 330 Reins Ct, Bremen, GA 30110, USA</t>
  </si>
  <si>
    <t>SD NEWNAN / SDNEW / #0520 150 Air_Mile, SD CARTERSVILLE / SDKEN / #0518 150 Air_Mile: 87 Wakefield Dr, Newnan, GA 30265, USA</t>
  </si>
  <si>
    <t>SD NEWNAN / SDNEW / #0520 150 Air_Mile, SD CARTERSVILLE / SDKEN / #0518 150 Air_Mile: 2125 Covey Dr, Waverly, AL 36879, USA</t>
  </si>
  <si>
    <t>SD NEWNAN / SDNEW / #0520 150 Air_Mile, SD CARTERSVILLE / SDKEN / #0518 150 Air_Mile: 2033 Sequoia Dr, Auburn, AL 36830, USA</t>
  </si>
  <si>
    <t>SD NEWNAN / SDNEW / #0520 150 Air_Mile, SD CARTERSVILLE / SDKEN / #0518 150 Air_Mile: 2018 Sequoia Dr, Auburn, AL 36879, USA</t>
  </si>
  <si>
    <t>SD NEWNAN / SDNEW / #0520 150 Air_Mile, SD CARTERSVILLE / SDKEN / #0518 150 Air_Mile: 2124 Covey Dr, Waverly, AL 36879, USA</t>
  </si>
  <si>
    <t>SD NEWNAN / SDNEW / #0520 150 Air_Mile, SD CARTERSVILLE / SDKEN / #0518 150 Air_Mile: 1460 Gateway Dr, Opelika, AL 36801, USA</t>
  </si>
  <si>
    <t>SD NEWNAN / SDNEW / #0520 150 Air_Mile, SD CARTERSVILLE / SDKEN / #0518 150 Air_Mile: 1621 Bass Cross Rd, Hogansville, GA 30230, USA</t>
  </si>
  <si>
    <t>SD NEWNAN / SDNEW / #0520 150 Air_Mile, SD CARTERSVILLE / SDKEN / #0518 150 Air_Mile: 2234 US-29, Newnan, GA 30263, USA</t>
  </si>
  <si>
    <t>SD NEWNAN / SDNEW / #0520 150 Air_Mile, SD CARTERSVILLE / SDKEN / #0518 150 Air_Mile: 12 St John Cir, Newnan, GA 30265, USA</t>
  </si>
  <si>
    <t>SD NEWNAN / SDNEW / #0520 150 Air_Mile, SD CARTERSVILLE / SDKEN / #0518 150 Air_Mile: 154 Sumner Rd, Fayetteville, GA 30214, USA</t>
  </si>
  <si>
    <t>SD NEWNAN / SDNEW / #0520 150 Air_Mile, SD CARTERSVILLE / SDKEN / #0518 150 Air_Mile: 800 Magnolia Walk, Peachtree City, GA 30269, USA</t>
  </si>
  <si>
    <t>SD NEWNAN / SDNEW / #0520 150 Air_Mile, SD CARTERSVILLE / SDKEN / #0518 150 Air_Mile: 3085 Diane Ln, Fayetteville, GA 30214, USA</t>
  </si>
  <si>
    <t>SD NEWNAN / SDNEW / #0520 150 Air_Mile, SD CARTERSVILLE / SDKEN / #0518 150 Air_Mile: 125 Cooper Cove E, Fayetteville, GA 30215, USA</t>
  </si>
  <si>
    <t>SD NEWNAN / SDNEW / #0520 150 Air_Mile, SD CARTERSVILLE / SDKEN / #0518 150 Air_Mile: 105 Grace Hope Dr, Brooks, GA 30205, USA</t>
  </si>
  <si>
    <t>SD NEWNAN / SDNEW / #0520 150 Air_Mile, SD CARTERSVILLE / SDKEN / #0518 150 Air_Mile: 35 Whites Pond Rd, Moreland, GA 30259, USA</t>
  </si>
  <si>
    <t>SD NEWNAN / SDNEW / #0520 150 Air_Mile, SD CARTERSVILLE / SDKEN / #0518 150 Air_Mile: 2344 Rte 29, Newnan, GA 30263, USA</t>
  </si>
  <si>
    <t>SD NEWNAN / SDNEW / #0520 150 Air_Mile, SD CARTERSVILLE / SDKEN / #0518 150 Air_Mile: 636 Raven Springs Trail, Stone Mountain, GA 30087, USA</t>
  </si>
  <si>
    <t>SD NEWNAN / SDNEW / #0520 150 Air_Mile, SD CARTERSVILLE / SDKEN / #0518 150 Air_Mile: 652 Raven Springs Trail, Stone Mountain, GA 30087, USA</t>
  </si>
  <si>
    <t>Bobby</t>
  </si>
  <si>
    <t>Martin</t>
  </si>
  <si>
    <t>099291</t>
  </si>
  <si>
    <t>b12F8</t>
  </si>
  <si>
    <t>SDLIS / #0527, SDNEW / #0520</t>
  </si>
  <si>
    <t>SD NEWNAN / SDNEW / #0520 150 Air_Mile, SD CARTERSVILLE / SDKEN / #0518 150 Air_Mile: 11501 Serenbe Ln, Palmetto, GA 30268, USA</t>
  </si>
  <si>
    <t>SD NEWNAN / SDNEW / #0520 150 Air_Mile, SD CARTERSVILLE / SDKEN / #0518 150 Air_Mile: 11517 Serenbe Ln, Palmetto, GA 30268, USA</t>
  </si>
  <si>
    <t>SD NEWNAN / SDNEW / #0520 150 Air_Mile, SD CARTERSVILLE / SDKEN / #0518 150 Air_Mile: 123 Canaan Ct, Williamson, GA 30292, USA</t>
  </si>
  <si>
    <t>SD NEWNAN / SDNEW / #0520 150 Air_Mile, SD CARTERSVILLE / SDKEN / #0518 150 Air_Mile: 290 Susie Pope Rd, Buchanan, GA 30113, USA</t>
  </si>
  <si>
    <t>SD NEWNAN / SDNEW / #0520 150 Air_Mile, SD CARTERSVILLE / SDKEN / #0518 150 Air_Mile: 27590 Roosevelt Hwy, Luthersville, GA 30251, USA</t>
  </si>
  <si>
    <t>SD NEWNAN / SDNEW / #0520 150 Air_Mile, SD CARTERSVILLE / SDKEN / #0518 150 Air_Mile: 419 Old Newnan Rd, Carrollton, GA 30117, USA</t>
  </si>
  <si>
    <t>SD LITHIA SPRINGS / SDLIS / #0527, SD NEWNAN / SDNEW / #0520 150 Air_Mile, SD CARTERSVILLE / SDKEN / #0518 150 Air_Mile, SD CARTERSVILLE / SDKEN / #0518, Builders Supply Direct - Lithia Springs: 2285 Sweetwater Industrial Boulevard, Lithia Springs, GA 30122, USA</t>
  </si>
  <si>
    <t>Office Zone, 150_Air_Miles, Customer Zone</t>
  </si>
  <si>
    <t>SDLIS, 0, 0, SDKEN</t>
  </si>
  <si>
    <t>SD NEWNAN / SDNEW / #0520 150 Air_Mile, SD CARTERSVILLE / SDKEN / #0518 150 Air_Mile: 7512 Lee Rd, Lithia Springs, GA 30122, USA</t>
  </si>
  <si>
    <t>SD NEWNAN / SDNEW / #0520 150 Air_Mile, SD CARTERSVILLE / SDKEN / #0518 150 Air_Mile: 4110 Lions Gate, Douglasville, GA 30135, USA</t>
  </si>
  <si>
    <t>SD NEWNAN / SDNEW / #0520 150 Air_Mile, SD CARTERSVILLE / SDKEN / #0518 150 Air_Mile: 500 Ballard Place, Palmetto, GA 30268, USA</t>
  </si>
  <si>
    <t>SD NEWNAN / SDNEW / #0520 150 Air_Mile, SD CARTERSVILLE / SDKEN / #0518 150 Air_Mile: 11 St John Cir, Newnan, GA 30265, USA</t>
  </si>
  <si>
    <t>SD NEWNAN / SDNEW / #0520 150 Air_Mile, SD CARTERSVILLE / SDKEN / #0518 150 Air_Mile: 115 James Ct, Palmetto, GA 30268, USA</t>
  </si>
  <si>
    <t>SD NEWNAN / SDNEW / #0520 150 Air_Mile, SD CARTERSVILLE / SDKEN / #0518 150 Air_Mile: 36 Dane Pl, Newnan, GA 30263, USA</t>
  </si>
  <si>
    <t>SD NEWNAN / SDNEW / #0520 150 Air_Mile, SD CARTERSVILLE / SDKEN / #0518 150 Air_Mile: 2449-2465 Hwy 29 S, Newnan, GA 30263, USA</t>
  </si>
  <si>
    <t>SD NEWNAN / SDNEW / #0520 150 Air_Mile, SD CARTERSVILLE / SDKEN / #0518 150 Air_Mile: 275 Forest Ln, Woodbury, GA 30293, USA</t>
  </si>
  <si>
    <t>SD NEWNAN / SDNEW / #0520 150 Air_Mile, SD CARTERSVILLE / SDKEN / #0518 150 Air_Mile: 990 Copeland Rd, Hamilton, GA 31811, USA</t>
  </si>
  <si>
    <t>SD NEWNAN / SDNEW / #0520 150 Air_Mile, SD CARTERSVILLE / SDKEN / #0518 150 Air_Mile: 734 Holliday Dr, Lineville, AL 36266, USA</t>
  </si>
  <si>
    <t>SD NEWNAN / SDNEW / #0520 150 Air_Mile, SD CARTERSVILLE / SDKEN / #0518 150 Air_Mile: 700 Holliday Dr, Lineville, AL 36266, USA</t>
  </si>
  <si>
    <t>SD NEWNAN / SDNEW / #0520 150 Air_Mile, SD CARTERSVILLE / SDKEN / #0518 150 Air_Mile: 2486 Franklin Pkwy, Franklin, GA 30217, USA</t>
  </si>
  <si>
    <t>SD NEWNAN / SDNEW / #0520 150 Air_Mile, SD CARTERSVILLE / SDKEN / #0518 150 Air_Mile, SD NEWNAN / SDNEW / #0520: 170 Herring Rd, Newnan, GA 30265, USA</t>
  </si>
  <si>
    <t>SD NEWNAN / SDNEW / #0520 150 Air_Mile, SD CARTERSVILLE / SDKEN / #0518 150 Air_Mile: 215 Big Bear Ct, Palmetto, GA 30268, USA</t>
  </si>
  <si>
    <t>SD NEWNAN / SDNEW / #0520 150 Air_Mile, SD CARTERSVILLE / SDKEN / #0518 150 Air_Mile: 702 Church St NW, Atlanta, GA 30318, USA</t>
  </si>
  <si>
    <t>SD NEWNAN / SDNEW / #0520 150 Air_Mile, SD CARTERSVILLE / SDKEN / #0518 150 Air_Mile: 43 Crayton St, Rockmart, GA 30153, USA</t>
  </si>
  <si>
    <t>SD NEWNAN / SDNEW / #0520 150 Air_Mile, SD CARTERSVILLE / SDKEN / #0518 150 Air_Mile: 1285 Field Pkwy, Marietta, GA 30066, USA</t>
  </si>
  <si>
    <t>SD MARIETTA / ASMAR / #0131, SD NEWNAN / SDNEW / #0520 150 Air_Mile, SD CARTERSVILLE / SDKEN / #0518 150 Air_Mile: 1175 Canton Rd, Marietta, GA 30066, USA</t>
  </si>
  <si>
    <t>ASMAR, 0, 0</t>
  </si>
  <si>
    <t>SD NEWNAN / SDNEW / #0520 150 Air_Mile, SD CARTERSVILLE / SDKEN / #0518 150 Air_Mile: 523 Atlantic Ave, Waco, GA 30182, USA</t>
  </si>
  <si>
    <t>SD NEWNAN / SDNEW / #0520 150 Air_Mile, SD CARTERSVILLE / SDKEN / #0518 150 Air_Mile: 5051 US Hwy 27, Carrollton, GA 30117, USA</t>
  </si>
  <si>
    <t>SD NEWNAN / SDNEW / #0520 150 Air_Mile, SD CARTERSVILLE / SDKEN / #0518 150 Air_Mile: 8998 Cedar Grove Rd, Fairburn, GA 30213, USA</t>
  </si>
  <si>
    <t>SD NEWNAN / SDNEW / #0520 150 Air_Mile, SD CARTERSVILLE / SDKEN / #0518 150 Air_Mile: 5178 Old Dixie Hwy, Forest Park, GA 30297, USA</t>
  </si>
  <si>
    <t>SD NEWNAN / SDNEW / #0520 150 Air_Mile, SD CARTERSVILLE / SDKEN / #0518 150 Air_Mile: 1001 Cotton Plantation Dr, Stockbridge, GA 30281, USA</t>
  </si>
  <si>
    <t>SD NEWNAN / SDNEW / #0520 150 Air_Mile, SD CARTERSVILLE / SDKEN / #0518 150 Air_Mile: 4567 Portal Pl, Norcross, GA 30092, USA</t>
  </si>
  <si>
    <t>SD NEWNAN / SDNEW / #0520 150 Air_Mile, SD CARTERSVILLE / SDKEN / #0518 150 Air_Mile: 5309 Ashland Dr, Flowery Branch, GA 30542, USA</t>
  </si>
  <si>
    <t>SD NEWNAN / SDNEW / #0520 150 Air_Mile, SD CARTERSVILLE / SDKEN / #0518 150 Air_Mile: 90 Horse Show Rd NW, Adairsville, GA 30103, USA</t>
  </si>
  <si>
    <t>SD NEWNAN / SDNEW / #0520 150 Air_Mile, SD CARTERSVILLE / SDKEN / #0518 150 Air_Mile: 4510 Iroquois Trail NW, Duluth, GA 30096, USA</t>
  </si>
  <si>
    <t>SD NEWNAN / SDNEW / #0520 150 Air_Mile, SD CARTERSVILLE / SDKEN / #0518 150 Air_Mile: 2876 Deshong Dr SW, Stone Mountain, GA 30087, USA</t>
  </si>
  <si>
    <t>SD NEWNAN / SDNEW / #0520 150 Air_Mile, SD CARTERSVILLE / SDKEN / #0518 150 Air_Mile: 1339 Hwy 81, Loganville, GA 30052, USA</t>
  </si>
  <si>
    <t>SD NEWNAN / SDNEW / #0520 150 Air_Mile, SD CARTERSVILLE / SDKEN / #0518 150 Air_Mile: 60 Macedonia Ct, Oxford, GA 30054, USA</t>
  </si>
  <si>
    <t>SD NEWNAN / SDNEW / #0520 150 Air_Mile, SD CARTERSVILLE / SDKEN / #0518 150 Air_Mile: 49 Overbrook Ct, Newnan, GA 30263, USA</t>
  </si>
  <si>
    <t>SD NEWNAN / SDNEW / #0520 150 Air_Mile, SD CARTERSVILLE / SDKEN / #0518 150 Air_Mile: 6520 Wansfell Ct, Douglasville, GA 30135, USA</t>
  </si>
  <si>
    <t>SD NEWNAN / SDNEW / #0520 150 Air_Mile, SD CARTERSVILLE / SDKEN / #0518 150 Air_Mile: 2508 Canopy Ct, Marietta, GA 30066, USA</t>
  </si>
  <si>
    <t>SD NEWNAN / SDNEW / #0520 150 Air_Mile, SD CARTERSVILLE / SDKEN / #0518 150 Air_Mile: 228 Myrtle Ct, Waleska, GA 30183, USA</t>
  </si>
  <si>
    <t>SD NEWNAN / SDNEW / #0520 150 Air_Mile, SD CARTERSVILLE / SDKEN / #0518 150 Air_Mile: 211 Hillside Dr, Waleska, GA 30183, USA</t>
  </si>
  <si>
    <t>SD NEWNAN / SDNEW / #0520 150 Air_Mile, SD CARTERSVILLE / SDKEN / #0518 150 Air_Mile: 591 Traveler Ln, Williamson, GA 30292, USA</t>
  </si>
  <si>
    <t>SD NEWNAN / SDNEW / #0520 150 Air_Mile, SD CARTERSVILLE / SDKEN / #0518 150 Air_Mile: 545 Lorene Dr SW, Marietta, GA 30060, USA</t>
  </si>
  <si>
    <t>SD NEWNAN / SDNEW / #0520 150 Air_Mile, SD CARTERSVILLE / SDKEN / #0518 150 Air_Mile: 5467 Two Hls Dr, Fairburn, GA 30213, USA</t>
  </si>
  <si>
    <t>SD NEWNAN / SDNEW / #0520 150 Air_Mile, SD CARTERSVILLE / SDKEN / #0518 150 Air_Mile: 353 Hampton St, McDonough, GA 30253, USA</t>
  </si>
  <si>
    <t>SD NEWNAN / SDNEW / #0520 150 Air_Mile, SD CARTERSVILLE / SDKEN / #0518 150 Air_Mile, SD FAYETTEVILLE (GA) / ASFAY / #0130: 900 GA-54, Fayetteville, GA 30214, USA</t>
  </si>
  <si>
    <t>0, 0, ASFAY</t>
  </si>
  <si>
    <t>SD NEWNAN / SDNEW / #0520 150 Air_Mile, SD CARTERSVILLE / SDKEN / #0518 150 Air_Mile: Unnamed Road, Newnan, GA 30265, USA</t>
  </si>
  <si>
    <t>SD NEWNAN / SDNEW / #0520 150 Air_Mile, SD CARTERSVILLE / SDKEN / #0518 150 Air_Mile: 45 Torrey Pines Ct, Newnan, GA 30265, USA</t>
  </si>
  <si>
    <t>SD NEWNAN / SDNEW / #0520 150 Air_Mile, SD CARTERSVILLE / SDKEN / #0518 150 Air_Mile: 1500 Moba Dr, Peachtree City, GA 30269, USA</t>
  </si>
  <si>
    <t>SD NEWNAN / SDNEW / #0520 150 Air_Mile, SD CARTERSVILLE / SDKEN / #0518 150 Air_Mile: 500 Ballard Pl, Palmetto, GA 30268, USA</t>
  </si>
  <si>
    <t>Harold</t>
  </si>
  <si>
    <t>Holder</t>
  </si>
  <si>
    <t>098785</t>
  </si>
  <si>
    <t>b130F</t>
  </si>
  <si>
    <t>SDNEW / #0520, SOMON / #0170</t>
  </si>
  <si>
    <t>SD NEWNAN / SDNEW / #0520 150 Air_Mile, SD CARTERSVILLE / SDKEN / #0518 150 Air_Mile: 2245 GA-34, Newnan, GA 30265, USA</t>
  </si>
  <si>
    <t>SD NEWNAN / SDNEW / #0520 150 Air_Mile, SD CARTERSVILLE / SDKEN / #0518 150 Air_Mile: 113 Presidio Park, Peachtree City, GA 30269, USA</t>
  </si>
  <si>
    <t>SD NEWNAN / SDNEW / #0520 150 Air_Mile, SD CARTERSVILLE / SDKEN / #0518 150 Air_Mile: 112 Presidio Park, Peachtree City, GA 30269, USA</t>
  </si>
  <si>
    <t>SD NEWNAN / SDNEW / #0520 150 Air_Mile, SD CARTERSVILLE / SDKEN / #0518 150 Air_Mile: Redhaven Dr, Senoia, GA 30276, USA</t>
  </si>
  <si>
    <t>SD NEWNAN / SDNEW / #0520 150 Air_Mile, SD CARTERSVILLE / SDKEN / #0518 150 Air_Mile: 8080 Wells St, Senoia, GA 30276, USA</t>
  </si>
  <si>
    <t>SD NEWNAN / SDNEW / #0520 150 Air_Mile, SD CARTERSVILLE / SDKEN / #0518 150 Air_Mile: 7996 Wells St, Senoia, GA 30276, USA</t>
  </si>
  <si>
    <t>SD NEWNAN / SDNEW / #0520 150 Air_Mile, SD CARTERSVILLE / SDKEN / #0518 150 Air_Mile: 650 GA-61, Villa Rica, GA 30180, USA</t>
  </si>
  <si>
    <t>SD NEWNAN / SDNEW / #0520 150 Air_Mile, SD CARTERSVILLE / SDKEN / #0518 150 Air_Mile: 14 Commerce Pl, Tallapoosa, GA 30176, USA</t>
  </si>
  <si>
    <t>SD NEWNAN / SDNEW / #0520 150 Air_Mile, SD CARTERSVILLE / SDKEN / #0518 150 Air_Mile: 6936 GA-100, Buchanan, GA 30113, USA</t>
  </si>
  <si>
    <t>SD NEWNAN / SDNEW / #0520 150 Air_Mile, SD CARTERSVILLE / SDKEN / #0518 150 Air_Mile: 145 Susie Pope Rd, Buchanan, GA 30113, USA</t>
  </si>
  <si>
    <t>SD NEWNAN / SDNEW / #0520 150 Air_Mile, SD CARTERSVILLE / SDKEN / #0518 150 Air_Mile: 16 Commerce Pl, Tallapoosa, GA 30176, USA</t>
  </si>
  <si>
    <t>SD NEWNAN / SDNEW / #0520 150 Air_Mile, SD CARTERSVILLE / SDKEN / #0518 150 Air_Mile: 625 Carrollton St, Temple, GA 30179, USA</t>
  </si>
  <si>
    <t>SD NEWNAN / SDNEW / #0520 150 Air_Mile, SD CARTERSVILLE / SDKEN / #0518 150 Air_Mile: 501 Askew Ave, Hogansville, GA 30230, USA</t>
  </si>
  <si>
    <t>SD NEWNAN / SDNEW / #0520 150 Air_Mile, SD CARTERSVILLE / SDKEN / #0518 150 Air_Mile: 1400 Beaver Ruin Rd, Norcross, GA 30093, USA</t>
  </si>
  <si>
    <t>SD NEWNAN / SDNEW / #0520 150 Air_Mile, SD CARTERSVILLE / SDKEN / #0518 150 Air_Mile: 310 Wyehwood Ct, Alpharetta, GA 30022, USA</t>
  </si>
  <si>
    <t>SD NEWNAN / SDNEW / #0520 150 Air_Mile, SD CARTERSVILLE / SDKEN / #0518 150 Air_Mile: 1720 Poplar Rd, Newnan, GA 30265, USA</t>
  </si>
  <si>
    <t>SD NEWNAN / SDNEW / #0520 150 Air_Mile, SD CARTERSVILLE / SDKEN / #0518 150 Air_Mile: 2153 Covey Dr, Waverly, AL 36879, USA</t>
  </si>
  <si>
    <t>SD NEWNAN / SDNEW / #0520 150 Air_Mile, SD CARTERSVILLE / SDKEN / #0518 150 Air_Mile: 1917 GA-18, West Point, GA 31833, USA</t>
  </si>
  <si>
    <t>SD NEWNAN / SDNEW / #0520 150 Air_Mile, SD CARTERSVILLE / SDKEN / #0518 150 Air_Mile: 259 Walden Pond Trail, Senoia, GA 30276, USA</t>
  </si>
  <si>
    <t>SD NEWNAN / SDNEW / #0520 150 Air_Mile, SD CARTERSVILLE / SDKEN / #0518 150 Air_Mile: 290 Walden Pond Trail, Senoia, GA 30276, USA</t>
  </si>
  <si>
    <t>SD NEWNAN / SDNEW / #0520 150 Air_Mile, SD CARTERSVILLE / SDKEN / #0518 150 Air_Mile: 9165 Roosevelt Hwy, Palmetto, GA 30268, USA</t>
  </si>
  <si>
    <t>SD NEWNAN / SDNEW / #0520 150 Air_Mile, SD CARTERSVILLE / SDKEN / #0518 150 Air_Mile: 451 Vanderbilt Pkwy, Newnan, GA 30265, USA</t>
  </si>
  <si>
    <t>SD NEWNAN / SDNEW / #0520 150 Air_Mile, SD CARTERSVILLE / SDKEN / #0518 150 Air_Mile: 10 Sanders Xing, Newnan, GA 30263, USA</t>
  </si>
  <si>
    <t>Jason</t>
  </si>
  <si>
    <t>Overton</t>
  </si>
  <si>
    <t>104944</t>
  </si>
  <si>
    <t>b1988</t>
  </si>
  <si>
    <t>SD NEWNAN / SDNEW / #0520 150 Air_Mile, SD CARTERSVILLE / SDKEN / #0518 150 Air_Mile: 8500 Serenbe Rd, Palmetto, GA 30268, USA</t>
  </si>
  <si>
    <t>SD NEWNAN / SDNEW / #0520 150 Air_Mile, SD CARTERSVILLE / SDKEN / #0518 150 Air_Mile: 8525 Serenbe Rd, Palmetto, GA 30268, USA</t>
  </si>
  <si>
    <t>SD NEWNAN / SDNEW / #0520 150 Air_Mile, SD CARTERSVILLE / SDKEN / #0518 150 Air_Mile: 932 Rock House Rd, Senoia, GA 30276, USA</t>
  </si>
  <si>
    <t>SD NEWNAN / SDNEW / #0520 150 Air_Mile, SD CARTERSVILLE / SDKEN / #0518 150 Air_Mile: 129 Tillman Ct, McDonough, GA 30253, USA</t>
  </si>
  <si>
    <t>SD NEWNAN / SDNEW / #0520 150 Air_Mile, SD CARTERSVILLE / SDKEN / #0518 150 Air_Mile: 131 Tillman Ct, McDonough, GA 30253, USA</t>
  </si>
  <si>
    <t>SD NEWNAN / SDNEW / #0520 150 Air_Mile, SD CARTERSVILLE / SDKEN / #0518 150 Air_Mile: 210 Old Plantation Way, Fayetteville, GA 30214, USA</t>
  </si>
  <si>
    <t>SD NEWNAN / SDNEW / #0520 150 Air_Mile, SD CARTERSVILLE / SDKEN / #0518 150 Air_Mile: 380 Postwood Dr, Fayetteville, GA 30215, USA</t>
  </si>
  <si>
    <t>SD NEWNAN / SDNEW / #0520 150 Air_Mile, SD CARTERSVILLE / SDKEN / #0518 150 Air_Mile: 370 Postwood Dr, Fayetteville, GA 30215, USA</t>
  </si>
  <si>
    <t>SD NEWNAN / SDNEW / #0520 150 Air_Mile, SD CARTERSVILLE / SDKEN / #0518 150 Air_Mile: 208 Cushing St, Senoia, GA 30276, USA</t>
  </si>
  <si>
    <t>SD NEWNAN / SDNEW / #0520 150 Air_Mile, SD CARTERSVILLE / SDKEN / #0518 150 Air_Mile: 72 Tattersall Wy, Senoia, GA 30276, USA</t>
  </si>
  <si>
    <t>SD NEWNAN / SDNEW / #0520 150 Air_Mile, SD CARTERSVILLE / SDKEN / #0518 150 Air_Mile: 8745 Serenbe Rd, Palmetto, GA 30268, USA</t>
  </si>
  <si>
    <t>SD NEWNAN / SDNEW / #0520 150 Air_Mile, SD CARTERSVILLE / SDKEN / #0518 150 Air_Mile: 189 Arbor Springs Plantation Dr, Newnan, GA 30265, USA</t>
  </si>
  <si>
    <t>SD NEWNAN / SDNEW / #0520 150 Air_Mile, SD CARTERSVILLE / SDKEN / #0518 150 Air_Mile: 1561 Findley Cato Rd, Woodbury, GA 30293, USA</t>
  </si>
  <si>
    <t>SD NEWNAN / SDNEW / #0520 150 Air_Mile, SD CARTERSVILLE / SDKEN / #0518 150 Air_Mile: 111 N Main St, Luthersville, GA 30251, USA</t>
  </si>
  <si>
    <t>SD NEWNAN / SDNEW / #0520 150 Air_Mile, SD CARTERSVILLE / SDKEN / #0518 150 Air_Mile: 128 N Page St, LaGrange, GA 30241, USA</t>
  </si>
  <si>
    <t>Richard</t>
  </si>
  <si>
    <t>Crawley</t>
  </si>
  <si>
    <t>103922</t>
  </si>
  <si>
    <t>b1827</t>
  </si>
  <si>
    <t>SD NEWNAN / SDNEW / #0520 150 Air_Mile, SD CARTERSVILLE / SDKEN / #0518 150 Air_Mile: 775 GA-16, Newnan, GA 30263, USA</t>
  </si>
  <si>
    <t>SD NEWNAN / SDNEW / #0520 150 Air_Mile, SD CARTERSVILLE / SDKEN / #0518 150 Air_Mile: 1131 GA-16, Newnan, GA 30263, USA</t>
  </si>
  <si>
    <t>SD NEWNAN / SDNEW / #0520 150 Air_Mile, SD CARTERSVILLE / SDKEN / #0518 150 Air_Mile: 639 Saddlechase Dr, Bremen, GA 30110, USA</t>
  </si>
  <si>
    <t>SD NEWNAN / SDNEW / #0520 150 Air_Mile, SD CARTERSVILLE / SDKEN / #0518 150 Air_Mile: 254 N Cove Dr, Newnan, GA 30263, USA</t>
  </si>
  <si>
    <t>SD NEWNAN / SDNEW / #0520 150 Air_Mile, SD CARTERSVILLE / SDKEN / #0518 150 Air_Mile: 44 Caldwell Rd, Griffin, GA 30223, USA</t>
  </si>
  <si>
    <t>SD NEWNAN / SDNEW / #0520 150 Air_Mile, SD CARTERSVILLE / SDKEN / #0518 150 Air_Mile: 8830 Callaway Dr, Winston, GA 30187, USA</t>
  </si>
  <si>
    <t>SD NEWNAN / SDNEW / #0520 150 Air_Mile, SD CARTERSVILLE / SDKEN / #0518 150 Air_Mile: 275 Wallace Gray Rd, Newnan, GA 30263, USA</t>
  </si>
  <si>
    <t>SD NEWNAN / SDNEW / #0520 150 Air_Mile, SD CARTERSVILLE / SDKEN / #0518 150 Air_Mile: 635 Saddlechase Dr, Bremen, GA 30110, USA</t>
  </si>
  <si>
    <t>SD NEWNAN / SDNEW / #0520 150 Air_Mile, SD CARTERSVILLE / SDKEN / #0518 150 Air_Mile: 6080 N Hwy 29, Palmetto, GA 30268, USA</t>
  </si>
  <si>
    <t>SD NEWNAN / SDNEW / #0520 150 Air_Mile, SD CARTERSVILLE / SDKEN / #0518 150 Air_Mile: 400 Martin Mill Rd, Moreland, GA 30259, USA</t>
  </si>
  <si>
    <t>SD NEWNAN / SDNEW / #0520 150 Air_Mile, SD CARTERSVILLE / SDKEN / #0518 150 Air_Mile: 1860 Piedmont Ave NE, Atlanta, GA 30324, USA</t>
  </si>
  <si>
    <t>SD NEWNAN / SDNEW / #0520 150 Air_Mile, SD CARTERSVILLE / SDKEN / #0518 150 Air_Mile: 1835 Piedmont Ave NE, Atlanta, GA 30324, USA</t>
  </si>
  <si>
    <t>SD NEWNAN / SDNEW / #0520 150 Air_Mile, SD CARTERSVILLE / SDKEN / #0518 150 Air_Mile: 9 Kellogg Pl, Newnan, GA 30263, USA</t>
  </si>
  <si>
    <t>SD NEWNAN / SDNEW / #0520 150 Air_Mile, SD CARTERSVILLE / SDKEN / #0518 150 Air_Mile: 135 Wet Wood Dr, Chattahoochee Hills, GA 30268, USA</t>
  </si>
  <si>
    <t>SD NEWNAN / SDNEW / #0520 150 Air_Mile, SD CARTERSVILLE / SDKEN / #0518 150 Air_Mile: 4826 Hwy 29, Grantville, GA 30220, USA</t>
  </si>
  <si>
    <t>SD NEWNAN / SDNEW / #0520 150 Air_Mile, SD CARTERSVILLE / SDKEN / #0518 150 Air_Mile: 97 Lynn Top Ridge, Dallas, GA 30157, USA</t>
  </si>
  <si>
    <t>SD NEWNAN / SDNEW / #0520 150 Air_Mile, SD CARTERSVILLE / SDKEN / #0518 150 Air_Mile: 4066 Wintersweet Dr, Decatur, GA 30034, USA</t>
  </si>
  <si>
    <t>SD NEWNAN / SDNEW / #0520 150 Air_Mile, SD CARTERSVILLE / SDKEN / #0518 150 Air_Mile: 3992 Wintersweet Dr, Decatur, GA 30034, USA</t>
  </si>
  <si>
    <t>SD NEWNAN / SDNEW / #0520 150 Air_Mile, SD CARTERSVILLE / SDKEN / #0518 150 Air_Mile: 57 Mayson Ave NE, Atlanta, GA 30317, USA</t>
  </si>
  <si>
    <t>SD NEWNAN / SDNEW / #0520 150 Air_Mile, SD CARTERSVILLE / SDKEN / #0518 150 Air_Mile: 219 Hilltop Dr, Peachtree City, GA 30269, USA</t>
  </si>
  <si>
    <t>SD NEWNAN / SDNEW / #0520 150 Air_Mile, SD CARTERSVILLE / SDKEN / #0518 150 Air_Mile: 110 Topsail Dr, Fayetteville, GA 30215, USA</t>
  </si>
  <si>
    <t>SD NEWNAN / SDNEW / #0520 150 Air_Mile, SD CARTERSVILLE / SDKEN / #0518 150 Air_Mile: 230 Bre Dr, Fayetteville, GA 30215, USA</t>
  </si>
  <si>
    <t>SD NEWNAN / SDNEW / #0520 150 Air_Mile, SD CARTERSVILLE / SDKEN / #0518 150 Air_Mile: 3210 GA-34, Newnan, GA 30265, USA</t>
  </si>
  <si>
    <t>SD NEWNAN / SDNEW / #0520 150 Air_Mile, SD CARTERSVILLE / SDKEN / #0518 150 Air_Mile: 146 Windmill Way, Carrollton, GA 30117, USA</t>
  </si>
  <si>
    <t>SD NEWNAN / SDNEW / #0520 150 Air_Mile, SD CARTERSVILLE / SDKEN / #0518 150 Air_Mile: 2727 GA-34, Franklin, GA 30217, USA</t>
  </si>
  <si>
    <t>SD NEWNAN / SDNEW / #0520 150 Air_Mile, SD CARTERSVILLE / SDKEN / #0518 150 Air_Mile: 2647 GA-34, Newnan, GA 30263, USA</t>
  </si>
  <si>
    <t>SD NEWNAN / SDNEW / #0520 150 Air_Mile, SD CARTERSVILLE / SDKEN / #0518 150 Air_Mile: 2803 Pleasant Hill Rd, Duluth, GA 30096, USA</t>
  </si>
  <si>
    <t>SD NEWNAN / SDNEW / #0520 150 Air_Mile, SD CARTERSVILLE / SDKEN / #0518 150 Air_Mile: 4787 Shaye Crossing, Douglasville, GA 30134, USA</t>
  </si>
  <si>
    <t>SD NEWNAN / SDNEW / #0520 150 Air_Mile, SD CARTERSVILLE / SDKEN / #0518 150 Air_Mile, SD NEWNAN / SDNEW / #0520: 202 Herring Rd, Newnan, GA 30265, USA</t>
  </si>
  <si>
    <t>SD NEWNAN / SDNEW / #0520 150 Air_Mile, SD CARTERSVILLE / SDKEN / #0518 150 Air_Mile: 1851 Eleah Dr, Lawrenceville, GA 30044, USA</t>
  </si>
  <si>
    <t>SD NEWNAN / SDNEW / #0520 150 Air_Mile, SD CARTERSVILLE / SDKEN / #0518 150 Air_Mile: 1775 Vista Trce, Decatur, GA 30033, USA</t>
  </si>
  <si>
    <t>SD NEWNAN / SDNEW / #0520 150 Air_Mile, SD CARTERSVILLE / SDKEN / #0518 150 Air_Mile: 5841 S River Rd, Douglasville, GA 30135, USA</t>
  </si>
  <si>
    <t>SD NEWNAN / SDNEW / #0520 150 Air_Mile, SD CARTERSVILLE / SDKEN / #0518 150 Air_Mile: 4561 Parkcrest Ct NE, Marietta, GA 30068, USA</t>
  </si>
  <si>
    <t>SD NEWNAN / SDNEW / #0520 150 Air_Mile, SD CARTERSVILLE / SDKEN / #0518 150 Air_Mile: 4560 Parkcrest Ct NE, Marietta, GA 30068, USA</t>
  </si>
  <si>
    <t>SD NEWNAN / SDNEW / #0520 150 Air_Mile, SD CARTERSVILLE / SDKEN / #0518 150 Air_Mile: 8 Mt Moriah Rd, Auburn, GA 30011, USA</t>
  </si>
  <si>
    <t>SD NEWNAN / SDNEW / #0520 150 Air_Mile, SD CARTERSVILLE / SDKEN / #0518 150 Air_Mile: 2674 Winder Hwy, Dacula, GA 30019, USA</t>
  </si>
  <si>
    <t>SD NEWNAN / SDNEW / #0520 150 Air_Mile, SD CARTERSVILLE / SDKEN / #0518 150 Air_Mile: 92 Whites Pond Rd, Moreland, GA 30259, USA</t>
  </si>
  <si>
    <t>SD NEWNAN / SDNEW / #0520 150 Air_Mile, SD CARTERSVILLE / SDKEN / #0518 150 Air_Mile, SD NEWNAN / SDNEW / #0520: 145 Herring Rd, Newnan, GA 30265, USA</t>
  </si>
  <si>
    <t>SD NEWNAN / SDNEW / #0520 150 Air_Mile, SD CARTERSVILLE / SDKEN / #0518 150 Air_Mile: 2975 Stanton St, East Point, GA 30344, USA</t>
  </si>
  <si>
    <t>SD NEWNAN / SDNEW / #0520 150 Air_Mile, SD CARTERSVILLE / SDKEN / #0518 150 Air_Mile: 2984 Stanton St, East Point, GA 30344, USA</t>
  </si>
  <si>
    <t>SD NEWNAN / SDNEW / #0520 150 Air_Mile, SD CARTERSVILLE / SDKEN / #0518 150 Air_Mile: 4630 US Hwy 27, LaGrange, GA 30241, USA</t>
  </si>
  <si>
    <t>SD NEWNAN / SDNEW / #0520 150 Air_Mile, SD CARTERSVILLE / SDKEN / #0518 150 Air_Mile: 2258 Hudson Mill Rd, Hamilton, GA 31811, USA</t>
  </si>
  <si>
    <t>SD NEWNAN / SDNEW / #0520 150 Air_Mile, SD CARTERSVILLE / SDKEN / #0518 150 Air_Mile: 1945 E Main St, Hogansville, GA 30230, USA</t>
  </si>
  <si>
    <t>SD NEWNAN / SDNEW / #0520 150 Air_Mile, SD CARTERSVILLE / SDKEN / #0518 150 Air_Mile: 259 Woodmill Way, Atlanta, GA 30331, USA</t>
  </si>
  <si>
    <t>SD NEWNAN / SDNEW / #0520 150 Air_Mile, SD CARTERSVILLE / SDKEN / #0518 150 Air_Mile: 4934 Post Rd Pass, Stone Mountain, GA 30088, USA</t>
  </si>
  <si>
    <t>SD NEWNAN / SDNEW / #0520 150 Air_Mile, SD CARTERSVILLE / SDKEN / #0518 150 Air_Mile, SD EAST ATLANTA / SDEAT / #0519: 1565 Litton Dr, Stone Mountain, GA 30083, USA</t>
  </si>
  <si>
    <t>0, 0, SDEAT</t>
  </si>
  <si>
    <t>SD NEWNAN / SDNEW / #0520 150 Air_Mile, SD CARTERSVILLE / SDKEN / #0518 150 Air_Mile: 325 Marigna Ave, Scottdale, GA 30079, USA</t>
  </si>
  <si>
    <t>SD NEWNAN / SDNEW / #0520 150 Air_Mile, SD CARTERSVILLE / SDKEN / #0518 150 Air_Mile: 177 Washington Rd, McDonough, GA 30253, USA</t>
  </si>
  <si>
    <t>SD NEWNAN / SDNEW / #0520 150 Air_Mile, SD CARTERSVILLE / SDKEN / #0518 150 Air_Mile: 124 Michael Ln, McDonough, GA 30252, USA</t>
  </si>
  <si>
    <t>SD NEWNAN / SDNEW / #0520 150 Air_Mile, SD CARTERSVILLE / SDKEN / #0518 150 Air_Mile: 95 Liberty Rd, Villa Rica, GA 30180, USA</t>
  </si>
  <si>
    <t>SD NEWNAN / SDNEW / #0520 150 Air_Mile, SD CARTERSVILLE / SDKEN / #0518 150 Air_Mile: 615 Edge Rd, Villa Rica, GA 30180, USA</t>
  </si>
  <si>
    <t>SD NEWNAN / SDNEW / #0520 150 Air_Mile, SD CARTERSVILLE / SDKEN / #0518 150 Air_Mile: 647 Saddlechase Dr, Bremen, GA 30110, USA</t>
  </si>
  <si>
    <t>SD NEWNAN / SDNEW / #0520 150 Air_Mile, SD CARTERSVILLE / SDKEN / #0518 150 Air_Mile: 260 E Plantation Dr, Sharpsburg, GA 30277, USA</t>
  </si>
  <si>
    <t>SD NEWNAN / SDNEW / #0520 150 Air_Mile, SD CARTERSVILLE / SDKEN / #0518 150 Air_Mile: 140 Cicely Wy, Tyrone, GA 30290, USA</t>
  </si>
  <si>
    <t>SD NEWNAN / SDNEW / #0520 150 Air_Mile, SD CARTERSVILLE / SDKEN / #0518 150 Air_Mile: 135 Cicely Wy, Tyrone, GA 30290, USA</t>
  </si>
  <si>
    <t>SD NEWNAN / SDNEW / #0520 150 Air_Mile, SD CARTERSVILLE / SDKEN / #0518 150 Air_Mile: 232 Sweet Bay Dr, Sharpsburg, GA 30277, USA</t>
  </si>
  <si>
    <t>SD NEWNAN / SDNEW / #0520 150 Air_Mile, SD CARTERSVILLE / SDKEN / #0518 150 Air_Mile: 709 Crossings E, Peachtree City, GA 30269, USA</t>
  </si>
  <si>
    <t>SD NEWNAN / SDNEW / #0520 150 Air_Mile, SD CARTERSVILLE / SDKEN / #0518 150 Air_Mile: 157 Washington Rd, McDonough, GA 30253, USA</t>
  </si>
  <si>
    <t>SD NEWNAN / SDNEW / #0520 150 Air_Mile, SD CARTERSVILLE / SDKEN / #0518 150 Air_Mile: 205 Sweet Bay Dr, Sharpsburg, GA 30277, USA</t>
  </si>
  <si>
    <t>SD NEWNAN / SDNEW / #0520 150 Air_Mile, SD CARTERSVILLE / SDKEN / #0518 150 Air_Mile: 3921 Maplewood Dr, Decatur, GA 30035, USA</t>
  </si>
  <si>
    <t>SD NEWNAN / SDNEW / #0520 150 Air_Mile, SD CARTERSVILLE / SDKEN / #0518 150 Air_Mile: 3020 Tucker Mill Rd SW, Conyers, GA 30094, USA</t>
  </si>
  <si>
    <t>SD NEWNAN / SDNEW / #0520 150 Air_Mile, SD CARTERSVILLE / SDKEN / #0518 150 Air_Mile: 170 Meadowridge Dr, Covington, GA 30016, USA</t>
  </si>
  <si>
    <t>SD NEWNAN / SDNEW / #0520 150 Air_Mile, SD CARTERSVILLE / SDKEN / #0518 150 Air_Mile: 478 Clara Dr, Whitesburg, GA 30185, USA</t>
  </si>
  <si>
    <t>SD NEWNAN / SDNEW / #0520 150 Air_Mile, SD CARTERSVILLE / SDKEN / #0518 150 Air_Mile: 2030 Riverview Industrial Dr SE, Atlanta, GA 30339, USA</t>
  </si>
  <si>
    <t>SD NEWNAN / SDNEW / #0520 150 Air_Mile, SD CARTERSVILLE / SDKEN / #0518 150 Air_Mile: 105 Ashley Woods Dr, Newnan, GA 30263, USA</t>
  </si>
  <si>
    <t>SD NEWNAN / SDNEW / #0520 150 Air_Mile, SD CARTERSVILLE / SDKEN / #0518 150 Air_Mile: Olmstead, 425 Carter Ave SE, Atlanta, GA 30317, USA</t>
  </si>
  <si>
    <t>SD NEWNAN / SDNEW / #0520 150 Air_Mile, SD CARTERSVILLE / SDKEN / #0518 150 Air_Mile: Olmstead, 424 Carter Ave SE, Atlanta, GA 30317, USA</t>
  </si>
  <si>
    <t>SD NEWNAN / SDNEW / #0520 150 Air_Mile, SD CARTERSVILLE / SDKEN / #0518 150 Air_Mile: 5010 Mainstreet Park Dr, Stone Mountain, GA 30088, USA</t>
  </si>
  <si>
    <t>SD NEWNAN / SDNEW / #0520 150 Air_Mile, SD CARTERSVILLE / SDKEN / #0518 150 Air_Mile: 1685 Atlanta Hwy NW, Auburn, GA 30011, USA</t>
  </si>
  <si>
    <t>SD NEWNAN / SDNEW / #0520 150 Air_Mile, SD CARTERSVILLE / SDKEN / #0518 150 Air_Mile: 2025 Commerce Dr, Peachtree City, GA 30269, USA</t>
  </si>
  <si>
    <t>SD NEWNAN / SDNEW / #0520 150 Air_Mile, SD CARTERSVILLE / SDKEN / #0518 150 Air_Mile: 7845 Senoia Rd, Fairburn, GA 30213, USA</t>
  </si>
  <si>
    <t>SD NEWNAN / SDNEW / #0520 150 Air_Mile, SD CARTERSVILLE / SDKEN / #0518 150 Air_Mile: 4519 Iroquois Trail NW, Duluth, GA 30096, USA</t>
  </si>
  <si>
    <t>SD NEWNAN / SDNEW / #0520 150 Air_Mile, SD CARTERSVILLE / SDKEN / #0518 150 Air_Mile: 1912 Hosea L Williams Dr NE, Atlanta, GA 30317, USA</t>
  </si>
  <si>
    <t>Trips Detail Report</t>
  </si>
  <si>
    <t>From</t>
  </si>
  <si>
    <t>To</t>
  </si>
  <si>
    <t>After Hours Driving</t>
  </si>
  <si>
    <t>Days</t>
  </si>
  <si>
    <t>Time Zone</t>
  </si>
  <si>
    <t>Distance Unit</t>
  </si>
  <si>
    <t>Speed Unit</t>
  </si>
  <si>
    <t>Device</t>
  </si>
  <si>
    <t>Device Group</t>
  </si>
  <si>
    <t>First Name</t>
  </si>
  <si>
    <t>Last Name</t>
  </si>
  <si>
    <t>Driver</t>
  </si>
  <si>
    <t>Driver Group</t>
  </si>
  <si>
    <t>Start Date</t>
  </si>
  <si>
    <t>Start During Work Hours</t>
  </si>
  <si>
    <t>Driving Duration</t>
  </si>
  <si>
    <t>Stop Date</t>
  </si>
  <si>
    <t>Stop During Work Hours</t>
  </si>
  <si>
    <t>Stop Duration</t>
  </si>
  <si>
    <t>Location</t>
  </si>
  <si>
    <t>Stop Zone Types</t>
  </si>
  <si>
    <t>Idling Duration</t>
  </si>
  <si>
    <t>Maximum Speed</t>
  </si>
  <si>
    <t>RM004064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</si>
</sst>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64" formatCode="[$-409]_(&quot;$&quot;* #,##0_);[$-409]_(&quot;$&quot;* \(#,##0\);[$-409]_(&quot;$&quot;* &quot;-&quot;_);_(@_)"/>
    <numFmt numFmtId="165" formatCode="[$-409]_(* #,##0_);[$-409]_(* \(#,##0\);[$-409]_(* &quot;-&quot;_);_(@_)"/>
    <numFmt numFmtId="166" formatCode="[$-409]_(&quot;$&quot;* #,##0.00_);[$-409]_(&quot;$&quot;* \(#,##0.00\);[$-409]_(&quot;$&quot;* &quot;-&quot;??_);_(@_)"/>
    <numFmt numFmtId="167" formatCode="[$-409]_(* #,##0.00_);[$-409]_(* \(#,##0.00\);[$-409]_(* &quot;-&quot;??_);_(@_)"/>
    <numFmt numFmtId="168" formatCode="[$-409]dd/mm/yyyy\ h:mm:ss\ AM/PM"/>
    <numFmt numFmtId="169" formatCode="[$-409][h]:mm"/>
    <numFmt numFmtId="170" formatCode="[$-409]mmmm\ d\,\ yyyy;@"/>
    <numFmt numFmtId="171" formatCode="[$-409]0;[$-409]\-0;[$-409];@"/>
    <numFmt numFmtId="172" formatCode="[$-409]mmm\,\ dd\,\ yyyy"/>
    <numFmt numFmtId="173" formatCode="[$-409]mmm\ dd\,\ yyyy"/>
    <numFmt numFmtId="174" formatCode="[$-409]mmm\ dd\,\ yyyy\ h:mm:ss\ AM/PM"/>
    <numFmt numFmtId="175" formatCode="[$-409][h]:mm:ss"/>
    <numFmt numFmtId="176" formatCode="[$-409]m/d/yy"/>
  </numFmts>
  <fonts count="28" x14ac:knownFonts="1">
    <font>
      <sz val="10"/>
      <name val="Arial"/>
      <family val="2"/>
    </font>
    <font>
      <b/>
      <sz val="7"/>
      <color indexed="8"/>
      <name val="Tahoma"/>
      <family val="2"/>
    </font>
    <font>
      <sz val="8"/>
      <color indexed="8"/>
      <name val="Tahoma"/>
      <family val="2"/>
    </font>
    <font>
      <b/>
      <sz val="7"/>
      <color indexed="8"/>
      <name val="Tahoma"/>
      <family val="2"/>
    </font>
    <font>
      <sz val="8"/>
      <color indexed="8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2"/>
      <color theme="0" tint="-0.34998626667073579"/>
      <name val="Segoe UI"/>
      <family val="2"/>
    </font>
    <font>
      <b/>
      <sz val="8"/>
      <color theme="1"/>
      <name val="Tahoma"/>
      <family val="2"/>
    </font>
    <font>
      <b/>
      <sz val="10"/>
      <name val="Arial"/>
      <family val="2"/>
    </font>
    <font>
      <sz val="11"/>
      <color theme="0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sz val="12"/>
      <color theme="0"/>
      <name val="Segoe UI"/>
      <family val="2"/>
    </font>
    <font>
      <b/>
      <sz val="12"/>
      <color theme="0"/>
      <name val="Segoe UI"/>
      <family val="2"/>
    </font>
    <font>
      <sz val="18"/>
      <color theme="0"/>
      <name val="Segoe UI"/>
      <family val="2"/>
    </font>
    <font>
      <sz val="16"/>
      <color theme="3"/>
      <name val="Segoe UI"/>
      <family val="2"/>
    </font>
    <font>
      <sz val="11"/>
      <color rgb="FF9C0006"/>
      <name val="Segoe UI"/>
      <family val="2"/>
    </font>
    <font>
      <sz val="12"/>
      <name val="Segoe UI"/>
      <family val="2"/>
    </font>
    <font>
      <sz val="10"/>
      <color rgb="FF000000"/>
      <name val="Arial"/>
      <family val="2"/>
    </font>
    <font>
      <sz val="11"/>
      <name val="Segoe UI"/>
    </font>
    <font>
      <sz val="12"/>
      <name val="Segoe UI"/>
    </font>
  </fonts>
  <fills count="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8" fillId="10" borderId="0" applyNumberFormat="0"/>
    <xf numFmtId="0" fontId="9" fillId="0" borderId="0" applyNumberFormat="0" applyAlignment="0"/>
    <xf numFmtId="0" fontId="10" fillId="10" borderId="0" applyNumberFormat="0"/>
    <xf numFmtId="173" fontId="6" fillId="10" borderId="0"/>
    <xf numFmtId="0" fontId="11" fillId="0" borderId="0" applyNumberFormat="0"/>
    <xf numFmtId="0" fontId="12" fillId="0" borderId="0" applyNumberFormat="0"/>
    <xf numFmtId="0" fontId="13" fillId="0" borderId="0" applyNumberFormat="0" applyFill="0" applyBorder="0" applyAlignment="0" applyProtection="0">
      <alignment horizontal="right"/>
    </xf>
    <xf numFmtId="0" fontId="11" fillId="0" borderId="0" applyNumberFormat="0"/>
    <xf numFmtId="0" fontId="23" fillId="14" borderId="0" applyNumberFormat="0" applyBorder="0" applyAlignment="0" applyProtection="0"/>
  </cellStyleXfs>
  <cellXfs count="74">
    <xf numFmtId="0" fontId="0" fillId="0" borderId="0" xfId="0"/>
    <xf numFmtId="0" fontId="1" fillId="9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169" fontId="2" fillId="0" borderId="0" xfId="0" applyNumberFormat="1" applyFont="1" applyAlignment="1">
      <alignment horizontal="left"/>
    </xf>
    <xf numFmtId="168" fontId="2" fillId="0" borderId="0" xfId="0" applyNumberFormat="1" applyFont="1" applyAlignment="1">
      <alignment horizontal="left"/>
    </xf>
    <xf numFmtId="0" fontId="3" fillId="9" borderId="1" xfId="0" applyFont="1" applyFill="1" applyBorder="1" applyAlignment="1">
      <alignment horizontal="center" wrapText="1"/>
    </xf>
    <xf numFmtId="0" fontId="4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168" fontId="17" fillId="0" borderId="0" xfId="0" applyNumberFormat="1" applyFont="1"/>
    <xf numFmtId="175" fontId="17" fillId="0" borderId="0" xfId="0" applyNumberFormat="1" applyFont="1"/>
    <xf numFmtId="0" fontId="17" fillId="0" borderId="0" xfId="0" applyFont="1"/>
    <xf numFmtId="170" fontId="17" fillId="0" borderId="0" xfId="0" applyNumberFormat="1" applyFont="1"/>
    <xf numFmtId="176" fontId="17" fillId="0" borderId="0" xfId="0" applyNumberFormat="1" applyFont="1"/>
    <xf numFmtId="0" fontId="17" fillId="0" borderId="0" xfId="14" applyFont="1"/>
    <xf numFmtId="171" fontId="17" fillId="0" borderId="0" xfId="14" applyNumberFormat="1" applyFont="1"/>
    <xf numFmtId="170" fontId="17" fillId="0" borderId="0" xfId="14" applyNumberFormat="1" applyFont="1"/>
    <xf numFmtId="174" fontId="17" fillId="0" borderId="0" xfId="14" applyNumberFormat="1" applyFont="1" applyAlignment="1">
      <alignment horizontal="left"/>
    </xf>
    <xf numFmtId="0" fontId="19" fillId="11" borderId="0" xfId="19" applyFont="1" applyFill="1" applyAlignment="1"/>
    <xf numFmtId="170" fontId="19" fillId="11" borderId="0" xfId="19" applyNumberFormat="1" applyFont="1" applyFill="1" applyAlignment="1"/>
    <xf numFmtId="0" fontId="20" fillId="11" borderId="0" xfId="15" applyFont="1" applyFill="1"/>
    <xf numFmtId="0" fontId="17" fillId="0" borderId="0" xfId="0" applyFont="1" applyAlignment="1">
      <alignment horizontal="center"/>
    </xf>
    <xf numFmtId="0" fontId="19" fillId="11" borderId="0" xfId="19" applyFont="1" applyFill="1" applyAlignment="1">
      <alignment horizontal="center"/>
    </xf>
    <xf numFmtId="171" fontId="17" fillId="0" borderId="0" xfId="14" applyNumberFormat="1" applyFont="1" applyAlignment="1">
      <alignment horizontal="center"/>
    </xf>
    <xf numFmtId="169" fontId="17" fillId="0" borderId="0" xfId="14" applyNumberFormat="1" applyFont="1" applyAlignment="1">
      <alignment horizontal="center"/>
    </xf>
    <xf numFmtId="1" fontId="17" fillId="0" borderId="0" xfId="14" applyNumberFormat="1" applyFont="1" applyAlignment="1">
      <alignment horizontal="center"/>
    </xf>
    <xf numFmtId="169" fontId="17" fillId="0" borderId="0" xfId="0" applyNumberFormat="1" applyFont="1" applyAlignment="1">
      <alignment horizontal="center"/>
    </xf>
    <xf numFmtId="175" fontId="17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173" fontId="17" fillId="0" borderId="0" xfId="14" applyNumberFormat="1" applyFont="1" applyAlignment="1"/>
    <xf numFmtId="0" fontId="21" fillId="11" borderId="0" xfId="13" applyFont="1" applyFill="1" applyAlignment="1">
      <alignment vertical="top"/>
    </xf>
    <xf numFmtId="0" fontId="21" fillId="11" borderId="0" xfId="13" applyFont="1" applyFill="1"/>
    <xf numFmtId="173" fontId="19" fillId="11" borderId="0" xfId="14" applyNumberFormat="1" applyFont="1" applyFill="1" applyAlignment="1">
      <alignment horizontal="center"/>
    </xf>
    <xf numFmtId="2" fontId="21" fillId="11" borderId="0" xfId="13" applyNumberFormat="1" applyFont="1" applyFill="1" applyAlignment="1">
      <alignment horizontal="center"/>
    </xf>
    <xf numFmtId="10" fontId="21" fillId="11" borderId="0" xfId="13" applyNumberFormat="1" applyFont="1" applyFill="1" applyAlignment="1">
      <alignment horizontal="center"/>
    </xf>
    <xf numFmtId="0" fontId="22" fillId="0" borderId="0" xfId="0" applyFont="1"/>
    <xf numFmtId="10" fontId="17" fillId="0" borderId="0" xfId="0" applyNumberFormat="1" applyFont="1" applyAlignment="1">
      <alignment horizontal="center"/>
    </xf>
    <xf numFmtId="173" fontId="17" fillId="13" borderId="2" xfId="20" applyNumberFormat="1" applyFont="1" applyFill="1" applyBorder="1" applyAlignment="1">
      <alignment horizontal="center" vertical="center"/>
    </xf>
    <xf numFmtId="0" fontId="17" fillId="13" borderId="0" xfId="20" applyFont="1" applyFill="1" applyAlignment="1">
      <alignment horizontal="center" vertical="center"/>
    </xf>
    <xf numFmtId="1" fontId="17" fillId="13" borderId="0" xfId="20" applyNumberFormat="1" applyFont="1" applyFill="1" applyAlignment="1">
      <alignment horizontal="center" vertical="center"/>
    </xf>
    <xf numFmtId="0" fontId="16" fillId="12" borderId="2" xfId="20" applyFont="1" applyFill="1" applyBorder="1" applyAlignment="1">
      <alignment horizontal="center" vertical="center"/>
    </xf>
    <xf numFmtId="0" fontId="21" fillId="11" borderId="0" xfId="13" applyFont="1" applyFill="1" applyAlignment="1">
      <alignment horizontal="center"/>
    </xf>
    <xf numFmtId="168" fontId="17" fillId="0" borderId="0" xfId="0" applyNumberFormat="1" applyFont="1" applyAlignment="1">
      <alignment horizontal="center"/>
    </xf>
    <xf numFmtId="168" fontId="17" fillId="0" borderId="0" xfId="14" applyNumberFormat="1" applyFont="1" applyAlignment="1">
      <alignment horizontal="center"/>
    </xf>
    <xf numFmtId="2" fontId="24" fillId="15" borderId="2" xfId="21" applyNumberFormat="1" applyFont="1" applyFill="1" applyBorder="1" applyAlignment="1">
      <alignment horizontal="center"/>
    </xf>
    <xf numFmtId="0" fontId="24" fillId="0" borderId="0" xfId="0" applyFont="1"/>
    <xf numFmtId="172" fontId="17" fillId="0" borderId="0" xfId="14" applyNumberFormat="1" applyFont="1" applyAlignment="1">
      <alignment horizontal="left"/>
    </xf>
    <xf numFmtId="0" fontId="18" fillId="11" borderId="0" xfId="13" applyFont="1" applyFill="1"/>
    <xf numFmtId="0" fontId="18" fillId="11" borderId="0" xfId="13" applyFont="1" applyFill="1" applyAlignment="1">
      <alignment horizontal="left"/>
    </xf>
    <xf numFmtId="0" fontId="17" fillId="0" borderId="0" xfId="0" applyFont="1" applyAlignment="1">
      <alignment horizontal="left"/>
    </xf>
    <xf numFmtId="0" fontId="18" fillId="11" borderId="0" xfId="13" applyFont="1" applyFill="1" applyAlignment="1">
      <alignment horizontal="center"/>
    </xf>
    <xf numFmtId="0" fontId="17" fillId="0" borderId="2" xfId="20" applyFont="1" applyBorder="1" applyAlignment="1">
      <alignment horizontal="center" vertical="center"/>
    </xf>
    <xf numFmtId="173" fontId="17" fillId="0" borderId="2" xfId="20" applyNumberFormat="1" applyFont="1" applyBorder="1" applyAlignment="1">
      <alignment horizontal="center" vertical="center"/>
    </xf>
    <xf numFmtId="174" fontId="24" fillId="0" borderId="2" xfId="14" applyNumberFormat="1" applyFont="1" applyBorder="1" applyAlignment="1">
      <alignment horizontal="center"/>
    </xf>
    <xf numFmtId="1" fontId="17" fillId="0" borderId="2" xfId="20" applyNumberFormat="1" applyFont="1" applyBorder="1" applyAlignment="1">
      <alignment horizontal="center" vertical="center"/>
    </xf>
    <xf numFmtId="171" fontId="17" fillId="0" borderId="2" xfId="14" applyNumberFormat="1" applyFont="1" applyBorder="1" applyAlignment="1">
      <alignment horizontal="center"/>
    </xf>
    <xf numFmtId="0" fontId="17" fillId="0" borderId="0" xfId="20" applyFont="1" applyAlignment="1">
      <alignment horizontal="center" vertical="center"/>
    </xf>
    <xf numFmtId="1" fontId="17" fillId="0" borderId="0" xfId="20" applyNumberFormat="1" applyFont="1" applyAlignment="1">
      <alignment horizontal="center" vertical="center"/>
    </xf>
    <xf numFmtId="171" fontId="24" fillId="0" borderId="2" xfId="14" applyNumberFormat="1" applyFont="1" applyBorder="1" applyAlignment="1">
      <alignment horizontal="center"/>
    </xf>
    <xf numFmtId="0" fontId="18" fillId="0" borderId="0" xfId="0" applyFont="1"/>
    <xf numFmtId="0" fontId="25" fillId="0" borderId="0" xfId="0" applyFont="1" applyAlignment="1">
      <alignment vertical="top" wrapText="1"/>
    </xf>
    <xf numFmtId="0" fontId="26" fillId="0" borderId="0" xfId="0" applyFont="1"/>
    <xf numFmtId="174" fontId="26" fillId="0" borderId="0" xfId="0" applyNumberFormat="1" applyFont="1"/>
    <xf numFmtId="169" fontId="26" fillId="0" borderId="0" xfId="0" applyNumberFormat="1" applyFont="1"/>
    <xf numFmtId="0" fontId="27" fillId="0" borderId="0" xfId="0" pivotButton="1" applyFont="1"/>
    <xf numFmtId="0" fontId="27" fillId="0" borderId="0" xfId="0" pivotButton="1" applyFont="1" applyAlignment="1">
      <alignment horizontal="left"/>
    </xf>
    <xf numFmtId="0" fontId="27" fillId="0" borderId="0" xfId="0" pivotButton="1" applyFont="1" applyAlignment="1">
      <alignment horizontal="center"/>
    </xf>
    <xf numFmtId="1" fontId="26" fillId="0" borderId="0" xfId="0" applyNumberFormat="1" applyFont="1" applyAlignment="1">
      <alignment horizontal="center"/>
    </xf>
    <xf numFmtId="169" fontId="26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16" fillId="12" borderId="2" xfId="20" applyFont="1" applyFill="1" applyBorder="1" applyAlignment="1">
      <alignment horizontal="center" vertical="center"/>
    </xf>
  </cellXfs>
  <cellStyles count="2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40% - Accent3" xfId="5" builtinId="39" customBuiltin="1"/>
    <cellStyle name="60% - Accent3" xfId="6" builtinId="40" customBuiltin="1"/>
    <cellStyle name="60% - Accent4" xfId="7" builtinId="44" customBuiltin="1"/>
    <cellStyle name="60% - Accent6" xfId="8" builtinId="52" customBuiltin="1"/>
    <cellStyle name="Bad" xfId="21" builtinId="27"/>
    <cellStyle name="Comma" xfId="9" builtinId="3" customBuiltin="1"/>
    <cellStyle name="Comma [0]" xfId="10" builtinId="6" customBuiltin="1"/>
    <cellStyle name="Currency" xfId="11" builtinId="4" customBuiltin="1"/>
    <cellStyle name="Currency [0]" xfId="12" builtinId="7" customBuiltin="1"/>
    <cellStyle name="Geotab Report Field Name" xfId="20" xr:uid="{00000000-0005-0000-0000-00000D000000}"/>
    <cellStyle name="Heading" xfId="13" xr:uid="{00000000-0005-0000-0000-00000E000000}"/>
    <cellStyle name="Normal" xfId="0" builtinId="0" customBuiltin="1"/>
    <cellStyle name="Report Body" xfId="14" xr:uid="{00000000-0005-0000-0000-000010000000}"/>
    <cellStyle name="Report Column Header" xfId="15" xr:uid="{00000000-0005-0000-0000-000011000000}"/>
    <cellStyle name="Report Creation DateTime" xfId="16" xr:uid="{00000000-0005-0000-0000-000012000000}"/>
    <cellStyle name="Report Field Name" xfId="17" xr:uid="{00000000-0005-0000-0000-000013000000}"/>
    <cellStyle name="Report Name" xfId="18" xr:uid="{00000000-0005-0000-0000-000014000000}"/>
    <cellStyle name="StandardReportHeading" xfId="19" xr:uid="{00000000-0005-0000-0000-000015000000}"/>
  </cellStyles>
  <dxfs count="147"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ill>
        <patternFill>
          <bgColor theme="2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  <border>
        <top style="thin">
          <color theme="2" tint="0.59996337778862885"/>
        </top>
        <bottom style="thin">
          <color theme="2" tint="0.59996337778862885"/>
        </bottom>
      </border>
    </dxf>
    <dxf>
      <font>
        <b/>
        <i val="0"/>
        <color theme="0"/>
      </font>
      <fill>
        <patternFill>
          <bgColor theme="2"/>
        </patternFill>
      </fill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5" tint="0.79995117038483843"/>
          <bgColor theme="0" tint="-4.9989318521683403E-2"/>
        </patternFill>
      </fill>
      <border>
        <bottom style="thin">
          <color theme="5" tint="0.39997558519241921"/>
        </bottom>
      </border>
    </dxf>
    <dxf>
      <fill>
        <patternFill patternType="solid">
          <fgColor theme="5" tint="0.79995117038483843"/>
          <bgColor theme="0" tint="-4.9989318521683403E-2"/>
        </patternFill>
      </fill>
      <border>
        <bottom style="thin">
          <color theme="5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5" tint="0.39997558519241921"/>
        </bottom>
      </border>
    </dxf>
    <dxf>
      <font>
        <color theme="1"/>
      </font>
    </dxf>
    <dxf>
      <font>
        <b/>
        <i val="0"/>
        <color theme="1"/>
      </font>
      <fill>
        <patternFill>
          <bgColor theme="0" tint="-4.9989318521683403E-2"/>
        </patternFill>
      </fill>
      <border>
        <top style="thin">
          <color theme="5"/>
        </top>
        <bottom style="thin">
          <color theme="5"/>
        </bottom>
      </border>
    </dxf>
    <dxf>
      <font>
        <color theme="1"/>
      </font>
      <fill>
        <patternFill patternType="solid">
          <fgColor theme="0" tint="-0.14993743705557422"/>
          <bgColor theme="0" tint="-4.9989318521683403E-2"/>
        </patternFill>
      </fill>
    </dxf>
    <dxf>
      <fill>
        <patternFill patternType="solid">
          <fgColor theme="0" tint="-0.14990691854609822"/>
          <bgColor theme="0" tint="-4.9989318521683403E-2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>
          <fgColor theme="8"/>
          <bgColor theme="8"/>
        </patternFill>
      </fill>
    </dxf>
    <dxf>
      <font>
        <b/>
        <i val="0"/>
        <color theme="1"/>
      </font>
      <fill>
        <patternFill patternType="solid">
          <fgColor theme="5" tint="0.79985961485641044"/>
          <bgColor theme="0" tint="-4.9989318521683403E-2"/>
        </patternFill>
      </fill>
      <border>
        <top style="thin">
          <color theme="5" tint="0.39997558519241921"/>
        </top>
      </border>
    </dxf>
    <dxf>
      <font>
        <b/>
        <i val="0"/>
        <color theme="1"/>
      </font>
      <fill>
        <patternFill patternType="solid">
          <fgColor theme="5" tint="0.79989013336588644"/>
          <bgColor theme="0" tint="-4.9989318521683403E-2"/>
        </patternFill>
      </fill>
      <border>
        <bottom style="thin">
          <color theme="5" tint="0.39997558519241921"/>
        </bottom>
      </border>
    </dxf>
    <dxf>
      <font>
        <color theme="3"/>
      </font>
    </dxf>
  </dxfs>
  <tableStyles count="2" defaultTableStyle="TableStyleMedium9" defaultPivotStyle="PivotStyleLightCustom 2">
    <tableStyle name="PivotStyleLightCustom" table="0" count="12" xr9:uid="{00000000-0011-0000-FFFF-FFFF00000000}">
      <tableStyleElement type="wholeTable" dxfId="146"/>
      <tableStyleElement type="headerRow" dxfId="145"/>
      <tableStyleElement type="totalRow" dxfId="144"/>
      <tableStyleElement type="secondRowStripe" dxfId="143"/>
      <tableStyleElement type="firstColumnStripe" dxfId="142"/>
      <tableStyleElement type="firstSubtotalColumn" dxfId="141"/>
      <tableStyleElement type="firstSubtotalRow" dxfId="140"/>
      <tableStyleElement type="secondSubtotalRow" dxfId="139"/>
      <tableStyleElement type="firstRowSubheading" dxfId="138"/>
      <tableStyleElement type="secondRowSubheading" dxfId="137"/>
      <tableStyleElement type="pageFieldLabels" dxfId="136"/>
      <tableStyleElement type="pageFieldValues" dxfId="135"/>
    </tableStyle>
    <tableStyle name="PivotStyleLightCustom 2" table="0" count="4" xr9:uid="{00000000-0011-0000-FFFF-FFFF01000000}">
      <tableStyleElement type="headerRow" dxfId="134"/>
      <tableStyleElement type="totalRow" dxfId="133"/>
      <tableStyleElement type="firstRowStripe" dxfId="132"/>
      <tableStyleElement type="secondRowStripe" dxfId="1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rker Holdsworth" refreshedDate="45511.351431828705" missingItemsLimit="0" createdVersion="4" refreshedVersion="8" recordCount="530" xr:uid="{00000000-000A-0000-FFFF-FFFF0C000000}">
  <cacheSource type="worksheet">
    <worksheetSource name="AllData"/>
  </cacheSource>
  <cacheFields count="20">
    <cacheField name="Device" numFmtId="0">
      <sharedItems count="1">
        <s v="RM004064"/>
      </sharedItems>
    </cacheField>
    <cacheField name="Device Group" numFmtId="0">
      <sharedItems count="1">
        <s v="Vehicle, IFTA, Diesel, TRUCK FLATBED, SDNEW / #0520"/>
      </sharedItems>
    </cacheField>
    <cacheField name="First Name" numFmtId="171">
      <sharedItems containsMixedTypes="1" containsNumber="1" containsInteger="1" minValue="0" maxValue="0" count="6">
        <s v="Brandon"/>
        <s v="Bobby"/>
        <n v="0"/>
        <s v="Harold"/>
        <s v="Jason"/>
        <s v="Richard"/>
      </sharedItems>
    </cacheField>
    <cacheField name="Device ID" numFmtId="171">
      <sharedItems/>
    </cacheField>
    <cacheField name="User ID" numFmtId="171">
      <sharedItems containsMixedTypes="1" containsNumber="1" containsInteger="1" minValue="0" maxValue="0"/>
    </cacheField>
    <cacheField name="Last Name" numFmtId="171">
      <sharedItems containsMixedTypes="1" containsNumber="1" containsInteger="1" minValue="0" maxValue="0" count="6">
        <s v="Bishop"/>
        <s v="Martin"/>
        <n v="0"/>
        <s v="Holder"/>
        <s v="Overton"/>
        <s v="Crawley"/>
      </sharedItems>
    </cacheField>
    <cacheField name="Driver" numFmtId="171">
      <sharedItems containsMixedTypes="1" containsNumber="1" containsInteger="1" minValue="0" maxValue="0" count="6">
        <s v="104430"/>
        <s v="099291"/>
        <n v="0"/>
        <s v="098785"/>
        <s v="104944"/>
        <s v="103922"/>
      </sharedItems>
    </cacheField>
    <cacheField name="Driver Group" numFmtId="171">
      <sharedItems containsMixedTypes="1" containsNumber="1" containsInteger="1" minValue="0" maxValue="0"/>
    </cacheField>
    <cacheField name="Depart Date" numFmtId="170">
      <sharedItems containsSemiMixedTypes="0" containsNonDate="0" containsDate="1" containsString="0" minDate="2024-05-01T05:51:49" maxDate="2024-07-31T12:40:59"/>
    </cacheField>
    <cacheField name="Start Date" numFmtId="174">
      <sharedItems containsSemiMixedTypes="0" containsNonDate="0" containsDate="1" containsString="0" minDate="2024-05-01T05:51:49" maxDate="2024-07-31T12:40:59" count="530">
        <d v="2024-05-01T05:51:49"/>
        <d v="2024-05-01T06:07:20"/>
        <d v="2024-05-01T08:09:17"/>
        <d v="2024-05-01T10:55:57"/>
        <d v="2024-05-01T11:43:44"/>
        <d v="2024-05-01T12:22:10"/>
        <d v="2024-05-01T13:56:15"/>
        <d v="2024-05-02T05:05:07"/>
        <d v="2024-05-02T05:19:03"/>
        <d v="2024-05-02T05:25:39"/>
        <d v="2024-05-02T06:52:59"/>
        <d v="2024-05-02T07:06:09"/>
        <d v="2024-05-02T08:07:21"/>
        <d v="2024-05-02T08:56:44"/>
        <d v="2024-05-02T10:32:14"/>
        <d v="2024-05-02T11:40:31"/>
        <d v="2024-05-02T12:46:52"/>
        <d v="2024-05-02T13:18:30"/>
        <d v="2024-05-03T05:25:34"/>
        <d v="2024-05-03T05:32:02"/>
        <d v="2024-05-03T06:18:17"/>
        <d v="2024-05-03T09:59:44"/>
        <d v="2024-05-03T10:32:59"/>
        <d v="2024-05-03T10:46:02"/>
        <d v="2024-05-03T11:56:24"/>
        <d v="2024-05-03T12:05:56"/>
        <d v="2024-05-03T12:24:31"/>
        <d v="2024-05-03T12:33:02"/>
        <d v="2024-05-06T05:40:37"/>
        <d v="2024-05-06T06:25:32"/>
        <d v="2024-05-06T07:03:45"/>
        <d v="2024-05-06T07:44:42"/>
        <d v="2024-05-06T07:56:36"/>
        <d v="2024-05-06T08:36:45"/>
        <d v="2024-05-06T08:59:14"/>
        <d v="2024-05-06T10:04:50"/>
        <d v="2024-05-07T04:44:06"/>
        <d v="2024-05-07T05:00:55"/>
        <d v="2024-05-07T06:10:32"/>
        <d v="2024-05-07T08:07:34"/>
        <d v="2024-05-07T09:28:52"/>
        <d v="2024-05-07T10:20:22"/>
        <d v="2024-05-07T10:23:53"/>
        <d v="2024-05-07T10:51:18"/>
        <d v="2024-05-07T11:33:27"/>
        <d v="2024-05-07T11:56:03"/>
        <d v="2024-05-07T13:09:43"/>
        <d v="2024-05-08T05:47:04"/>
        <d v="2024-05-08T06:08:20"/>
        <d v="2024-05-08T06:14:08"/>
        <d v="2024-05-08T06:28:33"/>
        <d v="2024-05-08T07:04:40"/>
        <d v="2024-05-08T07:33:25"/>
        <d v="2024-05-08T08:01:55"/>
        <d v="2024-05-10T05:34:51"/>
        <d v="2024-05-10T05:51:16"/>
        <d v="2024-05-10T06:12:33"/>
        <d v="2024-05-10T07:06:10"/>
        <d v="2024-05-10T07:29:16"/>
        <d v="2024-05-10T07:45:46"/>
        <d v="2024-05-10T08:48:59"/>
        <d v="2024-05-10T09:38:43"/>
        <d v="2024-05-10T10:00:30"/>
        <d v="2024-05-10T12:53:49"/>
        <d v="2024-05-10T13:03:27"/>
        <d v="2024-05-10T15:06:46"/>
        <d v="2024-05-10T15:19:48"/>
        <d v="2024-05-13T09:55:02"/>
        <d v="2024-05-13T10:44:37"/>
        <d v="2024-05-13T11:45:33"/>
        <d v="2024-05-13T12:21:57"/>
        <d v="2024-05-13T12:40:39"/>
        <d v="2024-05-14T01:28:03"/>
        <d v="2024-05-14T04:57:07"/>
        <d v="2024-05-14T05:08:40"/>
        <d v="2024-05-14T05:29:46"/>
        <d v="2024-05-14T05:35:04"/>
        <d v="2024-05-14T07:31:32"/>
        <d v="2024-05-14T08:55:30"/>
        <d v="2024-05-14T09:10:42"/>
        <d v="2024-05-14T09:17:29"/>
        <d v="2024-05-14T11:07:19"/>
        <d v="2024-05-14T11:45:45"/>
        <d v="2024-05-15T05:19:16"/>
        <d v="2024-05-15T05:41:03"/>
        <d v="2024-05-15T06:59:55"/>
        <d v="2024-05-15T07:49:09"/>
        <d v="2024-05-15T09:00:11"/>
        <d v="2024-05-15T10:26:45"/>
        <d v="2024-05-15T10:35:17"/>
        <d v="2024-05-15T10:43:38"/>
        <d v="2024-05-15T11:38:41"/>
        <d v="2024-05-15T12:48:01"/>
        <d v="2024-05-15T13:28:51"/>
        <d v="2024-05-15T13:40:26"/>
        <d v="2024-05-15T14:18:02"/>
        <d v="2024-05-16T05:17:41"/>
        <d v="2024-05-16T05:45:41"/>
        <d v="2024-05-16T06:41:19"/>
        <d v="2024-05-16T07:55:16"/>
        <d v="2024-05-16T09:17:23"/>
        <d v="2024-05-16T10:02:37"/>
        <d v="2024-05-16T10:30:45"/>
        <d v="2024-05-16T11:18:35"/>
        <d v="2024-05-16T11:42:29"/>
        <d v="2024-05-16T12:39:07"/>
        <d v="2024-05-20T06:18:09"/>
        <d v="2024-05-20T06:32:55"/>
        <d v="2024-05-20T08:37:07"/>
        <d v="2024-05-20T08:43:23"/>
        <d v="2024-05-20T08:48:18"/>
        <d v="2024-05-20T08:55:43"/>
        <d v="2024-05-20T10:08:36"/>
        <d v="2024-05-20T12:58:47"/>
        <d v="2024-05-20T13:09:48"/>
        <d v="2024-05-20T13:24:06"/>
        <d v="2024-05-20T13:30:59"/>
        <d v="2024-05-20T14:46:29"/>
        <d v="2024-05-21T05:43:34"/>
        <d v="2024-05-21T05:55:21"/>
        <d v="2024-05-21T06:07:57"/>
        <d v="2024-05-21T07:53:00"/>
        <d v="2024-05-21T08:35:34"/>
        <d v="2024-05-21T10:03:00"/>
        <d v="2024-05-22T04:59:39"/>
        <d v="2024-05-22T05:10:13"/>
        <d v="2024-05-22T05:14:44"/>
        <d v="2024-05-22T07:01:22"/>
        <d v="2024-05-22T07:21:26"/>
        <d v="2024-05-22T08:45:44"/>
        <d v="2024-05-22T09:29:02"/>
        <d v="2024-05-22T10:57:17"/>
        <d v="2024-05-22T11:03:07"/>
        <d v="2024-05-22T11:54:52"/>
        <d v="2024-05-22T12:29:03"/>
        <d v="2024-05-23T05:37:03"/>
        <d v="2024-05-23T06:05:17"/>
        <d v="2024-05-23T07:56:06"/>
        <d v="2024-05-23T08:41:59"/>
        <d v="2024-05-23T09:05:11"/>
        <d v="2024-05-23T09:50:05"/>
        <d v="2024-05-24T05:43:21"/>
        <d v="2024-05-24T05:49:14"/>
        <d v="2024-05-24T05:58:39"/>
        <d v="2024-05-24T07:25:18"/>
        <d v="2024-05-24T09:16:19"/>
        <d v="2024-05-24T10:32:45"/>
        <d v="2024-05-24T14:07:01"/>
        <d v="2024-05-28T05:41:17"/>
        <d v="2024-05-28T05:58:04"/>
        <d v="2024-05-28T06:01:00"/>
        <d v="2024-05-28T06:08:02"/>
        <d v="2024-05-28T09:19:09"/>
        <d v="2024-05-28T10:40:08"/>
        <d v="2024-05-29T05:37:02"/>
        <d v="2024-05-29T06:43:26"/>
        <d v="2024-05-29T08:23:45"/>
        <d v="2024-05-29T09:13:22"/>
        <d v="2024-05-29T09:24:21"/>
        <d v="2024-05-29T09:29:42"/>
        <d v="2024-05-29T11:02:11"/>
        <d v="2024-05-29T12:09:04"/>
        <d v="2024-05-29T12:51:51"/>
        <d v="2024-05-29T13:17:52"/>
        <d v="2024-05-30T05:03:43"/>
        <d v="2024-05-30T05:31:03"/>
        <d v="2024-05-30T06:18:15"/>
        <d v="2024-05-30T07:44:57"/>
        <d v="2024-05-31T05:51:37"/>
        <d v="2024-05-31T06:00:27"/>
        <d v="2024-05-31T06:12:45"/>
        <d v="2024-05-31T08:20:55"/>
        <d v="2024-05-31T09:27:39"/>
        <d v="2024-05-31T09:49:08"/>
        <d v="2024-05-31T12:21:28"/>
        <d v="2024-05-31T13:28:44"/>
        <d v="2024-05-31T14:24:55"/>
        <d v="2024-06-03T06:18:38"/>
        <d v="2024-06-03T06:38:29"/>
        <d v="2024-06-03T08:02:52"/>
        <d v="2024-06-03T10:39:59"/>
        <d v="2024-06-04T05:28:32"/>
        <d v="2024-06-04T05:42:03"/>
        <d v="2024-06-04T06:39:55"/>
        <d v="2024-06-04T06:54:03"/>
        <d v="2024-06-05T05:45:33"/>
        <d v="2024-06-05T06:22:11"/>
        <d v="2024-06-05T08:01:59"/>
        <d v="2024-06-05T08:25:49"/>
        <d v="2024-06-05T10:24:28"/>
        <d v="2024-06-05T11:29:24"/>
        <d v="2024-06-05T12:44:27"/>
        <d v="2024-06-05T13:08:09"/>
        <d v="2024-06-06T05:18:41"/>
        <d v="2024-06-06T05:26:13"/>
        <d v="2024-06-06T05:37:10"/>
        <d v="2024-06-06T06:07:51"/>
        <d v="2024-06-06T06:47:41"/>
        <d v="2024-06-06T10:27:22"/>
        <d v="2024-06-06T10:35:11"/>
        <d v="2024-06-06T10:52:16"/>
        <d v="2024-06-06T11:32:06"/>
        <d v="2024-06-06T13:40:25"/>
        <d v="2024-06-07T05:23:09"/>
        <d v="2024-06-07T05:36:11"/>
        <d v="2024-06-07T05:40:23"/>
        <d v="2024-06-07T05:44:52"/>
        <d v="2024-06-07T06:03:44"/>
        <d v="2024-06-07T06:29:15"/>
        <d v="2024-06-07T06:54:56"/>
        <d v="2024-06-07T08:02:13"/>
        <d v="2024-06-07T08:31:05"/>
        <d v="2024-06-07T08:46:56"/>
        <d v="2024-06-07T08:57:52"/>
        <d v="2024-06-07T10:38:59"/>
        <d v="2024-06-07T11:09:47"/>
        <d v="2024-06-07T11:38:10"/>
        <d v="2024-06-07T12:07:37"/>
        <d v="2024-06-07T12:54:41"/>
        <d v="2024-06-07T13:27:39"/>
        <d v="2024-06-07T14:06:31"/>
        <d v="2024-06-07T15:18:02"/>
        <d v="2024-06-10T05:33:26"/>
        <d v="2024-06-10T07:23:11"/>
        <d v="2024-06-10T08:37:42"/>
        <d v="2024-06-10T09:38:46"/>
        <d v="2024-06-10T11:34:01"/>
        <d v="2024-06-10T12:48:16"/>
        <d v="2024-06-11T05:31:25"/>
        <d v="2024-06-11T05:40:42"/>
        <d v="2024-06-11T08:56:55"/>
        <d v="2024-06-11T10:00:18"/>
        <d v="2024-06-11T11:37:17"/>
        <d v="2024-06-11T12:20:34"/>
        <d v="2024-06-11T13:06:26"/>
        <d v="2024-06-11T13:11:21"/>
        <d v="2024-06-12T05:38:33"/>
        <d v="2024-06-12T05:56:09"/>
        <d v="2024-06-12T06:03:06"/>
        <d v="2024-06-12T07:36:59"/>
        <d v="2024-06-12T08:25:37"/>
        <d v="2024-06-12T09:24:48"/>
        <d v="2024-06-13T05:04:15"/>
        <d v="2024-06-13T05:23:07"/>
        <d v="2024-06-13T06:35:33"/>
        <d v="2024-06-13T08:16:47"/>
        <d v="2024-06-13T09:09:37"/>
        <d v="2024-06-13T10:03:32"/>
        <d v="2024-06-13T12:57:27"/>
        <d v="2024-06-13T13:01:20"/>
        <d v="2024-06-13T13:12:40"/>
        <d v="2024-06-13T13:19:58"/>
        <d v="2024-06-13T14:29:34"/>
        <d v="2024-06-14T06:02:24"/>
        <d v="2024-06-14T06:10:52"/>
        <d v="2024-06-14T07:13:40"/>
        <d v="2024-06-14T08:51:10"/>
        <d v="2024-06-14T09:15:02"/>
        <d v="2024-06-14T10:19:04"/>
        <d v="2024-06-14T11:34:58"/>
        <d v="2024-06-14T12:05:40"/>
        <d v="2024-06-14T12:41:20"/>
        <d v="2024-06-14T13:05:04"/>
        <d v="2024-06-14T14:26:41"/>
        <d v="2024-06-17T05:39:46"/>
        <d v="2024-06-17T10:28:31"/>
        <d v="2024-06-17T10:37:52"/>
        <d v="2024-06-17T11:11:46"/>
        <d v="2024-06-17T11:14:24"/>
        <d v="2024-06-17T11:18:20"/>
        <d v="2024-06-17T12:17:23"/>
        <d v="2024-06-17T12:57:38"/>
        <d v="2024-06-17T13:47:36"/>
        <d v="2024-06-17T14:00:05"/>
        <d v="2024-06-18T06:51:15"/>
        <d v="2024-06-18T07:03:39"/>
        <d v="2024-06-18T08:53:54"/>
        <d v="2024-06-18T10:05:34"/>
        <d v="2024-06-18T12:15:39"/>
        <d v="2024-06-18T13:04:43"/>
        <d v="2024-06-18T14:39:50"/>
        <d v="2024-06-18T15:32:13"/>
        <d v="2024-06-19T05:29:46"/>
        <d v="2024-06-19T06:07:53"/>
        <d v="2024-06-19T06:13:41"/>
        <d v="2024-06-19T06:22:34"/>
        <d v="2024-06-19T07:26:31"/>
        <d v="2024-06-19T07:55:19"/>
        <d v="2024-06-19T08:34:10"/>
        <d v="2024-06-19T08:54:54"/>
        <d v="2024-06-19T09:56:42"/>
        <d v="2024-06-19T11:26:44"/>
        <d v="2024-06-19T11:44:07"/>
        <d v="2024-06-19T12:27:34"/>
        <d v="2024-06-19T12:36:33"/>
        <d v="2024-06-19T12:56:07"/>
        <d v="2024-06-19T13:31:22"/>
        <d v="2024-06-19T14:08:32"/>
        <d v="2024-06-20T05:58:16"/>
        <d v="2024-06-20T07:40:38"/>
        <d v="2024-06-20T08:03:59"/>
        <d v="2024-06-20T09:03:20"/>
        <d v="2024-06-20T10:05:16"/>
        <d v="2024-06-20T10:57:25"/>
        <d v="2024-06-21T09:48:08"/>
        <d v="2024-06-21T10:01:58"/>
        <d v="2024-06-21T11:03:27"/>
        <d v="2024-06-24T05:13:56"/>
        <d v="2024-06-24T05:39:42"/>
        <d v="2024-06-24T06:51:56"/>
        <d v="2024-06-24T07:11:29"/>
        <d v="2024-06-24T07:19:42"/>
        <d v="2024-06-24T08:36:34"/>
        <d v="2024-06-24T10:22:35"/>
        <d v="2024-06-24T10:38:22"/>
        <d v="2024-06-24T10:43:27"/>
        <d v="2024-06-24T11:18:03"/>
        <d v="2024-06-24T12:21:08"/>
        <d v="2024-06-24T13:27:40"/>
        <d v="2024-06-25T05:35:42"/>
        <d v="2024-06-25T05:42:49"/>
        <d v="2024-06-25T05:59:56"/>
        <d v="2024-06-25T06:56:17"/>
        <d v="2024-06-25T07:13:33"/>
        <d v="2024-06-25T08:45:01"/>
        <d v="2024-06-25T09:27:30"/>
        <d v="2024-06-25T09:37:24"/>
        <d v="2024-06-26T04:59:19"/>
        <d v="2024-06-26T05:49:36"/>
        <d v="2024-06-26T07:34:18"/>
        <d v="2024-06-26T07:49:47"/>
        <d v="2024-06-26T09:16:23"/>
        <d v="2024-06-26T09:37:27"/>
        <d v="2024-06-26T10:00:25"/>
        <d v="2024-06-26T12:05:39"/>
        <d v="2024-06-26T12:17:56"/>
        <d v="2024-06-26T13:03:21"/>
        <d v="2024-06-26T14:49:23"/>
        <d v="2024-06-27T05:23:08"/>
        <d v="2024-06-27T05:31:52"/>
        <d v="2024-06-27T06:52:01"/>
        <d v="2024-06-27T07:15:37"/>
        <d v="2024-06-27T08:45:44"/>
        <d v="2024-06-27T08:53:02"/>
        <d v="2024-06-27T09:36:23"/>
        <d v="2024-06-27T10:24:07"/>
        <d v="2024-06-27T11:05:42"/>
        <d v="2024-06-27T12:00:09"/>
        <d v="2024-06-27T12:44:07"/>
        <d v="2024-06-28T11:54:32"/>
        <d v="2024-06-28T11:59:35"/>
        <d v="2024-06-28T14:17:37"/>
        <d v="2024-06-29T05:23:55"/>
        <d v="2024-06-29T05:37:48"/>
        <d v="2024-06-29T06:14:01"/>
        <d v="2024-06-29T08:27:01"/>
        <d v="2024-07-01T05:16:31"/>
        <d v="2024-07-01T05:55:05"/>
        <d v="2024-07-01T06:58:25"/>
        <d v="2024-07-01T07:13:34"/>
        <d v="2024-07-01T07:28:56"/>
        <d v="2024-07-01T08:53:32"/>
        <d v="2024-07-01T10:26:39"/>
        <d v="2024-07-01T11:53:13"/>
        <d v="2024-07-02T06:03:02"/>
        <d v="2024-07-02T06:36:40"/>
        <d v="2024-07-02T07:09:36"/>
        <d v="2024-07-02T08:07:01"/>
        <d v="2024-07-02T08:21:44"/>
        <d v="2024-07-02T09:08:09"/>
        <d v="2024-07-02T10:18:11"/>
        <d v="2024-07-02T11:18:54"/>
        <d v="2024-07-02T11:38:25"/>
        <d v="2024-07-02T11:56:21"/>
        <d v="2024-07-03T05:24:04"/>
        <d v="2024-07-03T05:33:09"/>
        <d v="2024-07-03T05:37:04"/>
        <d v="2024-07-03T06:32:19"/>
        <d v="2024-07-03T07:16:55"/>
        <d v="2024-07-03T08:47:27"/>
        <d v="2024-07-03T09:50:29"/>
        <d v="2024-07-05T06:01:34"/>
        <d v="2024-07-05T06:09:42"/>
        <d v="2024-07-05T06:21:08"/>
        <d v="2024-07-05T08:09:17"/>
        <d v="2024-07-05T08:57:11"/>
        <d v="2024-07-05T10:32:25"/>
        <d v="2024-07-05T11:20:39"/>
        <d v="2024-07-08T05:32:35"/>
        <d v="2024-07-08T07:04:41"/>
        <d v="2024-07-09T05:19:12"/>
        <d v="2024-07-09T05:42:41"/>
        <d v="2024-07-09T05:48:29"/>
        <d v="2024-07-09T06:00:44"/>
        <d v="2024-07-09T06:08:08"/>
        <d v="2024-07-09T07:44:53"/>
        <d v="2024-07-09T08:01:32"/>
        <d v="2024-07-09T09:23:51"/>
        <d v="2024-07-09T12:01:03"/>
        <d v="2024-07-09T13:27:37"/>
        <d v="2024-07-10T04:54:34"/>
        <d v="2024-07-10T05:15:14"/>
        <d v="2024-07-10T05:24:03"/>
        <d v="2024-07-10T05:35:33"/>
        <d v="2024-07-10T07:25:41"/>
        <d v="2024-07-10T07:37:51"/>
        <d v="2024-07-10T08:33:33"/>
        <d v="2024-07-10T09:59:48"/>
        <d v="2024-07-10T10:07:55"/>
        <d v="2024-07-10T10:44:39"/>
        <d v="2024-07-10T12:37:51"/>
        <d v="2024-07-10T12:45:50"/>
        <d v="2024-07-10T13:20:41"/>
        <d v="2024-07-10T14:01:38"/>
        <d v="2024-07-11T05:35:43"/>
        <d v="2024-07-11T05:42:11"/>
        <d v="2024-07-11T07:02:11"/>
        <d v="2024-07-11T07:15:45"/>
        <d v="2024-07-11T08:59:38"/>
        <d v="2024-07-11T17:20:43"/>
        <d v="2024-07-11T18:00:10"/>
        <d v="2024-07-12T05:07:57"/>
        <d v="2024-07-12T10:13:42"/>
        <d v="2024-07-12T10:20:04"/>
        <d v="2024-07-12T13:16:07"/>
        <d v="2024-07-12T13:25:02"/>
        <d v="2024-07-15T05:01:10"/>
        <d v="2024-07-15T05:21:41"/>
        <d v="2024-07-15T05:27:09"/>
        <d v="2024-07-15T05:32:31"/>
        <d v="2024-07-15T06:34:31"/>
        <d v="2024-07-15T06:48:40"/>
        <d v="2024-07-15T08:24:54"/>
        <d v="2024-07-15T09:27:54"/>
        <d v="2024-07-15T10:18:49"/>
        <d v="2024-07-15T11:17:52"/>
        <d v="2024-07-16T07:18:27"/>
        <d v="2024-07-16T07:24:31"/>
        <d v="2024-07-16T08:53:41"/>
        <d v="2024-07-16T09:09:10"/>
        <d v="2024-07-16T10:43:35"/>
        <d v="2024-07-16T11:34:51"/>
        <d v="2024-07-16T12:53:58"/>
        <d v="2024-07-17T05:02:59"/>
        <d v="2024-07-17T05:18:52"/>
        <d v="2024-07-17T06:13:26"/>
        <d v="2024-07-17T07:44:51"/>
        <d v="2024-07-17T09:15:12"/>
        <d v="2024-07-17T09:44:58"/>
        <d v="2024-07-17T10:16:09"/>
        <d v="2024-07-17T10:35:48"/>
        <d v="2024-07-17T11:36:50"/>
        <d v="2024-07-17T13:11:38"/>
        <d v="2024-07-18T05:01:25"/>
        <d v="2024-07-18T05:10:24"/>
        <d v="2024-07-18T06:20:11"/>
        <d v="2024-07-18T06:37:14"/>
        <d v="2024-07-18T07:29:23"/>
        <d v="2024-07-18T09:15:30"/>
        <d v="2024-07-18T09:51:44"/>
        <d v="2024-07-18T12:02:26"/>
        <d v="2024-07-18T13:11:39"/>
        <d v="2024-07-19T05:36:03"/>
        <d v="2024-07-19T06:20:14"/>
        <d v="2024-07-19T07:04:36"/>
        <d v="2024-07-19T07:43:40"/>
        <d v="2024-07-19T08:33:25"/>
        <d v="2024-07-19T08:44:30"/>
        <d v="2024-07-19T09:23:42"/>
        <d v="2024-07-19T10:35:56"/>
        <d v="2024-07-19T10:49:15"/>
        <d v="2024-07-19T11:34:56"/>
        <d v="2024-07-19T12:16:50"/>
        <d v="2024-07-19T12:26:52"/>
        <d v="2024-07-22T05:00:28"/>
        <d v="2024-07-22T07:11:27"/>
        <d v="2024-07-22T09:09:40"/>
        <d v="2024-07-23T05:14:28"/>
        <d v="2024-07-23T05:35:31"/>
        <d v="2024-07-23T06:09:11"/>
        <d v="2024-07-23T07:31:11"/>
        <d v="2024-07-23T08:52:04"/>
        <d v="2024-07-23T09:22:43"/>
        <d v="2024-07-23T10:03:19"/>
        <d v="2024-07-23T11:50:32"/>
        <d v="2024-07-23T13:14:50"/>
        <d v="2024-07-24T04:56:49"/>
        <d v="2024-07-24T05:09:31"/>
        <d v="2024-07-24T05:18:46"/>
        <d v="2024-07-24T06:27:52"/>
        <d v="2024-07-24T08:57:26"/>
        <d v="2024-07-24T10:57:52"/>
        <d v="2024-07-24T12:22:41"/>
        <d v="2024-07-24T13:50:53"/>
        <d v="2024-07-24T14:57:46"/>
        <d v="2024-07-25T04:59:16"/>
        <d v="2024-07-25T05:20:33"/>
        <d v="2024-07-25T06:31:04"/>
        <d v="2024-07-25T07:25:49"/>
        <d v="2024-07-25T08:33:44"/>
        <d v="2024-07-25T10:00:22"/>
        <d v="2024-07-25T10:38:16"/>
        <d v="2024-07-26T04:41:52"/>
        <d v="2024-07-26T05:12:25"/>
        <d v="2024-07-26T05:35:47"/>
        <d v="2024-07-26T07:15:00"/>
        <d v="2024-07-26T07:27:19"/>
        <d v="2024-07-26T08:06:31"/>
        <d v="2024-07-26T08:23:54"/>
        <d v="2024-07-26T09:24:07"/>
        <d v="2024-07-26T09:52:36"/>
        <d v="2024-07-26T09:59:49"/>
        <d v="2024-07-26T11:17:53"/>
        <d v="2024-07-26T11:36:19"/>
        <d v="2024-07-26T12:03:20"/>
        <d v="2024-07-26T14:24:14"/>
        <d v="2024-07-29T04:50:01"/>
        <d v="2024-07-29T05:07:36"/>
        <d v="2024-07-29T06:18:04"/>
        <d v="2024-07-29T06:55:22"/>
        <d v="2024-07-29T08:35:30"/>
        <d v="2024-07-29T09:36:13"/>
        <d v="2024-07-29T10:24:23"/>
        <d v="2024-07-29T11:57:10"/>
        <d v="2024-07-29T13:11:55"/>
        <d v="2024-07-29T14:51:11"/>
        <d v="2024-07-30T08:24:28"/>
        <d v="2024-07-30T08:54:06"/>
        <d v="2024-07-31T10:26:56"/>
        <d v="2024-07-31T12:40:59"/>
      </sharedItems>
    </cacheField>
    <cacheField name="Start During Work Hours" numFmtId="168">
      <sharedItems/>
    </cacheField>
    <cacheField name="Driving Duration" numFmtId="169">
      <sharedItems containsSemiMixedTypes="0" containsNonDate="0" containsDate="1" containsString="0" minDate="1899-12-30T00:00:00" maxDate="1899-12-30T02:15:24" count="439">
        <d v="1899-12-30T00:09:01"/>
        <d v="1899-12-30T01:31:48"/>
        <d v="1899-12-30T02:13:57"/>
        <d v="1899-12-30T00:32:28"/>
        <d v="1899-12-30T00:31:05"/>
        <d v="1899-12-30T01:29:48"/>
        <d v="1899-12-30T00:41:35"/>
        <d v="1899-12-30T00:00:13"/>
        <d v="1899-12-30T00:00:48"/>
        <d v="1899-12-30T01:22:04"/>
        <d v="1899-12-30T00:05:54"/>
        <d v="1899-12-30T00:00:36"/>
        <d v="1899-12-30T00:18:27"/>
        <d v="1899-12-30T01:03:20"/>
        <d v="1899-12-30T00:43:28"/>
        <d v="1899-12-30T00:46:56"/>
        <d v="1899-12-30T00:11:33"/>
        <d v="1899-12-30T00:14:36"/>
        <d v="1899-12-30T00:00:54"/>
        <d v="1899-12-30T00:27:10"/>
        <d v="1899-12-30T01:55:03"/>
        <d v="1899-12-30T00:01:56"/>
        <d v="1899-12-30T00:00:26"/>
        <d v="1899-12-30T00:29:19"/>
        <d v="1899-12-30T00:00:09"/>
        <d v="1899-12-30T00:13:55"/>
        <d v="1899-12-30T00:00:23"/>
        <d v="1899-12-30T02:15:24"/>
        <d v="1899-12-30T00:26:15"/>
        <d v="1899-12-30T00:33:51"/>
        <d v="1899-12-30T00:01:12"/>
        <d v="1899-12-30T00:00:52"/>
        <d v="1899-12-30T00:29:17"/>
        <d v="1899-12-30T00:03:06"/>
        <d v="1899-12-30T01:00:16"/>
        <d v="1899-12-30T00:00:49"/>
        <d v="1899-12-30T00:19:46"/>
        <d v="1899-12-30T01:40:48"/>
        <d v="1899-12-30T00:00:43"/>
        <d v="1899-12-30T00:03:20"/>
        <d v="1899-12-30T00:00:17"/>
        <d v="1899-12-30T00:02:22"/>
        <d v="1899-12-30T00:05:41"/>
        <d v="1899-12-30T00:18:54"/>
        <d v="1899-12-30T01:04:32"/>
        <d v="1899-12-30T00:27:37"/>
        <d v="1899-12-30T00:09:08"/>
        <d v="1899-12-30T00:00:20"/>
        <d v="1899-12-30T00:07:10"/>
        <d v="1899-12-30T00:32:51"/>
        <d v="1899-12-30T00:04:40"/>
        <d v="1899-12-30T00:21:38"/>
        <d v="1899-12-30T00:45:26"/>
        <d v="1899-12-30T00:03:00"/>
        <d v="1899-12-30T00:06:56"/>
        <d v="1899-12-30T00:50:25"/>
        <d v="1899-12-30T00:01:06"/>
        <d v="1899-12-30T00:01:22"/>
        <d v="1899-12-30T00:39:36"/>
        <d v="1899-12-30T00:36:40"/>
        <d v="1899-12-30T00:00:46"/>
        <d v="1899-12-30T00:26:59"/>
        <d v="1899-12-30T00:05:34"/>
        <d v="1899-12-30T01:21:15"/>
        <d v="1899-12-30T00:00:53"/>
        <d v="1899-12-30T01:39:10"/>
        <d v="1899-12-30T00:03:26"/>
        <d v="1899-12-30T00:57:25"/>
        <d v="1899-12-30T00:01:52"/>
        <d v="1899-12-30T00:00:56"/>
        <d v="1899-12-30T00:32:17"/>
        <d v="1899-12-30T00:00:31"/>
        <d v="1899-12-30T00:00:00"/>
        <d v="1899-12-30T00:01:19"/>
        <d v="1899-12-30T00:00:41"/>
        <d v="1899-12-30T00:55:26"/>
        <d v="1899-12-30T00:56:50"/>
        <d v="1899-12-30T00:06:51"/>
        <d v="1899-12-30T00:01:15"/>
        <d v="1899-12-30T01:17:11"/>
        <d v="1899-12-30T00:00:29"/>
        <d v="1899-12-30T01:16:50"/>
        <d v="1899-12-30T00:02:30"/>
        <d v="1899-12-30T00:39:17"/>
        <d v="1899-12-30T00:29:11"/>
        <d v="1899-12-30T00:43:04"/>
        <d v="1899-12-30T01:02:12"/>
        <d v="1899-12-30T00:03:34"/>
        <d v="1899-12-30T00:18:47"/>
        <d v="1899-12-30T00:34:18"/>
        <d v="1899-12-30T00:24:21"/>
        <d v="1899-12-30T00:04:37"/>
        <d v="1899-12-30T00:05:46"/>
        <d v="1899-12-30T00:10:33"/>
        <d v="1899-12-30T00:19:37"/>
        <d v="1899-12-30T00:24:52"/>
        <d v="1899-12-30T00:44:33"/>
        <d v="1899-12-30T00:15:56"/>
        <d v="1899-12-30T00:18:46"/>
        <d v="1899-12-30T00:42:07"/>
        <d v="1899-12-30T00:04:07"/>
        <d v="1899-12-30T01:19:13"/>
        <d v="1899-12-30T00:03:14"/>
        <d v="1899-12-30T01:37:33"/>
        <d v="1899-12-30T00:01:59"/>
        <d v="1899-12-30T00:00:21"/>
        <d v="1899-12-30T00:00:57"/>
        <d v="1899-12-30T01:05:30"/>
        <d v="1899-12-30T00:36:17"/>
        <d v="1899-12-30T00:01:50"/>
        <d v="1899-12-30T00:30:53"/>
        <d v="1899-12-30T00:36:24"/>
        <d v="1899-12-30T00:08:29"/>
        <d v="1899-12-30T00:24:13"/>
        <d v="1899-12-30T00:29:24"/>
        <d v="1899-12-30T00:46:30"/>
        <d v="1899-12-30T00:49:55"/>
        <d v="1899-12-30T00:02:20"/>
        <d v="1899-12-30T00:01:14"/>
        <d v="1899-12-30T01:38:34"/>
        <d v="1899-12-30T00:03:35"/>
        <d v="1899-12-30T00:58:23"/>
        <d v="1899-12-30T00:11:42"/>
        <d v="1899-12-30T01:22:17"/>
        <d v="1899-12-30T00:27:01"/>
        <d v="1899-12-30T00:29:42"/>
        <d v="1899-12-30T00:55:50"/>
        <d v="1899-12-30T00:33:22"/>
        <d v="1899-12-30T00:37:52"/>
        <d v="1899-12-30T00:01:35"/>
        <d v="1899-12-30T00:41:10"/>
        <d v="1899-12-30T00:02:38"/>
        <d v="1899-12-30T00:06:07"/>
        <d v="1899-12-30T01:03:54"/>
        <d v="1899-12-30T00:56:25"/>
        <d v="1899-12-30T01:04:54"/>
        <d v="1899-12-30T02:15:05"/>
        <d v="1899-12-30T00:32:45"/>
        <d v="1899-12-30T00:10:56"/>
        <d v="1899-12-30T00:00:24"/>
        <d v="1899-12-30T01:47:05"/>
        <d v="1899-12-30T00:49:39"/>
        <d v="1899-12-30T01:18:20"/>
        <d v="1899-12-30T00:31:46"/>
        <d v="1899-12-30T00:30:51"/>
        <d v="1899-12-30T00:05:06"/>
        <d v="1899-12-30T01:15:59"/>
        <d v="1899-12-30T00:48:49"/>
        <d v="1899-12-30T00:39:37"/>
        <d v="1899-12-30T00:13:13"/>
        <d v="1899-12-30T01:30:24"/>
        <d v="1899-12-30T00:19:10"/>
        <d v="1899-12-30T00:58:49"/>
        <d v="1899-12-30T00:43:48"/>
        <d v="1899-12-30T00:03:54"/>
        <d v="1899-12-30T00:06:31"/>
        <d v="1899-12-30T01:17:02"/>
        <d v="1899-12-30T00:49:41"/>
        <d v="1899-12-30T00:03:22"/>
        <d v="1899-12-30T01:44:34"/>
        <d v="1899-12-30T01:03:58"/>
        <d v="1899-12-30T01:15:18"/>
        <d v="1899-12-30T00:09:42"/>
        <d v="1899-12-30T01:18:23"/>
        <d v="1899-12-30T01:13:31"/>
        <d v="1899-12-30T00:34:48"/>
        <d v="1899-12-30T00:34:05"/>
        <d v="1899-12-30T00:08:36"/>
        <d v="1899-12-30T01:03:31"/>
        <d v="1899-12-30T00:00:58"/>
        <d v="1899-12-30T00:23:48"/>
        <d v="1899-12-30T00:46:47"/>
        <d v="1899-12-30T00:56:16"/>
        <d v="1899-12-30T00:17:18"/>
        <d v="1899-12-30T00:04:15"/>
        <d v="1899-12-30T00:04:21"/>
        <d v="1899-12-30T00:12:55"/>
        <d v="1899-12-30T00:21:57"/>
        <d v="1899-12-30T00:32:04"/>
        <d v="1899-12-30T00:21:06"/>
        <d v="1899-12-30T00:28:07"/>
        <d v="1899-12-30T00:31:57"/>
        <d v="1899-12-30T00:11:56"/>
        <d v="1899-12-30T00:09:32"/>
        <d v="1899-12-30T00:18:17"/>
        <d v="1899-12-30T00:00:35"/>
        <d v="1899-12-30T00:26:45"/>
        <d v="1899-12-30T00:00:32"/>
        <d v="1899-12-30T00:06:54"/>
        <d v="1899-12-30T00:01:36"/>
        <d v="1899-12-30T00:23:57"/>
        <d v="1899-12-30T00:08:01"/>
        <d v="1899-12-30T00:37:19"/>
        <d v="1899-12-30T00:16:19"/>
        <d v="1899-12-30T00:27:06"/>
        <d v="1899-12-30T01:02:32"/>
        <d v="1899-12-30T00:01:23"/>
        <d v="1899-12-30T00:41:23"/>
        <d v="1899-12-30T00:00:22"/>
        <d v="1899-12-30T00:32:27"/>
        <d v="1899-12-30T01:20:57"/>
        <d v="1899-12-30T00:42:56"/>
        <d v="1899-12-30T01:18:36"/>
        <d v="1899-12-30T00:02:37"/>
        <d v="1899-12-30T00:26:46"/>
        <d v="1899-12-30T00:20:47"/>
        <d v="1899-12-30T00:24:40"/>
        <d v="1899-12-30T00:35:11"/>
        <d v="1899-12-30T00:00:44"/>
        <d v="1899-12-30T00:01:04"/>
        <d v="1899-12-30T00:07:43"/>
        <d v="1899-12-30T00:49:22"/>
        <d v="1899-12-30T00:25:32"/>
        <d v="1899-12-30T00:49:57"/>
        <d v="1899-12-30T00:01:08"/>
        <d v="1899-12-30T00:04:01"/>
        <d v="1899-12-30T00:24:35"/>
        <d v="1899-12-30T01:26:59"/>
        <d v="1899-12-30T00:46:04"/>
        <d v="1899-12-30T00:01:27"/>
        <d v="1899-12-30T00:49:40"/>
        <d v="1899-12-30T00:00:38"/>
        <d v="1899-12-30T00:46:46"/>
        <d v="1899-12-30T00:48:15"/>
        <d v="1899-12-30T00:01:53"/>
        <d v="1899-12-30T00:33:06"/>
        <d v="1899-12-30T00:51:55"/>
        <d v="1899-12-30T00:01:00"/>
        <d v="1899-12-30T00:40:35"/>
        <d v="1899-12-30T00:34:47"/>
        <d v="1899-12-30T00:21:23"/>
        <d v="1899-12-30T00:21:50"/>
        <d v="1899-12-30T00:17:09"/>
        <d v="1899-12-30T00:36:04"/>
        <d v="1899-12-30T00:18:14"/>
        <d v="1899-12-30T00:02:45"/>
        <d v="1899-12-30T00:25:39"/>
        <d v="1899-12-30T00:01:33"/>
        <d v="1899-12-30T00:01:10"/>
        <d v="1899-12-30T00:25:29"/>
        <d v="1899-12-30T00:06:40"/>
        <d v="1899-12-30T00:01:17"/>
        <d v="1899-12-30T00:39:19"/>
        <d v="1899-12-30T00:42:27"/>
        <d v="1899-12-30T01:22:15"/>
        <d v="1899-12-30T01:13:50"/>
        <d v="1899-12-30T00:44:10"/>
        <d v="1899-12-30T00:01:46"/>
        <d v="1899-12-30T00:04:16"/>
        <d v="1899-12-30T00:37:50"/>
        <d v="1899-12-30T00:19:04"/>
        <d v="1899-12-30T00:24:39"/>
        <d v="1899-12-30T00:38:38"/>
        <d v="1899-12-30T00:29:00"/>
        <d v="1899-12-30T00:02:52"/>
        <d v="1899-12-30T00:04:44"/>
        <d v="1899-12-30T00:03:07"/>
        <d v="1899-12-30T00:27:17"/>
        <d v="1899-12-30T00:15:24"/>
        <d v="1899-12-30T00:00:14"/>
        <d v="1899-12-30T00:10:47"/>
        <d v="1899-12-30T00:31:18"/>
        <d v="1899-12-30T00:45:35"/>
        <d v="1899-12-30T00:35:54"/>
        <d v="1899-12-30T00:23:38"/>
        <d v="1899-12-30T00:00:39"/>
        <d v="1899-12-30T00:52:12"/>
        <d v="1899-12-30T00:50:46"/>
        <d v="1899-12-30T00:04:53"/>
        <d v="1899-12-30T00:12:59"/>
        <d v="1899-12-30T00:01:51"/>
        <d v="1899-12-30T00:46:34"/>
        <d v="1899-12-30T00:54:10"/>
        <d v="1899-12-30T00:07:33"/>
        <d v="1899-12-30T00:00:19"/>
        <d v="1899-12-30T00:18:06"/>
        <d v="1899-12-30T00:48:52"/>
        <d v="1899-12-30T00:40:09"/>
        <d v="1899-12-30T01:04:22"/>
        <d v="1899-12-30T00:03:50"/>
        <d v="1899-12-30T00:04:09"/>
        <d v="1899-12-30T00:00:47"/>
        <d v="1899-12-30T00:38:56"/>
        <d v="1899-12-30T00:22:42"/>
        <d v="1899-12-30T00:20:00"/>
        <d v="1899-12-30T01:05:39"/>
        <d v="1899-12-30T01:03:41"/>
        <d v="1899-12-30T00:19:21"/>
        <d v="1899-12-30T00:01:47"/>
        <d v="1899-12-30T00:16:33"/>
        <d v="1899-12-30T00:02:47"/>
        <d v="1899-12-30T00:19:03"/>
        <d v="1899-12-30T00:28:12"/>
        <d v="1899-12-30T00:00:30"/>
        <d v="1899-12-30T01:16:51"/>
        <d v="1899-12-30T00:02:32"/>
        <d v="1899-12-30T01:16:56"/>
        <d v="1899-12-30T00:00:51"/>
        <d v="1899-12-30T00:16:57"/>
        <d v="1899-12-30T00:26:54"/>
        <d v="1899-12-30T00:16:56"/>
        <d v="1899-12-30T00:21:24"/>
        <d v="1899-12-30T01:49:51"/>
        <d v="1899-12-30T01:34:48"/>
        <d v="1899-12-30T00:00:34"/>
        <d v="1899-12-30T00:05:39"/>
        <d v="1899-12-30T01:23:19"/>
        <d v="1899-12-30T01:25:16"/>
        <d v="1899-12-30T00:55:07"/>
        <d v="1899-12-30T00:01:58"/>
        <d v="1899-12-30T01:01:31"/>
        <d v="1899-12-30T01:08:46"/>
        <d v="1899-12-30T00:53:51"/>
        <d v="1899-12-30T00:29:33"/>
        <d v="1899-12-30T00:03:15"/>
        <d v="1899-12-30T00:45:51"/>
        <d v="1899-12-30T00:20:03"/>
        <d v="1899-12-30T00:25:30"/>
        <d v="1899-12-30T00:40:56"/>
        <d v="1899-12-30T00:12:01"/>
        <d v="1899-12-30T00:04:46"/>
        <d v="1899-12-30T00:45:22"/>
        <d v="1899-12-30T00:31:25"/>
        <d v="1899-12-30T01:04:42"/>
        <d v="1899-12-30T00:39:45"/>
        <d v="1899-12-30T00:21:21"/>
        <d v="1899-12-30T00:03:33"/>
        <d v="1899-12-30T01:11:51"/>
        <d v="1899-12-30T00:18:16"/>
        <d v="1899-12-30T01:15:27"/>
        <d v="1899-12-30T00:33:20"/>
        <d v="1899-12-30T00:53:32"/>
        <d v="1899-12-30T01:00:53"/>
        <d v="1899-12-30T01:07:50"/>
        <d v="1899-12-30T00:00:42"/>
        <d v="1899-12-30T00:05:32"/>
        <d v="1899-12-30T00:02:35"/>
        <d v="1899-12-30T01:28:54"/>
        <d v="1899-12-30T00:00:10"/>
        <d v="1899-12-30T00:47:41"/>
        <d v="1899-12-30T01:15:41"/>
        <d v="1899-12-30T00:42:02"/>
        <d v="1899-12-30T00:43:02"/>
        <d v="1899-12-30T00:05:35"/>
        <d v="1899-12-30T01:23:50"/>
        <d v="1899-12-30T00:34:51"/>
        <d v="1899-12-30T01:16:35"/>
        <d v="1899-12-30T00:09:51"/>
        <d v="1899-12-30T01:33:18"/>
        <d v="1899-12-30T00:20:16"/>
        <d v="1899-12-30T00:21:34"/>
        <d v="1899-12-30T00:03:49"/>
        <d v="1899-12-30T00:47:06"/>
        <d v="1899-12-30T00:40:18"/>
        <d v="1899-12-30T00:02:06"/>
        <d v="1899-12-30T00:05:27"/>
        <d v="1899-12-30T00:01:25"/>
        <d v="1899-12-30T00:05:01"/>
        <d v="1899-12-30T00:02:11"/>
        <d v="1899-12-30T00:04:55"/>
        <d v="1899-12-30T00:43:52"/>
        <d v="1899-12-30T00:38:30"/>
        <d v="1899-12-30T00:34:03"/>
        <d v="1899-12-30T00:35:58"/>
        <d v="1899-12-30T00:37:22"/>
        <d v="1899-12-30T00:02:46"/>
        <d v="1899-12-30T01:02:49"/>
        <d v="1899-12-30T00:31:48"/>
        <d v="1899-12-30T00:46:53"/>
        <d v="1899-12-30T00:26:17"/>
        <d v="1899-12-30T00:10:03"/>
        <d v="1899-12-30T00:31:28"/>
        <d v="1899-12-30T01:12:02"/>
        <d v="1899-12-30T01:08:55"/>
        <d v="1899-12-30T00:13:21"/>
        <d v="1899-12-30T00:18:22"/>
        <d v="1899-12-30T00:26:25"/>
        <d v="1899-12-30T01:06:33"/>
        <d v="1899-12-30T00:04:04"/>
        <d v="1899-12-30T00:58:56"/>
        <d v="1899-12-30T01:37:39"/>
        <d v="1899-12-30T00:01:48"/>
        <d v="1899-12-30T00:53:10"/>
        <d v="1899-12-30T01:02:38"/>
        <d v="1899-12-30T00:21:29"/>
        <d v="1899-12-30T00:26:13"/>
        <d v="1899-12-30T00:06:32"/>
        <d v="1899-12-30T00:29:27"/>
        <d v="1899-12-30T00:03:12"/>
        <d v="1899-12-30T00:19:57"/>
        <d v="1899-12-30T00:42:33"/>
        <d v="1899-12-30T00:20:49"/>
        <d v="1899-12-30T00:36:52"/>
        <d v="1899-12-30T00:01:49"/>
        <d v="1899-12-30T00:01:37"/>
        <d v="1899-12-30T01:00:40"/>
        <d v="1899-12-30T01:10:32"/>
        <d v="1899-12-30T00:37:03"/>
        <d v="1899-12-30T00:08:52"/>
        <d v="1899-12-30T00:17:43"/>
        <d v="1899-12-30T00:51:45"/>
        <d v="1899-12-30T00:43:12"/>
        <d v="1899-12-30T00:27:24"/>
        <d v="1899-12-30T00:53:01"/>
        <d v="1899-12-30T01:09:39"/>
        <d v="1899-12-30T00:06:28"/>
        <d v="1899-12-30T00:34:28"/>
        <d v="1899-12-30T01:13:47"/>
        <d v="1899-12-30T00:33:52"/>
        <d v="1899-12-30T01:01:45"/>
        <d v="1899-12-30T01:20:10"/>
        <d v="1899-12-30T00:53:53"/>
        <d v="1899-12-30T00:07:34"/>
        <d v="1899-12-30T00:19:22"/>
        <d v="1899-12-30T00:17:52"/>
        <d v="1899-12-30T00:33:29"/>
        <d v="1899-12-30T00:20:06"/>
        <d v="1899-12-30T00:21:28"/>
        <d v="1899-12-30T00:06:33"/>
        <d v="1899-12-30T00:55:08"/>
        <d v="1899-12-30T00:01:11"/>
        <d v="1899-12-30T00:30:58"/>
        <d v="1899-12-30T00:42:05"/>
        <d v="1899-12-30T00:00:37"/>
        <d v="1899-12-30T00:37:11"/>
        <d v="1899-12-30T00:06:19"/>
        <d v="1899-12-30T02:05:09"/>
        <d v="1899-12-30T00:29:53"/>
        <d v="1899-12-30T00:18:41"/>
        <d v="1899-12-30T01:13:14"/>
        <d v="1899-12-30T00:11:22"/>
        <d v="1899-12-30T00:38:16"/>
        <d v="1899-12-30T00:51:33"/>
        <d v="1899-12-30T00:59:30"/>
        <d v="1899-12-30T01:17:35"/>
        <d v="1899-12-30T00:02:31"/>
        <d v="1899-12-30T00:00:11"/>
        <d v="1899-12-30T00:00:08"/>
        <d v="1899-12-30T00:10:35"/>
      </sharedItems>
    </cacheField>
    <cacheField name="Stop Date" numFmtId="174">
      <sharedItems containsSemiMixedTypes="0" containsNonDate="0" containsDate="1" containsString="0" minDate="2024-05-01T06:00:50" maxDate="2024-07-31T12:51:34" count="530">
        <d v="2024-05-01T06:00:50"/>
        <d v="2024-05-01T07:39:08"/>
        <d v="2024-05-01T10:23:14"/>
        <d v="2024-05-01T11:28:25"/>
        <d v="2024-05-01T12:14:49"/>
        <d v="2024-05-01T13:51:58"/>
        <d v="2024-05-01T14:37:50"/>
        <d v="2024-05-02T05:05:20"/>
        <d v="2024-05-02T05:19:51"/>
        <d v="2024-05-02T06:47:43"/>
        <d v="2024-05-02T06:58:53"/>
        <d v="2024-05-02T07:06:45"/>
        <d v="2024-05-02T08:25:48"/>
        <d v="2024-05-02T10:00:04"/>
        <d v="2024-05-02T11:15:42"/>
        <d v="2024-05-02T12:27:27"/>
        <d v="2024-05-02T12:58:25"/>
        <d v="2024-05-02T13:33:06"/>
        <d v="2024-05-03T05:26:28"/>
        <d v="2024-05-03T05:59:12"/>
        <d v="2024-05-03T08:13:20"/>
        <d v="2024-05-03T10:01:40"/>
        <d v="2024-05-03T10:33:25"/>
        <d v="2024-05-03T11:15:21"/>
        <d v="2024-05-03T11:56:33"/>
        <d v="2024-05-03T12:19:51"/>
        <d v="2024-05-03T12:24:54"/>
        <d v="2024-05-03T14:48:26"/>
        <d v="2024-05-06T06:06:52"/>
        <d v="2024-05-06T06:59:23"/>
        <d v="2024-05-06T07:04:57"/>
        <d v="2024-05-06T07:45:34"/>
        <d v="2024-05-06T08:25:53"/>
        <d v="2024-05-06T08:39:51"/>
        <d v="2024-05-06T08:59:50"/>
        <d v="2024-05-06T11:05:06"/>
        <d v="2024-05-07T04:44:55"/>
        <d v="2024-05-07T05:20:41"/>
        <d v="2024-05-07T07:51:20"/>
        <d v="2024-05-07T08:08:17"/>
        <d v="2024-05-07T09:32:12"/>
        <d v="2024-05-07T10:20:39"/>
        <d v="2024-05-07T10:26:15"/>
        <d v="2024-05-07T10:56:59"/>
        <d v="2024-05-07T11:52:21"/>
        <d v="2024-05-07T13:00:35"/>
        <d v="2024-05-07T13:37:20"/>
        <d v="2024-05-08T05:56:12"/>
        <d v="2024-05-08T06:08:40"/>
        <d v="2024-05-08T06:21:18"/>
        <d v="2024-05-08T07:01:24"/>
        <d v="2024-05-08T07:09:20"/>
        <d v="2024-05-08T07:55:03"/>
        <d v="2024-05-08T08:47:21"/>
        <d v="2024-05-10T05:37:51"/>
        <d v="2024-05-10T05:58:12"/>
        <d v="2024-05-10T07:02:58"/>
        <d v="2024-05-10T07:07:16"/>
        <d v="2024-05-10T07:30:38"/>
        <d v="2024-05-10T08:25:22"/>
        <d v="2024-05-10T09:25:39"/>
        <d v="2024-05-10T09:39:29"/>
        <d v="2024-05-10T10:27:29"/>
        <d v="2024-05-10T12:59:23"/>
        <d v="2024-05-10T14:24:42"/>
        <d v="2024-05-10T15:07:39"/>
        <d v="2024-05-10T16:58:58"/>
        <d v="2024-05-13T09:58:28"/>
        <d v="2024-05-13T11:42:02"/>
        <d v="2024-05-13T11:47:25"/>
        <d v="2024-05-13T12:22:53"/>
        <d v="2024-05-13T13:12:56"/>
        <d v="2024-05-14T01:28:34"/>
        <d v="2024-05-14T04:57:07"/>
        <d v="2024-05-14T05:09:59"/>
        <d v="2024-05-14T05:30:27"/>
        <d v="2024-05-14T06:30:30"/>
        <d v="2024-05-14T08:28:22"/>
        <d v="2024-05-14T09:02:21"/>
        <d v="2024-05-14T09:11:57"/>
        <d v="2024-05-14T10:34:40"/>
        <d v="2024-05-14T11:07:48"/>
        <d v="2024-05-14T13:02:35"/>
        <d v="2024-05-15T05:21:46"/>
        <d v="2024-05-15T06:20:20"/>
        <d v="2024-05-15T07:29:06"/>
        <d v="2024-05-15T08:32:13"/>
        <d v="2024-05-15T10:02:23"/>
        <d v="2024-05-15T10:30:19"/>
        <d v="2024-05-15T10:36:10"/>
        <d v="2024-05-15T11:02:25"/>
        <d v="2024-05-15T12:12:59"/>
        <d v="2024-05-15T13:12:22"/>
        <d v="2024-05-15T13:30:43"/>
        <d v="2024-05-15T13:45:03"/>
        <d v="2024-05-15T14:23:48"/>
        <d v="2024-05-16T05:28:14"/>
        <d v="2024-05-16T06:05:18"/>
        <d v="2024-05-16T07:06:11"/>
        <d v="2024-05-16T08:39:49"/>
        <d v="2024-05-16T09:33:19"/>
        <d v="2024-05-16T10:21:23"/>
        <d v="2024-05-16T11:12:52"/>
        <d v="2024-05-16T11:22:42"/>
        <d v="2024-05-16T12:25:57"/>
        <d v="2024-05-16T13:58:20"/>
        <d v="2024-05-20T06:21:23"/>
        <d v="2024-05-20T08:10:28"/>
        <d v="2024-05-20T08:39:06"/>
        <d v="2024-05-20T08:43:44"/>
        <d v="2024-05-20T08:49:15"/>
        <d v="2024-05-20T10:01:13"/>
        <d v="2024-05-20T10:44:53"/>
        <d v="2024-05-20T13:01:47"/>
        <d v="2024-05-20T13:11:38"/>
        <d v="2024-05-20T13:26:02"/>
        <d v="2024-05-20T14:01:52"/>
        <d v="2024-05-20T15:22:53"/>
        <d v="2024-05-21T05:52:03"/>
        <d v="2024-05-21T05:56:10"/>
        <d v="2024-05-21T06:32:10"/>
        <d v="2024-05-21T08:22:24"/>
        <d v="2024-05-21T09:22:04"/>
        <d v="2024-05-21T10:52:55"/>
        <d v="2024-05-22T05:01:59"/>
        <d v="2024-05-22T05:11:27"/>
        <d v="2024-05-22T06:53:18"/>
        <d v="2024-05-22T07:04:57"/>
        <d v="2024-05-22T08:19:49"/>
        <d v="2024-05-22T08:57:26"/>
        <d v="2024-05-22T10:51:19"/>
        <d v="2024-05-22T10:57:34"/>
        <d v="2024-05-22T11:30:08"/>
        <d v="2024-05-22T12:24:34"/>
        <d v="2024-05-22T13:24:53"/>
        <d v="2024-05-23T05:39:23"/>
        <d v="2024-05-23T06:38:39"/>
        <d v="2024-05-23T08:33:58"/>
        <d v="2024-05-23T08:43:34"/>
        <d v="2024-05-23T09:46:21"/>
        <d v="2024-05-23T09:57:01"/>
        <d v="2024-05-24T05:45:59"/>
        <d v="2024-05-24T05:55:21"/>
        <d v="2024-05-24T07:02:33"/>
        <d v="2024-05-24T08:21:43"/>
        <d v="2024-05-24T10:21:13"/>
        <d v="2024-05-24T12:47:50"/>
        <d v="2024-05-24T14:39:46"/>
        <d v="2024-05-28T05:52:13"/>
        <d v="2024-05-28T05:58:24"/>
        <d v="2024-05-28T06:01:24"/>
        <d v="2024-05-28T07:55:07"/>
        <d v="2024-05-28T10:08:48"/>
        <d v="2024-05-28T11:58:28"/>
        <d v="2024-05-29T06:08:48"/>
        <d v="2024-05-29T07:14:17"/>
        <d v="2024-05-29T08:23:54"/>
        <d v="2024-05-29T09:18:28"/>
        <d v="2024-05-29T09:24:50"/>
        <d v="2024-05-29T10:45:41"/>
        <d v="2024-05-29T11:51:00"/>
        <d v="2024-05-29T12:48:41"/>
        <d v="2024-05-29T13:05:04"/>
        <d v="2024-05-29T14:48:16"/>
        <d v="2024-05-30T05:04:14"/>
        <d v="2024-05-30T05:50:13"/>
        <d v="2024-05-30T07:17:04"/>
        <d v="2024-05-30T08:28:45"/>
        <d v="2024-05-31T05:55:31"/>
        <d v="2024-05-31T06:06:58"/>
        <d v="2024-05-31T07:29:47"/>
        <d v="2024-05-31T09:10:36"/>
        <d v="2024-05-31T09:31:01"/>
        <d v="2024-05-31T11:33:42"/>
        <d v="2024-05-31T13:25:26"/>
        <d v="2024-05-31T13:31:22"/>
        <d v="2024-05-31T15:40:13"/>
        <d v="2024-06-03T06:28:20"/>
        <d v="2024-06-03T07:56:52"/>
        <d v="2024-06-03T08:03:40"/>
        <d v="2024-06-03T11:53:30"/>
        <d v="2024-06-04T05:35:28"/>
        <d v="2024-06-04T06:16:51"/>
        <d v="2024-06-04T06:40:52"/>
        <d v="2024-06-04T07:28:08"/>
        <d v="2024-06-05T05:54:09"/>
        <d v="2024-06-05T07:25:42"/>
        <d v="2024-06-05T08:02:57"/>
        <d v="2024-06-05T08:49:37"/>
        <d v="2024-06-05T11:11:15"/>
        <d v="2024-06-05T12:25:40"/>
        <d v="2024-06-05T13:01:45"/>
        <d v="2024-06-05T13:09:24"/>
        <d v="2024-06-06T05:22:56"/>
        <d v="2024-06-06T05:30:34"/>
        <d v="2024-06-06T05:50:05"/>
        <d v="2024-06-06T06:29:48"/>
        <d v="2024-06-06T07:19:45"/>
        <d v="2024-06-06T10:28:36"/>
        <d v="2024-06-06T10:35:59"/>
        <d v="2024-06-06T11:13:22"/>
        <d v="2024-06-06T12:00:13"/>
        <d v="2024-06-06T14:12:22"/>
        <d v="2024-06-07T05:35:05"/>
        <d v="2024-06-07T05:36:54"/>
        <d v="2024-06-07T05:40:40"/>
        <d v="2024-06-07T05:54:24"/>
        <d v="2024-06-07T06:22:01"/>
        <d v="2024-06-07T06:29:50"/>
        <d v="2024-06-07T07:21:41"/>
        <d v="2024-06-07T08:02:45"/>
        <d v="2024-06-07T08:37:59"/>
        <d v="2024-06-07T08:48:32"/>
        <d v="2024-06-07T10:28:16"/>
        <d v="2024-06-07T11:03:20"/>
        <d v="2024-06-07T11:33:44"/>
        <d v="2024-06-07T11:46:11"/>
        <d v="2024-06-07T12:44:56"/>
        <d v="2024-06-07T13:11:00"/>
        <d v="2024-06-07T13:54:45"/>
        <d v="2024-06-07T15:09:03"/>
        <d v="2024-06-07T15:19:25"/>
        <d v="2024-06-10T06:14:49"/>
        <d v="2024-06-10T07:23:33"/>
        <d v="2024-06-10T09:10:09"/>
        <d v="2024-06-10T10:59:43"/>
        <d v="2024-06-10T12:16:57"/>
        <d v="2024-06-10T14:06:52"/>
        <d v="2024-06-11T05:34:02"/>
        <d v="2024-06-11T06:07:28"/>
        <d v="2024-06-11T09:17:42"/>
        <d v="2024-06-11T10:24:58"/>
        <d v="2024-06-11T11:38:00"/>
        <d v="2024-06-11T12:55:45"/>
        <d v="2024-06-11T13:07:10"/>
        <d v="2024-06-11T13:12:25"/>
        <d v="2024-06-12T05:46:16"/>
        <d v="2024-06-12T05:56:58"/>
        <d v="2024-06-12T06:52:28"/>
        <d v="2024-06-12T08:02:31"/>
        <d v="2024-06-12T09:15:34"/>
        <d v="2024-06-12T09:25:56"/>
        <d v="2024-06-13T05:08:16"/>
        <d v="2024-06-13T05:47:42"/>
        <d v="2024-06-13T08:02:32"/>
        <d v="2024-06-13T09:02:51"/>
        <d v="2024-06-13T09:11:04"/>
        <d v="2024-06-13T10:53:12"/>
        <d v="2024-06-13T12:58:05"/>
        <d v="2024-06-13T13:02:39"/>
        <d v="2024-06-13T13:13:24"/>
        <d v="2024-06-13T14:06:44"/>
        <d v="2024-06-13T15:17:49"/>
        <d v="2024-06-14T06:04:17"/>
        <d v="2024-06-14T06:43:58"/>
        <d v="2024-06-14T08:05:35"/>
        <d v="2024-06-14T08:52:10"/>
        <d v="2024-06-14T09:55:37"/>
        <d v="2024-06-14T10:53:51"/>
        <d v="2024-06-14T11:56:21"/>
        <d v="2024-06-14T12:27:30"/>
        <d v="2024-06-14T12:58:29"/>
        <d v="2024-06-14T13:41:08"/>
        <d v="2024-06-14T14:44:55"/>
        <d v="2024-06-17T05:45:20"/>
        <d v="2024-06-17T10:31:16"/>
        <d v="2024-06-17T11:03:31"/>
        <d v="2024-06-17T11:13:19"/>
        <d v="2024-06-17T11:15:34"/>
        <d v="2024-06-17T11:21:05"/>
        <d v="2024-06-17T12:17:45"/>
        <d v="2024-06-17T13:23:07"/>
        <d v="2024-06-17T13:54:16"/>
        <d v="2024-06-17T14:01:22"/>
        <d v="2024-06-18T06:52:08"/>
        <d v="2024-06-18T07:42:58"/>
        <d v="2024-06-18T09:36:21"/>
        <d v="2024-06-18T11:27:49"/>
        <d v="2024-06-18T12:16:54"/>
        <d v="2024-06-18T14:18:33"/>
        <d v="2024-06-18T15:24:00"/>
        <d v="2024-06-18T15:33:59"/>
        <d v="2024-06-19T05:30:10"/>
        <d v="2024-06-19T06:08:39"/>
        <d v="2024-06-19T06:17:57"/>
        <d v="2024-06-19T07:00:24"/>
        <d v="2024-06-19T07:27:17"/>
        <d v="2024-06-19T08:14:23"/>
        <d v="2024-06-19T08:35:08"/>
        <d v="2024-06-19T09:19:33"/>
        <d v="2024-06-19T10:35:20"/>
        <d v="2024-06-19T11:27:40"/>
        <d v="2024-06-19T12:13:07"/>
        <d v="2024-06-19T12:30:26"/>
        <d v="2024-06-19T12:41:17"/>
        <d v="2024-06-19T12:59:14"/>
        <d v="2024-06-19T13:58:39"/>
        <d v="2024-06-19T14:23:56"/>
        <d v="2024-06-20T05:58:30"/>
        <d v="2024-06-20T07:51:25"/>
        <d v="2024-06-20T08:35:17"/>
        <d v="2024-06-20T09:48:55"/>
        <d v="2024-06-20T10:41:10"/>
        <d v="2024-06-20T11:21:03"/>
        <d v="2024-06-21T09:48:47"/>
        <d v="2024-06-21T10:54:10"/>
        <d v="2024-06-21T11:54:13"/>
        <d v="2024-06-24T05:14:42"/>
        <d v="2024-06-24T05:44:35"/>
        <d v="2024-06-24T07:04:55"/>
        <d v="2024-06-24T07:13:20"/>
        <d v="2024-06-24T08:06:16"/>
        <d v="2024-06-24T09:30:44"/>
        <d v="2024-06-24T10:30:08"/>
        <d v="2024-06-24T10:38:41"/>
        <d v="2024-06-24T11:01:33"/>
        <d v="2024-06-24T12:06:55"/>
        <d v="2024-06-24T13:01:17"/>
        <d v="2024-06-24T14:32:02"/>
        <d v="2024-06-25T05:39:32"/>
        <d v="2024-06-25T05:46:58"/>
        <d v="2024-06-25T06:36:20"/>
        <d v="2024-06-25T06:57:04"/>
        <d v="2024-06-25T07:52:29"/>
        <d v="2024-06-25T09:07:43"/>
        <d v="2024-06-25T09:27:52"/>
        <d v="2024-06-25T09:57:24"/>
        <d v="2024-06-26T05:00:17"/>
        <d v="2024-06-26T06:55:15"/>
        <d v="2024-06-26T07:34:56"/>
        <d v="2024-06-26T08:53:28"/>
        <d v="2024-06-26T09:35:44"/>
        <d v="2024-06-26T09:39:14"/>
        <d v="2024-06-26T10:16:58"/>
        <d v="2024-06-26T12:08:26"/>
        <d v="2024-06-26T12:36:59"/>
        <d v="2024-06-26T13:31:33"/>
        <d v="2024-06-26T14:49:47"/>
        <d v="2024-06-27T05:23:38"/>
        <d v="2024-06-27T06:48:43"/>
        <d v="2024-06-27T06:54:33"/>
        <d v="2024-06-27T08:32:33"/>
        <d v="2024-06-27T08:46:35"/>
        <d v="2024-06-27T09:09:59"/>
        <d v="2024-06-27T10:03:17"/>
        <d v="2024-06-27T10:41:03"/>
        <d v="2024-06-27T11:47:05"/>
        <d v="2024-06-27T12:21:33"/>
        <d v="2024-06-27T12:45:24"/>
        <d v="2024-06-28T11:56:18"/>
        <d v="2024-06-28T13:49:26"/>
        <d v="2024-06-28T15:52:25"/>
        <d v="2024-06-29T05:24:29"/>
        <d v="2024-06-29T05:43:27"/>
        <d v="2024-06-29T07:37:20"/>
        <d v="2024-06-29T09:52:17"/>
        <d v="2024-07-01T05:17:05"/>
        <d v="2024-07-01T06:50:12"/>
        <d v="2024-07-01T07:00:23"/>
        <d v="2024-07-01T07:14:21"/>
        <d v="2024-07-01T08:30:27"/>
        <d v="2024-07-01T10:02:18"/>
        <d v="2024-07-01T11:20:30"/>
        <d v="2024-07-01T12:47:04"/>
        <d v="2024-07-02T06:32:35"/>
        <d v="2024-07-02T06:39:55"/>
        <d v="2024-07-02T07:55:27"/>
        <d v="2024-07-02T08:07:45"/>
        <d v="2024-07-02T08:41:47"/>
        <d v="2024-07-02T09:33:39"/>
        <d v="2024-07-02T10:59:07"/>
        <d v="2024-07-02T11:30:55"/>
        <d v="2024-07-02T11:43:11"/>
        <d v="2024-07-02T11:58:08"/>
        <d v="2024-07-03T05:24:25"/>
        <d v="2024-07-03T05:33:48"/>
        <d v="2024-07-03T06:22:26"/>
        <d v="2024-07-03T07:03:44"/>
        <d v="2024-07-03T08:21:37"/>
        <d v="2024-07-03T09:27:12"/>
        <d v="2024-07-03T10:11:50"/>
        <d v="2024-07-05T06:03:24"/>
        <d v="2024-07-05T06:13:15"/>
        <d v="2024-07-05T07:32:59"/>
        <d v="2024-07-05T08:27:33"/>
        <d v="2024-07-05T10:12:38"/>
        <d v="2024-07-05T11:05:45"/>
        <d v="2024-07-05T12:14:11"/>
        <d v="2024-07-08T06:33:28"/>
        <d v="2024-07-08T08:12:31"/>
        <d v="2024-07-09T05:19:54"/>
        <d v="2024-07-09T05:43:33"/>
        <d v="2024-07-09T05:54:01"/>
        <d v="2024-07-09T06:03:19"/>
        <d v="2024-07-09T07:37:02"/>
        <d v="2024-07-09T07:45:03"/>
        <d v="2024-07-09T08:49:13"/>
        <d v="2024-07-09T10:39:32"/>
        <d v="2024-07-09T12:43:05"/>
        <d v="2024-07-09T14:10:39"/>
        <d v="2024-07-10T04:55:15"/>
        <d v="2024-07-10T05:15:49"/>
        <d v="2024-07-10T05:29:38"/>
        <d v="2024-07-10T06:59:23"/>
        <d v="2024-07-10T07:26:19"/>
        <d v="2024-07-10T08:12:42"/>
        <d v="2024-07-10T09:50:08"/>
        <d v="2024-07-10T10:00:08"/>
        <d v="2024-07-10T10:17:46"/>
        <d v="2024-07-10T12:17:57"/>
        <d v="2024-07-10T12:39:47"/>
        <d v="2024-07-10T13:06:06"/>
        <d v="2024-07-10T13:42:15"/>
        <d v="2024-07-10T14:02:42"/>
        <d v="2024-07-11T05:39:32"/>
        <d v="2024-07-11T06:29:17"/>
        <d v="2024-07-11T07:02:59"/>
        <d v="2024-07-11T07:56:03"/>
        <d v="2024-07-11T09:05:17"/>
        <d v="2024-07-11T17:22:49"/>
        <d v="2024-07-11T18:01:45"/>
        <d v="2024-07-12T05:13:24"/>
        <d v="2024-07-12T10:15:07"/>
        <d v="2024-07-12T10:25:05"/>
        <d v="2024-07-12T13:18:18"/>
        <d v="2024-07-12T13:29:57"/>
        <d v="2024-07-15T05:01:31"/>
        <d v="2024-07-15T05:22:13"/>
        <d v="2024-07-15T05:27:35"/>
        <d v="2024-07-15T06:16:23"/>
        <d v="2024-07-15T06:35:29"/>
        <d v="2024-07-15T07:27:10"/>
        <d v="2024-07-15T08:58:57"/>
        <d v="2024-07-15T09:29:02"/>
        <d v="2024-07-15T10:54:47"/>
        <d v="2024-07-15T11:55:14"/>
        <d v="2024-07-16T07:21:13"/>
        <d v="2024-07-16T08:27:20"/>
        <d v="2024-07-16T08:54:20"/>
        <d v="2024-07-16T10:38:58"/>
        <d v="2024-07-16T11:15:23"/>
        <d v="2024-07-16T12:21:44"/>
        <d v="2024-07-16T13:20:15"/>
        <d v="2024-07-17T05:13:02"/>
        <d v="2024-07-17T05:50:20"/>
        <d v="2024-07-17T07:25:28"/>
        <d v="2024-07-17T08:53:46"/>
        <d v="2024-07-17T09:28:33"/>
        <d v="2024-07-17T10:03:20"/>
        <d v="2024-07-17T10:16:19"/>
        <d v="2024-07-17T11:02:13"/>
        <d v="2024-07-17T12:43:23"/>
        <d v="2024-07-17T13:13:36"/>
        <d v="2024-07-18T05:05:29"/>
        <d v="2024-07-18T06:09:20"/>
        <d v="2024-07-18T06:20:54"/>
        <d v="2024-07-18T07:14:33"/>
        <d v="2024-07-18T09:07:02"/>
        <d v="2024-07-18T09:17:18"/>
        <d v="2024-07-18T10:44:54"/>
        <d v="2024-07-18T13:05:04"/>
        <d v="2024-07-18T13:13:06"/>
        <d v="2024-07-19T05:57:32"/>
        <d v="2024-07-19T06:46:27"/>
        <d v="2024-07-19T07:11:08"/>
        <d v="2024-07-19T08:13:07"/>
        <d v="2024-07-19T08:36:37"/>
        <d v="2024-07-19T09:04:27"/>
        <d v="2024-07-19T10:06:15"/>
        <d v="2024-07-19T10:37:42"/>
        <d v="2024-07-19T11:10:04"/>
        <d v="2024-07-19T12:11:48"/>
        <d v="2024-07-19T12:18:39"/>
        <d v="2024-07-19T12:28:29"/>
        <d v="2024-07-22T06:01:08"/>
        <d v="2024-07-22T08:21:59"/>
        <d v="2024-07-22T09:46:43"/>
        <d v="2024-07-23T05:23:20"/>
        <d v="2024-07-23T05:53:14"/>
        <d v="2024-07-23T07:00:56"/>
        <d v="2024-07-23T08:14:23"/>
        <d v="2024-07-23T08:53:01"/>
        <d v="2024-07-23T09:50:07"/>
        <d v="2024-07-23T10:56:20"/>
        <d v="2024-07-23T13:00:11"/>
        <d v="2024-07-23T13:16:17"/>
        <d v="2024-07-24T05:03:17"/>
        <d v="2024-07-24T05:09:40"/>
        <d v="2024-07-24T05:53:14"/>
        <d v="2024-07-24T07:41:39"/>
        <d v="2024-07-24T09:31:18"/>
        <d v="2024-07-24T11:59:37"/>
        <d v="2024-07-24T13:42:51"/>
        <d v="2024-07-24T14:44:46"/>
        <d v="2024-07-24T14:58:54"/>
        <d v="2024-07-25T05:06:50"/>
        <d v="2024-07-25T05:39:55"/>
        <d v="2024-07-25T06:48:56"/>
        <d v="2024-07-25T07:59:18"/>
        <d v="2024-07-25T08:53:50"/>
        <d v="2024-07-25T10:21:50"/>
        <d v="2024-07-25T10:39:22"/>
        <d v="2024-07-26T04:42:12"/>
        <d v="2024-07-26T05:18:58"/>
        <d v="2024-07-26T06:30:55"/>
        <d v="2024-07-26T07:16:11"/>
        <d v="2024-07-26T07:58:17"/>
        <d v="2024-07-26T08:07:37"/>
        <d v="2024-07-26T09:05:59"/>
        <d v="2024-07-26T09:24:33"/>
        <d v="2024-07-26T09:53:13"/>
        <d v="2024-07-26T10:37:00"/>
        <d v="2024-07-26T11:18:31"/>
        <d v="2024-07-26T11:42:38"/>
        <d v="2024-07-26T14:08:29"/>
        <d v="2024-07-26T14:25:47"/>
        <d v="2024-07-29T04:50:55"/>
        <d v="2024-07-29T05:37:29"/>
        <d v="2024-07-29T06:36:45"/>
        <d v="2024-07-29T08:08:36"/>
        <d v="2024-07-29T08:46:52"/>
        <d v="2024-07-29T10:14:29"/>
        <d v="2024-07-29T11:15:56"/>
        <d v="2024-07-29T12:56:40"/>
        <d v="2024-07-29T14:29:30"/>
        <d v="2024-07-29T14:53:42"/>
        <d v="2024-07-30T08:24:39"/>
        <d v="2024-07-30T08:54:14"/>
        <d v="2024-07-31T10:27:05"/>
        <d v="2024-07-31T12:51:34"/>
      </sharedItems>
    </cacheField>
    <cacheField name="Stop During Work Hours" numFmtId="168">
      <sharedItems/>
    </cacheField>
    <cacheField name="Distance" numFmtId="1">
      <sharedItems containsSemiMixedTypes="0" containsString="0" containsNumber="1" minValue="0" maxValue="102.41270446777344"/>
    </cacheField>
    <cacheField name="Stop Duration" numFmtId="169">
      <sharedItems containsSemiMixedTypes="0" containsNonDate="0" containsDate="1" containsString="0" minDate="1899-12-30T00:01:05" maxDate="1900-01-02T16:19:49" count="445">
        <d v="1899-12-30T00:06:30"/>
        <d v="1899-12-30T00:30:09"/>
        <d v="1899-12-30T00:32:43"/>
        <d v="1899-12-30T00:15:19"/>
        <d v="1899-12-30T00:07:21"/>
        <d v="1899-12-30T00:04:17"/>
        <d v="1899-12-30T14:27:17"/>
        <d v="1899-12-30T00:13:43"/>
        <d v="1899-12-30T00:05:48"/>
        <d v="1899-12-30T00:05:16"/>
        <d v="1899-12-30T00:07:16"/>
        <d v="1899-12-30T01:00:36"/>
        <d v="1899-12-30T00:30:56"/>
        <d v="1899-12-30T00:32:10"/>
        <d v="1899-12-30T00:24:49"/>
        <d v="1899-12-30T00:19:25"/>
        <d v="1899-12-30T00:20:05"/>
        <d v="1899-12-30T15:52:28"/>
        <d v="1899-12-30T00:05:34"/>
        <d v="1899-12-30T00:19:05"/>
        <d v="1899-12-30T01:46:24"/>
        <d v="1899-12-30T00:31:19"/>
        <d v="1899-12-30T00:12:37"/>
        <d v="1899-12-30T00:41:03"/>
        <d v="1899-12-30T00:09:23"/>
        <d v="1899-12-30T00:04:40"/>
        <d v="1899-12-30T00:08:08"/>
        <d v="1900-01-01T14:52:11"/>
        <d v="1899-12-30T00:18:40"/>
        <d v="1899-12-30T00:04:22"/>
        <d v="1899-12-30T00:39:45"/>
        <d v="1899-12-30T00:11:02"/>
        <d v="1899-12-30T00:10:52"/>
        <d v="1899-12-30T00:19:23"/>
        <d v="1899-12-30T01:05:00"/>
        <d v="1899-12-30T17:39:00"/>
        <d v="1899-12-30T00:16:00"/>
        <d v="1899-12-30T00:49:51"/>
        <d v="1899-12-30T00:16:14"/>
        <d v="1899-12-30T01:20:35"/>
        <d v="1899-12-30T00:48:10"/>
        <d v="1899-12-30T00:03:14"/>
        <d v="1899-12-30T00:25:03"/>
        <d v="1899-12-30T00:36:28"/>
        <d v="1899-12-30T00:03:42"/>
        <d v="1899-12-30T00:09:08"/>
        <d v="1899-12-30T16:09:44"/>
        <d v="1899-12-30T00:12:08"/>
        <d v="1899-12-30T00:05:28"/>
        <d v="1899-12-30T00:07:15"/>
        <d v="1899-12-30T00:03:16"/>
        <d v="1899-12-30T00:24:05"/>
        <d v="1899-12-30T00:06:52"/>
        <d v="1899-12-31T20:47:30"/>
        <d v="1899-12-30T00:13:25"/>
        <d v="1899-12-30T00:14:21"/>
        <d v="1899-12-30T00:03:12"/>
        <d v="1899-12-30T00:22:00"/>
        <d v="1899-12-30T00:15:08"/>
        <d v="1899-12-30T00:23:37"/>
        <d v="1899-12-30T00:13:04"/>
        <d v="1899-12-30T00:21:01"/>
        <d v="1899-12-30T02:26:20"/>
        <d v="1899-12-30T00:04:04"/>
        <d v="1899-12-30T00:42:04"/>
        <d v="1899-12-30T00:12:09"/>
        <d v="1900-01-01T16:56:04"/>
        <d v="1899-12-30T00:46:09"/>
        <d v="1899-12-30T00:03:31"/>
        <d v="1899-12-30T00:34:32"/>
        <d v="1899-12-30T00:17:46"/>
        <d v="1899-12-30T12:15:07"/>
        <d v="1899-12-30T03:28:33"/>
        <d v="1899-12-30T00:11:33"/>
        <d v="1899-12-30T00:19:47"/>
        <d v="1899-12-30T00:04:37"/>
        <d v="1899-12-30T01:01:02"/>
        <d v="1899-12-30T00:27:08"/>
        <d v="1899-12-30T00:08:21"/>
        <d v="1899-12-30T00:05:32"/>
        <d v="1899-12-30T00:32:39"/>
        <d v="1899-12-30T00:37:57"/>
        <d v="1899-12-30T16:16:41"/>
        <d v="1899-12-30T00:19:17"/>
        <d v="1899-12-30T00:39:35"/>
        <d v="1899-12-30T00:20:03"/>
        <d v="1899-12-30T00:27:58"/>
        <d v="1899-12-30T00:24:22"/>
        <d v="1899-12-30T00:04:58"/>
        <d v="1899-12-30T00:07:28"/>
        <d v="1899-12-30T00:36:16"/>
        <d v="1899-12-30T00:35:02"/>
        <d v="1899-12-30T00:16:29"/>
        <d v="1899-12-30T00:09:43"/>
        <d v="1899-12-30T00:32:59"/>
        <d v="1899-12-30T14:53:53"/>
        <d v="1899-12-30T00:17:27"/>
        <d v="1899-12-30T00:36:01"/>
        <d v="1899-12-30T00:49:05"/>
        <d v="1899-12-30T00:37:34"/>
        <d v="1899-12-30T00:29:18"/>
        <d v="1899-12-30T00:09:22"/>
        <d v="1899-12-30T00:05:43"/>
        <d v="1899-12-30T00:13:10"/>
        <d v="1900-01-02T16:19:49"/>
        <d v="1899-12-30T00:11:32"/>
        <d v="1899-12-30T00:26:39"/>
        <d v="1899-12-30T00:04:34"/>
        <d v="1899-12-30T00:06:28"/>
        <d v="1899-12-30T00:07:23"/>
        <d v="1899-12-30T02:13:54"/>
        <d v="1899-12-30T00:08:01"/>
        <d v="1899-12-30T00:12:28"/>
        <d v="1899-12-30T00:04:57"/>
        <d v="1899-12-30T00:44:37"/>
        <d v="1899-12-30T14:20:41"/>
        <d v="1899-12-30T00:03:18"/>
        <d v="1899-12-30T00:11:47"/>
        <d v="1899-12-30T01:20:50"/>
        <d v="1899-12-30T00:40:56"/>
        <d v="1899-12-30T18:06:44"/>
        <d v="1899-12-30T00:08:14"/>
        <d v="1899-12-30T00:03:17"/>
        <d v="1899-12-30T00:08:04"/>
        <d v="1899-12-30T00:25:55"/>
        <d v="1899-12-30T00:31:36"/>
        <d v="1899-12-30T00:05:58"/>
        <d v="1899-12-30T00:05:33"/>
        <d v="1899-12-30T00:24:44"/>
        <d v="1899-12-30T00:04:29"/>
        <d v="1899-12-30T16:12:10"/>
        <d v="1899-12-30T00:25:54"/>
        <d v="1899-12-30T01:17:27"/>
        <d v="1899-12-30T00:21:37"/>
        <d v="1899-12-30T00:03:44"/>
        <d v="1899-12-30T19:46:20"/>
        <d v="1899-12-30T00:03:15"/>
        <d v="1899-12-30T00:22:45"/>
        <d v="1899-12-30T00:54:36"/>
        <d v="1899-12-30T01:19:11"/>
        <d v="1900-01-02T15:01:31"/>
        <d v="1899-12-30T00:05:51"/>
        <d v="1899-12-30T00:02:36"/>
        <d v="1899-12-30T00:06:38"/>
        <d v="1899-12-30T01:24:02"/>
        <d v="1899-12-30T00:31:20"/>
        <d v="1899-12-30T17:38:34"/>
        <d v="1899-12-30T00:34:38"/>
        <d v="1899-12-30T01:09:28"/>
        <d v="1899-12-30T00:49:28"/>
        <d v="1899-12-30T00:05:53"/>
        <d v="1899-12-30T00:04:52"/>
        <d v="1899-12-30T00:16:30"/>
        <d v="1899-12-30T00:18:04"/>
        <d v="1899-12-30T00:03:10"/>
        <d v="1899-12-30T00:12:48"/>
        <d v="1899-12-30T14:15:27"/>
        <d v="1899-12-30T00:26:49"/>
        <d v="1899-12-30T00:28:02"/>
        <d v="1899-12-30T00:27:53"/>
        <d v="1899-12-30T21:22:52"/>
        <d v="1899-12-30T00:04:56"/>
        <d v="1899-12-30T00:05:47"/>
        <d v="1899-12-30T00:51:08"/>
        <d v="1899-12-30T00:17:03"/>
        <d v="1899-12-30T00:18:07"/>
        <d v="1899-12-30T00:47:46"/>
        <d v="1899-12-30T00:53:33"/>
        <d v="1900-01-01T14:38:25"/>
        <d v="1899-12-30T00:10:09"/>
        <d v="1899-12-30T00:06:00"/>
        <d v="1899-12-30T02:36:19"/>
        <d v="1899-12-30T17:35:02"/>
        <d v="1899-12-30T00:06:35"/>
        <d v="1899-12-30T00:23:04"/>
        <d v="1899-12-30T00:13:11"/>
        <d v="1899-12-30T22:17:25"/>
        <d v="1899-12-30T00:36:17"/>
        <d v="1899-12-30T00:22:52"/>
        <d v="1899-12-30T01:34:51"/>
        <d v="1899-12-30T00:18:09"/>
        <d v="1899-12-30T00:18:47"/>
        <d v="1899-12-30T00:06:24"/>
        <d v="1899-12-30T16:09:17"/>
        <d v="1899-12-30T00:06:36"/>
        <d v="1899-12-30T00:17:53"/>
        <d v="1899-12-30T03:07:37"/>
        <d v="1899-12-30T00:16:17"/>
        <d v="1899-12-30T00:18:44"/>
        <d v="1899-12-30T01:40:12"/>
        <d v="1899-12-30T15:10:47"/>
        <d v="1899-12-30T00:01:06"/>
        <d v="1899-12-30T00:03:29"/>
        <d v="1899-12-30T00:04:12"/>
        <d v="1899-12-30T00:09:20"/>
        <d v="1899-12-30T00:07:14"/>
        <d v="1899-12-30T00:25:06"/>
        <d v="1899-12-30T00:40:32"/>
        <d v="1899-12-30T00:28:20"/>
        <d v="1899-12-30T00:08:57"/>
        <d v="1899-12-30T00:10:43"/>
        <d v="1899-12-30T00:06:27"/>
        <d v="1899-12-30T00:04:26"/>
        <d v="1899-12-30T00:21:26"/>
        <d v="1899-12-30T00:09:45"/>
        <d v="1899-12-30T00:16:39"/>
        <d v="1899-12-30T00:11:46"/>
        <d v="1899-12-30T00:08:59"/>
        <d v="1900-01-01T14:14:01"/>
        <d v="1899-12-30T01:08:22"/>
        <d v="1899-12-30T01:14:09"/>
        <d v="1899-12-30T00:28:37"/>
        <d v="1899-12-30T00:34:18"/>
        <d v="1899-12-30T15:24:33"/>
        <d v="1899-12-30T00:06:40"/>
        <d v="1899-12-30T02:49:27"/>
        <d v="1899-12-30T00:42:36"/>
        <d v="1899-12-30T01:12:19"/>
        <d v="1899-12-30T00:42:34"/>
        <d v="1899-12-30T00:10:41"/>
        <d v="1899-12-30T00:04:11"/>
        <d v="1899-12-30T16:26:08"/>
        <d v="1899-12-30T00:09:53"/>
        <d v="1899-12-30T00:06:08"/>
        <d v="1899-12-30T00:44:31"/>
        <d v="1899-12-30T00:23:06"/>
        <d v="1899-12-30T00:09:14"/>
        <d v="1899-12-30T19:38:19"/>
        <d v="1899-12-30T00:14:51"/>
        <d v="1899-12-30T00:47:51"/>
        <d v="1899-12-30T00:14:15"/>
        <d v="1899-12-30T00:06:46"/>
        <d v="1899-12-30T00:52:28"/>
        <d v="1899-12-30T02:04:15"/>
        <d v="1899-12-30T00:10:01"/>
        <d v="1899-12-30T00:06:34"/>
        <d v="1899-12-30T00:22:50"/>
        <d v="1899-12-30T14:44:35"/>
        <d v="1899-12-30T00:29:42"/>
        <d v="1899-12-30T00:45:35"/>
        <d v="1899-12-30T00:23:27"/>
        <d v="1899-12-30T00:41:07"/>
        <d v="1899-12-30T00:09:19"/>
        <d v="1899-12-30T00:13:50"/>
        <d v="1899-12-30T00:45:33"/>
        <d v="1900-01-01T14:54:51"/>
        <d v="1899-12-30T04:43:11"/>
        <d v="1899-12-30T00:08:15"/>
        <d v="1899-12-30T00:01:05"/>
        <d v="1899-12-30T00:02:46"/>
        <d v="1899-12-30T00:56:18"/>
        <d v="1899-12-30T00:39:53"/>
        <d v="1899-12-30T00:24:29"/>
        <d v="1899-12-30T00:05:49"/>
        <d v="1899-12-30T16:49:53"/>
        <d v="1899-12-30T00:11:31"/>
        <d v="1899-12-30T01:10:56"/>
        <d v="1899-12-30T00:29:13"/>
        <d v="1899-12-30T00:47:50"/>
        <d v="1899-12-30T00:47:49"/>
        <d v="1899-12-30T00:21:17"/>
        <d v="1899-12-30T00:08:13"/>
        <d v="1899-12-30T13:55:47"/>
        <d v="1899-12-30T00:37:43"/>
        <d v="1899-12-30T00:05:02"/>
        <d v="1899-12-30T00:26:07"/>
        <d v="1899-12-30T00:19:46"/>
        <d v="1899-12-30T00:37:09"/>
        <d v="1899-12-30T00:51:24"/>
        <d v="1899-12-30T00:16:27"/>
        <d v="1899-12-30T00:14:27"/>
        <d v="1899-12-30T00:06:07"/>
        <d v="1899-12-30T00:14:50"/>
        <d v="1899-12-30T00:32:08"/>
        <d v="1899-12-30T15:34:20"/>
        <d v="1899-12-30T01:42:08"/>
        <d v="1899-12-30T00:12:34"/>
        <d v="1899-12-30T00:28:03"/>
        <d v="1899-12-30T00:16:21"/>
        <d v="1899-12-30T00:16:15"/>
        <d v="1899-12-30T22:27:05"/>
        <d v="1899-12-30T00:09:17"/>
        <d v="1900-01-01T17:19:43"/>
        <d v="1899-12-30T00:25:00"/>
        <d v="1899-12-30T01:07:21"/>
        <d v="1899-12-30T00:06:22"/>
        <d v="1899-12-30T00:30:18"/>
        <d v="1899-12-30T00:51:51"/>
        <d v="1899-12-30T00:04:46"/>
        <d v="1899-12-30T00:14:13"/>
        <d v="1899-12-30T00:26:23"/>
        <d v="1899-12-30T15:03:40"/>
        <d v="1899-12-30T00:12:58"/>
        <d v="1899-12-30T00:19:57"/>
        <d v="1899-12-30T00:52:32"/>
        <d v="1899-12-30T00:09:32"/>
        <d v="1899-12-30T19:01:55"/>
        <d v="1899-12-30T00:49:19"/>
        <d v="1899-12-30T00:39:03"/>
        <d v="1899-12-30T00:22:55"/>
        <d v="1899-12-30T00:01:43"/>
        <d v="1899-12-30T00:21:11"/>
        <d v="1899-12-30T01:48:41"/>
        <d v="1899-12-30T00:09:30"/>
        <d v="1899-12-30T00:26:22"/>
        <d v="1899-12-30T01:17:50"/>
        <d v="1899-12-30T14:33:21"/>
        <d v="1899-12-30T00:21:04"/>
        <d v="1899-12-30T00:26:24"/>
        <d v="1899-12-30T00:20:50"/>
        <d v="1899-12-30T00:24:39"/>
        <d v="1899-12-30T00:22:34"/>
        <d v="1899-12-30T23:09:08"/>
        <d v="1899-12-30T00:28:11"/>
        <d v="1899-12-30T13:31:30"/>
        <d v="1899-12-30T00:13:19"/>
        <d v="1899-12-30T00:30:34"/>
        <d v="1899-12-30T00:49:41"/>
        <d v="1899-12-31T19:24:14"/>
        <d v="1899-12-30T00:38:00"/>
        <d v="1899-12-30T00:14:35"/>
        <d v="1899-12-30T00:23:05"/>
        <d v="1899-12-30T00:24:21"/>
        <d v="1899-12-30T17:15:58"/>
        <d v="1899-12-30T00:04:05"/>
        <d v="1899-12-30T00:29:41"/>
        <d v="1899-12-30T00:11:34"/>
        <d v="1899-12-30T00:13:59"/>
        <d v="1899-12-30T00:44:32"/>
        <d v="1899-12-30T00:07:30"/>
        <d v="1899-12-30T17:25:56"/>
        <d v="1899-12-30T00:08:44"/>
        <d v="1899-12-30T00:25:50"/>
        <d v="1899-12-30T00:23:17"/>
        <d v="1899-12-31T19:49:44"/>
        <d v="1899-12-30T00:06:18"/>
        <d v="1899-12-30T00:07:53"/>
        <d v="1899-12-30T00:36:18"/>
        <d v="1899-12-30T00:29:38"/>
        <d v="1899-12-30T00:14:54"/>
        <d v="1900-01-01T17:18:24"/>
        <d v="1899-12-30T00:31:13"/>
        <d v="1899-12-30T21:06:41"/>
        <d v="1899-12-30T00:22:47"/>
        <d v="1899-12-30T00:06:43"/>
        <d v="1899-12-30T00:04:49"/>
        <d v="1899-12-30T00:07:51"/>
        <d v="1899-12-30T01:21:31"/>
        <d v="1899-12-30T14:43:55"/>
        <d v="1899-12-30T00:19:59"/>
        <d v="1899-12-30T00:05:55"/>
        <d v="1899-12-30T00:26:18"/>
        <d v="1899-12-30T00:20:51"/>
        <d v="1899-12-30T00:09:40"/>
        <d v="1899-12-30T00:07:47"/>
        <d v="1899-12-30T00:26:53"/>
        <d v="1899-12-30T00:19:54"/>
        <d v="1899-12-30T00:06:03"/>
        <d v="1899-12-30T15:33:01"/>
        <d v="1899-12-30T00:02:39"/>
        <d v="1899-12-30T00:32:54"/>
        <d v="1899-12-30T00:12:46"/>
        <d v="1899-12-30T01:03:35"/>
        <d v="1899-12-30T08:15:26"/>
        <d v="1899-12-30T00:37:21"/>
        <d v="1899-12-30T11:06:12"/>
        <d v="1899-12-30T05:00:18"/>
        <d v="1899-12-30T02:51:02"/>
        <d v="1899-12-30T00:06:44"/>
        <d v="1900-01-01T15:31:13"/>
        <d v="1899-12-30T00:20:10"/>
        <d v="1899-12-30T00:18:08"/>
        <d v="1899-12-30T00:57:44"/>
        <d v="1899-12-30T00:28:57"/>
        <d v="1899-12-30T00:49:47"/>
        <d v="1899-12-30T19:23:13"/>
        <d v="1899-12-30T00:26:21"/>
        <d v="1899-12-30T00:19:28"/>
        <d v="1899-12-30T00:32:14"/>
        <d v="1899-12-30T15:42:44"/>
        <d v="1899-12-30T00:05:50"/>
        <d v="1899-12-30T00:16:25"/>
        <d v="1899-12-30T00:12:49"/>
        <d v="1899-12-30T00:19:29"/>
        <d v="1899-12-30T00:34:37"/>
        <d v="1899-12-30T00:28:15"/>
        <d v="1899-12-30T15:47:49"/>
        <d v="1899-12-30T00:04:55"/>
        <d v="1899-12-30T00:10:51"/>
        <d v="1899-12-30T00:16:20"/>
        <d v="1899-12-30T00:08:28"/>
        <d v="1899-12-30T00:34:26"/>
        <d v="1899-12-30T01:17:32"/>
        <d v="1899-12-30T16:22:57"/>
        <d v="1899-12-30T00:22:42"/>
        <d v="1899-12-30T00:32:32"/>
        <d v="1899-12-30T00:20:18"/>
        <d v="1899-12-30T00:19:15"/>
        <d v="1899-12-30T00:24:52"/>
        <d v="1900-01-01T16:31:59"/>
        <d v="1899-12-30T01:10:19"/>
        <d v="1899-12-30T00:47:41"/>
        <d v="1899-12-30T19:27:45"/>
        <d v="1899-12-30T00:12:11"/>
        <d v="1899-12-30T00:15:57"/>
        <d v="1899-12-30T00:30:15"/>
        <d v="1899-12-30T00:37:41"/>
        <d v="1899-12-30T00:13:12"/>
        <d v="1899-12-30T00:54:12"/>
        <d v="1899-12-30T00:14:39"/>
        <d v="1899-12-30T15:40:32"/>
        <d v="1899-12-30T00:06:14"/>
        <d v="1899-12-30T00:09:06"/>
        <d v="1899-12-30T01:15:47"/>
        <d v="1899-12-30T01:26:34"/>
        <d v="1899-12-30T00:08:02"/>
        <d v="1899-12-30T00:13:00"/>
        <d v="1899-12-30T14:00:22"/>
        <d v="1899-12-30T00:51:09"/>
        <d v="1899-12-30T00:36:53"/>
        <d v="1899-12-30T01:06:32"/>
        <d v="1899-12-30T00:16:26"/>
        <d v="1899-12-30T18:02:30"/>
        <d v="1899-12-30T00:30:13"/>
        <d v="1899-12-30T00:16:49"/>
        <d v="1899-12-30T00:44:05"/>
        <d v="1899-12-30T00:11:08"/>
        <d v="1899-12-30T00:40:53"/>
        <d v="1899-12-30T00:17:48"/>
        <d v="1899-12-30T00:20:42"/>
        <d v="1899-12-30T00:15:45"/>
        <d v="1900-01-01T14:24:14"/>
        <d v="1899-12-30T00:16:41"/>
        <d v="1899-12-30T00:40:35"/>
        <d v="1899-12-30T00:18:37"/>
        <d v="1899-12-30T00:26:54"/>
        <d v="1899-12-30T00:49:21"/>
        <d v="1899-12-30T00:09:54"/>
        <d v="1899-12-30T00:41:14"/>
        <d v="1899-12-30T00:15:15"/>
        <d v="1899-12-30T00:21:41"/>
        <d v="1899-12-30T17:30:46"/>
        <d v="1899-12-30T00:29:27"/>
        <d v="1899-12-31T01:32:42"/>
        <d v="1899-12-30T16:16:07"/>
      </sharedItems>
    </cacheField>
    <cacheField name="Location" numFmtId="171">
      <sharedItems count="202" longText="1">
        <s v="SD NEWNAN / SDNEW / #0520 150 Air_Mile, SD CARTERSVILLE / SDKEN / #0518 150 Air_Mile: 2344 US-29, Newnan, GA 30263, USA"/>
        <s v="SD NEWNAN / SDNEW / #0520 150 Air_Mile, SD CARTERSVILLE / SDKEN / #0518 150 Air_Mile: 222 Wedowee Creek View Dr, Wedowee, AL 36278, USA"/>
        <s v="SD NEWNAN / SDNEW / #0520 150 Air_Mile, SD CARTERSVILLE / SDKEN / #0518 150 Air_Mile: 431 Main St, Shorter, AL 36075, USA"/>
        <s v="SD NEWNAN / SDNEW / #0520 150 Air_Mile, SD CARTERSVILLE / SDKEN / #0518 150 Air_Mile, AD MONTGOMERY / SOMON / #0170: 1580 Parallel St, Montgomery, AL 36104, USA"/>
        <s v="SD NEWNAN / SDNEW / #0520 150 Air_Mile, SD CARTERSVILLE / SDKEN / #0518 150 Air_Mile: 1360 Lafayette Pkwy, LaGrange, GA 30241, USA"/>
        <s v="SD NEWNAN / SDNEW / #0520 150 Air_Mile, SD CARTERSVILLE / SDKEN / #0518 150 Air_Mile, SD NEWNAN / SDNEW / #0520: 140 Herring Rd, Newnan, GA 30265, USA"/>
        <s v="SD NEWNAN / SDNEW / #0520 150 Air_Mile, SD CARTERSVILLE / SDKEN / #0518 150 Air_Mile: 184 Co Rd 819, Wadley, AL 36276, USA"/>
        <s v="SD NEWNAN / SDNEW / #0520 150 Air_Mile, SD CARTERSVILLE / SDKEN / #0518 150 Air_Mile: 3393 US-431, Roanoke, AL 36274, USA"/>
        <s v="SD NEWNAN / SDNEW / #0520 150 Air_Mile, SD CARTERSVILLE / SDKEN / #0518 150 Air_Mile: 3547 Meadowridge Dr SW, Atlanta, GA 30331, USA"/>
        <s v="SD NEWNAN / SDNEW / #0520 150 Air_Mile, SD CARTERSVILLE / SDKEN / #0518 150 Air_Mile: 199 Olmstead Trce, Newnan, GA 30263, USA"/>
        <s v="SD NEWNAN / SDNEW / #0520 150 Air_Mile, SD CARTERSVILLE / SDKEN / #0518 150 Air_Mile: 226 Bullsboro Dr, Newnan, GA 30263, USA"/>
        <s v="SD NEWNAN / SDNEW / #0520 150 Air_Mile, SD CARTERSVILLE / SDKEN / #0518 150 Air_Mile: 6599 GA-16, Senoia, GA 30276, USA"/>
        <s v="SD NEWNAN / SDNEW / #0520 150 Air_Mile, SD CARTERSVILLE / SDKEN / #0518 150 Air_Mile: 1285 Pea Ridge Rd, Juliette, GA 31046, USA"/>
        <s v="SD NEWNAN / SDNEW / #0520 150 Air_Mile, SD CARTERSVILLE / SDKEN / #0518 150 Air_Mile, SD MACON / SDMAC / #0598: 148 Cane River Dr, Byron, GA 31008, USA"/>
        <s v="SD NEWNAN / SDNEW / #0520 150 Air_Mile, SD CARTERSVILLE / SDKEN / #0518 150 Air_Mile, SD MACON / SDMAC / #0598: 144 Cane River Dr, Byron, GA 31008, USA"/>
        <s v="SD NEWNAN / SDNEW / #0520 150 Air_Mile, SD CARTERSVILLE / SDKEN / #0518 150 Air_Mile: 1190 Frank Amerson Parkway, Macon, GA 31216, USA"/>
        <s v="SD NEWNAN / SDNEW / #0520 150 Air_Mile, SD CARTERSVILLE / SDKEN / #0518 150 Air_Mile: 356 Main St, Whitesburg, GA 30185, USA"/>
        <s v="SD NEWNAN / SDNEW / #0520 150 Air_Mile, SD CARTERSVILLE / SDKEN / #0518 150 Air_Mile: 104 Smith Dr, Carrollton, GA 30117, USA"/>
        <s v="SD NEWNAN / SDNEW / #0520 150 Air_Mile, SD CARTERSVILLE / SDKEN / #0518 150 Air_Mile: 220 Smith Dr, Carrollton, GA 30117, USA"/>
        <s v="SD NEWNAN / SDNEW / #0520 150 Air_Mile, SD CARTERSVILLE / SDKEN / #0518 150 Air_Mile: 136 Smith Dr, Carrollton, GA 30117, USA"/>
        <s v="SD NEWNAN / SDNEW / #0520 150 Air_Mile, SD CARTERSVILLE / SDKEN / #0518 150 Air_Mile: 643 Saddlechase Dr, Bremen, GA 30110, USA"/>
        <s v="SD NEWNAN / SDNEW / #0520 150 Air_Mile, SD CARTERSVILLE / SDKEN / #0518 150 Air_Mile: 330 Reins Ct, Bremen, GA 30110, USA"/>
        <s v="SD NEWNAN / SDNEW / #0520 150 Air_Mile, SD CARTERSVILLE / SDKEN / #0518 150 Air_Mile: 87 Wakefield Dr, Newnan, GA 30265, USA"/>
        <s v="SD NEWNAN / SDNEW / #0520 150 Air_Mile, SD CARTERSVILLE / SDKEN / #0518 150 Air_Mile: 2125 Covey Dr, Waverly, AL 36879, USA"/>
        <s v="SD NEWNAN / SDNEW / #0520 150 Air_Mile, SD CARTERSVILLE / SDKEN / #0518 150 Air_Mile: 2033 Sequoia Dr, Auburn, AL 36830, USA"/>
        <s v="SD NEWNAN / SDNEW / #0520 150 Air_Mile, SD CARTERSVILLE / SDKEN / #0518 150 Air_Mile: 2018 Sequoia Dr, Auburn, AL 36879, USA"/>
        <s v="SD NEWNAN / SDNEW / #0520 150 Air_Mile, SD CARTERSVILLE / SDKEN / #0518 150 Air_Mile: 2124 Covey Dr, Waverly, AL 36879, USA"/>
        <s v="SD NEWNAN / SDNEW / #0520 150 Air_Mile, SD CARTERSVILLE / SDKEN / #0518 150 Air_Mile: 1460 Gateway Dr, Opelika, AL 36801, USA"/>
        <s v="SD NEWNAN / SDNEW / #0520 150 Air_Mile, SD CARTERSVILLE / SDKEN / #0518 150 Air_Mile: 1621 Bass Cross Rd, Hogansville, GA 30230, USA"/>
        <s v="SD NEWNAN / SDNEW / #0520 150 Air_Mile, SD CARTERSVILLE / SDKEN / #0518 150 Air_Mile: 2234 US-29, Newnan, GA 30263, USA"/>
        <s v="SD NEWNAN / SDNEW / #0520 150 Air_Mile, SD CARTERSVILLE / SDKEN / #0518 150 Air_Mile: 12 St John Cir, Newnan, GA 30265, USA"/>
        <s v="SD NEWNAN / SDNEW / #0520 150 Air_Mile, SD CARTERSVILLE / SDKEN / #0518 150 Air_Mile: 154 Sumner Rd, Fayetteville, GA 30214, USA"/>
        <s v="SD NEWNAN / SDNEW / #0520 150 Air_Mile, SD CARTERSVILLE / SDKEN / #0518 150 Air_Mile: 800 Magnolia Walk, Peachtree City, GA 30269, USA"/>
        <s v="SD NEWNAN / SDNEW / #0520 150 Air_Mile, SD CARTERSVILLE / SDKEN / #0518 150 Air_Mile: 3085 Diane Ln, Fayetteville, GA 30214, USA"/>
        <s v="SD NEWNAN / SDNEW / #0520 150 Air_Mile, SD CARTERSVILLE / SDKEN / #0518 150 Air_Mile: 125 Cooper Cove E, Fayetteville, GA 30215, USA"/>
        <s v="SD NEWNAN / SDNEW / #0520 150 Air_Mile, SD CARTERSVILLE / SDKEN / #0518 150 Air_Mile: 105 Grace Hope Dr, Brooks, GA 30205, USA"/>
        <s v="SD NEWNAN / SDNEW / #0520 150 Air_Mile, SD CARTERSVILLE / SDKEN / #0518 150 Air_Mile: 35 Whites Pond Rd, Moreland, GA 30259, USA"/>
        <s v="SD NEWNAN / SDNEW / #0520 150 Air_Mile, SD CARTERSVILLE / SDKEN / #0518 150 Air_Mile: 2344 Rte 29, Newnan, GA 30263, USA"/>
        <s v="SD NEWNAN / SDNEW / #0520 150 Air_Mile, SD CARTERSVILLE / SDKEN / #0518 150 Air_Mile: 636 Raven Springs Trail, Stone Mountain, GA 30087, USA"/>
        <s v="SD NEWNAN / SDNEW / #0520 150 Air_Mile, SD CARTERSVILLE / SDKEN / #0518 150 Air_Mile: 652 Raven Springs Trail, Stone Mountain, GA 30087, USA"/>
        <s v="SD NEWNAN / SDNEW / #0520 150 Air_Mile, SD CARTERSVILLE / SDKEN / #0518 150 Air_Mile: 11501 Serenbe Ln, Palmetto, GA 30268, USA"/>
        <s v="SD NEWNAN / SDNEW / #0520 150 Air_Mile, SD CARTERSVILLE / SDKEN / #0518 150 Air_Mile: 11517 Serenbe Ln, Palmetto, GA 30268, USA"/>
        <s v="SD NEWNAN / SDNEW / #0520 150 Air_Mile, SD CARTERSVILLE / SDKEN / #0518 150 Air_Mile: 123 Canaan Ct, Williamson, GA 30292, USA"/>
        <s v="SD NEWNAN / SDNEW / #0520 150 Air_Mile, SD CARTERSVILLE / SDKEN / #0518 150 Air_Mile: 290 Susie Pope Rd, Buchanan, GA 30113, USA"/>
        <s v="SD NEWNAN / SDNEW / #0520 150 Air_Mile, SD CARTERSVILLE / SDKEN / #0518 150 Air_Mile: 27590 Roosevelt Hwy, Luthersville, GA 30251, USA"/>
        <s v="SD NEWNAN / SDNEW / #0520 150 Air_Mile, SD CARTERSVILLE / SDKEN / #0518 150 Air_Mile: 419 Old Newnan Rd, Carrollton, GA 30117, USA"/>
        <s v="SD LITHIA SPRINGS / SDLIS / #0527, SD NEWNAN / SDNEW / #0520 150 Air_Mile, SD CARTERSVILLE / SDKEN / #0518 150 Air_Mile, SD CARTERSVILLE / SDKEN / #0518, Builders Supply Direct - Lithia Springs: 2285 Sweetwater Industrial Boulevard, Lithia Springs, GA 30122, USA"/>
        <s v="SD NEWNAN / SDNEW / #0520 150 Air_Mile, SD CARTERSVILLE / SDKEN / #0518 150 Air_Mile: 7512 Lee Rd, Lithia Springs, GA 30122, USA"/>
        <s v="SD NEWNAN / SDNEW / #0520 150 Air_Mile, SD CARTERSVILLE / SDKEN / #0518 150 Air_Mile: 4110 Lions Gate, Douglasville, GA 30135, USA"/>
        <s v="SD NEWNAN / SDNEW / #0520 150 Air_Mile, SD CARTERSVILLE / SDKEN / #0518 150 Air_Mile: 500 Ballard Place, Palmetto, GA 30268, USA"/>
        <s v="SD NEWNAN / SDNEW / #0520 150 Air_Mile, SD CARTERSVILLE / SDKEN / #0518 150 Air_Mile: 11 St John Cir, Newnan, GA 30265, USA"/>
        <s v="SD NEWNAN / SDNEW / #0520 150 Air_Mile, SD CARTERSVILLE / SDKEN / #0518 150 Air_Mile: 115 James Ct, Palmetto, GA 30268, USA"/>
        <s v="SD NEWNAN / SDNEW / #0520 150 Air_Mile, SD CARTERSVILLE / SDKEN / #0518 150 Air_Mile: 36 Dane Pl, Newnan, GA 30263, USA"/>
        <s v="SD NEWNAN / SDNEW / #0520 150 Air_Mile, SD CARTERSVILLE / SDKEN / #0518 150 Air_Mile: 2449-2465 Hwy 29 S, Newnan, GA 30263, USA"/>
        <s v="SD NEWNAN / SDNEW / #0520 150 Air_Mile, SD CARTERSVILLE / SDKEN / #0518 150 Air_Mile: 275 Forest Ln, Woodbury, GA 30293, USA"/>
        <s v="SD NEWNAN / SDNEW / #0520 150 Air_Mile, SD CARTERSVILLE / SDKEN / #0518 150 Air_Mile: 990 Copeland Rd, Hamilton, GA 31811, USA"/>
        <s v="SD NEWNAN / SDNEW / #0520 150 Air_Mile, SD CARTERSVILLE / SDKEN / #0518 150 Air_Mile: 734 Holliday Dr, Lineville, AL 36266, USA"/>
        <s v="SD NEWNAN / SDNEW / #0520 150 Air_Mile, SD CARTERSVILLE / SDKEN / #0518 150 Air_Mile: 700 Holliday Dr, Lineville, AL 36266, USA"/>
        <s v="SD NEWNAN / SDNEW / #0520 150 Air_Mile, SD CARTERSVILLE / SDKEN / #0518 150 Air_Mile: 2486 Franklin Pkwy, Franklin, GA 30217, USA"/>
        <s v="SD NEWNAN / SDNEW / #0520 150 Air_Mile, SD CARTERSVILLE / SDKEN / #0518 150 Air_Mile, SD NEWNAN / SDNEW / #0520: 170 Herring Rd, Newnan, GA 30265, USA"/>
        <s v="SD NEWNAN / SDNEW / #0520 150 Air_Mile, SD CARTERSVILLE / SDKEN / #0518 150 Air_Mile: 215 Big Bear Ct, Palmetto, GA 30268, USA"/>
        <s v="SD NEWNAN / SDNEW / #0520 150 Air_Mile, SD CARTERSVILLE / SDKEN / #0518 150 Air_Mile: 702 Church St NW, Atlanta, GA 30318, USA"/>
        <s v="SD NEWNAN / SDNEW / #0520 150 Air_Mile, SD CARTERSVILLE / SDKEN / #0518 150 Air_Mile: 43 Crayton St, Rockmart, GA 30153, USA"/>
        <s v="SD NEWNAN / SDNEW / #0520 150 Air_Mile, SD CARTERSVILLE / SDKEN / #0518 150 Air_Mile: 1285 Field Pkwy, Marietta, GA 30066, USA"/>
        <s v="SD MARIETTA / ASMAR / #0131, SD NEWNAN / SDNEW / #0520 150 Air_Mile, SD CARTERSVILLE / SDKEN / #0518 150 Air_Mile: 1175 Canton Rd, Marietta, GA 30066, USA"/>
        <s v="SD NEWNAN / SDNEW / #0520 150 Air_Mile, SD CARTERSVILLE / SDKEN / #0518 150 Air_Mile: 523 Atlantic Ave, Waco, GA 30182, USA"/>
        <s v="SD NEWNAN / SDNEW / #0520 150 Air_Mile, SD CARTERSVILLE / SDKEN / #0518 150 Air_Mile: 5051 US Hwy 27, Carrollton, GA 30117, USA"/>
        <s v="SD NEWNAN / SDNEW / #0520 150 Air_Mile, SD CARTERSVILLE / SDKEN / #0518 150 Air_Mile: 8998 Cedar Grove Rd, Fairburn, GA 30213, USA"/>
        <s v="SD NEWNAN / SDNEW / #0520 150 Air_Mile, SD CARTERSVILLE / SDKEN / #0518 150 Air_Mile: 5178 Old Dixie Hwy, Forest Park, GA 30297, USA"/>
        <s v="SD NEWNAN / SDNEW / #0520 150 Air_Mile, SD CARTERSVILLE / SDKEN / #0518 150 Air_Mile: 1001 Cotton Plantation Dr, Stockbridge, GA 30281, USA"/>
        <s v="SD NEWNAN / SDNEW / #0520 150 Air_Mile, SD CARTERSVILLE / SDKEN / #0518 150 Air_Mile: 4567 Portal Pl, Norcross, GA 30092, USA"/>
        <s v="SD NEWNAN / SDNEW / #0520 150 Air_Mile, SD CARTERSVILLE / SDKEN / #0518 150 Air_Mile: 5309 Ashland Dr, Flowery Branch, GA 30542, USA"/>
        <s v="SD NEWNAN / SDNEW / #0520 150 Air_Mile, SD CARTERSVILLE / SDKEN / #0518 150 Air_Mile: 90 Horse Show Rd NW, Adairsville, GA 30103, USA"/>
        <s v="SD NEWNAN / SDNEW / #0520 150 Air_Mile, SD CARTERSVILLE / SDKEN / #0518 150 Air_Mile: 4510 Iroquois Trail NW, Duluth, GA 30096, USA"/>
        <s v="SD NEWNAN / SDNEW / #0520 150 Air_Mile, SD CARTERSVILLE / SDKEN / #0518 150 Air_Mile: 2876 Deshong Dr SW, Stone Mountain, GA 30087, USA"/>
        <s v="SD NEWNAN / SDNEW / #0520 150 Air_Mile, SD CARTERSVILLE / SDKEN / #0518 150 Air_Mile: 1339 Hwy 81, Loganville, GA 30052, USA"/>
        <s v="SD NEWNAN / SDNEW / #0520 150 Air_Mile, SD CARTERSVILLE / SDKEN / #0518 150 Air_Mile: 60 Macedonia Ct, Oxford, GA 30054, USA"/>
        <s v="SD NEWNAN / SDNEW / #0520 150 Air_Mile, SD CARTERSVILLE / SDKEN / #0518 150 Air_Mile: 49 Overbrook Ct, Newnan, GA 30263, USA"/>
        <s v="SD NEWNAN / SDNEW / #0520 150 Air_Mile, SD CARTERSVILLE / SDKEN / #0518 150 Air_Mile: 6520 Wansfell Ct, Douglasville, GA 30135, USA"/>
        <s v="SD NEWNAN / SDNEW / #0520 150 Air_Mile, SD CARTERSVILLE / SDKEN / #0518 150 Air_Mile: 2508 Canopy Ct, Marietta, GA 30066, USA"/>
        <s v="SD NEWNAN / SDNEW / #0520 150 Air_Mile, SD CARTERSVILLE / SDKEN / #0518 150 Air_Mile: 228 Myrtle Ct, Waleska, GA 30183, USA"/>
        <s v="SD NEWNAN / SDNEW / #0520 150 Air_Mile, SD CARTERSVILLE / SDKEN / #0518 150 Air_Mile: 211 Hillside Dr, Waleska, GA 30183, USA"/>
        <s v="SD NEWNAN / SDNEW / #0520 150 Air_Mile, SD CARTERSVILLE / SDKEN / #0518 150 Air_Mile: 591 Traveler Ln, Williamson, GA 30292, USA"/>
        <s v="SD NEWNAN / SDNEW / #0520 150 Air_Mile, SD CARTERSVILLE / SDKEN / #0518 150 Air_Mile: 545 Lorene Dr SW, Marietta, GA 30060, USA"/>
        <s v="SD NEWNAN / SDNEW / #0520 150 Air_Mile, SD CARTERSVILLE / SDKEN / #0518 150 Air_Mile: 5467 Two Hls Dr, Fairburn, GA 30213, USA"/>
        <s v="SD NEWNAN / SDNEW / #0520 150 Air_Mile, SD CARTERSVILLE / SDKEN / #0518 150 Air_Mile: 353 Hampton St, McDonough, GA 30253, USA"/>
        <s v="SD NEWNAN / SDNEW / #0520 150 Air_Mile, SD CARTERSVILLE / SDKEN / #0518 150 Air_Mile, SD FAYETTEVILLE (GA) / ASFAY / #0130: 900 GA-54, Fayetteville, GA 30214, USA"/>
        <s v="SD NEWNAN / SDNEW / #0520 150 Air_Mile, SD CARTERSVILLE / SDKEN / #0518 150 Air_Mile: Unnamed Road, Newnan, GA 30265, USA"/>
        <s v="SD NEWNAN / SDNEW / #0520 150 Air_Mile, SD CARTERSVILLE / SDKEN / #0518 150 Air_Mile: 45 Torrey Pines Ct, Newnan, GA 30265, USA"/>
        <s v="SD NEWNAN / SDNEW / #0520 150 Air_Mile, SD CARTERSVILLE / SDKEN / #0518 150 Air_Mile: 1500 Moba Dr, Peachtree City, GA 30269, USA"/>
        <s v="SD NEWNAN / SDNEW / #0520 150 Air_Mile, SD CARTERSVILLE / SDKEN / #0518 150 Air_Mile: 500 Ballard Pl, Palmetto, GA 30268, USA"/>
        <s v="SD NEWNAN / SDNEW / #0520 150 Air_Mile, SD CARTERSVILLE / SDKEN / #0518 150 Air_Mile: 2245 GA-34, Newnan, GA 30265, USA"/>
        <s v="SD NEWNAN / SDNEW / #0520 150 Air_Mile, SD CARTERSVILLE / SDKEN / #0518 150 Air_Mile: 113 Presidio Park, Peachtree City, GA 30269, USA"/>
        <s v="SD NEWNAN / SDNEW / #0520 150 Air_Mile, SD CARTERSVILLE / SDKEN / #0518 150 Air_Mile: 112 Presidio Park, Peachtree City, GA 30269, USA"/>
        <s v="SD NEWNAN / SDNEW / #0520 150 Air_Mile, SD CARTERSVILLE / SDKEN / #0518 150 Air_Mile: Redhaven Dr, Senoia, GA 30276, USA"/>
        <s v="SD NEWNAN / SDNEW / #0520 150 Air_Mile, SD CARTERSVILLE / SDKEN / #0518 150 Air_Mile: 8080 Wells St, Senoia, GA 30276, USA"/>
        <s v="SD NEWNAN / SDNEW / #0520 150 Air_Mile, SD CARTERSVILLE / SDKEN / #0518 150 Air_Mile: 7996 Wells St, Senoia, GA 30276, USA"/>
        <s v="SD NEWNAN / SDNEW / #0520 150 Air_Mile, SD CARTERSVILLE / SDKEN / #0518 150 Air_Mile: 650 GA-61, Villa Rica, GA 30180, USA"/>
        <s v="SD NEWNAN / SDNEW / #0520 150 Air_Mile, SD CARTERSVILLE / SDKEN / #0518 150 Air_Mile: 14 Commerce Pl, Tallapoosa, GA 30176, USA"/>
        <s v="SD NEWNAN / SDNEW / #0520 150 Air_Mile, SD CARTERSVILLE / SDKEN / #0518 150 Air_Mile: 6936 GA-100, Buchanan, GA 30113, USA"/>
        <s v="SD NEWNAN / SDNEW / #0520 150 Air_Mile, SD CARTERSVILLE / SDKEN / #0518 150 Air_Mile: 145 Susie Pope Rd, Buchanan, GA 30113, USA"/>
        <s v="SD NEWNAN / SDNEW / #0520 150 Air_Mile, SD CARTERSVILLE / SDKEN / #0518 150 Air_Mile: 16 Commerce Pl, Tallapoosa, GA 30176, USA"/>
        <s v="SD NEWNAN / SDNEW / #0520 150 Air_Mile, SD CARTERSVILLE / SDKEN / #0518 150 Air_Mile: 625 Carrollton St, Temple, GA 30179, USA"/>
        <s v="SD NEWNAN / SDNEW / #0520 150 Air_Mile, SD CARTERSVILLE / SDKEN / #0518 150 Air_Mile: 501 Askew Ave, Hogansville, GA 30230, USA"/>
        <s v="SD NEWNAN / SDNEW / #0520 150 Air_Mile, SD CARTERSVILLE / SDKEN / #0518 150 Air_Mile: 1400 Beaver Ruin Rd, Norcross, GA 30093, USA"/>
        <s v="SD NEWNAN / SDNEW / #0520 150 Air_Mile, SD CARTERSVILLE / SDKEN / #0518 150 Air_Mile: 310 Wyehwood Ct, Alpharetta, GA 30022, USA"/>
        <s v="SD NEWNAN / SDNEW / #0520 150 Air_Mile, SD CARTERSVILLE / SDKEN / #0518 150 Air_Mile: 1720 Poplar Rd, Newnan, GA 30265, USA"/>
        <s v="SD NEWNAN / SDNEW / #0520 150 Air_Mile, SD CARTERSVILLE / SDKEN / #0518 150 Air_Mile: 2153 Covey Dr, Waverly, AL 36879, USA"/>
        <s v="SD NEWNAN / SDNEW / #0520 150 Air_Mile, SD CARTERSVILLE / SDKEN / #0518 150 Air_Mile: 1917 GA-18, West Point, GA 31833, USA"/>
        <s v="SD NEWNAN / SDNEW / #0520 150 Air_Mile, SD CARTERSVILLE / SDKEN / #0518 150 Air_Mile: 259 Walden Pond Trail, Senoia, GA 30276, USA"/>
        <s v="SD NEWNAN / SDNEW / #0520 150 Air_Mile, SD CARTERSVILLE / SDKEN / #0518 150 Air_Mile: 290 Walden Pond Trail, Senoia, GA 30276, USA"/>
        <s v="SD NEWNAN / SDNEW / #0520 150 Air_Mile, SD CARTERSVILLE / SDKEN / #0518 150 Air_Mile: 9165 Roosevelt Hwy, Palmetto, GA 30268, USA"/>
        <s v="SD NEWNAN / SDNEW / #0520 150 Air_Mile, SD CARTERSVILLE / SDKEN / #0518 150 Air_Mile: 451 Vanderbilt Pkwy, Newnan, GA 30265, USA"/>
        <s v="SD NEWNAN / SDNEW / #0520 150 Air_Mile, SD CARTERSVILLE / SDKEN / #0518 150 Air_Mile: 10 Sanders Xing, Newnan, GA 30263, USA"/>
        <s v="SD NEWNAN / SDNEW / #0520 150 Air_Mile, SD CARTERSVILLE / SDKEN / #0518 150 Air_Mile: 8500 Serenbe Rd, Palmetto, GA 30268, USA"/>
        <s v="SD NEWNAN / SDNEW / #0520 150 Air_Mile, SD CARTERSVILLE / SDKEN / #0518 150 Air_Mile: 8525 Serenbe Rd, Palmetto, GA 30268, USA"/>
        <s v="SD NEWNAN / SDNEW / #0520 150 Air_Mile, SD CARTERSVILLE / SDKEN / #0518 150 Air_Mile: 932 Rock House Rd, Senoia, GA 30276, USA"/>
        <s v="SD NEWNAN / SDNEW / #0520 150 Air_Mile, SD CARTERSVILLE / SDKEN / #0518 150 Air_Mile: 129 Tillman Ct, McDonough, GA 30253, USA"/>
        <s v="SD NEWNAN / SDNEW / #0520 150 Air_Mile, SD CARTERSVILLE / SDKEN / #0518 150 Air_Mile: 131 Tillman Ct, McDonough, GA 30253, USA"/>
        <s v="SD NEWNAN / SDNEW / #0520 150 Air_Mile, SD CARTERSVILLE / SDKEN / #0518 150 Air_Mile: 210 Old Plantation Way, Fayetteville, GA 30214, USA"/>
        <s v="SD NEWNAN / SDNEW / #0520 150 Air_Mile, SD CARTERSVILLE / SDKEN / #0518 150 Air_Mile: 380 Postwood Dr, Fayetteville, GA 30215, USA"/>
        <s v="SD NEWNAN / SDNEW / #0520 150 Air_Mile, SD CARTERSVILLE / SDKEN / #0518 150 Air_Mile: 370 Postwood Dr, Fayetteville, GA 30215, USA"/>
        <s v="SD NEWNAN / SDNEW / #0520 150 Air_Mile, SD CARTERSVILLE / SDKEN / #0518 150 Air_Mile: 208 Cushing St, Senoia, GA 30276, USA"/>
        <s v="SD NEWNAN / SDNEW / #0520 150 Air_Mile, SD CARTERSVILLE / SDKEN / #0518 150 Air_Mile: 72 Tattersall Wy, Senoia, GA 30276, USA"/>
        <s v="SD NEWNAN / SDNEW / #0520 150 Air_Mile, SD CARTERSVILLE / SDKEN / #0518 150 Air_Mile: 8745 Serenbe Rd, Palmetto, GA 30268, USA"/>
        <s v="SD NEWNAN / SDNEW / #0520 150 Air_Mile, SD CARTERSVILLE / SDKEN / #0518 150 Air_Mile: 189 Arbor Springs Plantation Dr, Newnan, GA 30265, USA"/>
        <s v="SD NEWNAN / SDNEW / #0520 150 Air_Mile, SD CARTERSVILLE / SDKEN / #0518 150 Air_Mile: 1561 Findley Cato Rd, Woodbury, GA 30293, USA"/>
        <s v="SD NEWNAN / SDNEW / #0520 150 Air_Mile, SD CARTERSVILLE / SDKEN / #0518 150 Air_Mile: 111 N Main St, Luthersville, GA 30251, USA"/>
        <s v="SD NEWNAN / SDNEW / #0520 150 Air_Mile, SD CARTERSVILLE / SDKEN / #0518 150 Air_Mile: 128 N Page St, LaGrange, GA 30241, USA"/>
        <s v="SD NEWNAN / SDNEW / #0520 150 Air_Mile, SD CARTERSVILLE / SDKEN / #0518 150 Air_Mile: 775 GA-16, Newnan, GA 30263, USA"/>
        <s v="SD NEWNAN / SDNEW / #0520 150 Air_Mile, SD CARTERSVILLE / SDKEN / #0518 150 Air_Mile: 1131 GA-16, Newnan, GA 30263, USA"/>
        <s v="SD NEWNAN / SDNEW / #0520 150 Air_Mile, SD CARTERSVILLE / SDKEN / #0518 150 Air_Mile: 639 Saddlechase Dr, Bremen, GA 30110, USA"/>
        <s v="SD NEWNAN / SDNEW / #0520 150 Air_Mile, SD CARTERSVILLE / SDKEN / #0518 150 Air_Mile: 254 N Cove Dr, Newnan, GA 30263, USA"/>
        <s v="SD NEWNAN / SDNEW / #0520 150 Air_Mile, SD CARTERSVILLE / SDKEN / #0518 150 Air_Mile: 44 Caldwell Rd, Griffin, GA 30223, USA"/>
        <s v="SD NEWNAN / SDNEW / #0520 150 Air_Mile, SD CARTERSVILLE / SDKEN / #0518 150 Air_Mile: 8830 Callaway Dr, Winston, GA 30187, USA"/>
        <s v="SD NEWNAN / SDNEW / #0520 150 Air_Mile, SD CARTERSVILLE / SDKEN / #0518 150 Air_Mile: 275 Wallace Gray Rd, Newnan, GA 30263, USA"/>
        <s v="SD NEWNAN / SDNEW / #0520 150 Air_Mile, SD CARTERSVILLE / SDKEN / #0518 150 Air_Mile: 635 Saddlechase Dr, Bremen, GA 30110, USA"/>
        <s v="SD NEWNAN / SDNEW / #0520 150 Air_Mile, SD CARTERSVILLE / SDKEN / #0518 150 Air_Mile: 6080 N Hwy 29, Palmetto, GA 30268, USA"/>
        <s v="SD NEWNAN / SDNEW / #0520 150 Air_Mile, SD CARTERSVILLE / SDKEN / #0518 150 Air_Mile: 400 Martin Mill Rd, Moreland, GA 30259, USA"/>
        <s v="SD NEWNAN / SDNEW / #0520 150 Air_Mile, SD CARTERSVILLE / SDKEN / #0518 150 Air_Mile: 1860 Piedmont Ave NE, Atlanta, GA 30324, USA"/>
        <s v="SD NEWNAN / SDNEW / #0520 150 Air_Mile, SD CARTERSVILLE / SDKEN / #0518 150 Air_Mile: 1835 Piedmont Ave NE, Atlanta, GA 30324, USA"/>
        <s v="SD NEWNAN / SDNEW / #0520 150 Air_Mile, SD CARTERSVILLE / SDKEN / #0518 150 Air_Mile: 9 Kellogg Pl, Newnan, GA 30263, USA"/>
        <s v="SD NEWNAN / SDNEW / #0520 150 Air_Mile, SD CARTERSVILLE / SDKEN / #0518 150 Air_Mile: 135 Wet Wood Dr, Chattahoochee Hills, GA 30268, USA"/>
        <s v="SD NEWNAN / SDNEW / #0520 150 Air_Mile, SD CARTERSVILLE / SDKEN / #0518 150 Air_Mile: 4826 Hwy 29, Grantville, GA 30220, USA"/>
        <s v="SD NEWNAN / SDNEW / #0520 150 Air_Mile, SD CARTERSVILLE / SDKEN / #0518 150 Air_Mile: 97 Lynn Top Ridge, Dallas, GA 30157, USA"/>
        <s v="SD NEWNAN / SDNEW / #0520 150 Air_Mile, SD CARTERSVILLE / SDKEN / #0518 150 Air_Mile: 4066 Wintersweet Dr, Decatur, GA 30034, USA"/>
        <s v="SD NEWNAN / SDNEW / #0520 150 Air_Mile, SD CARTERSVILLE / SDKEN / #0518 150 Air_Mile: 3992 Wintersweet Dr, Decatur, GA 30034, USA"/>
        <s v="SD NEWNAN / SDNEW / #0520 150 Air_Mile, SD CARTERSVILLE / SDKEN / #0518 150 Air_Mile: 57 Mayson Ave NE, Atlanta, GA 30317, USA"/>
        <s v="SD NEWNAN / SDNEW / #0520 150 Air_Mile, SD CARTERSVILLE / SDKEN / #0518 150 Air_Mile: 219 Hilltop Dr, Peachtree City, GA 30269, USA"/>
        <s v="SD NEWNAN / SDNEW / #0520 150 Air_Mile, SD CARTERSVILLE / SDKEN / #0518 150 Air_Mile: 110 Topsail Dr, Fayetteville, GA 30215, USA"/>
        <s v="SD NEWNAN / SDNEW / #0520 150 Air_Mile, SD CARTERSVILLE / SDKEN / #0518 150 Air_Mile: 230 Bre Dr, Fayetteville, GA 30215, USA"/>
        <s v="SD NEWNAN / SDNEW / #0520 150 Air_Mile, SD CARTERSVILLE / SDKEN / #0518 150 Air_Mile: 3210 GA-34, Newnan, GA 30265, USA"/>
        <s v="SD NEWNAN / SDNEW / #0520 150 Air_Mile, SD CARTERSVILLE / SDKEN / #0518 150 Air_Mile: 146 Windmill Way, Carrollton, GA 30117, USA"/>
        <s v="SD NEWNAN / SDNEW / #0520 150 Air_Mile, SD CARTERSVILLE / SDKEN / #0518 150 Air_Mile: 2727 GA-34, Franklin, GA 30217, USA"/>
        <s v="SD NEWNAN / SDNEW / #0520 150 Air_Mile, SD CARTERSVILLE / SDKEN / #0518 150 Air_Mile: 2647 GA-34, Newnan, GA 30263, USA"/>
        <s v="SD NEWNAN / SDNEW / #0520 150 Air_Mile, SD CARTERSVILLE / SDKEN / #0518 150 Air_Mile: 2803 Pleasant Hill Rd, Duluth, GA 30096, USA"/>
        <s v="SD NEWNAN / SDNEW / #0520 150 Air_Mile, SD CARTERSVILLE / SDKEN / #0518 150 Air_Mile: 4787 Shaye Crossing, Douglasville, GA 30134, USA"/>
        <s v="SD NEWNAN / SDNEW / #0520 150 Air_Mile, SD CARTERSVILLE / SDKEN / #0518 150 Air_Mile, SD NEWNAN / SDNEW / #0520: 202 Herring Rd, Newnan, GA 30265, USA"/>
        <s v="SD NEWNAN / SDNEW / #0520 150 Air_Mile, SD CARTERSVILLE / SDKEN / #0518 150 Air_Mile: 1851 Eleah Dr, Lawrenceville, GA 30044, USA"/>
        <s v="SD NEWNAN / SDNEW / #0520 150 Air_Mile, SD CARTERSVILLE / SDKEN / #0518 150 Air_Mile: 1775 Vista Trce, Decatur, GA 30033, USA"/>
        <s v="SD NEWNAN / SDNEW / #0520 150 Air_Mile, SD CARTERSVILLE / SDKEN / #0518 150 Air_Mile: 5841 S River Rd, Douglasville, GA 30135, USA"/>
        <s v="SD NEWNAN / SDNEW / #0520 150 Air_Mile, SD CARTERSVILLE / SDKEN / #0518 150 Air_Mile: 4561 Parkcrest Ct NE, Marietta, GA 30068, USA"/>
        <s v="SD NEWNAN / SDNEW / #0520 150 Air_Mile, SD CARTERSVILLE / SDKEN / #0518 150 Air_Mile: 4560 Parkcrest Ct NE, Marietta, GA 30068, USA"/>
        <s v="SD NEWNAN / SDNEW / #0520 150 Air_Mile, SD CARTERSVILLE / SDKEN / #0518 150 Air_Mile: 8 Mt Moriah Rd, Auburn, GA 30011, USA"/>
        <s v="SD NEWNAN / SDNEW / #0520 150 Air_Mile, SD CARTERSVILLE / SDKEN / #0518 150 Air_Mile: 2674 Winder Hwy, Dacula, GA 30019, USA"/>
        <s v="SD NEWNAN / SDNEW / #0520 150 Air_Mile, SD CARTERSVILLE / SDKEN / #0518 150 Air_Mile: 92 Whites Pond Rd, Moreland, GA 30259, USA"/>
        <s v="SD NEWNAN / SDNEW / #0520 150 Air_Mile, SD CARTERSVILLE / SDKEN / #0518 150 Air_Mile, SD NEWNAN / SDNEW / #0520: 145 Herring Rd, Newnan, GA 30265, USA"/>
        <s v="SD NEWNAN / SDNEW / #0520 150 Air_Mile, SD CARTERSVILLE / SDKEN / #0518 150 Air_Mile: 2975 Stanton St, East Point, GA 30344, USA"/>
        <s v="SD NEWNAN / SDNEW / #0520 150 Air_Mile, SD CARTERSVILLE / SDKEN / #0518 150 Air_Mile: 2984 Stanton St, East Point, GA 30344, USA"/>
        <s v="SD NEWNAN / SDNEW / #0520 150 Air_Mile, SD CARTERSVILLE / SDKEN / #0518 150 Air_Mile: 4630 US Hwy 27, LaGrange, GA 30241, USA"/>
        <s v="SD NEWNAN / SDNEW / #0520 150 Air_Mile, SD CARTERSVILLE / SDKEN / #0518 150 Air_Mile: 2258 Hudson Mill Rd, Hamilton, GA 31811, USA"/>
        <s v="SD NEWNAN / SDNEW / #0520 150 Air_Mile, SD CARTERSVILLE / SDKEN / #0518 150 Air_Mile: 1945 E Main St, Hogansville, GA 30230, USA"/>
        <s v="SD NEWNAN / SDNEW / #0520 150 Air_Mile, SD CARTERSVILLE / SDKEN / #0518 150 Air_Mile: 259 Woodmill Way, Atlanta, GA 30331, USA"/>
        <s v="SD NEWNAN / SDNEW / #0520 150 Air_Mile, SD CARTERSVILLE / SDKEN / #0518 150 Air_Mile: 4934 Post Rd Pass, Stone Mountain, GA 30088, USA"/>
        <s v="SD NEWNAN / SDNEW / #0520 150 Air_Mile, SD CARTERSVILLE / SDKEN / #0518 150 Air_Mile, SD EAST ATLANTA / SDEAT / #0519: 1565 Litton Dr, Stone Mountain, GA 30083, USA"/>
        <s v="SD NEWNAN / SDNEW / #0520 150 Air_Mile, SD CARTERSVILLE / SDKEN / #0518 150 Air_Mile: 325 Marigna Ave, Scottdale, GA 30079, USA"/>
        <s v="SD NEWNAN / SDNEW / #0520 150 Air_Mile, SD CARTERSVILLE / SDKEN / #0518 150 Air_Mile: 177 Washington Rd, McDonough, GA 30253, USA"/>
        <s v="SD NEWNAN / SDNEW / #0520 150 Air_Mile, SD CARTERSVILLE / SDKEN / #0518 150 Air_Mile: 124 Michael Ln, McDonough, GA 30252, USA"/>
        <s v="SD NEWNAN / SDNEW / #0520 150 Air_Mile, SD CARTERSVILLE / SDKEN / #0518 150 Air_Mile: 95 Liberty Rd, Villa Rica, GA 30180, USA"/>
        <s v="SD NEWNAN / SDNEW / #0520 150 Air_Mile, SD CARTERSVILLE / SDKEN / #0518 150 Air_Mile: 615 Edge Rd, Villa Rica, GA 30180, USA"/>
        <s v="SD NEWNAN / SDNEW / #0520 150 Air_Mile, SD CARTERSVILLE / SDKEN / #0518 150 Air_Mile: 647 Saddlechase Dr, Bremen, GA 30110, USA"/>
        <s v="SD NEWNAN / SDNEW / #0520 150 Air_Mile, SD CARTERSVILLE / SDKEN / #0518 150 Air_Mile: 260 E Plantation Dr, Sharpsburg, GA 30277, USA"/>
        <s v="SD NEWNAN / SDNEW / #0520 150 Air_Mile, SD CARTERSVILLE / SDKEN / #0518 150 Air_Mile: 140 Cicely Wy, Tyrone, GA 30290, USA"/>
        <s v="SD NEWNAN / SDNEW / #0520 150 Air_Mile, SD CARTERSVILLE / SDKEN / #0518 150 Air_Mile: 135 Cicely Wy, Tyrone, GA 30290, USA"/>
        <s v="SD NEWNAN / SDNEW / #0520 150 Air_Mile, SD CARTERSVILLE / SDKEN / #0518 150 Air_Mile: 232 Sweet Bay Dr, Sharpsburg, GA 30277, USA"/>
        <s v="SD NEWNAN / SDNEW / #0520 150 Air_Mile, SD CARTERSVILLE / SDKEN / #0518 150 Air_Mile: 709 Crossings E, Peachtree City, GA 30269, USA"/>
        <s v="SD NEWNAN / SDNEW / #0520 150 Air_Mile, SD CARTERSVILLE / SDKEN / #0518 150 Air_Mile: 157 Washington Rd, McDonough, GA 30253, USA"/>
        <s v="SD NEWNAN / SDNEW / #0520 150 Air_Mile, SD CARTERSVILLE / SDKEN / #0518 150 Air_Mile: 205 Sweet Bay Dr, Sharpsburg, GA 30277, USA"/>
        <s v="SD NEWNAN / SDNEW / #0520 150 Air_Mile, SD CARTERSVILLE / SDKEN / #0518 150 Air_Mile: 3921 Maplewood Dr, Decatur, GA 30035, USA"/>
        <s v="SD NEWNAN / SDNEW / #0520 150 Air_Mile, SD CARTERSVILLE / SDKEN / #0518 150 Air_Mile: 3020 Tucker Mill Rd SW, Conyers, GA 30094, USA"/>
        <s v="SD NEWNAN / SDNEW / #0520 150 Air_Mile, SD CARTERSVILLE / SDKEN / #0518 150 Air_Mile: 170 Meadowridge Dr, Covington, GA 30016, USA"/>
        <s v="SD NEWNAN / SDNEW / #0520 150 Air_Mile, SD CARTERSVILLE / SDKEN / #0518 150 Air_Mile: 478 Clara Dr, Whitesburg, GA 30185, USA"/>
        <s v="SD NEWNAN / SDNEW / #0520 150 Air_Mile, SD CARTERSVILLE / SDKEN / #0518 150 Air_Mile: 2030 Riverview Industrial Dr SE, Atlanta, GA 30339, USA"/>
        <s v="SD NEWNAN / SDNEW / #0520 150 Air_Mile, SD CARTERSVILLE / SDKEN / #0518 150 Air_Mile: 105 Ashley Woods Dr, Newnan, GA 30263, USA"/>
        <s v="SD NEWNAN / SDNEW / #0520 150 Air_Mile, SD CARTERSVILLE / SDKEN / #0518 150 Air_Mile: Olmstead, 425 Carter Ave SE, Atlanta, GA 30317, USA"/>
        <s v="SD NEWNAN / SDNEW / #0520 150 Air_Mile, SD CARTERSVILLE / SDKEN / #0518 150 Air_Mile: Olmstead, 424 Carter Ave SE, Atlanta, GA 30317, USA"/>
        <s v="SD NEWNAN / SDNEW / #0520 150 Air_Mile, SD CARTERSVILLE / SDKEN / #0518 150 Air_Mile: 5010 Mainstreet Park Dr, Stone Mountain, GA 30088, USA"/>
        <s v="SD NEWNAN / SDNEW / #0520 150 Air_Mile, SD CARTERSVILLE / SDKEN / #0518 150 Air_Mile: 1685 Atlanta Hwy NW, Auburn, GA 30011, USA"/>
        <s v="SD NEWNAN / SDNEW / #0520 150 Air_Mile, SD CARTERSVILLE / SDKEN / #0518 150 Air_Mile: 2025 Commerce Dr, Peachtree City, GA 30269, USA"/>
        <s v="SD NEWNAN / SDNEW / #0520 150 Air_Mile, SD CARTERSVILLE / SDKEN / #0518 150 Air_Mile: 7845 Senoia Rd, Fairburn, GA 30213, USA"/>
        <s v="SD NEWNAN / SDNEW / #0520 150 Air_Mile, SD CARTERSVILLE / SDKEN / #0518 150 Air_Mile: 4519 Iroquois Trail NW, Duluth, GA 30096, USA"/>
        <s v="SD NEWNAN / SDNEW / #0520 150 Air_Mile, SD CARTERSVILLE / SDKEN / #0518 150 Air_Mile: 1912 Hosea L Williams Dr NE, Atlanta, GA 30317, USA"/>
      </sharedItems>
    </cacheField>
    <cacheField name="Stop Zone Types" numFmtId="171">
      <sharedItems/>
    </cacheField>
    <cacheField name="Idling Duration" numFmtId="169">
      <sharedItems containsSemiMixedTypes="0" containsNonDate="0" containsDate="1" containsString="0" minDate="1899-12-30T00:00:00" maxDate="1899-12-30T02:36:19"/>
    </cacheField>
    <cacheField name="Maximum Speed" numFmtId="1">
      <sharedItems containsSemiMixedTypes="0" containsString="0" containsNumber="1" minValue="0" maxValue="75.8072891235351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0">
  <r>
    <x v="0"/>
    <x v="0"/>
    <x v="0"/>
    <s v="b1D4E"/>
    <s v="b1915"/>
    <x v="0"/>
    <x v="0"/>
    <s v="SDNEW / #0520"/>
    <d v="2024-05-01T05:51:49"/>
    <x v="0"/>
    <b v="1"/>
    <x v="0"/>
    <x v="0"/>
    <b v="1"/>
    <n v="1.7867659330368042"/>
    <x v="0"/>
    <x v="0"/>
    <s v="150_Air_Miles, Customer Zone"/>
    <d v="1899-12-30T00:00:16"/>
    <n v="43.495983123779297"/>
  </r>
  <r>
    <x v="0"/>
    <x v="0"/>
    <x v="0"/>
    <s v="b1D4E"/>
    <s v="b1915"/>
    <x v="0"/>
    <x v="0"/>
    <s v="SDNEW / #0520"/>
    <d v="2024-05-01T06:07:20"/>
    <x v="1"/>
    <b v="1"/>
    <x v="1"/>
    <x v="1"/>
    <b v="1"/>
    <n v="63.266017913818359"/>
    <x v="1"/>
    <x v="1"/>
    <s v="150_Air_Miles, Customer Zone"/>
    <d v="1899-12-30T00:02:44"/>
    <n v="62.137119293212891"/>
  </r>
  <r>
    <x v="0"/>
    <x v="0"/>
    <x v="0"/>
    <s v="b1D4E"/>
    <s v="b1915"/>
    <x v="0"/>
    <x v="0"/>
    <s v="SDNEW / #0520"/>
    <d v="2024-05-01T08:09:17"/>
    <x v="2"/>
    <b v="1"/>
    <x v="2"/>
    <x v="2"/>
    <b v="1"/>
    <n v="102.41270446777344"/>
    <x v="2"/>
    <x v="2"/>
    <s v="150_Air_Miles, Customer Zone"/>
    <d v="1899-12-30T00:11:00"/>
    <n v="69.593574523925781"/>
  </r>
  <r>
    <x v="0"/>
    <x v="0"/>
    <x v="0"/>
    <s v="b1D4E"/>
    <s v="b1915"/>
    <x v="0"/>
    <x v="0"/>
    <s v="SDNEW / #0520"/>
    <d v="2024-05-01T10:55:57"/>
    <x v="3"/>
    <b v="1"/>
    <x v="3"/>
    <x v="3"/>
    <b v="1"/>
    <n v="26.306221008300781"/>
    <x v="3"/>
    <x v="3"/>
    <s v="150_Air_Miles, Customer Zone, Office Zone"/>
    <d v="1899-12-30T00:08:28"/>
    <n v="68.972206115722656"/>
  </r>
  <r>
    <x v="0"/>
    <x v="0"/>
    <x v="0"/>
    <s v="b1D4E"/>
    <s v="b1915"/>
    <x v="0"/>
    <x v="0"/>
    <s v="SDNEW / #0520"/>
    <d v="2024-05-01T11:43:44"/>
    <x v="4"/>
    <b v="1"/>
    <x v="4"/>
    <x v="4"/>
    <b v="1"/>
    <n v="26.109821319580078"/>
    <x v="4"/>
    <x v="2"/>
    <s v="150_Air_Miles, Customer Zone"/>
    <d v="1899-12-30T00:00:12"/>
    <n v="69.593574523925781"/>
  </r>
  <r>
    <x v="0"/>
    <x v="0"/>
    <x v="0"/>
    <s v="b1D4E"/>
    <s v="b1915"/>
    <x v="0"/>
    <x v="0"/>
    <s v="SDNEW / #0520"/>
    <d v="2024-05-01T12:22:10"/>
    <x v="5"/>
    <b v="1"/>
    <x v="5"/>
    <x v="5"/>
    <b v="1"/>
    <n v="77.979774475097656"/>
    <x v="5"/>
    <x v="4"/>
    <s v="150_Air_Miles, Customer Zone"/>
    <d v="1899-12-30T00:04:17"/>
    <n v="69.593574523925781"/>
  </r>
  <r>
    <x v="0"/>
    <x v="0"/>
    <x v="0"/>
    <s v="b1D4E"/>
    <s v="b1915"/>
    <x v="0"/>
    <x v="0"/>
    <s v="SDNEW / #0520"/>
    <d v="2024-05-01T13:56:15"/>
    <x v="6"/>
    <b v="1"/>
    <x v="6"/>
    <x v="6"/>
    <b v="1"/>
    <n v="32.574432373046875"/>
    <x v="6"/>
    <x v="5"/>
    <s v="150_Air_Miles, Customer Zone, Office Zone"/>
    <d v="1899-12-30T00:00:14"/>
    <n v="69.593574523925781"/>
  </r>
  <r>
    <x v="0"/>
    <x v="0"/>
    <x v="0"/>
    <s v="b1D4E"/>
    <s v="b1915"/>
    <x v="0"/>
    <x v="0"/>
    <s v="SDNEW / #0520"/>
    <d v="2024-05-02T05:05:07"/>
    <x v="7"/>
    <b v="1"/>
    <x v="7"/>
    <x v="7"/>
    <b v="1"/>
    <n v="2.3741899058222771E-2"/>
    <x v="7"/>
    <x v="5"/>
    <s v="150_Air_Miles, Customer Zone, Office Zone"/>
    <d v="1899-12-30T00:13:43"/>
    <n v="0"/>
  </r>
  <r>
    <x v="0"/>
    <x v="0"/>
    <x v="0"/>
    <s v="b1D4E"/>
    <s v="b1915"/>
    <x v="0"/>
    <x v="0"/>
    <s v="SDNEW / #0520"/>
    <d v="2024-05-02T05:19:03"/>
    <x v="8"/>
    <b v="1"/>
    <x v="8"/>
    <x v="8"/>
    <b v="1"/>
    <n v="8.0378882586956024E-2"/>
    <x v="8"/>
    <x v="5"/>
    <s v="150_Air_Miles, Customer Zone, Office Zone"/>
    <d v="1899-12-30T00:05:48"/>
    <n v="6.8350830078125"/>
  </r>
  <r>
    <x v="0"/>
    <x v="0"/>
    <x v="0"/>
    <s v="b1D4E"/>
    <s v="b1915"/>
    <x v="0"/>
    <x v="0"/>
    <s v="SDNEW / #0520"/>
    <d v="2024-05-02T05:25:39"/>
    <x v="9"/>
    <b v="1"/>
    <x v="9"/>
    <x v="9"/>
    <b v="1"/>
    <n v="54.835166931152344"/>
    <x v="9"/>
    <x v="6"/>
    <s v="150_Air_Miles, Customer Zone"/>
    <d v="1899-12-30T00:05:16"/>
    <n v="60.894378662109375"/>
  </r>
  <r>
    <x v="0"/>
    <x v="0"/>
    <x v="0"/>
    <s v="b1D4E"/>
    <s v="b1915"/>
    <x v="0"/>
    <x v="0"/>
    <s v="SDNEW / #0520"/>
    <d v="2024-05-02T06:52:59"/>
    <x v="10"/>
    <b v="1"/>
    <x v="10"/>
    <x v="10"/>
    <b v="1"/>
    <n v="0.18217112123966217"/>
    <x v="10"/>
    <x v="6"/>
    <s v="150_Air_Miles, Customer Zone"/>
    <d v="1899-12-30T00:07:16"/>
    <n v="6.2137117385864258"/>
  </r>
  <r>
    <x v="0"/>
    <x v="0"/>
    <x v="0"/>
    <s v="b1D4E"/>
    <s v="b1915"/>
    <x v="0"/>
    <x v="0"/>
    <s v="SDNEW / #0520"/>
    <d v="2024-05-02T07:06:09"/>
    <x v="11"/>
    <b v="1"/>
    <x v="11"/>
    <x v="11"/>
    <b v="1"/>
    <n v="1.6054378822445869E-2"/>
    <x v="11"/>
    <x v="6"/>
    <s v="150_Air_Miles, Customer Zone"/>
    <d v="1899-12-30T01:00:36"/>
    <n v="1.2427424192428589"/>
  </r>
  <r>
    <x v="0"/>
    <x v="0"/>
    <x v="0"/>
    <s v="b1D4E"/>
    <s v="b1915"/>
    <x v="0"/>
    <x v="0"/>
    <s v="SDNEW / #0520"/>
    <d v="2024-05-02T08:07:21"/>
    <x v="12"/>
    <b v="1"/>
    <x v="12"/>
    <x v="12"/>
    <b v="1"/>
    <n v="9.7586135864257813"/>
    <x v="12"/>
    <x v="7"/>
    <s v="150_Air_Miles, Customer Zone"/>
    <d v="1899-12-30T00:30:56"/>
    <n v="62.758491516113281"/>
  </r>
  <r>
    <x v="0"/>
    <x v="0"/>
    <x v="0"/>
    <s v="b1D4E"/>
    <s v="b1915"/>
    <x v="0"/>
    <x v="0"/>
    <s v="SDNEW / #0520"/>
    <d v="2024-05-02T08:56:44"/>
    <x v="13"/>
    <b v="1"/>
    <x v="13"/>
    <x v="13"/>
    <b v="1"/>
    <n v="44.914619445800781"/>
    <x v="13"/>
    <x v="5"/>
    <s v="150_Air_Miles, Customer Zone, Office Zone"/>
    <d v="1899-12-30T00:25:50"/>
    <n v="62.137119293212891"/>
  </r>
  <r>
    <x v="0"/>
    <x v="0"/>
    <x v="0"/>
    <s v="b1D4E"/>
    <s v="b1915"/>
    <x v="0"/>
    <x v="0"/>
    <s v="SDNEW / #0520"/>
    <d v="2024-05-02T10:32:14"/>
    <x v="14"/>
    <b v="1"/>
    <x v="14"/>
    <x v="14"/>
    <b v="1"/>
    <n v="30.866668701171875"/>
    <x v="14"/>
    <x v="8"/>
    <s v="150_Air_Miles, Customer Zone"/>
    <d v="1899-12-30T00:24:49"/>
    <n v="70.836318969726563"/>
  </r>
  <r>
    <x v="0"/>
    <x v="0"/>
    <x v="0"/>
    <s v="b1D4E"/>
    <s v="b1915"/>
    <x v="0"/>
    <x v="0"/>
    <s v="SDNEW / #0520"/>
    <d v="2024-05-02T11:40:31"/>
    <x v="15"/>
    <b v="1"/>
    <x v="15"/>
    <x v="15"/>
    <b v="1"/>
    <n v="33.487194061279297"/>
    <x v="15"/>
    <x v="9"/>
    <s v="150_Air_Miles, Customer Zone"/>
    <d v="1899-12-30T00:19:25"/>
    <n v="70.836318969726563"/>
  </r>
  <r>
    <x v="0"/>
    <x v="0"/>
    <x v="0"/>
    <s v="b1D4E"/>
    <s v="b1915"/>
    <x v="0"/>
    <x v="0"/>
    <s v="SDNEW / #0520"/>
    <d v="2024-05-02T12:46:52"/>
    <x v="16"/>
    <b v="1"/>
    <x v="16"/>
    <x v="16"/>
    <b v="1"/>
    <n v="3.6607694625854492"/>
    <x v="16"/>
    <x v="10"/>
    <s v="150_Air_Miles, Customer Zone"/>
    <d v="1899-12-30T00:00:21"/>
    <n v="50.331066131591797"/>
  </r>
  <r>
    <x v="0"/>
    <x v="0"/>
    <x v="0"/>
    <s v="b1D4E"/>
    <s v="b1915"/>
    <x v="0"/>
    <x v="0"/>
    <s v="SDNEW / #0520"/>
    <d v="2024-05-02T13:18:30"/>
    <x v="17"/>
    <b v="1"/>
    <x v="17"/>
    <x v="17"/>
    <b v="1"/>
    <n v="2.8111426830291748"/>
    <x v="17"/>
    <x v="5"/>
    <s v="150_Air_Miles, Customer Zone, Office Zone"/>
    <d v="1899-12-30T00:19:32"/>
    <n v="45.981468200683594"/>
  </r>
  <r>
    <x v="0"/>
    <x v="0"/>
    <x v="0"/>
    <s v="b1D4E"/>
    <s v="b1915"/>
    <x v="0"/>
    <x v="0"/>
    <s v="SDNEW / #0520"/>
    <d v="2024-05-03T05:25:34"/>
    <x v="18"/>
    <b v="1"/>
    <x v="18"/>
    <x v="18"/>
    <b v="1"/>
    <n v="6.7401878535747528E-2"/>
    <x v="18"/>
    <x v="5"/>
    <s v="150_Air_Miles, Customer Zone, Office Zone"/>
    <d v="1899-12-30T00:05:34"/>
    <n v="6.2137117385864258"/>
  </r>
  <r>
    <x v="0"/>
    <x v="0"/>
    <x v="0"/>
    <s v="b1D4E"/>
    <s v="b1915"/>
    <x v="0"/>
    <x v="0"/>
    <s v="SDNEW / #0520"/>
    <d v="2024-05-03T05:32:02"/>
    <x v="19"/>
    <b v="1"/>
    <x v="19"/>
    <x v="19"/>
    <b v="1"/>
    <n v="15.842584609985352"/>
    <x v="19"/>
    <x v="11"/>
    <s v="150_Air_Miles, Customer Zone"/>
    <d v="1899-12-30T00:19:05"/>
    <n v="52.816551208496094"/>
  </r>
  <r>
    <x v="0"/>
    <x v="0"/>
    <x v="0"/>
    <s v="b1D4E"/>
    <s v="b1915"/>
    <x v="0"/>
    <x v="0"/>
    <s v="SDNEW / #0520"/>
    <d v="2024-05-03T06:18:17"/>
    <x v="20"/>
    <b v="1"/>
    <x v="20"/>
    <x v="20"/>
    <b v="1"/>
    <n v="76.079071044921875"/>
    <x v="20"/>
    <x v="12"/>
    <s v="150_Air_Miles, Customer Zone"/>
    <d v="1899-12-30T01:46:24"/>
    <n v="62.758491516113281"/>
  </r>
  <r>
    <x v="0"/>
    <x v="0"/>
    <x v="0"/>
    <s v="b1D4E"/>
    <s v="b1915"/>
    <x v="0"/>
    <x v="0"/>
    <s v="SDNEW / #0520"/>
    <d v="2024-05-03T09:59:44"/>
    <x v="21"/>
    <b v="1"/>
    <x v="21"/>
    <x v="21"/>
    <b v="1"/>
    <n v="1.6346223652362823E-2"/>
    <x v="21"/>
    <x v="12"/>
    <s v="150_Air_Miles, Customer Zone"/>
    <d v="1899-12-30T00:31:19"/>
    <n v="1.8641135692596436"/>
  </r>
  <r>
    <x v="0"/>
    <x v="0"/>
    <x v="0"/>
    <s v="b1D4E"/>
    <s v="b1915"/>
    <x v="0"/>
    <x v="0"/>
    <s v="SDNEW / #0520"/>
    <d v="2024-05-03T10:32:59"/>
    <x v="22"/>
    <b v="1"/>
    <x v="22"/>
    <x v="22"/>
    <b v="1"/>
    <n v="8.5315471515059471E-3"/>
    <x v="22"/>
    <x v="12"/>
    <s v="150_Air_Miles, Customer Zone"/>
    <d v="1899-12-30T00:12:37"/>
    <n v="0.62137120962142944"/>
  </r>
  <r>
    <x v="0"/>
    <x v="0"/>
    <x v="0"/>
    <s v="b1D4E"/>
    <s v="b1915"/>
    <x v="0"/>
    <x v="0"/>
    <s v="SDNEW / #0520"/>
    <d v="2024-05-03T10:46:02"/>
    <x v="23"/>
    <b v="1"/>
    <x v="23"/>
    <x v="23"/>
    <b v="1"/>
    <n v="25.505123138427734"/>
    <x v="23"/>
    <x v="13"/>
    <s v="150_Air_Miles, Customer Zone, Office Zone"/>
    <d v="1899-12-30T00:00:27"/>
    <n v="70.836318969726563"/>
  </r>
  <r>
    <x v="0"/>
    <x v="0"/>
    <x v="0"/>
    <s v="b1D4E"/>
    <s v="b1915"/>
    <x v="0"/>
    <x v="0"/>
    <s v="SDNEW / #0520"/>
    <d v="2024-05-03T11:56:24"/>
    <x v="24"/>
    <b v="1"/>
    <x v="24"/>
    <x v="24"/>
    <b v="1"/>
    <n v="5.0593975931406021E-2"/>
    <x v="24"/>
    <x v="14"/>
    <s v="150_Air_Miles, Customer Zone, Office Zone"/>
    <d v="1899-12-30T00:09:23"/>
    <n v="0"/>
  </r>
  <r>
    <x v="0"/>
    <x v="0"/>
    <x v="0"/>
    <s v="b1D4E"/>
    <s v="b1915"/>
    <x v="0"/>
    <x v="0"/>
    <s v="SDNEW / #0520"/>
    <d v="2024-05-03T12:05:56"/>
    <x v="25"/>
    <b v="1"/>
    <x v="25"/>
    <x v="25"/>
    <b v="1"/>
    <n v="5.2627325057983398"/>
    <x v="25"/>
    <x v="15"/>
    <s v="150_Air_Miles, Customer Zone"/>
    <d v="1899-12-30T00:04:40"/>
    <n v="66.486717224121094"/>
  </r>
  <r>
    <x v="0"/>
    <x v="0"/>
    <x v="0"/>
    <s v="b1D4E"/>
    <s v="b1915"/>
    <x v="0"/>
    <x v="0"/>
    <s v="SDNEW / #0520"/>
    <d v="2024-05-03T12:24:31"/>
    <x v="26"/>
    <b v="1"/>
    <x v="26"/>
    <x v="26"/>
    <b v="1"/>
    <n v="1.3775432482361794E-2"/>
    <x v="26"/>
    <x v="15"/>
    <s v="150_Air_Miles, Customer Zone"/>
    <d v="1899-12-30T00:00:04"/>
    <n v="1.8641135692596436"/>
  </r>
  <r>
    <x v="0"/>
    <x v="0"/>
    <x v="0"/>
    <s v="b1D4E"/>
    <s v="b1915"/>
    <x v="0"/>
    <x v="0"/>
    <s v="SDNEW / #0520"/>
    <d v="2024-05-03T12:33:02"/>
    <x v="27"/>
    <b v="1"/>
    <x v="27"/>
    <x v="27"/>
    <b v="1"/>
    <n v="94.608345031738281"/>
    <x v="27"/>
    <x v="5"/>
    <s v="150_Air_Miles, Customer Zone, Office Zone"/>
    <d v="1899-12-30T00:28:18"/>
    <n v="73.321800231933594"/>
  </r>
  <r>
    <x v="0"/>
    <x v="0"/>
    <x v="0"/>
    <s v="b1D4E"/>
    <s v="b1915"/>
    <x v="0"/>
    <x v="0"/>
    <s v="SDNEW / #0520"/>
    <d v="2024-05-06T05:40:37"/>
    <x v="28"/>
    <b v="1"/>
    <x v="28"/>
    <x v="28"/>
    <b v="1"/>
    <n v="13.986793518066406"/>
    <x v="28"/>
    <x v="16"/>
    <s v="150_Air_Miles, Customer Zone"/>
    <d v="1899-12-30T00:18:40"/>
    <n v="55.923408508300781"/>
  </r>
  <r>
    <x v="0"/>
    <x v="0"/>
    <x v="0"/>
    <s v="b1D4E"/>
    <s v="b1915"/>
    <x v="0"/>
    <x v="0"/>
    <s v="SDNEW / #0520"/>
    <d v="2024-05-06T06:25:32"/>
    <x v="29"/>
    <b v="1"/>
    <x v="29"/>
    <x v="29"/>
    <b v="1"/>
    <n v="16.000705718994141"/>
    <x v="29"/>
    <x v="17"/>
    <s v="150_Air_Miles, Customer Zone"/>
    <d v="1899-12-30T00:04:22"/>
    <n v="57.166149139404297"/>
  </r>
  <r>
    <x v="0"/>
    <x v="0"/>
    <x v="0"/>
    <s v="b1D4E"/>
    <s v="b1915"/>
    <x v="0"/>
    <x v="0"/>
    <s v="SDNEW / #0520"/>
    <d v="2024-05-06T07:03:45"/>
    <x v="30"/>
    <b v="1"/>
    <x v="30"/>
    <x v="30"/>
    <b v="1"/>
    <n v="2.3212449625134468E-2"/>
    <x v="30"/>
    <x v="18"/>
    <s v="150_Air_Miles, Customer Zone"/>
    <d v="1899-12-30T00:39:45"/>
    <n v="3.7282271385192871"/>
  </r>
  <r>
    <x v="0"/>
    <x v="0"/>
    <x v="0"/>
    <s v="b1D4E"/>
    <s v="b1915"/>
    <x v="0"/>
    <x v="0"/>
    <s v="SDNEW / #0520"/>
    <d v="2024-05-06T07:44:42"/>
    <x v="31"/>
    <b v="1"/>
    <x v="31"/>
    <x v="31"/>
    <b v="1"/>
    <n v="2.4829234927892685E-2"/>
    <x v="31"/>
    <x v="19"/>
    <s v="150_Air_Miles, Customer Zone"/>
    <d v="1899-12-30T00:11:02"/>
    <n v="1.8641135692596436"/>
  </r>
  <r>
    <x v="0"/>
    <x v="0"/>
    <x v="0"/>
    <s v="b1D4E"/>
    <s v="b1915"/>
    <x v="0"/>
    <x v="0"/>
    <s v="SDNEW / #0520"/>
    <d v="2024-05-06T07:56:36"/>
    <x v="32"/>
    <b v="1"/>
    <x v="32"/>
    <x v="32"/>
    <b v="1"/>
    <n v="11.028530120849609"/>
    <x v="32"/>
    <x v="20"/>
    <s v="150_Air_Miles, Customer Zone"/>
    <d v="1899-12-30T00:10:52"/>
    <n v="47.224208831787109"/>
  </r>
  <r>
    <x v="0"/>
    <x v="0"/>
    <x v="0"/>
    <s v="b1D4E"/>
    <s v="b1915"/>
    <x v="0"/>
    <x v="0"/>
    <s v="SDNEW / #0520"/>
    <d v="2024-05-06T08:36:45"/>
    <x v="33"/>
    <b v="1"/>
    <x v="33"/>
    <x v="33"/>
    <b v="1"/>
    <n v="0.18405619263648987"/>
    <x v="33"/>
    <x v="21"/>
    <s v="150_Air_Miles, Customer Zone"/>
    <d v="1899-12-30T00:19:23"/>
    <n v="9.3205680847167969"/>
  </r>
  <r>
    <x v="0"/>
    <x v="0"/>
    <x v="0"/>
    <s v="b1D4E"/>
    <s v="b1915"/>
    <x v="0"/>
    <x v="0"/>
    <s v="SDNEW / #0520"/>
    <d v="2024-05-06T08:59:14"/>
    <x v="34"/>
    <b v="1"/>
    <x v="11"/>
    <x v="34"/>
    <b v="1"/>
    <n v="2.0195314660668373E-2"/>
    <x v="34"/>
    <x v="21"/>
    <s v="150_Air_Miles, Customer Zone"/>
    <d v="1899-12-30T00:13:28"/>
    <n v="4.3495984077453613"/>
  </r>
  <r>
    <x v="0"/>
    <x v="0"/>
    <x v="0"/>
    <s v="b1D4E"/>
    <s v="b1915"/>
    <x v="0"/>
    <x v="0"/>
    <s v="SDNEW / #0520"/>
    <d v="2024-05-06T10:04:50"/>
    <x v="35"/>
    <b v="1"/>
    <x v="34"/>
    <x v="35"/>
    <b v="1"/>
    <n v="36.051586151123047"/>
    <x v="35"/>
    <x v="5"/>
    <s v="150_Air_Miles, Customer Zone, Office Zone"/>
    <d v="1899-12-30T00:40:37"/>
    <n v="62.137119293212891"/>
  </r>
  <r>
    <x v="0"/>
    <x v="0"/>
    <x v="0"/>
    <s v="b1D4E"/>
    <s v="b1915"/>
    <x v="0"/>
    <x v="0"/>
    <s v="SDNEW / #0520"/>
    <d v="2024-05-07T04:44:06"/>
    <x v="36"/>
    <b v="1"/>
    <x v="35"/>
    <x v="36"/>
    <b v="1"/>
    <n v="5.4633378982543945E-2"/>
    <x v="36"/>
    <x v="5"/>
    <s v="150_Air_Miles, Customer Zone, Office Zone"/>
    <d v="1899-12-30T00:07:57"/>
    <n v="4.9709696769714355"/>
  </r>
  <r>
    <x v="0"/>
    <x v="0"/>
    <x v="0"/>
    <s v="b1D4E"/>
    <s v="b1915"/>
    <x v="0"/>
    <x v="0"/>
    <s v="SDNEW / #0520"/>
    <d v="2024-05-07T05:00:55"/>
    <x v="37"/>
    <b v="1"/>
    <x v="36"/>
    <x v="37"/>
    <b v="1"/>
    <n v="7.7211570739746094"/>
    <x v="37"/>
    <x v="22"/>
    <s v="150_Air_Miles, Customer Zone"/>
    <d v="1899-12-30T00:49:51"/>
    <n v="50.331066131591797"/>
  </r>
  <r>
    <x v="0"/>
    <x v="0"/>
    <x v="0"/>
    <s v="b1D4E"/>
    <s v="b1915"/>
    <x v="0"/>
    <x v="0"/>
    <s v="SDNEW / #0520"/>
    <d v="2024-05-07T06:10:32"/>
    <x v="38"/>
    <b v="1"/>
    <x v="37"/>
    <x v="38"/>
    <b v="1"/>
    <n v="84.7003173828125"/>
    <x v="38"/>
    <x v="23"/>
    <s v="150_Air_Miles, Customer Zone"/>
    <d v="1899-12-30T00:16:14"/>
    <n v="69.593574523925781"/>
  </r>
  <r>
    <x v="0"/>
    <x v="0"/>
    <x v="0"/>
    <s v="b1D4E"/>
    <s v="b1915"/>
    <x v="0"/>
    <x v="0"/>
    <s v="SDNEW / #0520"/>
    <d v="2024-05-07T08:07:34"/>
    <x v="39"/>
    <b v="1"/>
    <x v="38"/>
    <x v="39"/>
    <b v="1"/>
    <n v="2.1661171689629555E-2"/>
    <x v="39"/>
    <x v="23"/>
    <s v="150_Air_Miles, Customer Zone"/>
    <d v="1899-12-30T00:18:34"/>
    <n v="4.3495984077453613"/>
  </r>
  <r>
    <x v="0"/>
    <x v="0"/>
    <x v="0"/>
    <s v="b1D4E"/>
    <s v="b1915"/>
    <x v="0"/>
    <x v="0"/>
    <s v="SDNEW / #0520"/>
    <d v="2024-05-07T09:28:52"/>
    <x v="40"/>
    <b v="1"/>
    <x v="39"/>
    <x v="40"/>
    <b v="1"/>
    <n v="0.3919576108455658"/>
    <x v="40"/>
    <x v="24"/>
    <s v="150_Air_Miles, Customer Zone"/>
    <d v="1899-12-30T00:48:10"/>
    <n v="13.670166015625"/>
  </r>
  <r>
    <x v="0"/>
    <x v="0"/>
    <x v="0"/>
    <s v="b1D4E"/>
    <s v="b1915"/>
    <x v="0"/>
    <x v="0"/>
    <s v="SDNEW / #0520"/>
    <d v="2024-05-07T10:20:22"/>
    <x v="41"/>
    <b v="1"/>
    <x v="40"/>
    <x v="41"/>
    <b v="1"/>
    <n v="1.2132181786000729E-2"/>
    <x v="41"/>
    <x v="25"/>
    <s v="150_Air_Miles, Customer Zone"/>
    <d v="1899-12-30T00:03:14"/>
    <n v="4.9709696769714355"/>
  </r>
  <r>
    <x v="0"/>
    <x v="0"/>
    <x v="0"/>
    <s v="b1D4E"/>
    <s v="b1915"/>
    <x v="0"/>
    <x v="0"/>
    <s v="SDNEW / #0520"/>
    <d v="2024-05-07T10:23:53"/>
    <x v="42"/>
    <b v="1"/>
    <x v="41"/>
    <x v="42"/>
    <b v="1"/>
    <n v="0.37509563565254211"/>
    <x v="42"/>
    <x v="26"/>
    <s v="150_Air_Miles, Customer Zone"/>
    <d v="1899-12-30T00:25:03"/>
    <n v="17.398393630981445"/>
  </r>
  <r>
    <x v="0"/>
    <x v="0"/>
    <x v="0"/>
    <s v="b1D4E"/>
    <s v="b1915"/>
    <x v="0"/>
    <x v="0"/>
    <s v="SDNEW / #0520"/>
    <d v="2024-05-07T10:51:18"/>
    <x v="43"/>
    <b v="1"/>
    <x v="42"/>
    <x v="43"/>
    <b v="1"/>
    <n v="0.76957434415817261"/>
    <x v="43"/>
    <x v="24"/>
    <s v="150_Air_Miles, Customer Zone"/>
    <d v="1899-12-30T00:00:37"/>
    <n v="17.398393630981445"/>
  </r>
  <r>
    <x v="0"/>
    <x v="0"/>
    <x v="0"/>
    <s v="b1D4E"/>
    <s v="b1915"/>
    <x v="0"/>
    <x v="0"/>
    <s v="SDNEW / #0520"/>
    <d v="2024-05-07T11:33:27"/>
    <x v="44"/>
    <b v="1"/>
    <x v="43"/>
    <x v="44"/>
    <b v="1"/>
    <n v="9.0430011749267578"/>
    <x v="44"/>
    <x v="27"/>
    <s v="150_Air_Miles, Customer Zone"/>
    <d v="1899-12-30T00:03:42"/>
    <n v="62.137119293212891"/>
  </r>
  <r>
    <x v="0"/>
    <x v="0"/>
    <x v="0"/>
    <s v="b1D4E"/>
    <s v="b1915"/>
    <x v="0"/>
    <x v="0"/>
    <s v="SDNEW / #0520"/>
    <d v="2024-05-07T11:56:03"/>
    <x v="45"/>
    <b v="1"/>
    <x v="44"/>
    <x v="45"/>
    <b v="1"/>
    <n v="51.762546539306641"/>
    <x v="45"/>
    <x v="28"/>
    <s v="150_Air_Miles, Customer Zone"/>
    <d v="1899-12-30T00:09:08"/>
    <n v="72.079055786132813"/>
  </r>
  <r>
    <x v="0"/>
    <x v="0"/>
    <x v="0"/>
    <s v="b1D4E"/>
    <s v="b1915"/>
    <x v="0"/>
    <x v="0"/>
    <s v="SDNEW / #0520"/>
    <d v="2024-05-07T13:09:43"/>
    <x v="46"/>
    <b v="1"/>
    <x v="45"/>
    <x v="46"/>
    <b v="1"/>
    <n v="20.912351608276367"/>
    <x v="46"/>
    <x v="5"/>
    <s v="150_Air_Miles, Customer Zone, Office Zone"/>
    <d v="1899-12-30T00:19:01"/>
    <n v="70.836318969726563"/>
  </r>
  <r>
    <x v="0"/>
    <x v="0"/>
    <x v="0"/>
    <s v="b1D4E"/>
    <s v="b1915"/>
    <x v="0"/>
    <x v="0"/>
    <s v="SDNEW / #0520"/>
    <d v="2024-05-08T05:47:04"/>
    <x v="47"/>
    <b v="1"/>
    <x v="46"/>
    <x v="47"/>
    <b v="1"/>
    <n v="1.7801127433776855"/>
    <x v="47"/>
    <x v="29"/>
    <s v="150_Air_Miles, Customer Zone"/>
    <d v="1899-12-30T00:12:08"/>
    <n v="41.010498046875"/>
  </r>
  <r>
    <x v="0"/>
    <x v="0"/>
    <x v="0"/>
    <s v="b1D4E"/>
    <s v="b1915"/>
    <x v="0"/>
    <x v="0"/>
    <s v="SDNEW / #0520"/>
    <d v="2024-05-08T06:08:20"/>
    <x v="48"/>
    <b v="1"/>
    <x v="47"/>
    <x v="48"/>
    <b v="1"/>
    <n v="2.1161980926990509E-2"/>
    <x v="48"/>
    <x v="0"/>
    <s v="150_Air_Miles, Customer Zone"/>
    <d v="1899-12-30T00:00:06"/>
    <n v="4.9709696769714355"/>
  </r>
  <r>
    <x v="0"/>
    <x v="0"/>
    <x v="0"/>
    <s v="b1D4E"/>
    <s v="b1915"/>
    <x v="0"/>
    <x v="0"/>
    <s v="SDNEW / #0520"/>
    <d v="2024-05-08T06:14:08"/>
    <x v="49"/>
    <b v="1"/>
    <x v="48"/>
    <x v="49"/>
    <b v="1"/>
    <n v="2.6371254920959473"/>
    <x v="49"/>
    <x v="30"/>
    <s v="150_Air_Miles, Customer Zone"/>
    <d v="1899-12-30T00:00:05"/>
    <n v="44.738727569580078"/>
  </r>
  <r>
    <x v="0"/>
    <x v="0"/>
    <x v="0"/>
    <s v="b1D4E"/>
    <s v="b1915"/>
    <x v="0"/>
    <x v="0"/>
    <s v="SDNEW / #0520"/>
    <d v="2024-05-08T06:28:33"/>
    <x v="50"/>
    <b v="1"/>
    <x v="49"/>
    <x v="50"/>
    <b v="1"/>
    <n v="14.565260887145996"/>
    <x v="50"/>
    <x v="31"/>
    <s v="150_Air_Miles, Customer Zone"/>
    <d v="1899-12-30T00:03:16"/>
    <n v="54.6806640625"/>
  </r>
  <r>
    <x v="0"/>
    <x v="0"/>
    <x v="0"/>
    <s v="b1D4E"/>
    <s v="b1915"/>
    <x v="0"/>
    <x v="0"/>
    <s v="SDNEW / #0520"/>
    <d v="2024-05-08T07:04:40"/>
    <x v="51"/>
    <b v="1"/>
    <x v="50"/>
    <x v="51"/>
    <b v="1"/>
    <n v="0.37328675389289856"/>
    <x v="51"/>
    <x v="32"/>
    <s v="150_Air_Miles, Customer Zone"/>
    <d v="1899-12-30T00:24:05"/>
    <n v="21.747991561889648"/>
  </r>
  <r>
    <x v="0"/>
    <x v="0"/>
    <x v="0"/>
    <s v="b1D4E"/>
    <s v="b1915"/>
    <x v="0"/>
    <x v="0"/>
    <s v="SDNEW / #0520"/>
    <d v="2024-05-08T07:33:25"/>
    <x v="52"/>
    <b v="1"/>
    <x v="51"/>
    <x v="52"/>
    <b v="1"/>
    <n v="8.5268487930297852"/>
    <x v="52"/>
    <x v="33"/>
    <s v="150_Air_Miles, Customer Zone"/>
    <d v="1899-12-30T00:06:52"/>
    <n v="54.6806640625"/>
  </r>
  <r>
    <x v="0"/>
    <x v="0"/>
    <x v="0"/>
    <s v="b1D4E"/>
    <s v="b1915"/>
    <x v="0"/>
    <x v="0"/>
    <s v="SDNEW / #0520"/>
    <d v="2024-05-08T08:01:55"/>
    <x v="53"/>
    <b v="1"/>
    <x v="52"/>
    <x v="53"/>
    <b v="1"/>
    <n v="22.426874160766602"/>
    <x v="53"/>
    <x v="5"/>
    <s v="150_Air_Miles, Customer Zone, Office Zone"/>
    <d v="1899-12-30T00:09:35"/>
    <n v="57.166149139404297"/>
  </r>
  <r>
    <x v="0"/>
    <x v="0"/>
    <x v="0"/>
    <s v="b1D4E"/>
    <s v="b1915"/>
    <x v="0"/>
    <x v="0"/>
    <s v="SDNEW / #0520"/>
    <d v="2024-05-10T05:34:51"/>
    <x v="54"/>
    <b v="1"/>
    <x v="53"/>
    <x v="54"/>
    <b v="1"/>
    <n v="5.8622706681489944E-2"/>
    <x v="54"/>
    <x v="5"/>
    <s v="150_Air_Miles, Customer Zone, Office Zone"/>
    <d v="1899-12-30T00:13:25"/>
    <n v="6.8350830078125"/>
  </r>
  <r>
    <x v="0"/>
    <x v="0"/>
    <x v="0"/>
    <s v="b1D4E"/>
    <s v="b1915"/>
    <x v="0"/>
    <x v="0"/>
    <s v="SDNEW / #0520"/>
    <d v="2024-05-10T05:51:16"/>
    <x v="55"/>
    <b v="1"/>
    <x v="54"/>
    <x v="55"/>
    <b v="1"/>
    <n v="1.7361475229263306"/>
    <x v="55"/>
    <x v="0"/>
    <s v="150_Air_Miles, Customer Zone"/>
    <d v="1899-12-30T00:14:21"/>
    <n v="42.253242492675781"/>
  </r>
  <r>
    <x v="0"/>
    <x v="0"/>
    <x v="0"/>
    <s v="b1D4E"/>
    <s v="b1915"/>
    <x v="0"/>
    <x v="0"/>
    <s v="SDNEW / #0520"/>
    <d v="2024-05-10T06:12:33"/>
    <x v="56"/>
    <b v="1"/>
    <x v="55"/>
    <x v="56"/>
    <b v="1"/>
    <n v="25.730302810668945"/>
    <x v="56"/>
    <x v="34"/>
    <s v="150_Air_Miles, Customer Zone"/>
    <d v="1899-12-30T00:03:12"/>
    <n v="57.166149139404297"/>
  </r>
  <r>
    <x v="0"/>
    <x v="0"/>
    <x v="0"/>
    <s v="b1D4E"/>
    <s v="b1915"/>
    <x v="0"/>
    <x v="0"/>
    <s v="SDNEW / #0520"/>
    <d v="2024-05-10T07:06:10"/>
    <x v="57"/>
    <b v="1"/>
    <x v="56"/>
    <x v="57"/>
    <b v="1"/>
    <n v="2.5086615234613419E-2"/>
    <x v="57"/>
    <x v="34"/>
    <s v="150_Air_Miles, Customer Zone"/>
    <d v="1899-12-30T00:22:00"/>
    <n v="4.3495984077453613"/>
  </r>
  <r>
    <x v="0"/>
    <x v="0"/>
    <x v="0"/>
    <s v="b1D4E"/>
    <s v="b1915"/>
    <x v="0"/>
    <x v="0"/>
    <s v="SDNEW / #0520"/>
    <d v="2024-05-10T07:29:16"/>
    <x v="58"/>
    <b v="1"/>
    <x v="57"/>
    <x v="58"/>
    <b v="1"/>
    <n v="2.9341235756874084E-2"/>
    <x v="58"/>
    <x v="34"/>
    <s v="150_Air_Miles, Customer Zone"/>
    <d v="1899-12-30T00:15:08"/>
    <n v="4.3495984077453613"/>
  </r>
  <r>
    <x v="0"/>
    <x v="0"/>
    <x v="0"/>
    <s v="b1D4E"/>
    <s v="b1915"/>
    <x v="0"/>
    <x v="0"/>
    <s v="SDNEW / #0520"/>
    <d v="2024-05-10T07:45:46"/>
    <x v="59"/>
    <b v="1"/>
    <x v="58"/>
    <x v="59"/>
    <b v="1"/>
    <n v="18.004049301147461"/>
    <x v="59"/>
    <x v="35"/>
    <s v="150_Air_Miles, Customer Zone"/>
    <d v="1899-12-30T00:23:37"/>
    <n v="62.137119293212891"/>
  </r>
  <r>
    <x v="0"/>
    <x v="0"/>
    <x v="0"/>
    <s v="b1D4E"/>
    <s v="b1915"/>
    <x v="0"/>
    <x v="0"/>
    <s v="SDNEW / #0520"/>
    <d v="2024-05-10T08:48:59"/>
    <x v="60"/>
    <b v="1"/>
    <x v="59"/>
    <x v="60"/>
    <b v="1"/>
    <n v="25.081628799438477"/>
    <x v="60"/>
    <x v="36"/>
    <s v="150_Air_Miles, Customer Zone"/>
    <d v="1899-12-30T00:13:04"/>
    <n v="60.894378662109375"/>
  </r>
  <r>
    <x v="0"/>
    <x v="0"/>
    <x v="0"/>
    <s v="b1D4E"/>
    <s v="b1915"/>
    <x v="0"/>
    <x v="0"/>
    <s v="SDNEW / #0520"/>
    <d v="2024-05-10T09:38:43"/>
    <x v="61"/>
    <b v="1"/>
    <x v="60"/>
    <x v="61"/>
    <b v="1"/>
    <n v="2.1027298644185066E-2"/>
    <x v="61"/>
    <x v="36"/>
    <s v="150_Air_Miles, Customer Zone"/>
    <d v="1899-12-30T00:21:01"/>
    <n v="4.3495984077453613"/>
  </r>
  <r>
    <x v="0"/>
    <x v="0"/>
    <x v="0"/>
    <s v="b1D4E"/>
    <s v="b1915"/>
    <x v="0"/>
    <x v="0"/>
    <s v="SDNEW / #0520"/>
    <d v="2024-05-10T10:00:30"/>
    <x v="62"/>
    <b v="1"/>
    <x v="61"/>
    <x v="62"/>
    <b v="1"/>
    <n v="9.9130744934082031"/>
    <x v="62"/>
    <x v="5"/>
    <s v="150_Air_Miles, Customer Zone, Office Zone"/>
    <d v="1899-12-30T00:07:30"/>
    <n v="54.6806640625"/>
  </r>
  <r>
    <x v="0"/>
    <x v="0"/>
    <x v="0"/>
    <s v="b1D4E"/>
    <s v="b1915"/>
    <x v="0"/>
    <x v="0"/>
    <s v="SDNEW / #0520"/>
    <d v="2024-05-10T12:53:49"/>
    <x v="63"/>
    <b v="1"/>
    <x v="62"/>
    <x v="63"/>
    <b v="1"/>
    <n v="1.7846019268035889"/>
    <x v="63"/>
    <x v="37"/>
    <s v="150_Air_Miles, Customer Zone"/>
    <d v="1899-12-30T00:04:04"/>
    <n v="44.738727569580078"/>
  </r>
  <r>
    <x v="0"/>
    <x v="0"/>
    <x v="0"/>
    <s v="b1D4E"/>
    <s v="b1915"/>
    <x v="0"/>
    <x v="0"/>
    <s v="SDNEW / #0520"/>
    <d v="2024-05-10T13:03:27"/>
    <x v="64"/>
    <b v="1"/>
    <x v="63"/>
    <x v="64"/>
    <b v="1"/>
    <n v="56.368194580078125"/>
    <x v="64"/>
    <x v="38"/>
    <s v="150_Air_Miles, Customer Zone"/>
    <d v="1899-12-30T00:42:04"/>
    <n v="75.807289123535156"/>
  </r>
  <r>
    <x v="0"/>
    <x v="0"/>
    <x v="0"/>
    <s v="b1D4E"/>
    <s v="b1915"/>
    <x v="0"/>
    <x v="0"/>
    <s v="SDNEW / #0520"/>
    <d v="2024-05-10T15:06:46"/>
    <x v="65"/>
    <b v="1"/>
    <x v="64"/>
    <x v="65"/>
    <b v="1"/>
    <n v="2.7927549555897713E-2"/>
    <x v="65"/>
    <x v="39"/>
    <s v="150_Air_Miles, Customer Zone"/>
    <d v="1899-12-30T00:12:09"/>
    <n v="0.62137120962142944"/>
  </r>
  <r>
    <x v="0"/>
    <x v="0"/>
    <x v="0"/>
    <s v="b1D4E"/>
    <s v="b1915"/>
    <x v="0"/>
    <x v="0"/>
    <s v="SDNEW / #0520"/>
    <d v="2024-05-10T15:19:48"/>
    <x v="66"/>
    <b v="1"/>
    <x v="65"/>
    <x v="66"/>
    <b v="1"/>
    <n v="58.573654174804688"/>
    <x v="66"/>
    <x v="5"/>
    <s v="150_Air_Miles, Customer Zone, Office Zone"/>
    <d v="1899-12-30T00:19:12"/>
    <n v="70.836318969726563"/>
  </r>
  <r>
    <x v="0"/>
    <x v="0"/>
    <x v="1"/>
    <s v="b1D4E"/>
    <s v="b12F8"/>
    <x v="1"/>
    <x v="1"/>
    <s v="SDLIS / #0527, SDNEW / #0520"/>
    <d v="2024-05-13T09:55:02"/>
    <x v="67"/>
    <b v="1"/>
    <x v="66"/>
    <x v="67"/>
    <b v="1"/>
    <n v="6.155119463801384E-2"/>
    <x v="67"/>
    <x v="5"/>
    <s v="150_Air_Miles, Customer Zone, Office Zone"/>
    <d v="1899-12-30T00:17:30"/>
    <n v="6.2137117385864258"/>
  </r>
  <r>
    <x v="0"/>
    <x v="0"/>
    <x v="1"/>
    <s v="b1D4E"/>
    <s v="b12F8"/>
    <x v="1"/>
    <x v="1"/>
    <s v="SDLIS / #0527, SDNEW / #0520"/>
    <d v="2024-05-13T10:44:37"/>
    <x v="68"/>
    <b v="1"/>
    <x v="67"/>
    <x v="68"/>
    <b v="1"/>
    <n v="22.443319320678711"/>
    <x v="68"/>
    <x v="40"/>
    <s v="150_Air_Miles, Customer Zone"/>
    <d v="1899-12-30T00:02:17"/>
    <n v="51.573810577392578"/>
  </r>
  <r>
    <x v="0"/>
    <x v="0"/>
    <x v="1"/>
    <s v="b1D4E"/>
    <s v="b12F8"/>
    <x v="1"/>
    <x v="1"/>
    <s v="SDLIS / #0527, SDNEW / #0520"/>
    <d v="2024-05-13T11:45:33"/>
    <x v="69"/>
    <b v="1"/>
    <x v="68"/>
    <x v="69"/>
    <b v="1"/>
    <n v="7.6115988194942474E-2"/>
    <x v="69"/>
    <x v="41"/>
    <s v="150_Air_Miles, Customer Zone"/>
    <d v="1899-12-30T00:00:04"/>
    <n v="6.2137117385864258"/>
  </r>
  <r>
    <x v="0"/>
    <x v="0"/>
    <x v="1"/>
    <s v="b1D4E"/>
    <s v="b12F8"/>
    <x v="1"/>
    <x v="1"/>
    <s v="SDLIS / #0527, SDNEW / #0520"/>
    <d v="2024-05-13T12:21:57"/>
    <x v="70"/>
    <b v="1"/>
    <x v="69"/>
    <x v="70"/>
    <b v="1"/>
    <n v="2.8951914981007576E-2"/>
    <x v="70"/>
    <x v="41"/>
    <s v="150_Air_Miles, Customer Zone"/>
    <d v="1899-12-30T00:00:06"/>
    <n v="4.3495984077453613"/>
  </r>
  <r>
    <x v="0"/>
    <x v="0"/>
    <x v="1"/>
    <s v="b1D4E"/>
    <s v="b12F8"/>
    <x v="1"/>
    <x v="1"/>
    <s v="SDLIS / #0527, SDNEW / #0520"/>
    <d v="2024-05-13T12:40:39"/>
    <x v="71"/>
    <b v="1"/>
    <x v="70"/>
    <x v="71"/>
    <b v="1"/>
    <n v="15.601286888122559"/>
    <x v="71"/>
    <x v="5"/>
    <s v="150_Air_Miles, Customer Zone, Office Zone"/>
    <d v="1899-12-30T00:00:55"/>
    <n v="55.923408508300781"/>
  </r>
  <r>
    <x v="0"/>
    <x v="0"/>
    <x v="2"/>
    <s v="b1D4E"/>
    <n v="0"/>
    <x v="2"/>
    <x v="2"/>
    <n v="0"/>
    <d v="2024-05-14T01:28:03"/>
    <x v="72"/>
    <b v="0"/>
    <x v="71"/>
    <x v="72"/>
    <b v="0"/>
    <n v="2.0563583821058273E-2"/>
    <x v="72"/>
    <x v="5"/>
    <s v="150_Air_Miles, Customer Zone, Office Zone"/>
    <d v="1899-12-30T00:04:05"/>
    <n v="0"/>
  </r>
  <r>
    <x v="0"/>
    <x v="0"/>
    <x v="2"/>
    <s v="b1D4E"/>
    <n v="0"/>
    <x v="2"/>
    <x v="2"/>
    <n v="0"/>
    <d v="2024-05-14T04:57:07"/>
    <x v="73"/>
    <b v="1"/>
    <x v="72"/>
    <x v="73"/>
    <b v="1"/>
    <n v="0"/>
    <x v="73"/>
    <x v="5"/>
    <s v="150_Air_Miles, Customer Zone, Office Zone"/>
    <d v="1899-12-30T00:11:33"/>
    <n v="0"/>
  </r>
  <r>
    <x v="0"/>
    <x v="0"/>
    <x v="0"/>
    <s v="b1D4E"/>
    <s v="b1915"/>
    <x v="0"/>
    <x v="0"/>
    <s v="SDNEW / #0520"/>
    <d v="2024-05-14T05:08:40"/>
    <x v="74"/>
    <b v="1"/>
    <x v="73"/>
    <x v="74"/>
    <b v="1"/>
    <n v="6.2563113868236542E-2"/>
    <x v="74"/>
    <x v="5"/>
    <s v="150_Air_Miles, Customer Zone, Office Zone"/>
    <d v="1899-12-30T00:19:47"/>
    <n v="6.2137117385864258"/>
  </r>
  <r>
    <x v="0"/>
    <x v="0"/>
    <x v="0"/>
    <s v="b1D4E"/>
    <s v="b1915"/>
    <x v="0"/>
    <x v="0"/>
    <s v="SDNEW / #0520"/>
    <d v="2024-05-14T05:29:46"/>
    <x v="75"/>
    <b v="1"/>
    <x v="74"/>
    <x v="75"/>
    <b v="1"/>
    <n v="3.2101262360811234E-2"/>
    <x v="75"/>
    <x v="5"/>
    <s v="150_Air_Miles, Customer Zone, Office Zone"/>
    <d v="1899-12-30T00:04:37"/>
    <n v="4.3495984077453613"/>
  </r>
  <r>
    <x v="0"/>
    <x v="0"/>
    <x v="0"/>
    <s v="b1D4E"/>
    <s v="b1915"/>
    <x v="0"/>
    <x v="0"/>
    <s v="SDNEW / #0520"/>
    <d v="2024-05-14T05:35:04"/>
    <x v="76"/>
    <b v="1"/>
    <x v="75"/>
    <x v="76"/>
    <b v="1"/>
    <n v="34.023426055908203"/>
    <x v="76"/>
    <x v="42"/>
    <s v="150_Air_Miles, Customer Zone"/>
    <d v="1899-12-30T01:01:02"/>
    <n v="59.651634216308594"/>
  </r>
  <r>
    <x v="0"/>
    <x v="0"/>
    <x v="0"/>
    <s v="b1D4E"/>
    <s v="b1915"/>
    <x v="0"/>
    <x v="0"/>
    <s v="SDNEW / #0520"/>
    <d v="2024-05-14T07:31:32"/>
    <x v="77"/>
    <b v="1"/>
    <x v="76"/>
    <x v="77"/>
    <b v="1"/>
    <n v="34.107913970947266"/>
    <x v="77"/>
    <x v="5"/>
    <s v="150_Air_Miles, Customer Zone, Office Zone"/>
    <d v="1899-12-30T00:00:09"/>
    <n v="62.137119293212891"/>
  </r>
  <r>
    <x v="0"/>
    <x v="0"/>
    <x v="0"/>
    <s v="b1D4E"/>
    <s v="b1915"/>
    <x v="0"/>
    <x v="0"/>
    <s v="SDNEW / #0520"/>
    <d v="2024-05-14T08:55:30"/>
    <x v="78"/>
    <b v="1"/>
    <x v="77"/>
    <x v="78"/>
    <b v="1"/>
    <n v="1.780713677406311"/>
    <x v="78"/>
    <x v="37"/>
    <s v="150_Air_Miles, Customer Zone"/>
    <d v="1899-12-30T00:00:12"/>
    <n v="45.981468200683594"/>
  </r>
  <r>
    <x v="0"/>
    <x v="0"/>
    <x v="0"/>
    <s v="b1D4E"/>
    <s v="b1915"/>
    <x v="0"/>
    <x v="0"/>
    <s v="SDNEW / #0520"/>
    <d v="2024-05-14T09:10:42"/>
    <x v="79"/>
    <b v="1"/>
    <x v="78"/>
    <x v="79"/>
    <b v="1"/>
    <n v="2.4401219561696053E-2"/>
    <x v="79"/>
    <x v="0"/>
    <s v="150_Air_Miles, Customer Zone"/>
    <d v="1899-12-30T00:00:03"/>
    <n v="4.3495984077453613"/>
  </r>
  <r>
    <x v="0"/>
    <x v="0"/>
    <x v="0"/>
    <s v="b1D4E"/>
    <s v="b1915"/>
    <x v="0"/>
    <x v="0"/>
    <s v="SDNEW / #0520"/>
    <d v="2024-05-14T09:17:29"/>
    <x v="80"/>
    <b v="1"/>
    <x v="79"/>
    <x v="80"/>
    <b v="1"/>
    <n v="50.988296508789063"/>
    <x v="80"/>
    <x v="43"/>
    <s v="150_Air_Miles, Customer Zone"/>
    <d v="1899-12-30T00:32:39"/>
    <n v="62.137119293212891"/>
  </r>
  <r>
    <x v="0"/>
    <x v="0"/>
    <x v="0"/>
    <s v="b1D4E"/>
    <s v="b1915"/>
    <x v="0"/>
    <x v="0"/>
    <s v="SDNEW / #0520"/>
    <d v="2024-05-14T11:07:19"/>
    <x v="81"/>
    <b v="1"/>
    <x v="80"/>
    <x v="81"/>
    <b v="1"/>
    <n v="1.9997697323560715E-2"/>
    <x v="81"/>
    <x v="43"/>
    <s v="150_Air_Miles, Customer Zone"/>
    <d v="1899-12-30T00:37:57"/>
    <n v="1.8641135692596436"/>
  </r>
  <r>
    <x v="0"/>
    <x v="0"/>
    <x v="0"/>
    <s v="b1D4E"/>
    <s v="b1915"/>
    <x v="0"/>
    <x v="0"/>
    <s v="SDNEW / #0520"/>
    <d v="2024-05-14T11:45:45"/>
    <x v="82"/>
    <b v="1"/>
    <x v="81"/>
    <x v="82"/>
    <b v="1"/>
    <n v="51.363937377929688"/>
    <x v="82"/>
    <x v="5"/>
    <s v="150_Air_Miles, Customer Zone, Office Zone"/>
    <d v="1899-12-30T00:16:01"/>
    <n v="62.758491516113281"/>
  </r>
  <r>
    <x v="0"/>
    <x v="0"/>
    <x v="0"/>
    <s v="b1D4E"/>
    <s v="b1915"/>
    <x v="0"/>
    <x v="0"/>
    <s v="SDNEW / #0520"/>
    <d v="2024-05-15T05:19:16"/>
    <x v="83"/>
    <b v="1"/>
    <x v="82"/>
    <x v="83"/>
    <b v="1"/>
    <n v="5.7711847126483917E-2"/>
    <x v="83"/>
    <x v="5"/>
    <s v="150_Air_Miles, Customer Zone, Office Zone"/>
    <d v="1899-12-30T00:19:17"/>
    <n v="7.4564542770385742"/>
  </r>
  <r>
    <x v="0"/>
    <x v="0"/>
    <x v="0"/>
    <s v="b1D4E"/>
    <s v="b1915"/>
    <x v="0"/>
    <x v="0"/>
    <s v="SDNEW / #0520"/>
    <d v="2024-05-15T05:41:03"/>
    <x v="84"/>
    <b v="1"/>
    <x v="83"/>
    <x v="84"/>
    <b v="1"/>
    <n v="23.027938842773438"/>
    <x v="84"/>
    <x v="44"/>
    <s v="150_Air_Miles, Customer Zone"/>
    <d v="1899-12-30T00:39:35"/>
    <n v="67.729461669921875"/>
  </r>
  <r>
    <x v="0"/>
    <x v="0"/>
    <x v="0"/>
    <s v="b1D4E"/>
    <s v="b1915"/>
    <x v="0"/>
    <x v="0"/>
    <s v="SDNEW / #0520"/>
    <d v="2024-05-15T06:59:55"/>
    <x v="85"/>
    <b v="1"/>
    <x v="84"/>
    <x v="85"/>
    <b v="1"/>
    <n v="17.630685806274414"/>
    <x v="85"/>
    <x v="5"/>
    <s v="150_Air_Miles, Customer Zone, Office Zone"/>
    <d v="1899-12-30T00:07:56"/>
    <n v="70.836318969726563"/>
  </r>
  <r>
    <x v="0"/>
    <x v="0"/>
    <x v="0"/>
    <s v="b1D4E"/>
    <s v="b1915"/>
    <x v="0"/>
    <x v="0"/>
    <s v="SDNEW / #0520"/>
    <d v="2024-05-15T07:49:09"/>
    <x v="86"/>
    <b v="1"/>
    <x v="85"/>
    <x v="86"/>
    <b v="1"/>
    <n v="24.995468139648438"/>
    <x v="86"/>
    <x v="45"/>
    <s v="150_Air_Miles, Customer Zone"/>
    <d v="1899-12-30T00:27:58"/>
    <n v="58.408893585205078"/>
  </r>
  <r>
    <x v="0"/>
    <x v="0"/>
    <x v="0"/>
    <s v="b1D4E"/>
    <s v="b1915"/>
    <x v="0"/>
    <x v="0"/>
    <s v="SDNEW / #0520"/>
    <d v="2024-05-15T09:00:11"/>
    <x v="87"/>
    <b v="1"/>
    <x v="86"/>
    <x v="87"/>
    <b v="1"/>
    <n v="41.444839477539063"/>
    <x v="87"/>
    <x v="46"/>
    <s v="Office Zone, 150_Air_Miles, Customer Zone"/>
    <d v="1899-12-30T00:00:22"/>
    <n v="60.894378662109375"/>
  </r>
  <r>
    <x v="0"/>
    <x v="0"/>
    <x v="0"/>
    <s v="b1D4E"/>
    <s v="b1915"/>
    <x v="0"/>
    <x v="0"/>
    <s v="SDNEW / #0520"/>
    <d v="2024-05-15T10:26:45"/>
    <x v="88"/>
    <b v="1"/>
    <x v="87"/>
    <x v="88"/>
    <b v="1"/>
    <n v="0.22530947625637054"/>
    <x v="88"/>
    <x v="47"/>
    <s v="150_Air_Miles, Customer Zone"/>
    <d v="1899-12-30T00:04:58"/>
    <n v="19.262506484985352"/>
  </r>
  <r>
    <x v="0"/>
    <x v="0"/>
    <x v="0"/>
    <s v="b1D4E"/>
    <s v="b1915"/>
    <x v="0"/>
    <x v="0"/>
    <s v="SDNEW / #0520"/>
    <d v="2024-05-15T10:35:17"/>
    <x v="89"/>
    <b v="1"/>
    <x v="64"/>
    <x v="89"/>
    <b v="1"/>
    <n v="1.0697127319872379E-2"/>
    <x v="89"/>
    <x v="47"/>
    <s v="150_Air_Miles, Customer Zone"/>
    <d v="1899-12-30T00:00:06"/>
    <n v="2.4854848384857178"/>
  </r>
  <r>
    <x v="0"/>
    <x v="0"/>
    <x v="0"/>
    <s v="b1D4E"/>
    <s v="b1915"/>
    <x v="0"/>
    <x v="0"/>
    <s v="SDNEW / #0520"/>
    <d v="2024-05-15T10:43:38"/>
    <x v="90"/>
    <b v="1"/>
    <x v="88"/>
    <x v="90"/>
    <b v="1"/>
    <n v="10.960484504699707"/>
    <x v="90"/>
    <x v="48"/>
    <s v="150_Air_Miles, Customer Zone"/>
    <d v="1899-12-30T00:36:16"/>
    <n v="72.079055786132813"/>
  </r>
  <r>
    <x v="0"/>
    <x v="0"/>
    <x v="0"/>
    <s v="b1D4E"/>
    <s v="b1915"/>
    <x v="0"/>
    <x v="0"/>
    <s v="SDNEW / #0520"/>
    <d v="2024-05-15T11:38:41"/>
    <x v="91"/>
    <b v="1"/>
    <x v="89"/>
    <x v="91"/>
    <b v="1"/>
    <n v="22.503328323364258"/>
    <x v="91"/>
    <x v="49"/>
    <s v="150_Air_Miles, Customer Zone"/>
    <d v="1899-12-30T00:28:26"/>
    <n v="58.408893585205078"/>
  </r>
  <r>
    <x v="0"/>
    <x v="0"/>
    <x v="0"/>
    <s v="b1D4E"/>
    <s v="b1915"/>
    <x v="0"/>
    <x v="0"/>
    <s v="SDNEW / #0520"/>
    <d v="2024-05-15T12:48:01"/>
    <x v="92"/>
    <b v="1"/>
    <x v="90"/>
    <x v="92"/>
    <b v="1"/>
    <n v="11.180439949035645"/>
    <x v="92"/>
    <x v="5"/>
    <s v="150_Air_Miles, Customer Zone, Office Zone"/>
    <d v="1899-12-30T00:16:29"/>
    <n v="50.331066131591797"/>
  </r>
  <r>
    <x v="0"/>
    <x v="0"/>
    <x v="0"/>
    <s v="b1D4E"/>
    <s v="b1915"/>
    <x v="0"/>
    <x v="0"/>
    <s v="SDNEW / #0520"/>
    <d v="2024-05-15T13:28:51"/>
    <x v="93"/>
    <b v="1"/>
    <x v="68"/>
    <x v="93"/>
    <b v="1"/>
    <n v="5.7016335427761078E-2"/>
    <x v="93"/>
    <x v="5"/>
    <s v="150_Air_Miles, Customer Zone, Office Zone"/>
    <d v="1899-12-30T00:09:43"/>
    <n v="4.3495984077453613"/>
  </r>
  <r>
    <x v="0"/>
    <x v="0"/>
    <x v="0"/>
    <s v="b1D4E"/>
    <s v="b1915"/>
    <x v="0"/>
    <x v="0"/>
    <s v="SDNEW / #0520"/>
    <d v="2024-05-15T13:40:26"/>
    <x v="94"/>
    <b v="1"/>
    <x v="91"/>
    <x v="94"/>
    <b v="1"/>
    <n v="1.059849739074707"/>
    <x v="94"/>
    <x v="50"/>
    <s v="150_Air_Miles, Customer Zone"/>
    <d v="1899-12-30T00:32:59"/>
    <n v="34.1754150390625"/>
  </r>
  <r>
    <x v="0"/>
    <x v="0"/>
    <x v="0"/>
    <s v="b1D4E"/>
    <s v="b1915"/>
    <x v="0"/>
    <x v="0"/>
    <s v="SDNEW / #0520"/>
    <d v="2024-05-15T14:18:02"/>
    <x v="95"/>
    <b v="1"/>
    <x v="92"/>
    <x v="95"/>
    <b v="1"/>
    <n v="1.1335642337799072"/>
    <x v="95"/>
    <x v="5"/>
    <s v="150_Air_Miles, Customer Zone, Office Zone"/>
    <d v="1899-12-30T00:16:57"/>
    <n v="37.903644561767578"/>
  </r>
  <r>
    <x v="0"/>
    <x v="0"/>
    <x v="0"/>
    <s v="b1D4E"/>
    <s v="b1915"/>
    <x v="0"/>
    <x v="0"/>
    <s v="SDNEW / #0520"/>
    <d v="2024-05-16T05:17:41"/>
    <x v="96"/>
    <b v="1"/>
    <x v="93"/>
    <x v="96"/>
    <b v="1"/>
    <n v="1.7843152284622192"/>
    <x v="96"/>
    <x v="0"/>
    <s v="150_Air_Miles, Customer Zone"/>
    <d v="1899-12-30T00:13:40"/>
    <n v="47.224208831787109"/>
  </r>
  <r>
    <x v="0"/>
    <x v="0"/>
    <x v="0"/>
    <s v="b1D4E"/>
    <s v="b1915"/>
    <x v="0"/>
    <x v="0"/>
    <s v="SDNEW / #0520"/>
    <d v="2024-05-16T05:45:41"/>
    <x v="97"/>
    <b v="1"/>
    <x v="94"/>
    <x v="97"/>
    <b v="1"/>
    <n v="9.3631858825683594"/>
    <x v="97"/>
    <x v="51"/>
    <s v="150_Air_Miles, Customer Zone"/>
    <d v="1899-12-30T00:36:01"/>
    <n v="51.573810577392578"/>
  </r>
  <r>
    <x v="0"/>
    <x v="0"/>
    <x v="0"/>
    <s v="b1D4E"/>
    <s v="b1915"/>
    <x v="0"/>
    <x v="0"/>
    <s v="SDNEW / #0520"/>
    <d v="2024-05-16T06:41:19"/>
    <x v="98"/>
    <b v="1"/>
    <x v="95"/>
    <x v="98"/>
    <b v="1"/>
    <n v="8.0705690383911133"/>
    <x v="98"/>
    <x v="41"/>
    <s v="150_Air_Miles, Customer Zone"/>
    <d v="1899-12-30T00:49:05"/>
    <n v="50.331066131591797"/>
  </r>
  <r>
    <x v="0"/>
    <x v="0"/>
    <x v="0"/>
    <s v="b1D4E"/>
    <s v="b1915"/>
    <x v="0"/>
    <x v="0"/>
    <s v="SDNEW / #0520"/>
    <d v="2024-05-16T07:55:16"/>
    <x v="99"/>
    <b v="1"/>
    <x v="96"/>
    <x v="99"/>
    <b v="1"/>
    <n v="22.237386703491211"/>
    <x v="99"/>
    <x v="52"/>
    <s v="150_Air_Miles, Customer Zone"/>
    <d v="1899-12-30T00:37:34"/>
    <n v="55.923408508300781"/>
  </r>
  <r>
    <x v="0"/>
    <x v="0"/>
    <x v="0"/>
    <s v="b1D4E"/>
    <s v="b1915"/>
    <x v="0"/>
    <x v="0"/>
    <s v="SDNEW / #0520"/>
    <d v="2024-05-16T09:17:23"/>
    <x v="100"/>
    <b v="1"/>
    <x v="97"/>
    <x v="100"/>
    <b v="1"/>
    <n v="8.0441379547119141"/>
    <x v="100"/>
    <x v="5"/>
    <s v="150_Air_Miles, Customer Zone, Office Zone"/>
    <d v="1899-12-30T00:20:04"/>
    <n v="57.166149139404297"/>
  </r>
  <r>
    <x v="0"/>
    <x v="0"/>
    <x v="0"/>
    <s v="b1D4E"/>
    <s v="b1915"/>
    <x v="0"/>
    <x v="0"/>
    <s v="SDNEW / #0520"/>
    <d v="2024-05-16T10:02:37"/>
    <x v="101"/>
    <b v="1"/>
    <x v="98"/>
    <x v="101"/>
    <b v="1"/>
    <n v="7.5411109924316406"/>
    <x v="101"/>
    <x v="53"/>
    <s v="150_Air_Miles, Customer Zone"/>
    <d v="1899-12-30T00:00:12"/>
    <n v="70.836318969726563"/>
  </r>
  <r>
    <x v="0"/>
    <x v="0"/>
    <x v="0"/>
    <s v="b1D4E"/>
    <s v="b1915"/>
    <x v="0"/>
    <x v="0"/>
    <s v="SDNEW / #0520"/>
    <d v="2024-05-16T10:30:45"/>
    <x v="102"/>
    <b v="1"/>
    <x v="99"/>
    <x v="102"/>
    <b v="1"/>
    <n v="29.764890670776367"/>
    <x v="102"/>
    <x v="54"/>
    <s v="150_Air_Miles, Customer Zone"/>
    <d v="1899-12-30T00:02:11"/>
    <n v="65.243972778320313"/>
  </r>
  <r>
    <x v="0"/>
    <x v="0"/>
    <x v="0"/>
    <s v="b1D4E"/>
    <s v="b1915"/>
    <x v="0"/>
    <x v="0"/>
    <s v="SDNEW / #0520"/>
    <d v="2024-05-16T11:18:35"/>
    <x v="103"/>
    <b v="1"/>
    <x v="100"/>
    <x v="103"/>
    <b v="1"/>
    <n v="0.12247356027364731"/>
    <x v="74"/>
    <x v="54"/>
    <s v="150_Air_Miles, Customer Zone"/>
    <d v="1899-12-30T00:19:47"/>
    <n v="1.8641135692596436"/>
  </r>
  <r>
    <x v="0"/>
    <x v="0"/>
    <x v="0"/>
    <s v="b1D4E"/>
    <s v="b1915"/>
    <x v="0"/>
    <x v="0"/>
    <s v="SDNEW / #0520"/>
    <d v="2024-05-16T11:42:29"/>
    <x v="104"/>
    <b v="1"/>
    <x v="14"/>
    <x v="104"/>
    <b v="1"/>
    <n v="29.229232788085938"/>
    <x v="103"/>
    <x v="55"/>
    <s v="150_Air_Miles, Customer Zone"/>
    <d v="1899-12-30T00:13:10"/>
    <n v="65.243972778320313"/>
  </r>
  <r>
    <x v="0"/>
    <x v="0"/>
    <x v="0"/>
    <s v="b1D4E"/>
    <s v="b1915"/>
    <x v="0"/>
    <x v="0"/>
    <s v="SDNEW / #0520"/>
    <d v="2024-05-16T12:39:07"/>
    <x v="105"/>
    <b v="1"/>
    <x v="101"/>
    <x v="105"/>
    <b v="1"/>
    <n v="58.895950317382813"/>
    <x v="104"/>
    <x v="5"/>
    <s v="150_Air_Miles, Customer Zone, Office Zone"/>
    <d v="1899-12-30T00:13:02"/>
    <n v="70.836318969726563"/>
  </r>
  <r>
    <x v="0"/>
    <x v="0"/>
    <x v="0"/>
    <s v="b1D4E"/>
    <s v="b1915"/>
    <x v="0"/>
    <x v="0"/>
    <s v="SDNEW / #0520"/>
    <d v="2024-05-20T06:18:09"/>
    <x v="106"/>
    <b v="1"/>
    <x v="102"/>
    <x v="106"/>
    <b v="1"/>
    <n v="5.9057865291833878E-2"/>
    <x v="105"/>
    <x v="5"/>
    <s v="150_Air_Miles, Customer Zone, Office Zone"/>
    <d v="1899-12-30T00:11:32"/>
    <n v="6.2137117385864258"/>
  </r>
  <r>
    <x v="0"/>
    <x v="0"/>
    <x v="0"/>
    <s v="b1D4E"/>
    <s v="b1915"/>
    <x v="0"/>
    <x v="0"/>
    <s v="SDNEW / #0520"/>
    <d v="2024-05-20T06:32:55"/>
    <x v="107"/>
    <b v="1"/>
    <x v="103"/>
    <x v="107"/>
    <b v="1"/>
    <n v="69.9599609375"/>
    <x v="106"/>
    <x v="56"/>
    <s v="150_Air_Miles, Customer Zone"/>
    <d v="1899-12-30T00:26:39"/>
    <n v="65.243972778320313"/>
  </r>
  <r>
    <x v="0"/>
    <x v="0"/>
    <x v="0"/>
    <s v="b1D4E"/>
    <s v="b1915"/>
    <x v="0"/>
    <x v="0"/>
    <s v="SDNEW / #0520"/>
    <d v="2024-05-20T08:37:07"/>
    <x v="108"/>
    <b v="1"/>
    <x v="104"/>
    <x v="108"/>
    <b v="1"/>
    <n v="4.5950368046760559E-2"/>
    <x v="5"/>
    <x v="57"/>
    <s v="150_Air_Miles, Customer Zone"/>
    <d v="1899-12-30T00:04:17"/>
    <n v="2.4854848384857178"/>
  </r>
  <r>
    <x v="0"/>
    <x v="0"/>
    <x v="0"/>
    <s v="b1D4E"/>
    <s v="b1915"/>
    <x v="0"/>
    <x v="0"/>
    <s v="SDNEW / #0520"/>
    <d v="2024-05-20T08:43:23"/>
    <x v="109"/>
    <b v="1"/>
    <x v="105"/>
    <x v="109"/>
    <b v="1"/>
    <n v="1.2502393685281277E-2"/>
    <x v="107"/>
    <x v="57"/>
    <s v="150_Air_Miles, Customer Zone"/>
    <d v="1899-12-30T00:04:34"/>
    <n v="1.8641135692596436"/>
  </r>
  <r>
    <x v="0"/>
    <x v="0"/>
    <x v="0"/>
    <s v="b1D4E"/>
    <s v="b1915"/>
    <x v="0"/>
    <x v="0"/>
    <s v="SDNEW / #0520"/>
    <d v="2024-05-20T08:48:18"/>
    <x v="110"/>
    <b v="1"/>
    <x v="106"/>
    <x v="110"/>
    <b v="1"/>
    <n v="4.0032945573329926E-2"/>
    <x v="108"/>
    <x v="56"/>
    <s v="150_Air_Miles, Customer Zone"/>
    <d v="1899-12-30T00:06:28"/>
    <n v="1.2427424192428589"/>
  </r>
  <r>
    <x v="0"/>
    <x v="0"/>
    <x v="0"/>
    <s v="b1D4E"/>
    <s v="b1915"/>
    <x v="0"/>
    <x v="0"/>
    <s v="SDNEW / #0520"/>
    <d v="2024-05-20T08:55:43"/>
    <x v="111"/>
    <b v="1"/>
    <x v="107"/>
    <x v="111"/>
    <b v="1"/>
    <n v="44.808208465576172"/>
    <x v="109"/>
    <x v="58"/>
    <s v="150_Air_Miles, Customer Zone"/>
    <d v="1899-12-30T00:03:51"/>
    <n v="64.001235961914063"/>
  </r>
  <r>
    <x v="0"/>
    <x v="0"/>
    <x v="0"/>
    <s v="b1D4E"/>
    <s v="b1915"/>
    <x v="0"/>
    <x v="0"/>
    <s v="SDNEW / #0520"/>
    <d v="2024-05-20T10:08:36"/>
    <x v="112"/>
    <b v="1"/>
    <x v="108"/>
    <x v="112"/>
    <b v="1"/>
    <n v="24.800571441650391"/>
    <x v="110"/>
    <x v="5"/>
    <s v="150_Air_Miles, Customer Zone, Office Zone"/>
    <d v="1899-12-30T00:02:36"/>
    <n v="62.137119293212891"/>
  </r>
  <r>
    <x v="0"/>
    <x v="0"/>
    <x v="0"/>
    <s v="b1D4E"/>
    <s v="b1915"/>
    <x v="0"/>
    <x v="0"/>
    <s v="SDNEW / #0520"/>
    <d v="2024-05-20T12:58:47"/>
    <x v="113"/>
    <b v="1"/>
    <x v="53"/>
    <x v="113"/>
    <b v="1"/>
    <n v="5.2069704979658127E-2"/>
    <x v="111"/>
    <x v="5"/>
    <s v="150_Air_Miles, Customer Zone, Office Zone"/>
    <d v="1899-12-30T00:08:01"/>
    <n v="8.0778255462646484"/>
  </r>
  <r>
    <x v="0"/>
    <x v="0"/>
    <x v="0"/>
    <s v="b1D4E"/>
    <s v="b1915"/>
    <x v="0"/>
    <x v="0"/>
    <s v="SDNEW / #0520"/>
    <d v="2024-05-20T13:09:48"/>
    <x v="114"/>
    <b v="1"/>
    <x v="109"/>
    <x v="114"/>
    <b v="1"/>
    <n v="0.10452216863632202"/>
    <x v="112"/>
    <x v="59"/>
    <s v="150_Air_Miles, Customer Zone, Office Zone"/>
    <d v="1899-12-30T00:00:03"/>
    <n v="2.4854848384857178"/>
  </r>
  <r>
    <x v="0"/>
    <x v="0"/>
    <x v="0"/>
    <s v="b1D4E"/>
    <s v="b1915"/>
    <x v="0"/>
    <x v="0"/>
    <s v="SDNEW / #0520"/>
    <d v="2024-05-20T13:24:06"/>
    <x v="115"/>
    <b v="1"/>
    <x v="21"/>
    <x v="115"/>
    <b v="1"/>
    <n v="0.11647956818342209"/>
    <x v="113"/>
    <x v="5"/>
    <s v="150_Air_Miles, Customer Zone, Office Zone"/>
    <d v="1899-12-30T00:04:57"/>
    <n v="7.4564542770385742"/>
  </r>
  <r>
    <x v="0"/>
    <x v="0"/>
    <x v="0"/>
    <s v="b1D4E"/>
    <s v="b1915"/>
    <x v="0"/>
    <x v="0"/>
    <s v="SDNEW / #0520"/>
    <d v="2024-05-20T13:30:59"/>
    <x v="116"/>
    <b v="1"/>
    <x v="110"/>
    <x v="116"/>
    <b v="1"/>
    <n v="15.801852226257324"/>
    <x v="114"/>
    <x v="40"/>
    <s v="150_Air_Miles, Customer Zone"/>
    <d v="1899-12-30T00:44:37"/>
    <n v="55.923408508300781"/>
  </r>
  <r>
    <x v="0"/>
    <x v="0"/>
    <x v="0"/>
    <s v="b1D4E"/>
    <s v="b1915"/>
    <x v="0"/>
    <x v="0"/>
    <s v="SDNEW / #0520"/>
    <d v="2024-05-20T14:46:29"/>
    <x v="117"/>
    <b v="1"/>
    <x v="111"/>
    <x v="117"/>
    <b v="1"/>
    <n v="15.934384346008301"/>
    <x v="115"/>
    <x v="5"/>
    <s v="150_Air_Miles, Customer Zone, Office Zone"/>
    <d v="1899-12-30T00:35:31"/>
    <n v="55.923408508300781"/>
  </r>
  <r>
    <x v="0"/>
    <x v="0"/>
    <x v="0"/>
    <s v="b1D4E"/>
    <s v="b1915"/>
    <x v="0"/>
    <x v="0"/>
    <s v="SDNEW / #0520"/>
    <d v="2024-05-21T05:43:34"/>
    <x v="118"/>
    <b v="1"/>
    <x v="112"/>
    <x v="118"/>
    <b v="1"/>
    <n v="1.7800343036651611"/>
    <x v="116"/>
    <x v="37"/>
    <s v="150_Air_Miles, Customer Zone"/>
    <d v="1899-12-30T00:03:18"/>
    <n v="44.738727569580078"/>
  </r>
  <r>
    <x v="0"/>
    <x v="0"/>
    <x v="0"/>
    <s v="b1D4E"/>
    <s v="b1915"/>
    <x v="0"/>
    <x v="0"/>
    <s v="SDNEW / #0520"/>
    <d v="2024-05-21T05:55:21"/>
    <x v="119"/>
    <b v="1"/>
    <x v="35"/>
    <x v="119"/>
    <b v="1"/>
    <n v="2.5949757546186447E-2"/>
    <x v="117"/>
    <x v="0"/>
    <s v="150_Air_Miles, Customer Zone"/>
    <d v="1899-12-30T00:02:03"/>
    <n v="4.3495984077453613"/>
  </r>
  <r>
    <x v="0"/>
    <x v="0"/>
    <x v="0"/>
    <s v="b1D4E"/>
    <s v="b1915"/>
    <x v="0"/>
    <x v="0"/>
    <s v="SDNEW / #0520"/>
    <d v="2024-05-21T06:07:57"/>
    <x v="120"/>
    <b v="1"/>
    <x v="113"/>
    <x v="120"/>
    <b v="1"/>
    <n v="13.094138145446777"/>
    <x v="118"/>
    <x v="60"/>
    <s v="150_Air_Miles, Customer Zone"/>
    <d v="1899-12-30T01:20:50"/>
    <n v="54.6806640625"/>
  </r>
  <r>
    <x v="0"/>
    <x v="0"/>
    <x v="0"/>
    <s v="b1D4E"/>
    <s v="b1915"/>
    <x v="0"/>
    <x v="0"/>
    <s v="SDNEW / #0520"/>
    <d v="2024-05-21T07:53:00"/>
    <x v="121"/>
    <b v="1"/>
    <x v="114"/>
    <x v="121"/>
    <b v="1"/>
    <n v="14.936973571777344"/>
    <x v="103"/>
    <x v="5"/>
    <s v="150_Air_Miles, Customer Zone, Office Zone"/>
    <d v="1899-12-30T00:13:10"/>
    <n v="54.6806640625"/>
  </r>
  <r>
    <x v="0"/>
    <x v="0"/>
    <x v="0"/>
    <s v="b1D4E"/>
    <s v="b1915"/>
    <x v="0"/>
    <x v="0"/>
    <s v="SDNEW / #0520"/>
    <d v="2024-05-21T08:35:34"/>
    <x v="122"/>
    <b v="1"/>
    <x v="115"/>
    <x v="122"/>
    <b v="1"/>
    <n v="37.128612518310547"/>
    <x v="119"/>
    <x v="61"/>
    <s v="150_Air_Miles, Customer Zone"/>
    <d v="1899-12-30T00:40:56"/>
    <n v="70.836318969726563"/>
  </r>
  <r>
    <x v="0"/>
    <x v="0"/>
    <x v="0"/>
    <s v="b1D4E"/>
    <s v="b1915"/>
    <x v="0"/>
    <x v="0"/>
    <s v="SDNEW / #0520"/>
    <d v="2024-05-21T10:03:00"/>
    <x v="123"/>
    <b v="1"/>
    <x v="116"/>
    <x v="123"/>
    <b v="1"/>
    <n v="37.744049072265625"/>
    <x v="120"/>
    <x v="5"/>
    <s v="150_Air_Miles, Customer Zone, Office Zone"/>
    <d v="1899-12-30T00:09:12"/>
    <n v="72.079055786132813"/>
  </r>
  <r>
    <x v="0"/>
    <x v="0"/>
    <x v="0"/>
    <s v="b1D4E"/>
    <s v="b1915"/>
    <x v="0"/>
    <x v="0"/>
    <s v="SDNEW / #0520"/>
    <d v="2024-05-22T04:59:39"/>
    <x v="124"/>
    <b v="1"/>
    <x v="117"/>
    <x v="124"/>
    <b v="1"/>
    <n v="3.925631195306778E-2"/>
    <x v="121"/>
    <x v="5"/>
    <s v="150_Air_Miles, Customer Zone, Office Zone"/>
    <d v="1899-12-30T00:08:14"/>
    <n v="5.5923409461975098"/>
  </r>
  <r>
    <x v="0"/>
    <x v="0"/>
    <x v="0"/>
    <s v="b1D4E"/>
    <s v="b1915"/>
    <x v="0"/>
    <x v="0"/>
    <s v="SDNEW / #0520"/>
    <d v="2024-05-22T05:10:13"/>
    <x v="125"/>
    <b v="1"/>
    <x v="118"/>
    <x v="125"/>
    <b v="1"/>
    <n v="1.8415752798318863E-2"/>
    <x v="122"/>
    <x v="5"/>
    <s v="150_Air_Miles, Customer Zone, Office Zone"/>
    <d v="1899-12-30T00:03:17"/>
    <n v="3.7282271385192871"/>
  </r>
  <r>
    <x v="0"/>
    <x v="0"/>
    <x v="0"/>
    <s v="b1D4E"/>
    <s v="b1915"/>
    <x v="0"/>
    <x v="0"/>
    <s v="SDNEW / #0520"/>
    <d v="2024-05-22T05:14:44"/>
    <x v="126"/>
    <b v="1"/>
    <x v="119"/>
    <x v="126"/>
    <b v="1"/>
    <n v="76.013534545898438"/>
    <x v="123"/>
    <x v="62"/>
    <s v="150_Air_Miles, Customer Zone"/>
    <d v="1899-12-30T00:08:04"/>
    <n v="69.593574523925781"/>
  </r>
  <r>
    <x v="0"/>
    <x v="0"/>
    <x v="0"/>
    <s v="b1D4E"/>
    <s v="b1915"/>
    <x v="0"/>
    <x v="0"/>
    <s v="SDNEW / #0520"/>
    <d v="2024-05-22T07:01:22"/>
    <x v="127"/>
    <b v="1"/>
    <x v="120"/>
    <x v="127"/>
    <b v="1"/>
    <n v="2.6225095614790916E-2"/>
    <x v="92"/>
    <x v="62"/>
    <s v="150_Air_Miles, Customer Zone"/>
    <d v="1899-12-30T00:16:29"/>
    <n v="1.2427424192428589"/>
  </r>
  <r>
    <x v="0"/>
    <x v="0"/>
    <x v="0"/>
    <s v="b1D4E"/>
    <s v="b1915"/>
    <x v="0"/>
    <x v="0"/>
    <s v="SDNEW / #0520"/>
    <d v="2024-05-22T07:21:26"/>
    <x v="128"/>
    <b v="1"/>
    <x v="121"/>
    <x v="128"/>
    <b v="1"/>
    <n v="34.549041748046875"/>
    <x v="124"/>
    <x v="63"/>
    <s v="150_Air_Miles, Customer Zone"/>
    <d v="1899-12-30T00:03:13"/>
    <n v="72.079055786132813"/>
  </r>
  <r>
    <x v="0"/>
    <x v="0"/>
    <x v="0"/>
    <s v="b1D4E"/>
    <s v="b1915"/>
    <x v="0"/>
    <x v="0"/>
    <s v="SDNEW / #0520"/>
    <d v="2024-05-22T08:45:44"/>
    <x v="129"/>
    <b v="1"/>
    <x v="122"/>
    <x v="129"/>
    <b v="1"/>
    <n v="2.4609358310699463"/>
    <x v="125"/>
    <x v="64"/>
    <s v="Office Zone, 150_Air_Miles, Customer Zone"/>
    <d v="1899-12-30T00:00:13"/>
    <n v="51.573810577392578"/>
  </r>
  <r>
    <x v="0"/>
    <x v="0"/>
    <x v="0"/>
    <s v="b1D4E"/>
    <s v="b1915"/>
    <x v="0"/>
    <x v="0"/>
    <s v="SDNEW / #0520"/>
    <d v="2024-05-22T09:29:02"/>
    <x v="130"/>
    <b v="1"/>
    <x v="123"/>
    <x v="130"/>
    <b v="1"/>
    <n v="59.832500457763672"/>
    <x v="126"/>
    <x v="65"/>
    <s v="150_Air_Miles, Customer Zone"/>
    <d v="1899-12-30T00:05:58"/>
    <n v="73.321800231933594"/>
  </r>
  <r>
    <x v="0"/>
    <x v="0"/>
    <x v="0"/>
    <s v="b1D4E"/>
    <s v="b1915"/>
    <x v="0"/>
    <x v="0"/>
    <s v="SDNEW / #0520"/>
    <d v="2024-05-22T10:57:17"/>
    <x v="131"/>
    <b v="1"/>
    <x v="40"/>
    <x v="131"/>
    <b v="1"/>
    <n v="1.56753771007061E-2"/>
    <x v="127"/>
    <x v="65"/>
    <s v="150_Air_Miles, Customer Zone"/>
    <d v="1899-12-30T00:00:11"/>
    <n v="1.2427424192428589"/>
  </r>
  <r>
    <x v="0"/>
    <x v="0"/>
    <x v="0"/>
    <s v="b1D4E"/>
    <s v="b1915"/>
    <x v="0"/>
    <x v="0"/>
    <s v="SDNEW / #0520"/>
    <d v="2024-05-22T11:03:07"/>
    <x v="132"/>
    <b v="1"/>
    <x v="124"/>
    <x v="132"/>
    <b v="1"/>
    <n v="14.473456382751465"/>
    <x v="128"/>
    <x v="43"/>
    <s v="150_Air_Miles, Customer Zone"/>
    <d v="1899-12-30T00:24:44"/>
    <n v="72.079055786132813"/>
  </r>
  <r>
    <x v="0"/>
    <x v="0"/>
    <x v="0"/>
    <s v="b1D4E"/>
    <s v="b1915"/>
    <x v="0"/>
    <x v="0"/>
    <s v="SDNEW / #0520"/>
    <d v="2024-05-22T11:54:52"/>
    <x v="133"/>
    <b v="1"/>
    <x v="125"/>
    <x v="133"/>
    <b v="1"/>
    <n v="19.184675216674805"/>
    <x v="129"/>
    <x v="66"/>
    <s v="150_Air_Miles, Customer Zone"/>
    <d v="1899-12-30T00:04:29"/>
    <n v="62.137119293212891"/>
  </r>
  <r>
    <x v="0"/>
    <x v="0"/>
    <x v="0"/>
    <s v="b1D4E"/>
    <s v="b1915"/>
    <x v="0"/>
    <x v="0"/>
    <s v="SDNEW / #0520"/>
    <d v="2024-05-22T12:29:03"/>
    <x v="134"/>
    <b v="1"/>
    <x v="126"/>
    <x v="134"/>
    <b v="1"/>
    <n v="35.50762939453125"/>
    <x v="130"/>
    <x v="5"/>
    <s v="150_Air_Miles, Customer Zone, Office Zone"/>
    <d v="1899-12-30T00:21:14"/>
    <n v="59.651634216308594"/>
  </r>
  <r>
    <x v="0"/>
    <x v="0"/>
    <x v="0"/>
    <s v="b1D4E"/>
    <s v="b1915"/>
    <x v="0"/>
    <x v="0"/>
    <s v="SDNEW / #0520"/>
    <d v="2024-05-23T05:37:03"/>
    <x v="135"/>
    <b v="1"/>
    <x v="117"/>
    <x v="135"/>
    <b v="1"/>
    <n v="3.7651188671588898E-2"/>
    <x v="131"/>
    <x v="5"/>
    <s v="150_Air_Miles, Customer Zone, Office Zone"/>
    <d v="1899-12-30T00:25:54"/>
    <n v="4.9709696769714355"/>
  </r>
  <r>
    <x v="0"/>
    <x v="0"/>
    <x v="0"/>
    <s v="b1D4E"/>
    <s v="b1915"/>
    <x v="0"/>
    <x v="0"/>
    <s v="SDNEW / #0520"/>
    <d v="2024-05-23T06:05:17"/>
    <x v="136"/>
    <b v="1"/>
    <x v="127"/>
    <x v="136"/>
    <b v="1"/>
    <n v="18.090524673461914"/>
    <x v="132"/>
    <x v="67"/>
    <s v="150_Air_Miles, Customer Zone"/>
    <d v="1899-12-30T01:17:27"/>
    <n v="55.923408508300781"/>
  </r>
  <r>
    <x v="0"/>
    <x v="0"/>
    <x v="0"/>
    <s v="b1D4E"/>
    <s v="b1915"/>
    <x v="0"/>
    <x v="0"/>
    <s v="SDNEW / #0520"/>
    <d v="2024-05-23T07:56:06"/>
    <x v="137"/>
    <b v="1"/>
    <x v="128"/>
    <x v="137"/>
    <b v="1"/>
    <n v="22.962154388427734"/>
    <x v="111"/>
    <x v="68"/>
    <s v="150_Air_Miles, Customer Zone"/>
    <d v="1899-12-30T00:00:14"/>
    <n v="68.972206115722656"/>
  </r>
  <r>
    <x v="0"/>
    <x v="0"/>
    <x v="0"/>
    <s v="b1D4E"/>
    <s v="b1915"/>
    <x v="0"/>
    <x v="0"/>
    <s v="SDNEW / #0520"/>
    <d v="2024-05-23T08:41:59"/>
    <x v="138"/>
    <b v="1"/>
    <x v="129"/>
    <x v="138"/>
    <b v="1"/>
    <n v="9.1237545013427734E-2"/>
    <x v="133"/>
    <x v="68"/>
    <s v="150_Air_Miles, Customer Zone"/>
    <d v="1899-12-30T00:00:47"/>
    <n v="5.5923409461975098"/>
  </r>
  <r>
    <x v="0"/>
    <x v="0"/>
    <x v="0"/>
    <s v="b1D4E"/>
    <s v="b1915"/>
    <x v="0"/>
    <x v="0"/>
    <s v="SDNEW / #0520"/>
    <d v="2024-05-23T09:05:11"/>
    <x v="139"/>
    <b v="1"/>
    <x v="130"/>
    <x v="139"/>
    <b v="1"/>
    <n v="29.441625595092773"/>
    <x v="134"/>
    <x v="0"/>
    <s v="150_Air_Miles, Customer Zone"/>
    <d v="1899-12-30T00:00:17"/>
    <n v="70.836318969726563"/>
  </r>
  <r>
    <x v="0"/>
    <x v="0"/>
    <x v="0"/>
    <s v="b1D4E"/>
    <s v="b1915"/>
    <x v="0"/>
    <x v="0"/>
    <s v="SDNEW / #0520"/>
    <d v="2024-05-23T09:50:05"/>
    <x v="140"/>
    <b v="1"/>
    <x v="54"/>
    <x v="140"/>
    <b v="1"/>
    <n v="1.8419650793075562"/>
    <x v="135"/>
    <x v="5"/>
    <s v="150_Air_Miles, Customer Zone, Office Zone"/>
    <d v="1899-12-30T00:06:39"/>
    <n v="47.8455810546875"/>
  </r>
  <r>
    <x v="0"/>
    <x v="0"/>
    <x v="0"/>
    <s v="b1D4E"/>
    <s v="b1915"/>
    <x v="0"/>
    <x v="0"/>
    <s v="SDNEW / #0520"/>
    <d v="2024-05-24T05:43:21"/>
    <x v="141"/>
    <b v="1"/>
    <x v="131"/>
    <x v="141"/>
    <b v="1"/>
    <n v="5.8622743934392929E-2"/>
    <x v="136"/>
    <x v="5"/>
    <s v="150_Air_Miles, Customer Zone, Office Zone"/>
    <d v="1899-12-30T00:03:15"/>
    <n v="5.5923409461975098"/>
  </r>
  <r>
    <x v="0"/>
    <x v="0"/>
    <x v="0"/>
    <s v="b1D4E"/>
    <s v="b1915"/>
    <x v="0"/>
    <x v="0"/>
    <s v="SDNEW / #0520"/>
    <d v="2024-05-24T05:49:14"/>
    <x v="142"/>
    <b v="1"/>
    <x v="132"/>
    <x v="142"/>
    <b v="1"/>
    <n v="1.7295587062835693"/>
    <x v="116"/>
    <x v="0"/>
    <s v="150_Air_Miles, Customer Zone"/>
    <d v="1899-12-30T00:03:18"/>
    <n v="45.981468200683594"/>
  </r>
  <r>
    <x v="0"/>
    <x v="0"/>
    <x v="0"/>
    <s v="b1D4E"/>
    <s v="b1915"/>
    <x v="0"/>
    <x v="0"/>
    <s v="SDNEW / #0520"/>
    <d v="2024-05-24T05:58:39"/>
    <x v="143"/>
    <b v="1"/>
    <x v="133"/>
    <x v="143"/>
    <b v="1"/>
    <n v="49.285476684570313"/>
    <x v="137"/>
    <x v="69"/>
    <s v="150_Air_Miles, Customer Zone"/>
    <d v="1899-12-30T00:22:45"/>
    <n v="70.836318969726563"/>
  </r>
  <r>
    <x v="0"/>
    <x v="0"/>
    <x v="0"/>
    <s v="b1D4E"/>
    <s v="b1915"/>
    <x v="0"/>
    <x v="0"/>
    <s v="SDNEW / #0520"/>
    <d v="2024-05-24T07:25:18"/>
    <x v="144"/>
    <b v="1"/>
    <x v="134"/>
    <x v="144"/>
    <b v="1"/>
    <n v="38.529636383056641"/>
    <x v="138"/>
    <x v="70"/>
    <s v="150_Air_Miles, Customer Zone"/>
    <d v="1899-12-30T00:54:36"/>
    <n v="70.836318969726563"/>
  </r>
  <r>
    <x v="0"/>
    <x v="0"/>
    <x v="0"/>
    <s v="b1D4E"/>
    <s v="b1915"/>
    <x v="0"/>
    <x v="0"/>
    <s v="SDNEW / #0520"/>
    <d v="2024-05-24T09:16:19"/>
    <x v="145"/>
    <b v="1"/>
    <x v="135"/>
    <x v="145"/>
    <b v="1"/>
    <n v="31.553176879882813"/>
    <x v="105"/>
    <x v="71"/>
    <s v="150_Air_Miles, Customer Zone"/>
    <d v="1899-12-30T00:11:32"/>
    <n v="69.593574523925781"/>
  </r>
  <r>
    <x v="0"/>
    <x v="0"/>
    <x v="0"/>
    <s v="b1D4E"/>
    <s v="b1915"/>
    <x v="0"/>
    <x v="0"/>
    <s v="SDNEW / #0520"/>
    <d v="2024-05-24T10:32:45"/>
    <x v="146"/>
    <b v="1"/>
    <x v="136"/>
    <x v="146"/>
    <b v="1"/>
    <n v="91.172340393066406"/>
    <x v="139"/>
    <x v="40"/>
    <s v="150_Air_Miles, Customer Zone"/>
    <d v="1899-12-30T01:19:11"/>
    <n v="75.807289123535156"/>
  </r>
  <r>
    <x v="0"/>
    <x v="0"/>
    <x v="0"/>
    <s v="b1D4E"/>
    <s v="b1915"/>
    <x v="0"/>
    <x v="0"/>
    <s v="SDNEW / #0520"/>
    <d v="2024-05-24T14:07:01"/>
    <x v="147"/>
    <b v="1"/>
    <x v="137"/>
    <x v="147"/>
    <b v="1"/>
    <n v="15.923789978027344"/>
    <x v="140"/>
    <x v="5"/>
    <s v="150_Air_Miles, Customer Zone, Office Zone"/>
    <d v="1899-12-30T00:15:26"/>
    <n v="58.408893585205078"/>
  </r>
  <r>
    <x v="0"/>
    <x v="0"/>
    <x v="0"/>
    <s v="b1D4E"/>
    <s v="b1915"/>
    <x v="0"/>
    <x v="0"/>
    <s v="SDNEW / #0520"/>
    <d v="2024-05-28T05:41:17"/>
    <x v="148"/>
    <b v="1"/>
    <x v="138"/>
    <x v="148"/>
    <b v="1"/>
    <n v="1.7974309921264648"/>
    <x v="141"/>
    <x v="0"/>
    <s v="150_Air_Miles, Customer Zone"/>
    <d v="1899-12-30T00:00:06"/>
    <n v="43.495983123779297"/>
  </r>
  <r>
    <x v="0"/>
    <x v="0"/>
    <x v="0"/>
    <s v="b1D4E"/>
    <s v="b1915"/>
    <x v="0"/>
    <x v="0"/>
    <s v="SDNEW / #0520"/>
    <d v="2024-05-28T05:58:04"/>
    <x v="149"/>
    <b v="1"/>
    <x v="47"/>
    <x v="149"/>
    <b v="1"/>
    <n v="6.6781416535377502E-3"/>
    <x v="142"/>
    <x v="0"/>
    <s v="150_Air_Miles, Customer Zone"/>
    <d v="1899-12-30T00:00:03"/>
    <n v="1.2427424192428589"/>
  </r>
  <r>
    <x v="0"/>
    <x v="0"/>
    <x v="0"/>
    <s v="b1D4E"/>
    <s v="b1915"/>
    <x v="0"/>
    <x v="0"/>
    <s v="SDNEW / #0520"/>
    <d v="2024-05-28T06:01:00"/>
    <x v="150"/>
    <b v="1"/>
    <x v="139"/>
    <x v="150"/>
    <b v="1"/>
    <n v="1.7980555072426796E-2"/>
    <x v="143"/>
    <x v="0"/>
    <s v="150_Air_Miles, Customer Zone"/>
    <d v="1899-12-30T00:06:38"/>
    <n v="4.9709696769714355"/>
  </r>
  <r>
    <x v="0"/>
    <x v="0"/>
    <x v="0"/>
    <s v="b1D4E"/>
    <s v="b1915"/>
    <x v="0"/>
    <x v="0"/>
    <s v="SDNEW / #0520"/>
    <d v="2024-05-28T06:08:02"/>
    <x v="151"/>
    <b v="1"/>
    <x v="140"/>
    <x v="151"/>
    <b v="1"/>
    <n v="92.714584350585938"/>
    <x v="144"/>
    <x v="72"/>
    <s v="150_Air_Miles, Customer Zone"/>
    <d v="1899-12-30T01:24:02"/>
    <n v="70.836318969726563"/>
  </r>
  <r>
    <x v="0"/>
    <x v="0"/>
    <x v="0"/>
    <s v="b1D4E"/>
    <s v="b1915"/>
    <x v="0"/>
    <x v="0"/>
    <s v="SDNEW / #0520"/>
    <d v="2024-05-28T09:19:09"/>
    <x v="152"/>
    <b v="1"/>
    <x v="141"/>
    <x v="152"/>
    <b v="1"/>
    <n v="44.557502746582031"/>
    <x v="145"/>
    <x v="64"/>
    <s v="Office Zone, 150_Air_Miles, Customer Zone"/>
    <d v="1899-12-30T00:31:20"/>
    <n v="68.972206115722656"/>
  </r>
  <r>
    <x v="0"/>
    <x v="0"/>
    <x v="0"/>
    <s v="b1D4E"/>
    <s v="b1915"/>
    <x v="0"/>
    <x v="0"/>
    <s v="SDNEW / #0520"/>
    <d v="2024-05-28T10:40:08"/>
    <x v="153"/>
    <b v="1"/>
    <x v="142"/>
    <x v="153"/>
    <b v="1"/>
    <n v="51.886157989501953"/>
    <x v="146"/>
    <x v="5"/>
    <s v="150_Air_Miles, Customer Zone, Office Zone"/>
    <d v="1899-12-30T00:26:22"/>
    <n v="70.836318969726563"/>
  </r>
  <r>
    <x v="0"/>
    <x v="0"/>
    <x v="0"/>
    <s v="b1D4E"/>
    <s v="b1915"/>
    <x v="0"/>
    <x v="0"/>
    <s v="SDNEW / #0520"/>
    <d v="2024-05-29T05:37:02"/>
    <x v="154"/>
    <b v="1"/>
    <x v="143"/>
    <x v="154"/>
    <b v="1"/>
    <n v="17.357805252075195"/>
    <x v="147"/>
    <x v="44"/>
    <s v="150_Air_Miles, Customer Zone"/>
    <d v="1899-12-30T00:34:38"/>
    <n v="67.729461669921875"/>
  </r>
  <r>
    <x v="0"/>
    <x v="0"/>
    <x v="0"/>
    <s v="b1D4E"/>
    <s v="b1915"/>
    <x v="0"/>
    <x v="0"/>
    <s v="SDNEW / #0520"/>
    <d v="2024-05-29T06:43:26"/>
    <x v="155"/>
    <b v="1"/>
    <x v="144"/>
    <x v="155"/>
    <b v="1"/>
    <n v="17.622661590576172"/>
    <x v="148"/>
    <x v="5"/>
    <s v="150_Air_Miles, Customer Zone, Office Zone"/>
    <d v="1899-12-30T00:34:46"/>
    <n v="69.593574523925781"/>
  </r>
  <r>
    <x v="0"/>
    <x v="0"/>
    <x v="0"/>
    <s v="b1D4E"/>
    <s v="b1915"/>
    <x v="0"/>
    <x v="0"/>
    <s v="SDNEW / #0520"/>
    <d v="2024-05-29T08:23:45"/>
    <x v="156"/>
    <b v="1"/>
    <x v="24"/>
    <x v="156"/>
    <b v="1"/>
    <n v="2.867136150598526E-2"/>
    <x v="149"/>
    <x v="5"/>
    <s v="150_Air_Miles, Customer Zone, Office Zone"/>
    <d v="1899-12-30T00:49:28"/>
    <n v="0"/>
  </r>
  <r>
    <x v="0"/>
    <x v="0"/>
    <x v="0"/>
    <s v="b1D4E"/>
    <s v="b1915"/>
    <x v="0"/>
    <x v="0"/>
    <s v="SDNEW / #0520"/>
    <d v="2024-05-29T09:13:22"/>
    <x v="157"/>
    <b v="1"/>
    <x v="145"/>
    <x v="157"/>
    <b v="1"/>
    <n v="1.7960182428359985"/>
    <x v="150"/>
    <x v="0"/>
    <s v="150_Air_Miles, Customer Zone"/>
    <d v="1899-12-30T00:00:19"/>
    <n v="45.981468200683594"/>
  </r>
  <r>
    <x v="0"/>
    <x v="0"/>
    <x v="0"/>
    <s v="b1D4E"/>
    <s v="b1915"/>
    <x v="0"/>
    <x v="0"/>
    <s v="SDNEW / #0520"/>
    <d v="2024-05-29T09:24:21"/>
    <x v="158"/>
    <b v="1"/>
    <x v="80"/>
    <x v="158"/>
    <b v="1"/>
    <n v="2.962074987590313E-2"/>
    <x v="151"/>
    <x v="0"/>
    <s v="150_Air_Miles, Customer Zone"/>
    <d v="1899-12-30T00:04:52"/>
    <n v="0"/>
  </r>
  <r>
    <x v="0"/>
    <x v="0"/>
    <x v="0"/>
    <s v="b1D4E"/>
    <s v="b1915"/>
    <x v="0"/>
    <x v="0"/>
    <s v="SDNEW / #0520"/>
    <d v="2024-05-29T09:29:42"/>
    <x v="159"/>
    <b v="1"/>
    <x v="146"/>
    <x v="159"/>
    <b v="1"/>
    <n v="63.523910522460938"/>
    <x v="152"/>
    <x v="73"/>
    <s v="150_Air_Miles, Customer Zone"/>
    <d v="1899-12-30T00:16:30"/>
    <n v="75.807289123535156"/>
  </r>
  <r>
    <x v="0"/>
    <x v="0"/>
    <x v="0"/>
    <s v="b1D4E"/>
    <s v="b1915"/>
    <x v="0"/>
    <x v="0"/>
    <s v="SDNEW / #0520"/>
    <d v="2024-05-29T11:02:11"/>
    <x v="160"/>
    <b v="1"/>
    <x v="147"/>
    <x v="160"/>
    <b v="1"/>
    <n v="19.375411987304688"/>
    <x v="153"/>
    <x v="74"/>
    <s v="150_Air_Miles, Customer Zone"/>
    <d v="1899-12-30T00:18:04"/>
    <n v="70.836318969726563"/>
  </r>
  <r>
    <x v="0"/>
    <x v="0"/>
    <x v="0"/>
    <s v="b1D4E"/>
    <s v="b1915"/>
    <x v="0"/>
    <x v="0"/>
    <s v="SDNEW / #0520"/>
    <d v="2024-05-29T12:09:04"/>
    <x v="161"/>
    <b v="1"/>
    <x v="148"/>
    <x v="161"/>
    <b v="1"/>
    <n v="20.637252807617188"/>
    <x v="154"/>
    <x v="75"/>
    <s v="150_Air_Miles, Customer Zone"/>
    <d v="1899-12-30T00:00:00"/>
    <n v="55.923408508300781"/>
  </r>
  <r>
    <x v="0"/>
    <x v="0"/>
    <x v="0"/>
    <s v="b1D4E"/>
    <s v="b1915"/>
    <x v="0"/>
    <x v="0"/>
    <s v="SDNEW / #0520"/>
    <d v="2024-05-29T12:51:51"/>
    <x v="162"/>
    <b v="1"/>
    <x v="149"/>
    <x v="162"/>
    <b v="1"/>
    <n v="8.229365348815918"/>
    <x v="155"/>
    <x v="76"/>
    <s v="150_Air_Miles, Customer Zone"/>
    <d v="1899-12-30T00:12:48"/>
    <n v="60.894378662109375"/>
  </r>
  <r>
    <x v="0"/>
    <x v="0"/>
    <x v="0"/>
    <s v="b1D4E"/>
    <s v="b1915"/>
    <x v="0"/>
    <x v="0"/>
    <s v="SDNEW / #0520"/>
    <d v="2024-05-29T13:17:52"/>
    <x v="163"/>
    <b v="1"/>
    <x v="150"/>
    <x v="163"/>
    <b v="1"/>
    <n v="70.971893310546875"/>
    <x v="156"/>
    <x v="5"/>
    <s v="150_Air_Miles, Customer Zone, Office Zone"/>
    <d v="1899-12-30T00:00:22"/>
    <n v="70.836318969726563"/>
  </r>
  <r>
    <x v="0"/>
    <x v="0"/>
    <x v="0"/>
    <s v="b1D4E"/>
    <s v="b1915"/>
    <x v="0"/>
    <x v="0"/>
    <s v="SDNEW / #0520"/>
    <d v="2024-05-30T05:03:43"/>
    <x v="164"/>
    <b v="1"/>
    <x v="71"/>
    <x v="164"/>
    <b v="1"/>
    <n v="2.5148782879114151E-2"/>
    <x v="157"/>
    <x v="5"/>
    <s v="150_Air_Miles, Customer Zone, Office Zone"/>
    <d v="1899-12-30T00:26:49"/>
    <n v="0"/>
  </r>
  <r>
    <x v="0"/>
    <x v="0"/>
    <x v="0"/>
    <s v="b1D4E"/>
    <s v="b1915"/>
    <x v="0"/>
    <x v="0"/>
    <s v="SDNEW / #0520"/>
    <d v="2024-05-30T05:31:03"/>
    <x v="165"/>
    <b v="1"/>
    <x v="151"/>
    <x v="165"/>
    <b v="1"/>
    <n v="4.4430594444274902"/>
    <x v="158"/>
    <x v="77"/>
    <s v="150_Air_Miles, Customer Zone"/>
    <d v="1899-12-30T00:28:02"/>
    <n v="50.331066131591797"/>
  </r>
  <r>
    <x v="0"/>
    <x v="0"/>
    <x v="0"/>
    <s v="b1D4E"/>
    <s v="b1915"/>
    <x v="0"/>
    <x v="0"/>
    <s v="SDNEW / #0520"/>
    <d v="2024-05-30T06:18:15"/>
    <x v="166"/>
    <b v="1"/>
    <x v="152"/>
    <x v="166"/>
    <b v="1"/>
    <n v="30.051382064819336"/>
    <x v="159"/>
    <x v="78"/>
    <s v="150_Air_Miles, Customer Zone"/>
    <d v="1899-12-30T00:27:53"/>
    <n v="55.923408508300781"/>
  </r>
  <r>
    <x v="0"/>
    <x v="0"/>
    <x v="0"/>
    <s v="b1D4E"/>
    <s v="b1915"/>
    <x v="0"/>
    <x v="0"/>
    <s v="SDNEW / #0520"/>
    <d v="2024-05-30T07:44:57"/>
    <x v="167"/>
    <b v="1"/>
    <x v="153"/>
    <x v="167"/>
    <b v="1"/>
    <n v="27.253667831420898"/>
    <x v="160"/>
    <x v="5"/>
    <s v="150_Air_Miles, Customer Zone, Office Zone"/>
    <d v="1899-12-30T00:44:07"/>
    <n v="58.408893585205078"/>
  </r>
  <r>
    <x v="0"/>
    <x v="0"/>
    <x v="0"/>
    <s v="b1D4E"/>
    <s v="b1915"/>
    <x v="0"/>
    <x v="0"/>
    <s v="SDNEW / #0520"/>
    <d v="2024-05-31T05:51:37"/>
    <x v="168"/>
    <b v="1"/>
    <x v="154"/>
    <x v="168"/>
    <b v="1"/>
    <n v="5.4662097245454788E-2"/>
    <x v="161"/>
    <x v="5"/>
    <s v="150_Air_Miles, Customer Zone, Office Zone"/>
    <d v="1899-12-30T00:04:56"/>
    <n v="4.9709696769714355"/>
  </r>
  <r>
    <x v="0"/>
    <x v="0"/>
    <x v="0"/>
    <s v="b1D4E"/>
    <s v="b1915"/>
    <x v="0"/>
    <x v="0"/>
    <s v="SDNEW / #0520"/>
    <d v="2024-05-31T06:00:27"/>
    <x v="169"/>
    <b v="1"/>
    <x v="155"/>
    <x v="169"/>
    <b v="1"/>
    <n v="1.736391544342041"/>
    <x v="162"/>
    <x v="0"/>
    <s v="150_Air_Miles, Customer Zone"/>
    <d v="1899-12-30T00:00:08"/>
    <n v="41.010498046875"/>
  </r>
  <r>
    <x v="0"/>
    <x v="0"/>
    <x v="0"/>
    <s v="b1D4E"/>
    <s v="b1915"/>
    <x v="0"/>
    <x v="0"/>
    <s v="SDNEW / #0520"/>
    <d v="2024-05-31T06:12:45"/>
    <x v="170"/>
    <b v="1"/>
    <x v="156"/>
    <x v="170"/>
    <b v="1"/>
    <n v="59.754005432128906"/>
    <x v="163"/>
    <x v="79"/>
    <s v="150_Air_Miles, Customer Zone"/>
    <d v="1899-12-30T00:51:08"/>
    <n v="73.321800231933594"/>
  </r>
  <r>
    <x v="0"/>
    <x v="0"/>
    <x v="0"/>
    <s v="b1D4E"/>
    <s v="b1915"/>
    <x v="0"/>
    <x v="0"/>
    <s v="SDNEW / #0520"/>
    <d v="2024-05-31T08:20:55"/>
    <x v="171"/>
    <b v="1"/>
    <x v="157"/>
    <x v="171"/>
    <b v="1"/>
    <n v="27.784214019775391"/>
    <x v="164"/>
    <x v="80"/>
    <s v="150_Air_Miles, Customer Zone"/>
    <d v="1899-12-30T00:00:18"/>
    <n v="72.079055786132813"/>
  </r>
  <r>
    <x v="0"/>
    <x v="0"/>
    <x v="0"/>
    <s v="b1D4E"/>
    <s v="b1915"/>
    <x v="0"/>
    <x v="0"/>
    <s v="SDNEW / #0520"/>
    <d v="2024-05-31T09:27:39"/>
    <x v="172"/>
    <b v="1"/>
    <x v="158"/>
    <x v="172"/>
    <b v="1"/>
    <n v="0.14430351555347443"/>
    <x v="165"/>
    <x v="81"/>
    <s v="150_Air_Miles, Customer Zone"/>
    <d v="1899-12-30T00:18:07"/>
    <n v="2.4854848384857178"/>
  </r>
  <r>
    <x v="0"/>
    <x v="0"/>
    <x v="0"/>
    <s v="b1D4E"/>
    <s v="b1915"/>
    <x v="0"/>
    <x v="0"/>
    <s v="SDNEW / #0520"/>
    <d v="2024-05-31T09:49:08"/>
    <x v="173"/>
    <b v="1"/>
    <x v="159"/>
    <x v="173"/>
    <b v="1"/>
    <n v="83.058921813964844"/>
    <x v="166"/>
    <x v="5"/>
    <s v="150_Air_Miles, Customer Zone, Office Zone"/>
    <d v="1899-12-30T00:32:35"/>
    <n v="73.321800231933594"/>
  </r>
  <r>
    <x v="0"/>
    <x v="0"/>
    <x v="0"/>
    <s v="b1D4E"/>
    <s v="b1915"/>
    <x v="0"/>
    <x v="0"/>
    <s v="SDNEW / #0520"/>
    <d v="2024-05-31T12:21:28"/>
    <x v="174"/>
    <b v="1"/>
    <x v="160"/>
    <x v="174"/>
    <b v="1"/>
    <n v="38.732322692871094"/>
    <x v="116"/>
    <x v="82"/>
    <s v="150_Air_Miles, Customer Zone"/>
    <d v="1899-12-30T00:03:18"/>
    <n v="62.758491516113281"/>
  </r>
  <r>
    <x v="0"/>
    <x v="0"/>
    <x v="0"/>
    <s v="b1D4E"/>
    <s v="b1915"/>
    <x v="0"/>
    <x v="0"/>
    <s v="SDNEW / #0520"/>
    <d v="2024-05-31T13:28:44"/>
    <x v="175"/>
    <b v="1"/>
    <x v="131"/>
    <x v="175"/>
    <b v="1"/>
    <n v="0.11278564482927322"/>
    <x v="167"/>
    <x v="82"/>
    <s v="150_Air_Miles, Customer Zone"/>
    <d v="1899-12-30T00:00:06"/>
    <n v="6.8350830078125"/>
  </r>
  <r>
    <x v="0"/>
    <x v="0"/>
    <x v="0"/>
    <s v="b1D4E"/>
    <s v="b1915"/>
    <x v="0"/>
    <x v="0"/>
    <s v="SDNEW / #0520"/>
    <d v="2024-05-31T14:24:55"/>
    <x v="176"/>
    <b v="1"/>
    <x v="161"/>
    <x v="176"/>
    <b v="1"/>
    <n v="41.352108001708984"/>
    <x v="168"/>
    <x v="5"/>
    <s v="150_Air_Miles, Customer Zone, Office Zone"/>
    <d v="1899-12-30T01:05:56"/>
    <n v="65.243972778320313"/>
  </r>
  <r>
    <x v="0"/>
    <x v="0"/>
    <x v="0"/>
    <s v="b1D4E"/>
    <s v="b1915"/>
    <x v="0"/>
    <x v="0"/>
    <s v="SDNEW / #0520"/>
    <d v="2024-06-03T06:18:38"/>
    <x v="177"/>
    <b v="1"/>
    <x v="162"/>
    <x v="177"/>
    <b v="1"/>
    <n v="1.0431960821151733"/>
    <x v="169"/>
    <x v="30"/>
    <s v="150_Air_Miles, Customer Zone"/>
    <d v="1899-12-30T00:00:04"/>
    <n v="34.1754150390625"/>
  </r>
  <r>
    <x v="0"/>
    <x v="0"/>
    <x v="0"/>
    <s v="b1D4E"/>
    <s v="b1915"/>
    <x v="0"/>
    <x v="0"/>
    <s v="SDNEW / #0520"/>
    <d v="2024-06-03T06:38:29"/>
    <x v="178"/>
    <b v="1"/>
    <x v="163"/>
    <x v="178"/>
    <b v="1"/>
    <n v="42.682830810546875"/>
    <x v="170"/>
    <x v="83"/>
    <s v="150_Air_Miles, Customer Zone"/>
    <d v="1899-12-30T00:06:00"/>
    <n v="69.593574523925781"/>
  </r>
  <r>
    <x v="0"/>
    <x v="0"/>
    <x v="0"/>
    <s v="b1D4E"/>
    <s v="b1915"/>
    <x v="0"/>
    <x v="0"/>
    <s v="SDNEW / #0520"/>
    <d v="2024-06-03T08:02:52"/>
    <x v="179"/>
    <b v="1"/>
    <x v="8"/>
    <x v="179"/>
    <b v="1"/>
    <n v="2.1741434931755066E-2"/>
    <x v="171"/>
    <x v="83"/>
    <s v="150_Air_Miles, Customer Zone"/>
    <d v="1899-12-30T02:36:19"/>
    <n v="4.3495984077453613"/>
  </r>
  <r>
    <x v="0"/>
    <x v="0"/>
    <x v="0"/>
    <s v="b1D4E"/>
    <s v="b1915"/>
    <x v="0"/>
    <x v="0"/>
    <s v="SDNEW / #0520"/>
    <d v="2024-06-03T10:39:59"/>
    <x v="180"/>
    <b v="1"/>
    <x v="164"/>
    <x v="180"/>
    <b v="1"/>
    <n v="47.519092559814453"/>
    <x v="172"/>
    <x v="5"/>
    <s v="150_Air_Miles, Customer Zone, Office Zone"/>
    <d v="1899-12-30T00:21:02"/>
    <n v="70.836318969726563"/>
  </r>
  <r>
    <x v="0"/>
    <x v="0"/>
    <x v="0"/>
    <s v="b1D4E"/>
    <s v="b1915"/>
    <x v="0"/>
    <x v="0"/>
    <s v="SDNEW / #0520"/>
    <d v="2024-06-04T05:28:32"/>
    <x v="181"/>
    <b v="1"/>
    <x v="54"/>
    <x v="181"/>
    <b v="1"/>
    <n v="0.99622374773025513"/>
    <x v="173"/>
    <x v="30"/>
    <s v="150_Air_Miles, Customer Zone"/>
    <d v="1899-12-30T00:06:35"/>
    <n v="36.660900115966797"/>
  </r>
  <r>
    <x v="0"/>
    <x v="0"/>
    <x v="0"/>
    <s v="b1D4E"/>
    <s v="b1915"/>
    <x v="0"/>
    <x v="0"/>
    <s v="SDNEW / #0520"/>
    <d v="2024-06-04T05:42:03"/>
    <x v="182"/>
    <b v="1"/>
    <x v="165"/>
    <x v="182"/>
    <b v="1"/>
    <n v="18.939277648925781"/>
    <x v="174"/>
    <x v="84"/>
    <s v="150_Air_Miles, Customer Zone"/>
    <d v="1899-12-30T00:23:04"/>
    <n v="57.166149139404297"/>
  </r>
  <r>
    <x v="0"/>
    <x v="0"/>
    <x v="0"/>
    <s v="b1D4E"/>
    <s v="b1915"/>
    <x v="0"/>
    <x v="0"/>
    <s v="SDNEW / #0520"/>
    <d v="2024-06-04T06:39:55"/>
    <x v="183"/>
    <b v="1"/>
    <x v="106"/>
    <x v="183"/>
    <b v="1"/>
    <n v="1.6566617414355278E-2"/>
    <x v="175"/>
    <x v="84"/>
    <s v="150_Air_Miles, Customer Zone"/>
    <d v="1899-12-30T00:13:11"/>
    <n v="3.7282271385192871"/>
  </r>
  <r>
    <x v="0"/>
    <x v="0"/>
    <x v="0"/>
    <s v="b1D4E"/>
    <s v="b1915"/>
    <x v="0"/>
    <x v="0"/>
    <s v="SDNEW / #0520"/>
    <d v="2024-06-04T06:54:03"/>
    <x v="184"/>
    <b v="1"/>
    <x v="166"/>
    <x v="184"/>
    <b v="1"/>
    <n v="18.113147735595703"/>
    <x v="176"/>
    <x v="5"/>
    <s v="150_Air_Miles, Customer Zone, Office Zone"/>
    <d v="1899-12-30T00:24:06"/>
    <n v="54.059291839599609"/>
  </r>
  <r>
    <x v="0"/>
    <x v="0"/>
    <x v="0"/>
    <s v="b1D4E"/>
    <s v="b1915"/>
    <x v="0"/>
    <x v="0"/>
    <s v="SDNEW / #0520"/>
    <d v="2024-06-05T05:45:33"/>
    <x v="185"/>
    <b v="1"/>
    <x v="167"/>
    <x v="185"/>
    <b v="1"/>
    <n v="0.13917107880115509"/>
    <x v="158"/>
    <x v="5"/>
    <s v="150_Air_Miles, Customer Zone, Office Zone"/>
    <d v="1899-12-30T00:28:02"/>
    <n v="6.8350830078125"/>
  </r>
  <r>
    <x v="0"/>
    <x v="0"/>
    <x v="0"/>
    <s v="b1D4E"/>
    <s v="b1915"/>
    <x v="0"/>
    <x v="0"/>
    <s v="SDNEW / #0520"/>
    <d v="2024-06-05T06:22:11"/>
    <x v="186"/>
    <b v="1"/>
    <x v="168"/>
    <x v="186"/>
    <b v="1"/>
    <n v="50.607509613037109"/>
    <x v="177"/>
    <x v="69"/>
    <s v="150_Air_Miles, Customer Zone"/>
    <d v="1899-12-30T00:36:17"/>
    <n v="70.836318969726563"/>
  </r>
  <r>
    <x v="0"/>
    <x v="0"/>
    <x v="0"/>
    <s v="b1D4E"/>
    <s v="b1915"/>
    <x v="0"/>
    <x v="0"/>
    <s v="SDNEW / #0520"/>
    <d v="2024-06-05T08:01:59"/>
    <x v="187"/>
    <b v="1"/>
    <x v="169"/>
    <x v="187"/>
    <b v="1"/>
    <n v="2.4996362626552582E-2"/>
    <x v="178"/>
    <x v="69"/>
    <s v="150_Air_Miles, Customer Zone"/>
    <d v="1899-12-30T00:22:52"/>
    <n v="1.8641135692596436"/>
  </r>
  <r>
    <x v="0"/>
    <x v="0"/>
    <x v="0"/>
    <s v="b1D4E"/>
    <s v="b1915"/>
    <x v="0"/>
    <x v="0"/>
    <s v="SDNEW / #0520"/>
    <d v="2024-06-05T08:25:49"/>
    <x v="188"/>
    <b v="1"/>
    <x v="170"/>
    <x v="188"/>
    <b v="1"/>
    <n v="8.4405860900878906"/>
    <x v="179"/>
    <x v="85"/>
    <s v="150_Air_Miles, Customer Zone"/>
    <d v="1899-12-30T01:28:00"/>
    <n v="52.816551208496094"/>
  </r>
  <r>
    <x v="0"/>
    <x v="0"/>
    <x v="0"/>
    <s v="b1D4E"/>
    <s v="b1915"/>
    <x v="0"/>
    <x v="0"/>
    <s v="SDNEW / #0520"/>
    <d v="2024-06-05T10:24:28"/>
    <x v="189"/>
    <b v="1"/>
    <x v="171"/>
    <x v="189"/>
    <b v="1"/>
    <n v="25.714738845825195"/>
    <x v="180"/>
    <x v="86"/>
    <s v="150_Air_Miles, Customer Zone, Office Zone"/>
    <d v="1899-12-30T00:18:09"/>
    <n v="70.836318969726563"/>
  </r>
  <r>
    <x v="0"/>
    <x v="0"/>
    <x v="0"/>
    <s v="b1D4E"/>
    <s v="b1915"/>
    <x v="0"/>
    <x v="0"/>
    <s v="SDNEW / #0520"/>
    <d v="2024-06-05T11:29:24"/>
    <x v="190"/>
    <b v="1"/>
    <x v="172"/>
    <x v="190"/>
    <b v="1"/>
    <n v="16.554771423339844"/>
    <x v="181"/>
    <x v="87"/>
    <s v="150_Air_Miles, Customer Zone"/>
    <d v="1899-12-30T00:08:18"/>
    <n v="57.166149139404297"/>
  </r>
  <r>
    <x v="0"/>
    <x v="0"/>
    <x v="0"/>
    <s v="b1D4E"/>
    <s v="b1915"/>
    <x v="0"/>
    <x v="0"/>
    <s v="SDNEW / #0520"/>
    <d v="2024-06-05T12:44:27"/>
    <x v="191"/>
    <b v="1"/>
    <x v="173"/>
    <x v="191"/>
    <b v="1"/>
    <n v="6.1253585815429688"/>
    <x v="182"/>
    <x v="5"/>
    <s v="150_Air_Miles, Customer Zone, Office Zone"/>
    <d v="1899-12-30T00:06:24"/>
    <n v="54.6806640625"/>
  </r>
  <r>
    <x v="0"/>
    <x v="0"/>
    <x v="0"/>
    <s v="b1D4E"/>
    <s v="b1915"/>
    <x v="0"/>
    <x v="0"/>
    <s v="SDNEW / #0520"/>
    <d v="2024-06-05T13:08:09"/>
    <x v="192"/>
    <b v="1"/>
    <x v="78"/>
    <x v="192"/>
    <b v="1"/>
    <n v="7.2259195148944855E-2"/>
    <x v="183"/>
    <x v="5"/>
    <s v="150_Air_Miles, Customer Zone, Office Zone"/>
    <d v="1899-12-30T00:17:58"/>
    <n v="5.5923409461975098"/>
  </r>
  <r>
    <x v="0"/>
    <x v="0"/>
    <x v="0"/>
    <s v="b1D4E"/>
    <s v="b1915"/>
    <x v="0"/>
    <x v="0"/>
    <s v="SDNEW / #0520"/>
    <d v="2024-06-06T05:18:41"/>
    <x v="193"/>
    <b v="1"/>
    <x v="174"/>
    <x v="193"/>
    <b v="1"/>
    <n v="0.99558311700820923"/>
    <x v="122"/>
    <x v="30"/>
    <s v="150_Air_Miles, Customer Zone"/>
    <d v="1899-12-30T00:03:17"/>
    <n v="43.495983123779297"/>
  </r>
  <r>
    <x v="0"/>
    <x v="0"/>
    <x v="0"/>
    <s v="b1D4E"/>
    <s v="b1915"/>
    <x v="0"/>
    <x v="0"/>
    <s v="SDNEW / #0520"/>
    <d v="2024-06-06T05:26:13"/>
    <x v="194"/>
    <b v="1"/>
    <x v="175"/>
    <x v="194"/>
    <b v="1"/>
    <n v="1.0022464990615845"/>
    <x v="184"/>
    <x v="5"/>
    <s v="150_Air_Miles, Customer Zone, Office Zone"/>
    <d v="1899-12-30T00:06:36"/>
    <n v="37.903644561767578"/>
  </r>
  <r>
    <x v="0"/>
    <x v="0"/>
    <x v="0"/>
    <s v="b1D4E"/>
    <s v="b1915"/>
    <x v="0"/>
    <x v="0"/>
    <s v="SDNEW / #0520"/>
    <d v="2024-06-06T05:37:10"/>
    <x v="195"/>
    <b v="1"/>
    <x v="176"/>
    <x v="195"/>
    <b v="1"/>
    <n v="4.0655593872070313"/>
    <x v="70"/>
    <x v="88"/>
    <s v="150_Air_Miles, Customer Zone"/>
    <d v="1899-12-30T00:17:46"/>
    <n v="51.573810577392578"/>
  </r>
  <r>
    <x v="0"/>
    <x v="0"/>
    <x v="0"/>
    <s v="b1D4E"/>
    <s v="b1915"/>
    <x v="0"/>
    <x v="0"/>
    <s v="SDNEW / #0520"/>
    <d v="2024-06-06T06:07:51"/>
    <x v="196"/>
    <b v="1"/>
    <x v="177"/>
    <x v="196"/>
    <b v="1"/>
    <n v="13.549555778503418"/>
    <x v="185"/>
    <x v="89"/>
    <s v="150_Air_Miles, Customer Zone"/>
    <d v="1899-12-30T00:17:53"/>
    <n v="62.137119293212891"/>
  </r>
  <r>
    <x v="0"/>
    <x v="0"/>
    <x v="0"/>
    <s v="b1D4E"/>
    <s v="b1915"/>
    <x v="0"/>
    <x v="0"/>
    <s v="SDNEW / #0520"/>
    <d v="2024-06-06T06:47:41"/>
    <x v="197"/>
    <b v="1"/>
    <x v="178"/>
    <x v="197"/>
    <b v="1"/>
    <n v="16.014123916625977"/>
    <x v="186"/>
    <x v="5"/>
    <s v="150_Air_Miles, Customer Zone, Office Zone"/>
    <d v="1899-12-30T01:25:01"/>
    <n v="59.651634216308594"/>
  </r>
  <r>
    <x v="0"/>
    <x v="0"/>
    <x v="0"/>
    <s v="b1D4E"/>
    <s v="b1915"/>
    <x v="0"/>
    <x v="0"/>
    <s v="SDNEW / #0520"/>
    <d v="2024-06-06T10:27:22"/>
    <x v="198"/>
    <b v="1"/>
    <x v="118"/>
    <x v="198"/>
    <b v="1"/>
    <n v="5.2806209772825241E-2"/>
    <x v="173"/>
    <x v="5"/>
    <s v="150_Air_Miles, Customer Zone, Office Zone"/>
    <d v="1899-12-30T00:06:35"/>
    <n v="6.2137117385864258"/>
  </r>
  <r>
    <x v="0"/>
    <x v="0"/>
    <x v="0"/>
    <s v="b1D4E"/>
    <s v="b1915"/>
    <x v="0"/>
    <x v="0"/>
    <s v="SDNEW / #0520"/>
    <d v="2024-06-06T10:35:11"/>
    <x v="199"/>
    <b v="1"/>
    <x v="8"/>
    <x v="199"/>
    <b v="1"/>
    <n v="2.1451618522405624E-2"/>
    <x v="187"/>
    <x v="5"/>
    <s v="150_Air_Miles, Customer Zone, Office Zone"/>
    <d v="1899-12-30T00:16:17"/>
    <n v="1.2427424192428589"/>
  </r>
  <r>
    <x v="0"/>
    <x v="0"/>
    <x v="0"/>
    <s v="b1D4E"/>
    <s v="b1915"/>
    <x v="0"/>
    <x v="0"/>
    <s v="SDNEW / #0520"/>
    <d v="2024-06-06T10:52:16"/>
    <x v="200"/>
    <b v="1"/>
    <x v="179"/>
    <x v="200"/>
    <b v="1"/>
    <n v="11.097631454467773"/>
    <x v="188"/>
    <x v="90"/>
    <s v="150_Air_Miles, Customer Zone"/>
    <d v="1899-12-30T00:10:25"/>
    <n v="54.6806640625"/>
  </r>
  <r>
    <x v="0"/>
    <x v="0"/>
    <x v="0"/>
    <s v="b1D4E"/>
    <s v="b1915"/>
    <x v="0"/>
    <x v="0"/>
    <s v="SDNEW / #0520"/>
    <d v="2024-06-06T11:32:06"/>
    <x v="201"/>
    <b v="1"/>
    <x v="180"/>
    <x v="201"/>
    <b v="1"/>
    <n v="7.9080390930175781"/>
    <x v="189"/>
    <x v="40"/>
    <s v="150_Air_Miles, Customer Zone"/>
    <d v="1899-12-30T01:40:12"/>
    <n v="49.088325500488281"/>
  </r>
  <r>
    <x v="0"/>
    <x v="0"/>
    <x v="0"/>
    <s v="b1D4E"/>
    <s v="b1915"/>
    <x v="0"/>
    <x v="0"/>
    <s v="SDNEW / #0520"/>
    <d v="2024-06-06T13:40:25"/>
    <x v="202"/>
    <b v="1"/>
    <x v="181"/>
    <x v="202"/>
    <b v="1"/>
    <n v="15.907745361328125"/>
    <x v="190"/>
    <x v="5"/>
    <s v="150_Air_Miles, Customer Zone, Office Zone"/>
    <d v="1899-12-30T00:09:14"/>
    <n v="55.923408508300781"/>
  </r>
  <r>
    <x v="0"/>
    <x v="0"/>
    <x v="0"/>
    <s v="b1D4E"/>
    <s v="b1915"/>
    <x v="0"/>
    <x v="0"/>
    <s v="SDNEW / #0520"/>
    <d v="2024-06-07T05:23:09"/>
    <x v="203"/>
    <b v="1"/>
    <x v="182"/>
    <x v="203"/>
    <b v="1"/>
    <n v="1.039686918258667"/>
    <x v="191"/>
    <x v="30"/>
    <s v="150_Air_Miles, Customer Zone"/>
    <d v="1899-12-30T00:00:10"/>
    <n v="32.932674407958984"/>
  </r>
  <r>
    <x v="0"/>
    <x v="0"/>
    <x v="3"/>
    <s v="b1D4E"/>
    <s v="b130F"/>
    <x v="3"/>
    <x v="3"/>
    <s v="SDNEW / #0520, SOMON / #0170"/>
    <d v="2024-06-07T05:36:11"/>
    <x v="204"/>
    <b v="1"/>
    <x v="38"/>
    <x v="204"/>
    <b v="1"/>
    <n v="2.986728772521019E-2"/>
    <x v="192"/>
    <x v="30"/>
    <s v="150_Air_Miles, Customer Zone"/>
    <d v="1899-12-30T00:00:03"/>
    <n v="1.8641135692596436"/>
  </r>
  <r>
    <x v="0"/>
    <x v="0"/>
    <x v="3"/>
    <s v="b1D4E"/>
    <s v="b130F"/>
    <x v="3"/>
    <x v="3"/>
    <s v="SDNEW / #0520, SOMON / #0170"/>
    <d v="2024-06-07T05:40:23"/>
    <x v="205"/>
    <b v="1"/>
    <x v="40"/>
    <x v="205"/>
    <b v="1"/>
    <n v="1.4208515174686909E-2"/>
    <x v="193"/>
    <x v="30"/>
    <s v="150_Air_Miles, Customer Zone"/>
    <d v="1899-12-30T00:00:04"/>
    <n v="1.2427424192428589"/>
  </r>
  <r>
    <x v="0"/>
    <x v="0"/>
    <x v="3"/>
    <s v="b1D4E"/>
    <s v="b130F"/>
    <x v="3"/>
    <x v="3"/>
    <s v="SDNEW / #0520, SOMON / #0170"/>
    <d v="2024-06-07T05:44:52"/>
    <x v="206"/>
    <b v="1"/>
    <x v="183"/>
    <x v="206"/>
    <b v="1"/>
    <n v="3.5001523494720459"/>
    <x v="194"/>
    <x v="91"/>
    <s v="150_Air_Miles, Customer Zone"/>
    <d v="1899-12-30T00:09:20"/>
    <n v="49.088325500488281"/>
  </r>
  <r>
    <x v="0"/>
    <x v="0"/>
    <x v="3"/>
    <s v="b1D4E"/>
    <s v="b130F"/>
    <x v="3"/>
    <x v="3"/>
    <s v="SDNEW / #0520, SOMON / #0170"/>
    <d v="2024-06-07T06:03:44"/>
    <x v="207"/>
    <b v="1"/>
    <x v="184"/>
    <x v="207"/>
    <b v="1"/>
    <n v="9.5841712951660156"/>
    <x v="195"/>
    <x v="92"/>
    <s v="150_Air_Miles, Customer Zone"/>
    <d v="1899-12-30T00:00:08"/>
    <n v="54.6806640625"/>
  </r>
  <r>
    <x v="0"/>
    <x v="0"/>
    <x v="3"/>
    <s v="b1D4E"/>
    <s v="b130F"/>
    <x v="3"/>
    <x v="3"/>
    <s v="SDNEW / #0520, SOMON / #0170"/>
    <d v="2024-06-07T06:29:15"/>
    <x v="208"/>
    <b v="1"/>
    <x v="185"/>
    <x v="208"/>
    <b v="1"/>
    <n v="3.6446008831262589E-2"/>
    <x v="196"/>
    <x v="93"/>
    <s v="150_Air_Miles, Customer Zone"/>
    <d v="1899-12-30T00:00:05"/>
    <n v="2.4854848384857178"/>
  </r>
  <r>
    <x v="0"/>
    <x v="0"/>
    <x v="3"/>
    <s v="b1D4E"/>
    <s v="b130F"/>
    <x v="3"/>
    <x v="3"/>
    <s v="SDNEW / #0520, SOMON / #0170"/>
    <d v="2024-06-07T06:54:56"/>
    <x v="209"/>
    <b v="1"/>
    <x v="186"/>
    <x v="209"/>
    <b v="1"/>
    <n v="10.602253913879395"/>
    <x v="197"/>
    <x v="94"/>
    <s v="150_Air_Miles, Customer Zone"/>
    <d v="1899-12-30T00:00:28"/>
    <n v="52.816551208496094"/>
  </r>
  <r>
    <x v="0"/>
    <x v="0"/>
    <x v="3"/>
    <s v="b1D4E"/>
    <s v="b130F"/>
    <x v="3"/>
    <x v="3"/>
    <s v="SDNEW / #0520, SOMON / #0170"/>
    <d v="2024-06-07T08:02:13"/>
    <x v="210"/>
    <b v="1"/>
    <x v="187"/>
    <x v="210"/>
    <b v="1"/>
    <n v="4.169444739818573E-2"/>
    <x v="198"/>
    <x v="94"/>
    <s v="150_Air_Miles, Customer Zone"/>
    <d v="1899-12-30T00:00:02"/>
    <n v="1.2427424192428589"/>
  </r>
  <r>
    <x v="0"/>
    <x v="0"/>
    <x v="3"/>
    <s v="b1D4E"/>
    <s v="b130F"/>
    <x v="3"/>
    <x v="3"/>
    <s v="SDNEW / #0520, SOMON / #0170"/>
    <d v="2024-06-07T08:31:05"/>
    <x v="211"/>
    <b v="1"/>
    <x v="188"/>
    <x v="211"/>
    <b v="1"/>
    <n v="1.7148432731628418"/>
    <x v="199"/>
    <x v="95"/>
    <s v="150_Air_Miles, Customer Zone"/>
    <d v="1899-12-30T00:00:13"/>
    <n v="45.981468200683594"/>
  </r>
  <r>
    <x v="0"/>
    <x v="0"/>
    <x v="3"/>
    <s v="b1D4E"/>
    <s v="b130F"/>
    <x v="3"/>
    <x v="3"/>
    <s v="SDNEW / #0520, SOMON / #0170"/>
    <d v="2024-06-07T08:46:56"/>
    <x v="212"/>
    <b v="1"/>
    <x v="189"/>
    <x v="212"/>
    <b v="1"/>
    <n v="0.20115357637405396"/>
    <x v="194"/>
    <x v="96"/>
    <s v="150_Air_Miles, Customer Zone"/>
    <d v="1899-12-30T00:09:20"/>
    <n v="20.5052490234375"/>
  </r>
  <r>
    <x v="0"/>
    <x v="0"/>
    <x v="3"/>
    <s v="b1D4E"/>
    <s v="b130F"/>
    <x v="3"/>
    <x v="3"/>
    <s v="SDNEW / #0520, SOMON / #0170"/>
    <d v="2024-06-07T08:57:52"/>
    <x v="213"/>
    <b v="1"/>
    <x v="150"/>
    <x v="213"/>
    <b v="1"/>
    <n v="57.643718719482422"/>
    <x v="200"/>
    <x v="97"/>
    <s v="150_Air_Miles, Customer Zone"/>
    <d v="1899-12-30T00:00:52"/>
    <n v="65.243972778320313"/>
  </r>
  <r>
    <x v="0"/>
    <x v="0"/>
    <x v="3"/>
    <s v="b1D4E"/>
    <s v="b130F"/>
    <x v="3"/>
    <x v="3"/>
    <s v="SDNEW / #0520, SOMON / #0170"/>
    <d v="2024-06-07T10:38:59"/>
    <x v="214"/>
    <b v="1"/>
    <x v="90"/>
    <x v="214"/>
    <b v="1"/>
    <n v="19.930215835571289"/>
    <x v="201"/>
    <x v="98"/>
    <s v="150_Air_Miles, Customer Zone"/>
    <d v="1899-12-30T00:00:30"/>
    <n v="69.593574523925781"/>
  </r>
  <r>
    <x v="0"/>
    <x v="0"/>
    <x v="3"/>
    <s v="b1D4E"/>
    <s v="b130F"/>
    <x v="3"/>
    <x v="3"/>
    <s v="SDNEW / #0520, SOMON / #0170"/>
    <d v="2024-06-07T11:09:47"/>
    <x v="215"/>
    <b v="1"/>
    <x v="190"/>
    <x v="215"/>
    <b v="1"/>
    <n v="13.085771560668945"/>
    <x v="202"/>
    <x v="99"/>
    <s v="150_Air_Miles, Customer Zone"/>
    <d v="1899-12-30T00:04:26"/>
    <n v="60.894378662109375"/>
  </r>
  <r>
    <x v="0"/>
    <x v="0"/>
    <x v="3"/>
    <s v="b1D4E"/>
    <s v="b130F"/>
    <x v="3"/>
    <x v="3"/>
    <s v="SDNEW / #0520, SOMON / #0170"/>
    <d v="2024-06-07T11:38:10"/>
    <x v="216"/>
    <b v="1"/>
    <x v="191"/>
    <x v="216"/>
    <b v="1"/>
    <n v="2.5774979591369629"/>
    <x v="203"/>
    <x v="100"/>
    <s v="150_Air_Miles, Customer Zone"/>
    <d v="1899-12-30T00:21:26"/>
    <n v="35.418159484863281"/>
  </r>
  <r>
    <x v="0"/>
    <x v="0"/>
    <x v="3"/>
    <s v="b1D4E"/>
    <s v="b130F"/>
    <x v="3"/>
    <x v="3"/>
    <s v="SDNEW / #0520, SOMON / #0170"/>
    <d v="2024-06-07T12:07:37"/>
    <x v="217"/>
    <b v="1"/>
    <x v="192"/>
    <x v="217"/>
    <b v="1"/>
    <n v="14.47108268737793"/>
    <x v="204"/>
    <x v="101"/>
    <s v="150_Air_Miles, Customer Zone"/>
    <d v="1899-12-30T00:09:45"/>
    <n v="57.166149139404297"/>
  </r>
  <r>
    <x v="0"/>
    <x v="0"/>
    <x v="3"/>
    <s v="b1D4E"/>
    <s v="b130F"/>
    <x v="3"/>
    <x v="3"/>
    <s v="SDNEW / #0520, SOMON / #0170"/>
    <d v="2024-06-07T12:54:41"/>
    <x v="218"/>
    <b v="1"/>
    <x v="193"/>
    <x v="218"/>
    <b v="1"/>
    <n v="14.745542526245117"/>
    <x v="205"/>
    <x v="102"/>
    <s v="150_Air_Miles, Customer Zone"/>
    <d v="1899-12-30T00:00:07"/>
    <n v="70.836318969726563"/>
  </r>
  <r>
    <x v="0"/>
    <x v="0"/>
    <x v="3"/>
    <s v="b1D4E"/>
    <s v="b130F"/>
    <x v="3"/>
    <x v="3"/>
    <s v="SDNEW / #0520, SOMON / #0170"/>
    <d v="2024-06-07T13:27:39"/>
    <x v="219"/>
    <b v="1"/>
    <x v="194"/>
    <x v="219"/>
    <b v="1"/>
    <n v="23.622343063354492"/>
    <x v="206"/>
    <x v="46"/>
    <s v="Office Zone, 150_Air_Miles, Customer Zone"/>
    <d v="1899-12-30T00:00:07"/>
    <n v="70.836318969726563"/>
  </r>
  <r>
    <x v="0"/>
    <x v="0"/>
    <x v="3"/>
    <s v="b1D4E"/>
    <s v="b130F"/>
    <x v="3"/>
    <x v="3"/>
    <s v="SDNEW / #0520, SOMON / #0170"/>
    <d v="2024-06-07T14:06:31"/>
    <x v="220"/>
    <b v="1"/>
    <x v="195"/>
    <x v="220"/>
    <b v="1"/>
    <n v="33.603626251220703"/>
    <x v="207"/>
    <x v="5"/>
    <s v="150_Air_Miles, Customer Zone, Office Zone"/>
    <d v="1899-12-30T00:00:27"/>
    <n v="62.758491516113281"/>
  </r>
  <r>
    <x v="0"/>
    <x v="0"/>
    <x v="3"/>
    <s v="b1D4E"/>
    <s v="b130F"/>
    <x v="3"/>
    <x v="3"/>
    <s v="SDNEW / #0520, SOMON / #0170"/>
    <d v="2024-06-07T15:18:02"/>
    <x v="221"/>
    <b v="1"/>
    <x v="196"/>
    <x v="221"/>
    <b v="1"/>
    <n v="7.5301170349121094E-2"/>
    <x v="208"/>
    <x v="5"/>
    <s v="150_Air_Miles, Customer Zone, Office Zone"/>
    <d v="1899-12-30T00:19:35"/>
    <n v="8.6991968154907227"/>
  </r>
  <r>
    <x v="0"/>
    <x v="0"/>
    <x v="0"/>
    <s v="b1D4E"/>
    <s v="b1915"/>
    <x v="0"/>
    <x v="0"/>
    <s v="SDNEW / #0520"/>
    <d v="2024-06-10T05:33:26"/>
    <x v="222"/>
    <b v="1"/>
    <x v="197"/>
    <x v="222"/>
    <b v="1"/>
    <n v="23.456827163696289"/>
    <x v="209"/>
    <x v="103"/>
    <s v="150_Air_Miles, Customer Zone"/>
    <d v="1899-12-30T00:00:33"/>
    <n v="72.079055786132813"/>
  </r>
  <r>
    <x v="0"/>
    <x v="0"/>
    <x v="0"/>
    <s v="b1D4E"/>
    <s v="b1915"/>
    <x v="0"/>
    <x v="0"/>
    <s v="SDNEW / #0520"/>
    <d v="2024-06-10T07:23:11"/>
    <x v="223"/>
    <b v="1"/>
    <x v="198"/>
    <x v="223"/>
    <b v="1"/>
    <n v="2.9632046818733215E-2"/>
    <x v="210"/>
    <x v="103"/>
    <s v="150_Air_Miles, Customer Zone"/>
    <d v="1899-12-30T01:14:09"/>
    <n v="1.8641135692596436"/>
  </r>
  <r>
    <x v="0"/>
    <x v="0"/>
    <x v="0"/>
    <s v="b1D4E"/>
    <s v="b1915"/>
    <x v="0"/>
    <x v="0"/>
    <s v="SDNEW / #0520"/>
    <d v="2024-06-10T08:37:42"/>
    <x v="224"/>
    <b v="1"/>
    <x v="199"/>
    <x v="224"/>
    <b v="1"/>
    <n v="23.841455459594727"/>
    <x v="211"/>
    <x v="5"/>
    <s v="150_Air_Miles, Customer Zone, Office Zone"/>
    <d v="1899-12-30T00:06:13"/>
    <n v="70.836318969726563"/>
  </r>
  <r>
    <x v="0"/>
    <x v="0"/>
    <x v="0"/>
    <s v="b1D4E"/>
    <s v="b1915"/>
    <x v="0"/>
    <x v="0"/>
    <s v="SDNEW / #0520"/>
    <d v="2024-06-10T09:38:46"/>
    <x v="225"/>
    <b v="1"/>
    <x v="200"/>
    <x v="225"/>
    <b v="1"/>
    <n v="60.530971527099609"/>
    <x v="212"/>
    <x v="104"/>
    <s v="150_Air_Miles, Customer Zone"/>
    <d v="1899-12-30T00:33:46"/>
    <n v="70.836318969726563"/>
  </r>
  <r>
    <x v="0"/>
    <x v="0"/>
    <x v="0"/>
    <s v="b1D4E"/>
    <s v="b1915"/>
    <x v="0"/>
    <x v="0"/>
    <s v="SDNEW / #0520"/>
    <d v="2024-06-10T11:34:01"/>
    <x v="226"/>
    <b v="1"/>
    <x v="201"/>
    <x v="226"/>
    <b v="1"/>
    <n v="16.501813888549805"/>
    <x v="21"/>
    <x v="105"/>
    <s v="150_Air_Miles, Customer Zone"/>
    <d v="1899-12-30T00:31:19"/>
    <n v="58.408893585205078"/>
  </r>
  <r>
    <x v="0"/>
    <x v="0"/>
    <x v="0"/>
    <s v="b1D4E"/>
    <s v="b1915"/>
    <x v="0"/>
    <x v="0"/>
    <s v="SDNEW / #0520"/>
    <d v="2024-06-10T12:48:16"/>
    <x v="227"/>
    <b v="1"/>
    <x v="202"/>
    <x v="227"/>
    <b v="1"/>
    <n v="63.173286437988281"/>
    <x v="213"/>
    <x v="5"/>
    <s v="150_Air_Miles, Customer Zone, Office Zone"/>
    <d v="1899-12-30T00:10:12"/>
    <n v="75.807289123535156"/>
  </r>
  <r>
    <x v="0"/>
    <x v="0"/>
    <x v="0"/>
    <s v="b1D4E"/>
    <s v="b1915"/>
    <x v="0"/>
    <x v="0"/>
    <s v="SDNEW / #0520"/>
    <d v="2024-06-11T05:31:25"/>
    <x v="228"/>
    <b v="1"/>
    <x v="203"/>
    <x v="228"/>
    <b v="1"/>
    <n v="6.329711526632309E-2"/>
    <x v="214"/>
    <x v="5"/>
    <s v="150_Air_Miles, Customer Zone, Office Zone"/>
    <d v="1899-12-30T00:06:40"/>
    <n v="6.2137117385864258"/>
  </r>
  <r>
    <x v="0"/>
    <x v="0"/>
    <x v="0"/>
    <s v="b1D4E"/>
    <s v="b1915"/>
    <x v="0"/>
    <x v="0"/>
    <s v="SDNEW / #0520"/>
    <d v="2024-06-11T05:40:42"/>
    <x v="229"/>
    <b v="1"/>
    <x v="204"/>
    <x v="229"/>
    <b v="1"/>
    <n v="12.671758651733398"/>
    <x v="215"/>
    <x v="5"/>
    <s v="150_Air_Miles, Customer Zone, Office Zone"/>
    <d v="1899-12-30T00:14:08"/>
    <n v="69.593574523925781"/>
  </r>
  <r>
    <x v="0"/>
    <x v="0"/>
    <x v="0"/>
    <s v="b1D4E"/>
    <s v="b1915"/>
    <x v="0"/>
    <x v="0"/>
    <s v="SDNEW / #0520"/>
    <d v="2024-06-11T08:56:55"/>
    <x v="230"/>
    <b v="1"/>
    <x v="205"/>
    <x v="230"/>
    <b v="1"/>
    <n v="11.174347877502441"/>
    <x v="216"/>
    <x v="90"/>
    <s v="150_Air_Miles, Customer Zone"/>
    <d v="1899-12-30T00:23:26"/>
    <n v="52.816551208496094"/>
  </r>
  <r>
    <x v="0"/>
    <x v="0"/>
    <x v="0"/>
    <s v="b1D4E"/>
    <s v="b1915"/>
    <x v="0"/>
    <x v="0"/>
    <s v="SDNEW / #0520"/>
    <d v="2024-06-11T10:00:18"/>
    <x v="231"/>
    <b v="1"/>
    <x v="206"/>
    <x v="231"/>
    <b v="1"/>
    <n v="7.9089140892028809"/>
    <x v="217"/>
    <x v="40"/>
    <s v="150_Air_Miles, Customer Zone"/>
    <d v="1899-12-30T01:12:19"/>
    <n v="49.088325500488281"/>
  </r>
  <r>
    <x v="0"/>
    <x v="0"/>
    <x v="0"/>
    <s v="b1D4E"/>
    <s v="b1915"/>
    <x v="0"/>
    <x v="0"/>
    <s v="SDNEW / #0520"/>
    <d v="2024-06-11T11:37:17"/>
    <x v="232"/>
    <b v="1"/>
    <x v="38"/>
    <x v="232"/>
    <b v="1"/>
    <n v="3.4886885434389114E-2"/>
    <x v="218"/>
    <x v="40"/>
    <s v="150_Air_Miles, Customer Zone"/>
    <d v="1899-12-30T00:42:34"/>
    <n v="4.3495984077453613"/>
  </r>
  <r>
    <x v="0"/>
    <x v="0"/>
    <x v="0"/>
    <s v="b1D4E"/>
    <s v="b1915"/>
    <x v="0"/>
    <x v="0"/>
    <s v="SDNEW / #0520"/>
    <d v="2024-06-11T12:20:34"/>
    <x v="233"/>
    <b v="1"/>
    <x v="207"/>
    <x v="233"/>
    <b v="1"/>
    <n v="15.872859954833984"/>
    <x v="219"/>
    <x v="5"/>
    <s v="150_Air_Miles, Customer Zone, Office Zone"/>
    <d v="1899-12-30T00:10:41"/>
    <n v="52.816551208496094"/>
  </r>
  <r>
    <x v="0"/>
    <x v="0"/>
    <x v="0"/>
    <s v="b1D4E"/>
    <s v="b1915"/>
    <x v="0"/>
    <x v="0"/>
    <s v="SDNEW / #0520"/>
    <d v="2024-06-11T13:06:26"/>
    <x v="234"/>
    <b v="1"/>
    <x v="208"/>
    <x v="234"/>
    <b v="1"/>
    <n v="5.9651210904121399E-2"/>
    <x v="220"/>
    <x v="5"/>
    <s v="150_Air_Miles, Customer Zone, Office Zone"/>
    <d v="1899-12-30T00:04:11"/>
    <n v="6.8350830078125"/>
  </r>
  <r>
    <x v="0"/>
    <x v="0"/>
    <x v="0"/>
    <s v="b1D4E"/>
    <s v="b1915"/>
    <x v="0"/>
    <x v="0"/>
    <s v="SDNEW / #0520"/>
    <d v="2024-06-11T13:11:21"/>
    <x v="235"/>
    <b v="1"/>
    <x v="209"/>
    <x v="235"/>
    <b v="1"/>
    <n v="6.2986671924591064E-2"/>
    <x v="221"/>
    <x v="5"/>
    <s v="150_Air_Miles, Customer Zone, Office Zone"/>
    <d v="1899-12-30T00:15:25"/>
    <n v="3.7282271385192871"/>
  </r>
  <r>
    <x v="0"/>
    <x v="0"/>
    <x v="0"/>
    <s v="b1D4E"/>
    <s v="b1915"/>
    <x v="0"/>
    <x v="0"/>
    <s v="SDNEW / #0520"/>
    <d v="2024-06-12T05:38:33"/>
    <x v="236"/>
    <b v="1"/>
    <x v="210"/>
    <x v="236"/>
    <b v="1"/>
    <n v="1.7676870822906494"/>
    <x v="222"/>
    <x v="29"/>
    <s v="150_Air_Miles, Customer Zone"/>
    <d v="1899-12-30T00:09:53"/>
    <n v="42.253242492675781"/>
  </r>
  <r>
    <x v="0"/>
    <x v="0"/>
    <x v="0"/>
    <s v="b1D4E"/>
    <s v="b1915"/>
    <x v="0"/>
    <x v="0"/>
    <s v="SDNEW / #0520"/>
    <d v="2024-06-12T05:56:09"/>
    <x v="237"/>
    <b v="1"/>
    <x v="35"/>
    <x v="237"/>
    <b v="1"/>
    <n v="2.2974876686930656E-2"/>
    <x v="223"/>
    <x v="0"/>
    <s v="150_Air_Miles, Customer Zone"/>
    <d v="1899-12-30T00:00:08"/>
    <n v="4.9709696769714355"/>
  </r>
  <r>
    <x v="0"/>
    <x v="0"/>
    <x v="0"/>
    <s v="b1D4E"/>
    <s v="b1915"/>
    <x v="0"/>
    <x v="0"/>
    <s v="SDNEW / #0520"/>
    <d v="2024-06-12T06:03:06"/>
    <x v="238"/>
    <b v="1"/>
    <x v="211"/>
    <x v="238"/>
    <b v="1"/>
    <n v="35.483673095703125"/>
    <x v="224"/>
    <x v="61"/>
    <s v="150_Air_Miles, Customer Zone"/>
    <d v="1899-12-30T00:44:31"/>
    <n v="69.593574523925781"/>
  </r>
  <r>
    <x v="0"/>
    <x v="0"/>
    <x v="0"/>
    <s v="b1D4E"/>
    <s v="b1915"/>
    <x v="0"/>
    <x v="0"/>
    <s v="SDNEW / #0520"/>
    <d v="2024-06-12T07:36:59"/>
    <x v="239"/>
    <b v="1"/>
    <x v="212"/>
    <x v="239"/>
    <b v="1"/>
    <n v="13.448930740356445"/>
    <x v="225"/>
    <x v="46"/>
    <s v="Office Zone, 150_Air_Miles, Customer Zone"/>
    <d v="1899-12-30T00:23:06"/>
    <n v="69.593574523925781"/>
  </r>
  <r>
    <x v="0"/>
    <x v="0"/>
    <x v="0"/>
    <s v="b1D4E"/>
    <s v="b1915"/>
    <x v="0"/>
    <x v="0"/>
    <s v="SDNEW / #0520"/>
    <d v="2024-06-12T08:25:37"/>
    <x v="240"/>
    <b v="1"/>
    <x v="213"/>
    <x v="240"/>
    <b v="1"/>
    <n v="29.578548431396484"/>
    <x v="226"/>
    <x v="5"/>
    <s v="150_Air_Miles, Customer Zone, Office Zone"/>
    <d v="1899-12-30T00:09:14"/>
    <n v="57.166149139404297"/>
  </r>
  <r>
    <x v="0"/>
    <x v="0"/>
    <x v="0"/>
    <s v="b1D4E"/>
    <s v="b1915"/>
    <x v="0"/>
    <x v="0"/>
    <s v="SDNEW / #0520"/>
    <d v="2024-06-12T09:24:48"/>
    <x v="241"/>
    <b v="1"/>
    <x v="214"/>
    <x v="241"/>
    <b v="1"/>
    <n v="5.5158160626888275E-2"/>
    <x v="227"/>
    <x v="5"/>
    <s v="150_Air_Miles, Customer Zone, Office Zone"/>
    <d v="1899-12-30T00:11:28"/>
    <n v="4.9709696769714355"/>
  </r>
  <r>
    <x v="0"/>
    <x v="0"/>
    <x v="0"/>
    <s v="b1D4E"/>
    <s v="b1915"/>
    <x v="0"/>
    <x v="0"/>
    <s v="SDNEW / #0520"/>
    <d v="2024-06-13T05:04:15"/>
    <x v="242"/>
    <b v="1"/>
    <x v="215"/>
    <x v="242"/>
    <b v="1"/>
    <n v="4.8223409801721573E-2"/>
    <x v="228"/>
    <x v="5"/>
    <s v="150_Air_Miles, Customer Zone, Office Zone"/>
    <d v="1899-12-30T00:14:51"/>
    <n v="0"/>
  </r>
  <r>
    <x v="0"/>
    <x v="0"/>
    <x v="0"/>
    <s v="b1D4E"/>
    <s v="b1915"/>
    <x v="0"/>
    <x v="0"/>
    <s v="SDNEW / #0520"/>
    <d v="2024-06-13T05:23:07"/>
    <x v="243"/>
    <b v="1"/>
    <x v="216"/>
    <x v="243"/>
    <b v="1"/>
    <n v="12.625487327575684"/>
    <x v="229"/>
    <x v="106"/>
    <s v="150_Air_Miles, Customer Zone"/>
    <d v="1899-12-30T00:47:51"/>
    <n v="70.836318969726563"/>
  </r>
  <r>
    <x v="0"/>
    <x v="0"/>
    <x v="0"/>
    <s v="b1D4E"/>
    <s v="b1915"/>
    <x v="0"/>
    <x v="0"/>
    <s v="SDNEW / #0520"/>
    <d v="2024-06-13T06:35:33"/>
    <x v="244"/>
    <b v="1"/>
    <x v="217"/>
    <x v="244"/>
    <b v="1"/>
    <n v="78.111122131347656"/>
    <x v="230"/>
    <x v="107"/>
    <s v="150_Air_Miles, Customer Zone"/>
    <d v="1899-12-30T00:14:15"/>
    <n v="69.593574523925781"/>
  </r>
  <r>
    <x v="0"/>
    <x v="0"/>
    <x v="0"/>
    <s v="b1D4E"/>
    <s v="b1915"/>
    <x v="0"/>
    <x v="0"/>
    <s v="SDNEW / #0520"/>
    <d v="2024-06-13T08:16:47"/>
    <x v="245"/>
    <b v="1"/>
    <x v="218"/>
    <x v="245"/>
    <b v="1"/>
    <n v="34.619876861572266"/>
    <x v="231"/>
    <x v="108"/>
    <s v="150_Air_Miles, Customer Zone"/>
    <d v="1899-12-30T00:00:14"/>
    <n v="69.593574523925781"/>
  </r>
  <r>
    <x v="0"/>
    <x v="0"/>
    <x v="0"/>
    <s v="b1D4E"/>
    <s v="b1915"/>
    <x v="0"/>
    <x v="0"/>
    <s v="SDNEW / #0520"/>
    <d v="2024-06-13T09:09:37"/>
    <x v="246"/>
    <b v="1"/>
    <x v="219"/>
    <x v="246"/>
    <b v="1"/>
    <n v="0.10319947451353073"/>
    <x v="232"/>
    <x v="108"/>
    <s v="150_Air_Miles, Customer Zone"/>
    <d v="1899-12-30T00:43:59"/>
    <n v="8.6991968154907227"/>
  </r>
  <r>
    <x v="0"/>
    <x v="0"/>
    <x v="0"/>
    <s v="b1D4E"/>
    <s v="b1915"/>
    <x v="0"/>
    <x v="0"/>
    <s v="SDNEW / #0520"/>
    <d v="2024-06-13T10:03:32"/>
    <x v="247"/>
    <b v="1"/>
    <x v="220"/>
    <x v="247"/>
    <b v="1"/>
    <n v="46.88751220703125"/>
    <x v="233"/>
    <x v="5"/>
    <s v="150_Air_Miles, Customer Zone, Office Zone"/>
    <d v="1899-12-30T00:06:52"/>
    <n v="70.836318969726563"/>
  </r>
  <r>
    <x v="0"/>
    <x v="0"/>
    <x v="0"/>
    <s v="b1D4E"/>
    <s v="b1915"/>
    <x v="0"/>
    <x v="0"/>
    <s v="SDNEW / #0520"/>
    <d v="2024-06-13T12:57:27"/>
    <x v="248"/>
    <b v="1"/>
    <x v="221"/>
    <x v="248"/>
    <b v="1"/>
    <n v="4.9105428159236908E-2"/>
    <x v="136"/>
    <x v="5"/>
    <s v="150_Air_Miles, Customer Zone, Office Zone"/>
    <d v="1899-12-30T00:00:07"/>
    <n v="4.3495984077453613"/>
  </r>
  <r>
    <x v="0"/>
    <x v="0"/>
    <x v="0"/>
    <s v="b1D4E"/>
    <s v="b1915"/>
    <x v="0"/>
    <x v="0"/>
    <s v="SDNEW / #0520"/>
    <d v="2024-06-13T13:01:20"/>
    <x v="249"/>
    <b v="1"/>
    <x v="73"/>
    <x v="249"/>
    <b v="1"/>
    <n v="7.3782920837402344E-2"/>
    <x v="234"/>
    <x v="5"/>
    <s v="150_Air_Miles, Customer Zone, Office Zone"/>
    <d v="1899-12-30T00:00:03"/>
    <n v="3.7282271385192871"/>
  </r>
  <r>
    <x v="0"/>
    <x v="0"/>
    <x v="0"/>
    <s v="b1D4E"/>
    <s v="b1915"/>
    <x v="0"/>
    <x v="0"/>
    <s v="SDNEW / #0520"/>
    <d v="2024-06-13T13:12:40"/>
    <x v="250"/>
    <b v="1"/>
    <x v="208"/>
    <x v="250"/>
    <b v="1"/>
    <n v="7.0324607193470001E-2"/>
    <x v="235"/>
    <x v="5"/>
    <s v="150_Air_Miles, Customer Zone, Office Zone"/>
    <d v="1899-12-30T00:06:34"/>
    <n v="8.6991968154907227"/>
  </r>
  <r>
    <x v="0"/>
    <x v="0"/>
    <x v="0"/>
    <s v="b1D4E"/>
    <s v="b1915"/>
    <x v="0"/>
    <x v="0"/>
    <s v="SDNEW / #0520"/>
    <d v="2024-06-13T13:19:58"/>
    <x v="251"/>
    <b v="1"/>
    <x v="222"/>
    <x v="251"/>
    <b v="1"/>
    <n v="22.959951400756836"/>
    <x v="236"/>
    <x v="35"/>
    <s v="150_Air_Miles, Customer Zone"/>
    <d v="1899-12-30T00:22:50"/>
    <n v="58.408893585205078"/>
  </r>
  <r>
    <x v="0"/>
    <x v="0"/>
    <x v="0"/>
    <s v="b1D4E"/>
    <s v="b1915"/>
    <x v="0"/>
    <x v="0"/>
    <s v="SDNEW / #0520"/>
    <d v="2024-06-13T14:29:34"/>
    <x v="252"/>
    <b v="1"/>
    <x v="223"/>
    <x v="252"/>
    <b v="1"/>
    <n v="23.160163879394531"/>
    <x v="237"/>
    <x v="5"/>
    <s v="150_Air_Miles, Customer Zone, Office Zone"/>
    <d v="1899-12-30T00:46:19"/>
    <n v="62.137119293212891"/>
  </r>
  <r>
    <x v="0"/>
    <x v="0"/>
    <x v="0"/>
    <s v="b1D4E"/>
    <s v="b1915"/>
    <x v="0"/>
    <x v="0"/>
    <s v="SDNEW / #0520"/>
    <d v="2024-06-14T06:02:24"/>
    <x v="253"/>
    <b v="1"/>
    <x v="224"/>
    <x v="253"/>
    <b v="1"/>
    <n v="6.8391449749469757E-2"/>
    <x v="173"/>
    <x v="5"/>
    <s v="150_Air_Miles, Customer Zone, Office Zone"/>
    <d v="1899-12-30T00:06:35"/>
    <n v="5.5923409461975098"/>
  </r>
  <r>
    <x v="0"/>
    <x v="0"/>
    <x v="0"/>
    <s v="b1D4E"/>
    <s v="b1915"/>
    <x v="0"/>
    <x v="0"/>
    <s v="SDNEW / #0520"/>
    <d v="2024-06-14T06:10:52"/>
    <x v="254"/>
    <b v="1"/>
    <x v="225"/>
    <x v="254"/>
    <b v="1"/>
    <n v="15.812938690185547"/>
    <x v="238"/>
    <x v="40"/>
    <s v="150_Air_Miles, Customer Zone"/>
    <d v="1899-12-30T00:29:42"/>
    <n v="50.331066131591797"/>
  </r>
  <r>
    <x v="0"/>
    <x v="0"/>
    <x v="0"/>
    <s v="b1D4E"/>
    <s v="b1915"/>
    <x v="0"/>
    <x v="0"/>
    <s v="SDNEW / #0520"/>
    <d v="2024-06-14T07:13:40"/>
    <x v="255"/>
    <b v="1"/>
    <x v="226"/>
    <x v="255"/>
    <b v="1"/>
    <n v="26.08311653137207"/>
    <x v="239"/>
    <x v="109"/>
    <s v="150_Air_Miles, Customer Zone"/>
    <d v="1899-12-30T00:45:35"/>
    <n v="54.6806640625"/>
  </r>
  <r>
    <x v="0"/>
    <x v="0"/>
    <x v="0"/>
    <s v="b1D4E"/>
    <s v="b1915"/>
    <x v="0"/>
    <x v="0"/>
    <s v="SDNEW / #0520"/>
    <d v="2024-06-14T08:51:10"/>
    <x v="256"/>
    <b v="1"/>
    <x v="227"/>
    <x v="256"/>
    <b v="1"/>
    <n v="2.8709027916193008E-2"/>
    <x v="178"/>
    <x v="110"/>
    <s v="150_Air_Miles, Customer Zone"/>
    <d v="1899-12-30T00:22:52"/>
    <n v="4.9709696769714355"/>
  </r>
  <r>
    <x v="0"/>
    <x v="0"/>
    <x v="0"/>
    <s v="b1D4E"/>
    <s v="b1915"/>
    <x v="0"/>
    <x v="0"/>
    <s v="SDNEW / #0520"/>
    <d v="2024-06-14T09:15:02"/>
    <x v="257"/>
    <b v="1"/>
    <x v="228"/>
    <x v="257"/>
    <b v="1"/>
    <n v="20.375558853149414"/>
    <x v="240"/>
    <x v="5"/>
    <s v="150_Air_Miles, Customer Zone, Office Zone"/>
    <d v="1899-12-30T00:10:12"/>
    <n v="58.408893585205078"/>
  </r>
  <r>
    <x v="0"/>
    <x v="0"/>
    <x v="0"/>
    <s v="b1D4E"/>
    <s v="b1915"/>
    <x v="0"/>
    <x v="0"/>
    <s v="SDNEW / #0520"/>
    <d v="2024-06-14T10:19:04"/>
    <x v="258"/>
    <b v="1"/>
    <x v="229"/>
    <x v="258"/>
    <b v="1"/>
    <n v="15.833048820495605"/>
    <x v="241"/>
    <x v="40"/>
    <s v="150_Air_Miles, Customer Zone"/>
    <d v="1899-12-30T00:41:07"/>
    <n v="59.651634216308594"/>
  </r>
  <r>
    <x v="0"/>
    <x v="0"/>
    <x v="0"/>
    <s v="b1D4E"/>
    <s v="b1915"/>
    <x v="0"/>
    <x v="0"/>
    <s v="SDNEW / #0520"/>
    <d v="2024-06-14T11:34:58"/>
    <x v="259"/>
    <b v="1"/>
    <x v="230"/>
    <x v="259"/>
    <b v="1"/>
    <n v="7.9422550201416016"/>
    <x v="242"/>
    <x v="111"/>
    <s v="150_Air_Miles, Customer Zone"/>
    <d v="1899-12-30T00:09:19"/>
    <n v="55.923408508300781"/>
  </r>
  <r>
    <x v="0"/>
    <x v="0"/>
    <x v="0"/>
    <s v="b1D4E"/>
    <s v="b1915"/>
    <x v="0"/>
    <x v="0"/>
    <s v="SDNEW / #0520"/>
    <d v="2024-06-14T12:05:40"/>
    <x v="260"/>
    <b v="1"/>
    <x v="231"/>
    <x v="260"/>
    <b v="1"/>
    <n v="11.31401538848877"/>
    <x v="243"/>
    <x v="5"/>
    <s v="150_Air_Miles, Customer Zone, Office Zone"/>
    <d v="1899-12-30T00:13:50"/>
    <n v="57.166149139404297"/>
  </r>
  <r>
    <x v="0"/>
    <x v="0"/>
    <x v="0"/>
    <s v="b1D4E"/>
    <s v="b1915"/>
    <x v="0"/>
    <x v="0"/>
    <s v="SDNEW / #0520"/>
    <d v="2024-06-14T12:41:20"/>
    <x v="261"/>
    <b v="1"/>
    <x v="232"/>
    <x v="261"/>
    <b v="1"/>
    <n v="6.8550915718078613"/>
    <x v="173"/>
    <x v="112"/>
    <s v="150_Air_Miles, Customer Zone"/>
    <d v="1899-12-30T00:06:35"/>
    <n v="70.836318969726563"/>
  </r>
  <r>
    <x v="0"/>
    <x v="0"/>
    <x v="0"/>
    <s v="b1D4E"/>
    <s v="b1915"/>
    <x v="0"/>
    <x v="0"/>
    <s v="SDNEW / #0520"/>
    <d v="2024-06-14T13:05:04"/>
    <x v="262"/>
    <b v="1"/>
    <x v="233"/>
    <x v="262"/>
    <b v="1"/>
    <n v="16.56416130065918"/>
    <x v="244"/>
    <x v="113"/>
    <s v="150_Air_Miles, Customer Zone"/>
    <d v="1899-12-30T00:45:33"/>
    <n v="69.593574523925781"/>
  </r>
  <r>
    <x v="0"/>
    <x v="0"/>
    <x v="0"/>
    <s v="b1D4E"/>
    <s v="b1915"/>
    <x v="0"/>
    <x v="0"/>
    <s v="SDNEW / #0520"/>
    <d v="2024-06-14T14:26:41"/>
    <x v="263"/>
    <b v="1"/>
    <x v="234"/>
    <x v="263"/>
    <b v="1"/>
    <n v="8.3104782104492188"/>
    <x v="245"/>
    <x v="5"/>
    <s v="150_Air_Miles, Customer Zone, Office Zone"/>
    <d v="1899-12-30T00:34:14"/>
    <n v="51.573810577392578"/>
  </r>
  <r>
    <x v="0"/>
    <x v="0"/>
    <x v="0"/>
    <s v="b1D4E"/>
    <s v="b1915"/>
    <x v="0"/>
    <x v="0"/>
    <s v="SDNEW / #0520"/>
    <d v="2024-06-17T05:39:46"/>
    <x v="264"/>
    <b v="1"/>
    <x v="62"/>
    <x v="264"/>
    <b v="1"/>
    <n v="0.12543809413909912"/>
    <x v="246"/>
    <x v="5"/>
    <s v="150_Air_Miles, Customer Zone, Office Zone"/>
    <d v="1899-12-30T00:00:07"/>
    <n v="6.2137117385864258"/>
  </r>
  <r>
    <x v="0"/>
    <x v="0"/>
    <x v="4"/>
    <s v="b1D4E"/>
    <s v="b1988"/>
    <x v="4"/>
    <x v="4"/>
    <s v="SDNEW / #0520"/>
    <d v="2024-06-17T10:28:31"/>
    <x v="265"/>
    <b v="1"/>
    <x v="235"/>
    <x v="265"/>
    <b v="1"/>
    <n v="0.15995398163795471"/>
    <x v="184"/>
    <x v="5"/>
    <s v="150_Air_Miles, Customer Zone, Office Zone"/>
    <d v="1899-12-30T00:06:36"/>
    <n v="6.2137117385864258"/>
  </r>
  <r>
    <x v="0"/>
    <x v="0"/>
    <x v="4"/>
    <s v="b1D4E"/>
    <s v="b1988"/>
    <x v="4"/>
    <x v="4"/>
    <s v="SDNEW / #0520"/>
    <d v="2024-06-17T10:37:52"/>
    <x v="266"/>
    <b v="1"/>
    <x v="236"/>
    <x v="266"/>
    <b v="1"/>
    <n v="13.072483062744141"/>
    <x v="247"/>
    <x v="114"/>
    <s v="150_Air_Miles, Customer Zone"/>
    <d v="1899-12-30T00:03:50"/>
    <n v="47.8455810546875"/>
  </r>
  <r>
    <x v="0"/>
    <x v="0"/>
    <x v="4"/>
    <s v="b1D4E"/>
    <s v="b1988"/>
    <x v="4"/>
    <x v="4"/>
    <s v="SDNEW / #0520"/>
    <d v="2024-06-17T11:11:46"/>
    <x v="267"/>
    <b v="1"/>
    <x v="237"/>
    <x v="267"/>
    <b v="1"/>
    <n v="1.560826413333416E-2"/>
    <x v="248"/>
    <x v="114"/>
    <s v="150_Air_Miles, Customer Zone"/>
    <d v="1899-12-30T00:00:14"/>
    <n v="1.2427424192428589"/>
  </r>
  <r>
    <x v="0"/>
    <x v="0"/>
    <x v="4"/>
    <s v="b1D4E"/>
    <s v="b1988"/>
    <x v="4"/>
    <x v="4"/>
    <s v="SDNEW / #0520"/>
    <d v="2024-06-17T11:14:24"/>
    <x v="268"/>
    <b v="1"/>
    <x v="238"/>
    <x v="268"/>
    <b v="1"/>
    <n v="4.7519605606794357E-2"/>
    <x v="249"/>
    <x v="114"/>
    <s v="150_Air_Miles, Customer Zone"/>
    <d v="1899-12-30T00:00:13"/>
    <n v="4.9709696769714355"/>
  </r>
  <r>
    <x v="0"/>
    <x v="0"/>
    <x v="4"/>
    <s v="b1D4E"/>
    <s v="b1988"/>
    <x v="4"/>
    <x v="4"/>
    <s v="SDNEW / #0520"/>
    <d v="2024-06-17T11:18:20"/>
    <x v="269"/>
    <b v="1"/>
    <x v="235"/>
    <x v="269"/>
    <b v="1"/>
    <n v="0.17729206383228302"/>
    <x v="250"/>
    <x v="115"/>
    <s v="150_Air_Miles, Customer Zone"/>
    <d v="1899-12-30T00:00:28"/>
    <n v="13.670166015625"/>
  </r>
  <r>
    <x v="0"/>
    <x v="0"/>
    <x v="4"/>
    <s v="b1D4E"/>
    <s v="b1988"/>
    <x v="4"/>
    <x v="4"/>
    <s v="SDNEW / #0520"/>
    <d v="2024-06-17T12:17:23"/>
    <x v="270"/>
    <b v="1"/>
    <x v="198"/>
    <x v="270"/>
    <b v="1"/>
    <n v="1.6134006902575493E-2"/>
    <x v="251"/>
    <x v="115"/>
    <s v="150_Air_Miles, Customer Zone"/>
    <d v="1899-12-30T00:00:15"/>
    <n v="3.1068558692932129"/>
  </r>
  <r>
    <x v="0"/>
    <x v="0"/>
    <x v="4"/>
    <s v="b1D4E"/>
    <s v="b1988"/>
    <x v="4"/>
    <x v="4"/>
    <s v="SDNEW / #0520"/>
    <d v="2024-06-17T12:57:38"/>
    <x v="271"/>
    <b v="1"/>
    <x v="239"/>
    <x v="271"/>
    <b v="1"/>
    <n v="10.834441184997559"/>
    <x v="252"/>
    <x v="0"/>
    <s v="150_Air_Miles, Customer Zone"/>
    <d v="1899-12-30T00:00:32"/>
    <n v="49.088325500488281"/>
  </r>
  <r>
    <x v="0"/>
    <x v="0"/>
    <x v="4"/>
    <s v="b1D4E"/>
    <s v="b1988"/>
    <x v="4"/>
    <x v="4"/>
    <s v="SDNEW / #0520"/>
    <d v="2024-06-17T13:47:36"/>
    <x v="272"/>
    <b v="1"/>
    <x v="240"/>
    <x v="272"/>
    <b v="1"/>
    <n v="1.8773276805877686"/>
    <x v="253"/>
    <x v="5"/>
    <s v="150_Air_Miles, Customer Zone, Office Zone"/>
    <d v="1899-12-30T00:00:53"/>
    <n v="39.146385192871094"/>
  </r>
  <r>
    <x v="0"/>
    <x v="0"/>
    <x v="4"/>
    <s v="b1D4E"/>
    <s v="b1988"/>
    <x v="4"/>
    <x v="4"/>
    <s v="SDNEW / #0520"/>
    <d v="2024-06-17T14:00:05"/>
    <x v="273"/>
    <b v="1"/>
    <x v="241"/>
    <x v="273"/>
    <b v="1"/>
    <n v="3.1360700726509094E-2"/>
    <x v="254"/>
    <x v="5"/>
    <s v="150_Air_Miles, Customer Zone, Office Zone"/>
    <d v="1899-12-30T00:22:54"/>
    <n v="2.4854848384857178"/>
  </r>
  <r>
    <x v="0"/>
    <x v="0"/>
    <x v="0"/>
    <s v="b1D4E"/>
    <s v="b1915"/>
    <x v="0"/>
    <x v="0"/>
    <s v="SDNEW / #0520"/>
    <d v="2024-06-18T06:51:15"/>
    <x v="274"/>
    <b v="1"/>
    <x v="64"/>
    <x v="274"/>
    <b v="1"/>
    <n v="0.14170962572097778"/>
    <x v="255"/>
    <x v="5"/>
    <s v="150_Air_Miles, Customer Zone, Office Zone"/>
    <d v="1899-12-30T00:11:31"/>
    <n v="6.8350830078125"/>
  </r>
  <r>
    <x v="0"/>
    <x v="0"/>
    <x v="0"/>
    <s v="b1D4E"/>
    <s v="b1915"/>
    <x v="0"/>
    <x v="0"/>
    <s v="SDNEW / #0520"/>
    <d v="2024-06-18T07:03:39"/>
    <x v="275"/>
    <b v="1"/>
    <x v="242"/>
    <x v="275"/>
    <b v="1"/>
    <n v="19.56427001953125"/>
    <x v="256"/>
    <x v="116"/>
    <s v="150_Air_Miles, Customer Zone"/>
    <d v="1899-12-30T01:10:56"/>
    <n v="54.059291839599609"/>
  </r>
  <r>
    <x v="0"/>
    <x v="0"/>
    <x v="0"/>
    <s v="b1D4E"/>
    <s v="b1915"/>
    <x v="0"/>
    <x v="0"/>
    <s v="SDNEW / #0520"/>
    <d v="2024-06-18T08:53:54"/>
    <x v="276"/>
    <b v="1"/>
    <x v="243"/>
    <x v="276"/>
    <b v="1"/>
    <n v="25.046663284301758"/>
    <x v="257"/>
    <x v="54"/>
    <s v="150_Air_Miles, Customer Zone"/>
    <d v="1899-12-30T00:29:13"/>
    <n v="60.894378662109375"/>
  </r>
  <r>
    <x v="0"/>
    <x v="0"/>
    <x v="0"/>
    <s v="b1D4E"/>
    <s v="b1915"/>
    <x v="0"/>
    <x v="0"/>
    <s v="SDNEW / #0520"/>
    <d v="2024-06-18T10:05:34"/>
    <x v="277"/>
    <b v="1"/>
    <x v="244"/>
    <x v="277"/>
    <b v="1"/>
    <n v="59.412117004394531"/>
    <x v="258"/>
    <x v="117"/>
    <s v="150_Air_Miles, Customer Zone"/>
    <d v="1899-12-30T00:47:50"/>
    <n v="65.243972778320313"/>
  </r>
  <r>
    <x v="0"/>
    <x v="0"/>
    <x v="0"/>
    <s v="b1D4E"/>
    <s v="b1915"/>
    <x v="0"/>
    <x v="0"/>
    <s v="SDNEW / #0520"/>
    <d v="2024-06-18T12:15:39"/>
    <x v="278"/>
    <b v="1"/>
    <x v="78"/>
    <x v="278"/>
    <b v="1"/>
    <n v="2.7041073888540268E-2"/>
    <x v="259"/>
    <x v="118"/>
    <s v="150_Air_Miles, Customer Zone"/>
    <d v="1899-12-30T00:47:49"/>
    <n v="3.7282271385192871"/>
  </r>
  <r>
    <x v="0"/>
    <x v="0"/>
    <x v="0"/>
    <s v="b1D4E"/>
    <s v="b1915"/>
    <x v="0"/>
    <x v="0"/>
    <s v="SDNEW / #0520"/>
    <d v="2024-06-18T13:04:43"/>
    <x v="279"/>
    <b v="1"/>
    <x v="245"/>
    <x v="279"/>
    <b v="1"/>
    <n v="36.449947357177734"/>
    <x v="260"/>
    <x v="119"/>
    <s v="150_Air_Miles, Customer Zone"/>
    <d v="1899-12-30T00:21:17"/>
    <n v="68.972206115722656"/>
  </r>
  <r>
    <x v="0"/>
    <x v="0"/>
    <x v="0"/>
    <s v="b1D4E"/>
    <s v="b1915"/>
    <x v="0"/>
    <x v="0"/>
    <s v="SDNEW / #0520"/>
    <d v="2024-06-18T14:39:50"/>
    <x v="280"/>
    <b v="1"/>
    <x v="246"/>
    <x v="280"/>
    <b v="1"/>
    <n v="16.463300704956055"/>
    <x v="261"/>
    <x v="5"/>
    <s v="150_Air_Miles, Customer Zone, Office Zone"/>
    <d v="1899-12-30T00:08:13"/>
    <n v="57.166149139404297"/>
  </r>
  <r>
    <x v="0"/>
    <x v="0"/>
    <x v="0"/>
    <s v="b1D4E"/>
    <s v="b1915"/>
    <x v="0"/>
    <x v="0"/>
    <s v="SDNEW / #0520"/>
    <d v="2024-06-18T15:32:13"/>
    <x v="281"/>
    <b v="1"/>
    <x v="247"/>
    <x v="281"/>
    <b v="1"/>
    <n v="6.7456342279911041E-2"/>
    <x v="262"/>
    <x v="5"/>
    <s v="150_Air_Miles, Customer Zone, Office Zone"/>
    <d v="1899-12-30T00:00:23"/>
    <n v="5.5923409461975098"/>
  </r>
  <r>
    <x v="0"/>
    <x v="0"/>
    <x v="0"/>
    <s v="b1D4E"/>
    <s v="b1915"/>
    <x v="0"/>
    <x v="0"/>
    <s v="SDNEW / #0520"/>
    <d v="2024-06-19T05:29:46"/>
    <x v="282"/>
    <b v="1"/>
    <x v="139"/>
    <x v="282"/>
    <b v="1"/>
    <n v="2.2917676717042923E-2"/>
    <x v="263"/>
    <x v="5"/>
    <s v="150_Air_Miles, Customer Zone, Office Zone"/>
    <d v="1899-12-30T00:19:54"/>
    <n v="0"/>
  </r>
  <r>
    <x v="0"/>
    <x v="0"/>
    <x v="0"/>
    <s v="b1D4E"/>
    <s v="b1915"/>
    <x v="0"/>
    <x v="0"/>
    <s v="SDNEW / #0520"/>
    <d v="2024-06-19T06:07:53"/>
    <x v="283"/>
    <b v="1"/>
    <x v="60"/>
    <x v="283"/>
    <b v="1"/>
    <n v="3.4241300076246262E-2"/>
    <x v="264"/>
    <x v="5"/>
    <s v="150_Air_Miles, Customer Zone, Office Zone"/>
    <d v="1899-12-30T00:05:02"/>
    <n v="1.8641135692596436"/>
  </r>
  <r>
    <x v="0"/>
    <x v="0"/>
    <x v="0"/>
    <s v="b1D4E"/>
    <s v="b1915"/>
    <x v="0"/>
    <x v="0"/>
    <s v="SDNEW / #0520"/>
    <d v="2024-06-19T06:13:41"/>
    <x v="284"/>
    <b v="1"/>
    <x v="248"/>
    <x v="284"/>
    <b v="1"/>
    <n v="1.0315467119216919"/>
    <x v="75"/>
    <x v="30"/>
    <s v="150_Air_Miles, Customer Zone"/>
    <d v="1899-12-30T00:00:13"/>
    <n v="32.311302185058594"/>
  </r>
  <r>
    <x v="0"/>
    <x v="0"/>
    <x v="0"/>
    <s v="b1D4E"/>
    <s v="b1915"/>
    <x v="0"/>
    <x v="0"/>
    <s v="SDNEW / #0520"/>
    <d v="2024-06-19T06:22:34"/>
    <x v="285"/>
    <b v="1"/>
    <x v="249"/>
    <x v="285"/>
    <b v="1"/>
    <n v="20.064365386962891"/>
    <x v="265"/>
    <x v="120"/>
    <s v="150_Air_Miles, Customer Zone"/>
    <d v="1899-12-30T00:26:07"/>
    <n v="54.6806640625"/>
  </r>
  <r>
    <x v="0"/>
    <x v="0"/>
    <x v="0"/>
    <s v="b1D4E"/>
    <s v="b1915"/>
    <x v="0"/>
    <x v="0"/>
    <s v="SDNEW / #0520"/>
    <d v="2024-06-19T07:26:31"/>
    <x v="286"/>
    <b v="1"/>
    <x v="60"/>
    <x v="286"/>
    <b v="1"/>
    <n v="2.9190625995397568E-2"/>
    <x v="158"/>
    <x v="121"/>
    <s v="150_Air_Miles, Customer Zone"/>
    <d v="1899-12-30T00:28:02"/>
    <n v="1.2427424192428589"/>
  </r>
  <r>
    <x v="0"/>
    <x v="0"/>
    <x v="0"/>
    <s v="b1D4E"/>
    <s v="b1915"/>
    <x v="0"/>
    <x v="0"/>
    <s v="SDNEW / #0520"/>
    <d v="2024-06-19T07:55:19"/>
    <x v="287"/>
    <b v="1"/>
    <x v="250"/>
    <x v="287"/>
    <b v="1"/>
    <n v="8.7822084426879883"/>
    <x v="74"/>
    <x v="122"/>
    <s v="150_Air_Miles, Customer Zone"/>
    <d v="1899-12-30T00:19:47"/>
    <n v="60.894378662109375"/>
  </r>
  <r>
    <x v="0"/>
    <x v="0"/>
    <x v="0"/>
    <s v="b1D4E"/>
    <s v="b1915"/>
    <x v="0"/>
    <x v="0"/>
    <s v="SDNEW / #0520"/>
    <d v="2024-06-19T08:34:10"/>
    <x v="288"/>
    <b v="1"/>
    <x v="169"/>
    <x v="288"/>
    <b v="1"/>
    <n v="2.5139113888144493E-2"/>
    <x v="266"/>
    <x v="122"/>
    <s v="150_Air_Miles, Customer Zone"/>
    <d v="1899-12-30T00:19:46"/>
    <n v="2.4854848384857178"/>
  </r>
  <r>
    <x v="0"/>
    <x v="0"/>
    <x v="0"/>
    <s v="b1D4E"/>
    <s v="b1915"/>
    <x v="0"/>
    <x v="0"/>
    <s v="SDNEW / #0520"/>
    <d v="2024-06-19T08:54:54"/>
    <x v="289"/>
    <b v="1"/>
    <x v="251"/>
    <x v="289"/>
    <b v="1"/>
    <n v="10.931785583496094"/>
    <x v="267"/>
    <x v="123"/>
    <s v="150_Air_Miles, Customer Zone"/>
    <d v="1899-12-30T00:37:09"/>
    <n v="51.573810577392578"/>
  </r>
  <r>
    <x v="0"/>
    <x v="0"/>
    <x v="0"/>
    <s v="b1D4E"/>
    <s v="b1915"/>
    <x v="0"/>
    <x v="0"/>
    <s v="SDNEW / #0520"/>
    <d v="2024-06-19T09:56:42"/>
    <x v="290"/>
    <b v="1"/>
    <x v="252"/>
    <x v="290"/>
    <b v="1"/>
    <n v="19.741098403930664"/>
    <x v="268"/>
    <x v="5"/>
    <s v="150_Air_Miles, Customer Zone, Office Zone"/>
    <d v="1899-12-30T00:00:29"/>
    <n v="55.923408508300781"/>
  </r>
  <r>
    <x v="0"/>
    <x v="0"/>
    <x v="0"/>
    <s v="b1D4E"/>
    <s v="b1915"/>
    <x v="0"/>
    <x v="0"/>
    <s v="SDNEW / #0520"/>
    <d v="2024-06-19T11:26:44"/>
    <x v="291"/>
    <b v="1"/>
    <x v="69"/>
    <x v="291"/>
    <b v="1"/>
    <n v="6.3045501708984375E-2"/>
    <x v="269"/>
    <x v="5"/>
    <s v="150_Air_Miles, Customer Zone, Office Zone"/>
    <d v="1899-12-30T00:16:27"/>
    <n v="6.2137117385864258"/>
  </r>
  <r>
    <x v="0"/>
    <x v="0"/>
    <x v="0"/>
    <s v="b1D4E"/>
    <s v="b1915"/>
    <x v="0"/>
    <x v="0"/>
    <s v="SDNEW / #0520"/>
    <d v="2024-06-19T11:44:07"/>
    <x v="292"/>
    <b v="1"/>
    <x v="253"/>
    <x v="292"/>
    <b v="1"/>
    <n v="16.811515808105469"/>
    <x v="270"/>
    <x v="114"/>
    <s v="150_Air_Miles, Customer Zone"/>
    <d v="1899-12-30T00:14:27"/>
    <n v="54.6806640625"/>
  </r>
  <r>
    <x v="0"/>
    <x v="0"/>
    <x v="0"/>
    <s v="b1D4E"/>
    <s v="b1915"/>
    <x v="0"/>
    <x v="0"/>
    <s v="SDNEW / #0520"/>
    <d v="2024-06-19T12:27:34"/>
    <x v="293"/>
    <b v="1"/>
    <x v="254"/>
    <x v="293"/>
    <b v="1"/>
    <n v="0.27507099509239197"/>
    <x v="271"/>
    <x v="115"/>
    <s v="150_Air_Miles, Customer Zone"/>
    <d v="1899-12-30T00:06:07"/>
    <n v="11.18468189239502"/>
  </r>
  <r>
    <x v="0"/>
    <x v="0"/>
    <x v="0"/>
    <s v="b1D4E"/>
    <s v="b1915"/>
    <x v="0"/>
    <x v="0"/>
    <s v="SDNEW / #0520"/>
    <d v="2024-06-19T12:36:33"/>
    <x v="294"/>
    <b v="1"/>
    <x v="255"/>
    <x v="294"/>
    <b v="1"/>
    <n v="0.1212628036737442"/>
    <x v="272"/>
    <x v="124"/>
    <s v="150_Air_Miles, Customer Zone"/>
    <d v="1899-12-30T00:14:50"/>
    <n v="3.1068558692932129"/>
  </r>
  <r>
    <x v="0"/>
    <x v="0"/>
    <x v="0"/>
    <s v="b1D4E"/>
    <s v="b1915"/>
    <x v="0"/>
    <x v="0"/>
    <s v="SDNEW / #0520"/>
    <d v="2024-06-19T12:56:07"/>
    <x v="295"/>
    <b v="1"/>
    <x v="256"/>
    <x v="295"/>
    <b v="1"/>
    <n v="0.16408401727676392"/>
    <x v="273"/>
    <x v="115"/>
    <s v="150_Air_Miles, Customer Zone"/>
    <d v="1899-12-30T00:00:32"/>
    <n v="7.4564542770385742"/>
  </r>
  <r>
    <x v="0"/>
    <x v="0"/>
    <x v="0"/>
    <s v="b1D4E"/>
    <s v="b1915"/>
    <x v="0"/>
    <x v="0"/>
    <s v="SDNEW / #0520"/>
    <d v="2024-06-19T13:31:22"/>
    <x v="296"/>
    <b v="1"/>
    <x v="257"/>
    <x v="296"/>
    <b v="1"/>
    <n v="12.092385292053223"/>
    <x v="222"/>
    <x v="125"/>
    <s v="150_Air_Miles, Customer Zone"/>
    <d v="1899-12-30T00:09:53"/>
    <n v="52.816551208496094"/>
  </r>
  <r>
    <x v="0"/>
    <x v="0"/>
    <x v="0"/>
    <s v="b1D4E"/>
    <s v="b1915"/>
    <x v="0"/>
    <x v="0"/>
    <s v="SDNEW / #0520"/>
    <d v="2024-06-19T14:08:32"/>
    <x v="297"/>
    <b v="1"/>
    <x v="258"/>
    <x v="297"/>
    <b v="1"/>
    <n v="6.4486808776855469"/>
    <x v="274"/>
    <x v="5"/>
    <s v="150_Air_Miles, Customer Zone, Office Zone"/>
    <d v="1899-12-30T00:00:27"/>
    <n v="54.059291839599609"/>
  </r>
  <r>
    <x v="0"/>
    <x v="0"/>
    <x v="0"/>
    <s v="b1D4E"/>
    <s v="b1915"/>
    <x v="0"/>
    <x v="0"/>
    <s v="SDNEW / #0520"/>
    <d v="2024-06-20T05:58:16"/>
    <x v="298"/>
    <b v="1"/>
    <x v="259"/>
    <x v="298"/>
    <b v="1"/>
    <n v="2.0563570782542229E-2"/>
    <x v="275"/>
    <x v="5"/>
    <s v="150_Air_Miles, Customer Zone, Office Zone"/>
    <d v="1899-12-30T00:01:46"/>
    <n v="0"/>
  </r>
  <r>
    <x v="0"/>
    <x v="0"/>
    <x v="0"/>
    <s v="b1D4E"/>
    <s v="b1915"/>
    <x v="0"/>
    <x v="0"/>
    <s v="SDNEW / #0520"/>
    <d v="2024-06-20T07:40:38"/>
    <x v="299"/>
    <b v="1"/>
    <x v="260"/>
    <x v="299"/>
    <b v="1"/>
    <n v="2.6804804801940918"/>
    <x v="276"/>
    <x v="5"/>
    <s v="150_Air_Miles, Customer Zone, Office Zone"/>
    <d v="1899-12-30T00:01:28"/>
    <n v="42.253242492675781"/>
  </r>
  <r>
    <x v="0"/>
    <x v="0"/>
    <x v="0"/>
    <s v="b1D4E"/>
    <s v="b1915"/>
    <x v="0"/>
    <x v="0"/>
    <s v="SDNEW / #0520"/>
    <d v="2024-06-20T08:03:59"/>
    <x v="300"/>
    <b v="1"/>
    <x v="261"/>
    <x v="300"/>
    <b v="1"/>
    <n v="17.620655059814453"/>
    <x v="277"/>
    <x v="122"/>
    <s v="150_Air_Miles, Customer Zone"/>
    <d v="1899-12-30T00:28:03"/>
    <n v="54.6806640625"/>
  </r>
  <r>
    <x v="0"/>
    <x v="0"/>
    <x v="0"/>
    <s v="b1D4E"/>
    <s v="b1915"/>
    <x v="0"/>
    <x v="0"/>
    <s v="SDNEW / #0520"/>
    <d v="2024-06-20T09:03:20"/>
    <x v="301"/>
    <b v="1"/>
    <x v="262"/>
    <x v="301"/>
    <b v="1"/>
    <n v="24.064630508422852"/>
    <x v="278"/>
    <x v="126"/>
    <s v="150_Air_Miles, Customer Zone"/>
    <d v="1899-12-30T00:16:21"/>
    <n v="54.059291839599609"/>
  </r>
  <r>
    <x v="0"/>
    <x v="0"/>
    <x v="0"/>
    <s v="b1D4E"/>
    <s v="b1915"/>
    <x v="0"/>
    <x v="0"/>
    <s v="SDNEW / #0520"/>
    <d v="2024-06-20T10:05:16"/>
    <x v="302"/>
    <b v="1"/>
    <x v="263"/>
    <x v="302"/>
    <b v="1"/>
    <n v="20.961170196533203"/>
    <x v="279"/>
    <x v="127"/>
    <s v="150_Air_Miles, Customer Zone"/>
    <d v="1899-12-30T00:16:15"/>
    <n v="58.408893585205078"/>
  </r>
  <r>
    <x v="0"/>
    <x v="0"/>
    <x v="0"/>
    <s v="b1D4E"/>
    <s v="b1915"/>
    <x v="0"/>
    <x v="0"/>
    <s v="SDNEW / #0520"/>
    <d v="2024-06-20T10:57:25"/>
    <x v="303"/>
    <b v="1"/>
    <x v="264"/>
    <x v="303"/>
    <b v="1"/>
    <n v="15.056826591491699"/>
    <x v="280"/>
    <x v="5"/>
    <s v="150_Air_Miles, Customer Zone, Office Zone"/>
    <d v="1899-12-30T00:06:07"/>
    <n v="65.243972778320313"/>
  </r>
  <r>
    <x v="0"/>
    <x v="0"/>
    <x v="1"/>
    <s v="b1D4E"/>
    <s v="b12F8"/>
    <x v="1"/>
    <x v="1"/>
    <s v="SDLIS / #0527, SDNEW / #0520"/>
    <d v="2024-06-21T09:48:08"/>
    <x v="304"/>
    <b v="1"/>
    <x v="265"/>
    <x v="304"/>
    <b v="1"/>
    <n v="5.4784540086984634E-2"/>
    <x v="175"/>
    <x v="5"/>
    <s v="150_Air_Miles, Customer Zone, Office Zone"/>
    <d v="1899-12-30T00:13:11"/>
    <n v="4.9709696769714355"/>
  </r>
  <r>
    <x v="0"/>
    <x v="0"/>
    <x v="1"/>
    <s v="b1D4E"/>
    <s v="b12F8"/>
    <x v="1"/>
    <x v="1"/>
    <s v="SDLIS / #0527, SDNEW / #0520"/>
    <d v="2024-06-21T10:01:58"/>
    <x v="305"/>
    <b v="1"/>
    <x v="266"/>
    <x v="305"/>
    <b v="1"/>
    <n v="33.857978820800781"/>
    <x v="281"/>
    <x v="128"/>
    <s v="150_Air_Miles, Customer Zone"/>
    <d v="1899-12-30T00:09:17"/>
    <n v="69.593574523925781"/>
  </r>
  <r>
    <x v="0"/>
    <x v="0"/>
    <x v="1"/>
    <s v="b1D4E"/>
    <s v="b12F8"/>
    <x v="1"/>
    <x v="1"/>
    <s v="SDLIS / #0527, SDNEW / #0520"/>
    <d v="2024-06-21T11:03:27"/>
    <x v="306"/>
    <b v="1"/>
    <x v="267"/>
    <x v="306"/>
    <b v="1"/>
    <n v="34.822170257568359"/>
    <x v="282"/>
    <x v="5"/>
    <s v="150_Air_Miles, Customer Zone, Office Zone"/>
    <d v="1899-12-30T00:01:33"/>
    <n v="69.593574523925781"/>
  </r>
  <r>
    <x v="0"/>
    <x v="0"/>
    <x v="2"/>
    <s v="b1D4E"/>
    <n v="0"/>
    <x v="2"/>
    <x v="2"/>
    <n v="0"/>
    <d v="2024-06-24T05:13:56"/>
    <x v="307"/>
    <b v="1"/>
    <x v="60"/>
    <x v="307"/>
    <b v="1"/>
    <n v="2.4004677310585976E-2"/>
    <x v="283"/>
    <x v="5"/>
    <s v="150_Air_Miles, Customer Zone, Office Zone"/>
    <d v="1899-12-30T00:25:00"/>
    <n v="0"/>
  </r>
  <r>
    <x v="0"/>
    <x v="0"/>
    <x v="0"/>
    <s v="b1D4E"/>
    <s v="b1915"/>
    <x v="0"/>
    <x v="0"/>
    <s v="SDNEW / #0520"/>
    <d v="2024-06-24T05:39:42"/>
    <x v="308"/>
    <b v="1"/>
    <x v="268"/>
    <x v="308"/>
    <b v="1"/>
    <n v="0.11610981822013855"/>
    <x v="284"/>
    <x v="5"/>
    <s v="150_Air_Miles, Customer Zone, Office Zone"/>
    <d v="1899-12-30T00:09:22"/>
    <n v="5.5923409461975098"/>
  </r>
  <r>
    <x v="0"/>
    <x v="0"/>
    <x v="5"/>
    <s v="b1D4E"/>
    <s v="b1827"/>
    <x v="5"/>
    <x v="5"/>
    <s v="SDNEW / #0520"/>
    <d v="2024-06-24T06:51:56"/>
    <x v="309"/>
    <b v="1"/>
    <x v="269"/>
    <x v="309"/>
    <b v="1"/>
    <n v="6.4454526901245117"/>
    <x v="235"/>
    <x v="129"/>
    <s v="150_Air_Miles, Customer Zone"/>
    <d v="1899-12-30T00:00:28"/>
    <n v="55.923408508300781"/>
  </r>
  <r>
    <x v="0"/>
    <x v="0"/>
    <x v="5"/>
    <s v="b1D4E"/>
    <s v="b1827"/>
    <x v="5"/>
    <x v="5"/>
    <s v="SDNEW / #0520"/>
    <d v="2024-06-24T07:11:29"/>
    <x v="310"/>
    <b v="1"/>
    <x v="270"/>
    <x v="310"/>
    <b v="1"/>
    <n v="0.69746476411819458"/>
    <x v="285"/>
    <x v="130"/>
    <s v="150_Air_Miles, Customer Zone"/>
    <d v="1899-12-30T00:06:22"/>
    <n v="49.088325500488281"/>
  </r>
  <r>
    <x v="0"/>
    <x v="0"/>
    <x v="5"/>
    <s v="b1D4E"/>
    <s v="b1827"/>
    <x v="5"/>
    <x v="5"/>
    <s v="SDNEW / #0520"/>
    <d v="2024-06-24T07:19:42"/>
    <x v="311"/>
    <b v="1"/>
    <x v="271"/>
    <x v="311"/>
    <b v="1"/>
    <n v="29.340517044067383"/>
    <x v="286"/>
    <x v="131"/>
    <s v="150_Air_Miles, Customer Zone"/>
    <d v="1899-12-30T00:00:10"/>
    <n v="59.651634216308594"/>
  </r>
  <r>
    <x v="0"/>
    <x v="0"/>
    <x v="5"/>
    <s v="b1D4E"/>
    <s v="b1827"/>
    <x v="5"/>
    <x v="5"/>
    <s v="SDNEW / #0520"/>
    <d v="2024-06-24T08:36:34"/>
    <x v="312"/>
    <b v="1"/>
    <x v="272"/>
    <x v="312"/>
    <b v="1"/>
    <n v="36.191276550292969"/>
    <x v="287"/>
    <x v="5"/>
    <s v="150_Air_Miles, Customer Zone, Office Zone"/>
    <d v="1899-12-30T00:05:31"/>
    <n v="62.758491516113281"/>
  </r>
  <r>
    <x v="0"/>
    <x v="0"/>
    <x v="0"/>
    <s v="b1D4E"/>
    <s v="b1915"/>
    <x v="0"/>
    <x v="0"/>
    <s v="SDNEW / #0520"/>
    <d v="2024-06-24T10:22:35"/>
    <x v="313"/>
    <b v="1"/>
    <x v="273"/>
    <x v="313"/>
    <b v="1"/>
    <n v="0.13262026011943817"/>
    <x v="121"/>
    <x v="5"/>
    <s v="150_Air_Miles, Customer Zone, Office Zone"/>
    <d v="1899-12-30T00:08:14"/>
    <n v="8.6991968154907227"/>
  </r>
  <r>
    <x v="0"/>
    <x v="0"/>
    <x v="0"/>
    <s v="b1D4E"/>
    <s v="b1915"/>
    <x v="0"/>
    <x v="0"/>
    <s v="SDNEW / #0520"/>
    <d v="2024-06-24T10:38:22"/>
    <x v="314"/>
    <b v="1"/>
    <x v="274"/>
    <x v="314"/>
    <b v="1"/>
    <n v="2.8715087100863457E-2"/>
    <x v="288"/>
    <x v="5"/>
    <s v="150_Air_Miles, Customer Zone, Office Zone"/>
    <d v="1899-12-30T00:04:46"/>
    <n v="3.1068558692932129"/>
  </r>
  <r>
    <x v="0"/>
    <x v="0"/>
    <x v="0"/>
    <s v="b1D4E"/>
    <s v="b1915"/>
    <x v="0"/>
    <x v="0"/>
    <s v="SDNEW / #0520"/>
    <d v="2024-06-24T10:43:27"/>
    <x v="315"/>
    <b v="1"/>
    <x v="275"/>
    <x v="315"/>
    <b v="1"/>
    <n v="9.1972866058349609"/>
    <x v="152"/>
    <x v="132"/>
    <s v="150_Air_Miles, Customer Zone"/>
    <d v="1899-12-30T00:16:30"/>
    <n v="49.088325500488281"/>
  </r>
  <r>
    <x v="0"/>
    <x v="0"/>
    <x v="0"/>
    <s v="b1D4E"/>
    <s v="b1915"/>
    <x v="0"/>
    <x v="0"/>
    <s v="SDNEW / #0520"/>
    <d v="2024-06-24T11:18:03"/>
    <x v="316"/>
    <b v="1"/>
    <x v="276"/>
    <x v="316"/>
    <b v="1"/>
    <n v="26.616165161132813"/>
    <x v="289"/>
    <x v="11"/>
    <s v="150_Air_Miles, Customer Zone"/>
    <d v="1899-12-30T00:07:38"/>
    <n v="54.6806640625"/>
  </r>
  <r>
    <x v="0"/>
    <x v="0"/>
    <x v="0"/>
    <s v="b1D4E"/>
    <s v="b1915"/>
    <x v="0"/>
    <x v="0"/>
    <s v="SDNEW / #0520"/>
    <d v="2024-06-24T12:21:08"/>
    <x v="317"/>
    <b v="1"/>
    <x v="277"/>
    <x v="317"/>
    <b v="1"/>
    <n v="25.892892837524414"/>
    <x v="290"/>
    <x v="133"/>
    <s v="150_Air_Miles, Customer Zone"/>
    <d v="1899-12-30T00:26:23"/>
    <n v="64.001235961914063"/>
  </r>
  <r>
    <x v="0"/>
    <x v="0"/>
    <x v="0"/>
    <s v="b1D4E"/>
    <s v="b1915"/>
    <x v="0"/>
    <x v="0"/>
    <s v="SDNEW / #0520"/>
    <d v="2024-06-24T13:27:40"/>
    <x v="318"/>
    <b v="1"/>
    <x v="278"/>
    <x v="318"/>
    <b v="1"/>
    <n v="41.577838897705078"/>
    <x v="291"/>
    <x v="5"/>
    <s v="150_Air_Miles, Customer Zone, Office Zone"/>
    <d v="1899-12-30T00:11:04"/>
    <n v="70.836318969726563"/>
  </r>
  <r>
    <x v="0"/>
    <x v="0"/>
    <x v="0"/>
    <s v="b1D4E"/>
    <s v="b1915"/>
    <x v="0"/>
    <x v="0"/>
    <s v="SDNEW / #0520"/>
    <d v="2024-06-25T05:35:42"/>
    <x v="319"/>
    <b v="1"/>
    <x v="279"/>
    <x v="319"/>
    <b v="1"/>
    <n v="5.8884769678115845E-2"/>
    <x v="122"/>
    <x v="5"/>
    <s v="150_Air_Miles, Customer Zone, Office Zone"/>
    <d v="1899-12-30T00:03:17"/>
    <n v="6.2137117385864258"/>
  </r>
  <r>
    <x v="0"/>
    <x v="0"/>
    <x v="0"/>
    <s v="b1D4E"/>
    <s v="b1915"/>
    <x v="0"/>
    <x v="0"/>
    <s v="SDNEW / #0520"/>
    <d v="2024-06-25T05:42:49"/>
    <x v="320"/>
    <b v="1"/>
    <x v="280"/>
    <x v="320"/>
    <b v="1"/>
    <n v="0.98180383443832397"/>
    <x v="292"/>
    <x v="30"/>
    <s v="150_Air_Miles, Customer Zone"/>
    <d v="1899-12-30T00:00:06"/>
    <n v="37.903644561767578"/>
  </r>
  <r>
    <x v="0"/>
    <x v="0"/>
    <x v="0"/>
    <s v="b1D4E"/>
    <s v="b1915"/>
    <x v="0"/>
    <x v="0"/>
    <s v="SDNEW / #0520"/>
    <d v="2024-06-25T05:59:56"/>
    <x v="321"/>
    <b v="1"/>
    <x v="111"/>
    <x v="321"/>
    <b v="1"/>
    <n v="22.001186370849609"/>
    <x v="293"/>
    <x v="134"/>
    <s v="150_Air_Miles, Customer Zone"/>
    <d v="1899-12-30T00:19:57"/>
    <n v="58.408893585205078"/>
  </r>
  <r>
    <x v="0"/>
    <x v="0"/>
    <x v="0"/>
    <s v="b1D4E"/>
    <s v="b1915"/>
    <x v="0"/>
    <x v="0"/>
    <s v="SDNEW / #0520"/>
    <d v="2024-06-25T06:56:17"/>
    <x v="322"/>
    <b v="1"/>
    <x v="281"/>
    <x v="322"/>
    <b v="1"/>
    <n v="3.1225185841321945E-2"/>
    <x v="92"/>
    <x v="134"/>
    <s v="150_Air_Miles, Customer Zone"/>
    <d v="1899-12-30T00:16:29"/>
    <n v="4.3495984077453613"/>
  </r>
  <r>
    <x v="0"/>
    <x v="0"/>
    <x v="0"/>
    <s v="b1D4E"/>
    <s v="b1915"/>
    <x v="0"/>
    <x v="0"/>
    <s v="SDNEW / #0520"/>
    <d v="2024-06-25T07:13:33"/>
    <x v="323"/>
    <b v="1"/>
    <x v="282"/>
    <x v="323"/>
    <b v="1"/>
    <n v="22.46479606628418"/>
    <x v="294"/>
    <x v="5"/>
    <s v="150_Air_Miles, Customer Zone, Office Zone"/>
    <d v="1899-12-30T00:05:48"/>
    <n v="60.894378662109375"/>
  </r>
  <r>
    <x v="0"/>
    <x v="0"/>
    <x v="0"/>
    <s v="b1D4E"/>
    <s v="b1915"/>
    <x v="0"/>
    <x v="0"/>
    <s v="SDNEW / #0520"/>
    <d v="2024-06-25T08:45:01"/>
    <x v="324"/>
    <b v="1"/>
    <x v="283"/>
    <x v="324"/>
    <b v="1"/>
    <n v="9.6025304794311523"/>
    <x v="74"/>
    <x v="135"/>
    <s v="150_Air_Miles, Customer Zone"/>
    <d v="1899-12-30T00:19:47"/>
    <n v="58.408893585205078"/>
  </r>
  <r>
    <x v="0"/>
    <x v="0"/>
    <x v="0"/>
    <s v="b1D4E"/>
    <s v="b1915"/>
    <x v="0"/>
    <x v="0"/>
    <s v="SDNEW / #0520"/>
    <d v="2024-06-25T09:27:30"/>
    <x v="325"/>
    <b v="1"/>
    <x v="198"/>
    <x v="325"/>
    <b v="1"/>
    <n v="1.1316596530377865E-2"/>
    <x v="295"/>
    <x v="135"/>
    <s v="150_Air_Miles, Customer Zone"/>
    <d v="1899-12-30T00:09:32"/>
    <n v="1.2427424192428589"/>
  </r>
  <r>
    <x v="0"/>
    <x v="0"/>
    <x v="0"/>
    <s v="b1D4E"/>
    <s v="b1915"/>
    <x v="0"/>
    <x v="0"/>
    <s v="SDNEW / #0520"/>
    <d v="2024-06-25T09:37:24"/>
    <x v="326"/>
    <b v="1"/>
    <x v="284"/>
    <x v="326"/>
    <b v="1"/>
    <n v="10.053624153137207"/>
    <x v="296"/>
    <x v="5"/>
    <s v="150_Air_Miles, Customer Zone, Office Zone"/>
    <d v="1899-12-30T00:06:57"/>
    <n v="54.6806640625"/>
  </r>
  <r>
    <x v="0"/>
    <x v="0"/>
    <x v="0"/>
    <s v="b1D4E"/>
    <s v="b1915"/>
    <x v="0"/>
    <x v="0"/>
    <s v="SDNEW / #0520"/>
    <d v="2024-06-26T04:59:19"/>
    <x v="327"/>
    <b v="1"/>
    <x v="169"/>
    <x v="327"/>
    <b v="1"/>
    <n v="4.2637858539819717E-2"/>
    <x v="297"/>
    <x v="5"/>
    <s v="150_Air_Miles, Customer Zone, Office Zone"/>
    <d v="1899-12-30T00:49:19"/>
    <n v="0"/>
  </r>
  <r>
    <x v="0"/>
    <x v="0"/>
    <x v="0"/>
    <s v="b1D4E"/>
    <s v="b1915"/>
    <x v="0"/>
    <x v="0"/>
    <s v="SDNEW / #0520"/>
    <d v="2024-06-26T05:49:36"/>
    <x v="328"/>
    <b v="1"/>
    <x v="285"/>
    <x v="328"/>
    <b v="1"/>
    <n v="37.379901885986328"/>
    <x v="298"/>
    <x v="20"/>
    <s v="150_Air_Miles, Customer Zone"/>
    <d v="1899-12-30T00:18:30"/>
    <n v="55.923408508300781"/>
  </r>
  <r>
    <x v="0"/>
    <x v="0"/>
    <x v="0"/>
    <s v="b1D4E"/>
    <s v="b1915"/>
    <x v="0"/>
    <x v="0"/>
    <s v="SDNEW / #0520"/>
    <d v="2024-06-26T07:34:18"/>
    <x v="329"/>
    <b v="1"/>
    <x v="221"/>
    <x v="329"/>
    <b v="1"/>
    <n v="2.8136042878031731E-2"/>
    <x v="228"/>
    <x v="136"/>
    <s v="150_Air_Miles, Customer Zone"/>
    <d v="1899-12-30T00:14:50"/>
    <n v="1.2427424192428589"/>
  </r>
  <r>
    <x v="0"/>
    <x v="0"/>
    <x v="0"/>
    <s v="b1D4E"/>
    <s v="b1915"/>
    <x v="0"/>
    <x v="0"/>
    <s v="SDNEW / #0520"/>
    <d v="2024-06-26T07:49:47"/>
    <x v="330"/>
    <b v="1"/>
    <x v="286"/>
    <x v="330"/>
    <b v="1"/>
    <n v="36.368827819824219"/>
    <x v="299"/>
    <x v="5"/>
    <s v="150_Air_Miles, Customer Zone, Office Zone"/>
    <d v="1899-12-30T00:03:24"/>
    <n v="57.166149139404297"/>
  </r>
  <r>
    <x v="0"/>
    <x v="0"/>
    <x v="0"/>
    <s v="b1D4E"/>
    <s v="b1915"/>
    <x v="0"/>
    <x v="0"/>
    <s v="SDNEW / #0520"/>
    <d v="2024-06-26T09:16:23"/>
    <x v="331"/>
    <b v="1"/>
    <x v="287"/>
    <x v="331"/>
    <b v="1"/>
    <n v="8.758753776550293"/>
    <x v="300"/>
    <x v="137"/>
    <s v="150_Air_Miles, Customer Zone"/>
    <d v="1899-12-30T00:00:09"/>
    <n v="50.331066131591797"/>
  </r>
  <r>
    <x v="0"/>
    <x v="0"/>
    <x v="0"/>
    <s v="b1D4E"/>
    <s v="b1915"/>
    <x v="0"/>
    <x v="0"/>
    <s v="SDNEW / #0520"/>
    <d v="2024-06-26T09:37:27"/>
    <x v="332"/>
    <b v="1"/>
    <x v="288"/>
    <x v="332"/>
    <b v="1"/>
    <n v="3.9864096790552139E-2"/>
    <x v="301"/>
    <x v="137"/>
    <s v="150_Air_Miles, Customer Zone"/>
    <d v="1899-12-30T00:21:11"/>
    <n v="1.8641135692596436"/>
  </r>
  <r>
    <x v="0"/>
    <x v="0"/>
    <x v="0"/>
    <s v="b1D4E"/>
    <s v="b1915"/>
    <x v="0"/>
    <x v="0"/>
    <s v="SDNEW / #0520"/>
    <d v="2024-06-26T10:00:25"/>
    <x v="333"/>
    <b v="1"/>
    <x v="289"/>
    <x v="333"/>
    <b v="1"/>
    <n v="8.7895908355712891"/>
    <x v="302"/>
    <x v="5"/>
    <s v="150_Air_Miles, Customer Zone, Office Zone"/>
    <d v="1899-12-30T00:00:25"/>
    <n v="51.573810577392578"/>
  </r>
  <r>
    <x v="0"/>
    <x v="0"/>
    <x v="0"/>
    <s v="b1D4E"/>
    <s v="b1915"/>
    <x v="0"/>
    <x v="0"/>
    <s v="SDNEW / #0520"/>
    <d v="2024-06-26T12:05:39"/>
    <x v="334"/>
    <b v="1"/>
    <x v="290"/>
    <x v="334"/>
    <b v="1"/>
    <n v="6.6387549042701721E-2"/>
    <x v="303"/>
    <x v="5"/>
    <s v="150_Air_Miles, Customer Zone, Office Zone"/>
    <d v="1899-12-30T00:09:30"/>
    <n v="6.8350830078125"/>
  </r>
  <r>
    <x v="0"/>
    <x v="0"/>
    <x v="0"/>
    <s v="b1D4E"/>
    <s v="b1915"/>
    <x v="0"/>
    <x v="0"/>
    <s v="SDNEW / #0520"/>
    <d v="2024-06-26T12:17:56"/>
    <x v="335"/>
    <b v="1"/>
    <x v="291"/>
    <x v="335"/>
    <b v="1"/>
    <n v="10.591347694396973"/>
    <x v="304"/>
    <x v="138"/>
    <s v="150_Air_Miles, Customer Zone"/>
    <d v="1899-12-30T00:26:22"/>
    <n v="70.836318969726563"/>
  </r>
  <r>
    <x v="0"/>
    <x v="0"/>
    <x v="0"/>
    <s v="b1D4E"/>
    <s v="b1915"/>
    <x v="0"/>
    <x v="0"/>
    <s v="SDNEW / #0520"/>
    <d v="2024-06-26T13:03:21"/>
    <x v="336"/>
    <b v="1"/>
    <x v="292"/>
    <x v="336"/>
    <b v="1"/>
    <n v="10.897617340087891"/>
    <x v="305"/>
    <x v="5"/>
    <s v="150_Air_Miles, Customer Zone, Office Zone"/>
    <d v="1899-12-30T00:06:01"/>
    <n v="70.836318969726563"/>
  </r>
  <r>
    <x v="0"/>
    <x v="0"/>
    <x v="0"/>
    <s v="b1D4E"/>
    <s v="b1915"/>
    <x v="0"/>
    <x v="0"/>
    <s v="SDNEW / #0520"/>
    <d v="2024-06-26T14:49:23"/>
    <x v="337"/>
    <b v="1"/>
    <x v="139"/>
    <x v="337"/>
    <b v="1"/>
    <n v="8.6988285183906555E-2"/>
    <x v="306"/>
    <x v="5"/>
    <s v="150_Air_Miles, Customer Zone, Office Zone"/>
    <d v="1899-12-30T00:17:15"/>
    <n v="0.62137120962142944"/>
  </r>
  <r>
    <x v="0"/>
    <x v="0"/>
    <x v="0"/>
    <s v="b1D4E"/>
    <s v="b1915"/>
    <x v="0"/>
    <x v="0"/>
    <s v="SDNEW / #0520"/>
    <d v="2024-06-27T05:23:08"/>
    <x v="338"/>
    <b v="1"/>
    <x v="293"/>
    <x v="338"/>
    <b v="1"/>
    <n v="4.7176789492368698E-2"/>
    <x v="121"/>
    <x v="5"/>
    <s v="150_Air_Miles, Customer Zone, Office Zone"/>
    <d v="1899-12-30T00:08:14"/>
    <n v="6.8350830078125"/>
  </r>
  <r>
    <x v="0"/>
    <x v="0"/>
    <x v="0"/>
    <s v="b1D4E"/>
    <s v="b1915"/>
    <x v="0"/>
    <x v="0"/>
    <s v="SDNEW / #0520"/>
    <d v="2024-06-27T05:31:52"/>
    <x v="339"/>
    <b v="1"/>
    <x v="294"/>
    <x v="339"/>
    <b v="1"/>
    <n v="58.823581695556641"/>
    <x v="116"/>
    <x v="139"/>
    <s v="150_Air_Miles, Customer Zone"/>
    <d v="1899-12-30T00:03:18"/>
    <n v="70.836318969726563"/>
  </r>
  <r>
    <x v="0"/>
    <x v="0"/>
    <x v="0"/>
    <s v="b1D4E"/>
    <s v="b1915"/>
    <x v="0"/>
    <x v="0"/>
    <s v="SDNEW / #0520"/>
    <d v="2024-06-27T06:52:01"/>
    <x v="340"/>
    <b v="1"/>
    <x v="295"/>
    <x v="340"/>
    <b v="1"/>
    <n v="0.11218142509460449"/>
    <x v="307"/>
    <x v="140"/>
    <s v="150_Air_Miles, Customer Zone"/>
    <d v="1899-12-30T00:21:04"/>
    <n v="11.18468189239502"/>
  </r>
  <r>
    <x v="0"/>
    <x v="0"/>
    <x v="0"/>
    <s v="b1D4E"/>
    <s v="b1915"/>
    <x v="0"/>
    <x v="0"/>
    <s v="SDNEW / #0520"/>
    <d v="2024-06-27T07:15:37"/>
    <x v="341"/>
    <b v="1"/>
    <x v="296"/>
    <x v="341"/>
    <b v="1"/>
    <n v="59.252933502197266"/>
    <x v="175"/>
    <x v="5"/>
    <s v="150_Air_Miles, Customer Zone, Office Zone"/>
    <d v="1899-12-30T00:13:11"/>
    <n v="73.321800231933594"/>
  </r>
  <r>
    <x v="0"/>
    <x v="0"/>
    <x v="0"/>
    <s v="b1D4E"/>
    <s v="b1915"/>
    <x v="0"/>
    <x v="0"/>
    <s v="SDNEW / #0520"/>
    <d v="2024-06-27T08:45:44"/>
    <x v="342"/>
    <b v="1"/>
    <x v="297"/>
    <x v="342"/>
    <b v="1"/>
    <n v="5.7507306337356567E-2"/>
    <x v="201"/>
    <x v="5"/>
    <s v="150_Air_Miles, Customer Zone, Office Zone"/>
    <d v="1899-12-30T00:00:02"/>
    <n v="7.4564542770385742"/>
  </r>
  <r>
    <x v="0"/>
    <x v="0"/>
    <x v="0"/>
    <s v="b1D4E"/>
    <s v="b1915"/>
    <x v="0"/>
    <x v="0"/>
    <s v="SDNEW / #0520"/>
    <d v="2024-06-27T08:53:02"/>
    <x v="343"/>
    <b v="1"/>
    <x v="298"/>
    <x v="343"/>
    <b v="1"/>
    <n v="4.4996061325073242"/>
    <x v="308"/>
    <x v="141"/>
    <s v="150_Air_Miles, Customer Zone"/>
    <d v="1899-12-30T00:26:24"/>
    <n v="47.224208831787109"/>
  </r>
  <r>
    <x v="0"/>
    <x v="0"/>
    <x v="0"/>
    <s v="b1D4E"/>
    <s v="b1915"/>
    <x v="0"/>
    <x v="0"/>
    <s v="SDNEW / #0520"/>
    <d v="2024-06-27T09:36:23"/>
    <x v="344"/>
    <b v="1"/>
    <x v="299"/>
    <x v="344"/>
    <b v="1"/>
    <n v="14.683840751647949"/>
    <x v="309"/>
    <x v="49"/>
    <s v="150_Air_Miles, Customer Zone"/>
    <d v="1899-12-30T00:15:27"/>
    <n v="51.573810577392578"/>
  </r>
  <r>
    <x v="0"/>
    <x v="0"/>
    <x v="0"/>
    <s v="b1D4E"/>
    <s v="b1915"/>
    <x v="0"/>
    <x v="0"/>
    <s v="SDNEW / #0520"/>
    <d v="2024-06-27T10:24:07"/>
    <x v="345"/>
    <b v="1"/>
    <x v="300"/>
    <x v="345"/>
    <b v="1"/>
    <n v="7.0928745269775391"/>
    <x v="310"/>
    <x v="142"/>
    <s v="150_Air_Miles, Customer Zone"/>
    <d v="1899-12-30T00:24:39"/>
    <n v="54.6806640625"/>
  </r>
  <r>
    <x v="0"/>
    <x v="0"/>
    <x v="0"/>
    <s v="b1D4E"/>
    <s v="b1915"/>
    <x v="0"/>
    <x v="0"/>
    <s v="SDNEW / #0520"/>
    <d v="2024-06-27T11:05:42"/>
    <x v="346"/>
    <b v="1"/>
    <x v="197"/>
    <x v="346"/>
    <b v="1"/>
    <n v="33.671581268310547"/>
    <x v="60"/>
    <x v="143"/>
    <s v="150_Air_Miles, Customer Zone"/>
    <d v="1899-12-30T00:13:04"/>
    <n v="69.593574523925781"/>
  </r>
  <r>
    <x v="0"/>
    <x v="0"/>
    <x v="0"/>
    <s v="b1D4E"/>
    <s v="b1915"/>
    <x v="0"/>
    <x v="0"/>
    <s v="SDNEW / #0520"/>
    <d v="2024-06-27T12:00:09"/>
    <x v="347"/>
    <b v="1"/>
    <x v="301"/>
    <x v="347"/>
    <b v="1"/>
    <n v="14.25508975982666"/>
    <x v="311"/>
    <x v="5"/>
    <s v="150_Air_Miles, Customer Zone, Office Zone"/>
    <d v="1899-12-30T00:22:34"/>
    <n v="69.593574523925781"/>
  </r>
  <r>
    <x v="0"/>
    <x v="0"/>
    <x v="0"/>
    <s v="b1D4E"/>
    <s v="b1915"/>
    <x v="0"/>
    <x v="0"/>
    <s v="SDNEW / #0520"/>
    <d v="2024-06-27T12:44:07"/>
    <x v="348"/>
    <b v="1"/>
    <x v="241"/>
    <x v="348"/>
    <b v="1"/>
    <n v="7.8543186187744141E-2"/>
    <x v="312"/>
    <x v="5"/>
    <s v="150_Air_Miles, Customer Zone, Office Zone"/>
    <d v="1899-12-30T00:04:25"/>
    <n v="5.5923409461975098"/>
  </r>
  <r>
    <x v="0"/>
    <x v="0"/>
    <x v="0"/>
    <s v="b1D4E"/>
    <s v="b1915"/>
    <x v="0"/>
    <x v="0"/>
    <s v="SDNEW / #0520"/>
    <d v="2024-06-28T11:54:32"/>
    <x v="349"/>
    <b v="1"/>
    <x v="247"/>
    <x v="349"/>
    <b v="1"/>
    <n v="6.9917231798171997E-2"/>
    <x v="122"/>
    <x v="5"/>
    <s v="150_Air_Miles, Customer Zone, Office Zone"/>
    <d v="1899-12-30T00:03:17"/>
    <n v="7.4564542770385742"/>
  </r>
  <r>
    <x v="0"/>
    <x v="0"/>
    <x v="0"/>
    <s v="b1D4E"/>
    <s v="b1915"/>
    <x v="0"/>
    <x v="0"/>
    <s v="SDNEW / #0520"/>
    <d v="2024-06-28T11:59:35"/>
    <x v="350"/>
    <b v="1"/>
    <x v="302"/>
    <x v="350"/>
    <b v="1"/>
    <n v="65.044410705566406"/>
    <x v="313"/>
    <x v="144"/>
    <s v="150_Air_Miles, Customer Zone"/>
    <d v="1899-12-30T00:00:28"/>
    <n v="72.079055786132813"/>
  </r>
  <r>
    <x v="0"/>
    <x v="0"/>
    <x v="0"/>
    <s v="b1D4E"/>
    <s v="b1915"/>
    <x v="0"/>
    <x v="0"/>
    <s v="SDNEW / #0520"/>
    <d v="2024-06-28T14:17:37"/>
    <x v="351"/>
    <b v="1"/>
    <x v="303"/>
    <x v="351"/>
    <b v="1"/>
    <n v="53.58685302734375"/>
    <x v="314"/>
    <x v="5"/>
    <s v="150_Air_Miles, Customer Zone, Office Zone"/>
    <d v="1899-12-30T00:00:10"/>
    <n v="59.651634216308594"/>
  </r>
  <r>
    <x v="0"/>
    <x v="0"/>
    <x v="0"/>
    <s v="b1D4E"/>
    <s v="b1915"/>
    <x v="0"/>
    <x v="0"/>
    <s v="SDNEW / #0520"/>
    <d v="2024-06-29T05:23:55"/>
    <x v="352"/>
    <b v="0"/>
    <x v="304"/>
    <x v="352"/>
    <b v="0"/>
    <n v="2.8056606650352478E-2"/>
    <x v="315"/>
    <x v="5"/>
    <s v="150_Air_Miles, Customer Zone, Office Zone"/>
    <d v="1899-12-30T00:13:19"/>
    <n v="0"/>
  </r>
  <r>
    <x v="0"/>
    <x v="0"/>
    <x v="1"/>
    <s v="b1D4E"/>
    <s v="b12F8"/>
    <x v="1"/>
    <x v="1"/>
    <s v="SDLIS / #0527, SDNEW / #0520"/>
    <d v="2024-06-29T05:37:48"/>
    <x v="353"/>
    <b v="0"/>
    <x v="305"/>
    <x v="353"/>
    <b v="0"/>
    <n v="1.0669381618499756"/>
    <x v="316"/>
    <x v="30"/>
    <s v="150_Air_Miles, Customer Zone"/>
    <d v="1899-12-30T00:01:04"/>
    <n v="35.418159484863281"/>
  </r>
  <r>
    <x v="0"/>
    <x v="0"/>
    <x v="1"/>
    <s v="b1D4E"/>
    <s v="b12F8"/>
    <x v="1"/>
    <x v="1"/>
    <s v="SDLIS / #0527, SDNEW / #0520"/>
    <d v="2024-06-29T06:14:01"/>
    <x v="354"/>
    <b v="0"/>
    <x v="306"/>
    <x v="354"/>
    <b v="0"/>
    <n v="70.936874389648438"/>
    <x v="317"/>
    <x v="144"/>
    <s v="150_Air_Miles, Customer Zone"/>
    <d v="1899-12-30T00:00:09"/>
    <n v="73.321800231933594"/>
  </r>
  <r>
    <x v="0"/>
    <x v="0"/>
    <x v="1"/>
    <s v="b1D4E"/>
    <s v="b12F8"/>
    <x v="1"/>
    <x v="1"/>
    <s v="SDLIS / #0527, SDNEW / #0520"/>
    <d v="2024-06-29T08:27:01"/>
    <x v="355"/>
    <b v="0"/>
    <x v="307"/>
    <x v="355"/>
    <b v="0"/>
    <n v="54.562168121337891"/>
    <x v="318"/>
    <x v="5"/>
    <s v="150_Air_Miles, Customer Zone, Office Zone"/>
    <d v="1899-12-30T00:00:15"/>
    <n v="70.836318969726563"/>
  </r>
  <r>
    <x v="0"/>
    <x v="0"/>
    <x v="2"/>
    <s v="b1D4E"/>
    <n v="0"/>
    <x v="2"/>
    <x v="2"/>
    <n v="0"/>
    <d v="2024-07-01T05:16:31"/>
    <x v="356"/>
    <b v="1"/>
    <x v="304"/>
    <x v="356"/>
    <b v="1"/>
    <n v="2.3729933425784111E-2"/>
    <x v="319"/>
    <x v="5"/>
    <s v="150_Air_Miles, Customer Zone, Office Zone"/>
    <d v="1899-12-30T00:38:00"/>
    <n v="0"/>
  </r>
  <r>
    <x v="0"/>
    <x v="0"/>
    <x v="0"/>
    <s v="b1D4E"/>
    <s v="b1915"/>
    <x v="0"/>
    <x v="0"/>
    <s v="SDNEW / #0520"/>
    <d v="2024-07-01T05:55:05"/>
    <x v="357"/>
    <b v="1"/>
    <x v="308"/>
    <x v="357"/>
    <b v="1"/>
    <n v="44.910892486572266"/>
    <x v="261"/>
    <x v="145"/>
    <s v="150_Air_Miles, Customer Zone"/>
    <d v="1899-12-30T00:08:13"/>
    <n v="70.836318969726563"/>
  </r>
  <r>
    <x v="0"/>
    <x v="0"/>
    <x v="0"/>
    <s v="b1D4E"/>
    <s v="b1915"/>
    <x v="0"/>
    <x v="0"/>
    <s v="SDNEW / #0520"/>
    <d v="2024-07-01T06:58:25"/>
    <x v="358"/>
    <b v="1"/>
    <x v="309"/>
    <x v="358"/>
    <b v="1"/>
    <n v="0.15433327853679657"/>
    <x v="175"/>
    <x v="146"/>
    <s v="150_Air_Miles, Customer Zone"/>
    <d v="1899-12-30T00:13:11"/>
    <n v="9.9419393539428711"/>
  </r>
  <r>
    <x v="0"/>
    <x v="0"/>
    <x v="0"/>
    <s v="b1D4E"/>
    <s v="b1915"/>
    <x v="0"/>
    <x v="0"/>
    <s v="SDNEW / #0520"/>
    <d v="2024-07-01T07:13:34"/>
    <x v="359"/>
    <b v="1"/>
    <x v="281"/>
    <x v="359"/>
    <b v="1"/>
    <n v="2.09795031696558E-2"/>
    <x v="320"/>
    <x v="146"/>
    <s v="150_Air_Miles, Customer Zone"/>
    <d v="1899-12-30T00:14:35"/>
    <n v="3.1068558692932129"/>
  </r>
  <r>
    <x v="0"/>
    <x v="0"/>
    <x v="0"/>
    <s v="b1D4E"/>
    <s v="b1915"/>
    <x v="0"/>
    <x v="0"/>
    <s v="SDNEW / #0520"/>
    <d v="2024-07-01T07:28:56"/>
    <x v="360"/>
    <b v="1"/>
    <x v="310"/>
    <x v="360"/>
    <b v="1"/>
    <n v="39.797943115234375"/>
    <x v="321"/>
    <x v="64"/>
    <s v="Office Zone, 150_Air_Miles, Customer Zone"/>
    <d v="1899-12-30T00:23:05"/>
    <n v="69.593574523925781"/>
  </r>
  <r>
    <x v="0"/>
    <x v="0"/>
    <x v="0"/>
    <s v="b1D4E"/>
    <s v="b1915"/>
    <x v="0"/>
    <x v="0"/>
    <s v="SDNEW / #0520"/>
    <d v="2024-07-01T08:53:32"/>
    <x v="361"/>
    <b v="1"/>
    <x v="311"/>
    <x v="361"/>
    <b v="1"/>
    <n v="51.707107543945313"/>
    <x v="322"/>
    <x v="5"/>
    <s v="150_Air_Miles, Customer Zone, Office Zone"/>
    <d v="1899-12-30T00:24:21"/>
    <n v="72.079055786132813"/>
  </r>
  <r>
    <x v="0"/>
    <x v="0"/>
    <x v="0"/>
    <s v="b1D4E"/>
    <s v="b1915"/>
    <x v="0"/>
    <x v="0"/>
    <s v="SDNEW / #0520"/>
    <d v="2024-07-01T10:26:39"/>
    <x v="362"/>
    <b v="1"/>
    <x v="312"/>
    <x v="362"/>
    <b v="1"/>
    <n v="43.746112823486328"/>
    <x v="2"/>
    <x v="147"/>
    <s v="150_Air_Miles, Customer Zone"/>
    <d v="1899-12-30T00:32:43"/>
    <n v="70.836318969726563"/>
  </r>
  <r>
    <x v="0"/>
    <x v="0"/>
    <x v="0"/>
    <s v="b1D4E"/>
    <s v="b1915"/>
    <x v="0"/>
    <x v="0"/>
    <s v="SDNEW / #0520"/>
    <d v="2024-07-01T11:53:13"/>
    <x v="363"/>
    <b v="1"/>
    <x v="312"/>
    <x v="363"/>
    <b v="1"/>
    <n v="44.197006225585938"/>
    <x v="323"/>
    <x v="5"/>
    <s v="150_Air_Miles, Customer Zone, Office Zone"/>
    <d v="1899-12-30T00:34:27"/>
    <n v="70.836318969726563"/>
  </r>
  <r>
    <x v="0"/>
    <x v="0"/>
    <x v="0"/>
    <s v="b1D4E"/>
    <s v="b1915"/>
    <x v="0"/>
    <x v="0"/>
    <s v="SDNEW / #0520"/>
    <d v="2024-07-02T06:03:02"/>
    <x v="364"/>
    <b v="1"/>
    <x v="313"/>
    <x v="364"/>
    <b v="1"/>
    <n v="12.87353515625"/>
    <x v="324"/>
    <x v="114"/>
    <s v="150_Air_Miles, Customer Zone"/>
    <d v="1899-12-30T00:04:05"/>
    <n v="44.738727569580078"/>
  </r>
  <r>
    <x v="0"/>
    <x v="0"/>
    <x v="0"/>
    <s v="b1D4E"/>
    <s v="b1915"/>
    <x v="0"/>
    <x v="0"/>
    <s v="SDNEW / #0520"/>
    <d v="2024-07-02T06:36:40"/>
    <x v="365"/>
    <b v="1"/>
    <x v="314"/>
    <x v="365"/>
    <b v="1"/>
    <n v="0.2616749107837677"/>
    <x v="325"/>
    <x v="115"/>
    <s v="150_Air_Miles, Customer Zone"/>
    <d v="1899-12-30T00:29:41"/>
    <n v="8.6991968154907227"/>
  </r>
  <r>
    <x v="0"/>
    <x v="0"/>
    <x v="0"/>
    <s v="b1D4E"/>
    <s v="b1915"/>
    <x v="0"/>
    <x v="0"/>
    <s v="SDNEW / #0520"/>
    <d v="2024-07-02T07:09:36"/>
    <x v="366"/>
    <b v="1"/>
    <x v="315"/>
    <x v="366"/>
    <b v="1"/>
    <n v="22.229230880737305"/>
    <x v="326"/>
    <x v="148"/>
    <s v="150_Air_Miles, Customer Zone"/>
    <d v="1899-12-30T00:11:34"/>
    <n v="55.923408508300781"/>
  </r>
  <r>
    <x v="0"/>
    <x v="0"/>
    <x v="0"/>
    <s v="b1D4E"/>
    <s v="b1915"/>
    <x v="0"/>
    <x v="0"/>
    <s v="SDNEW / #0520"/>
    <d v="2024-07-02T08:07:01"/>
    <x v="367"/>
    <b v="1"/>
    <x v="208"/>
    <x v="367"/>
    <b v="1"/>
    <n v="2.8692368417978287E-2"/>
    <x v="327"/>
    <x v="148"/>
    <s v="150_Air_Miles, Customer Zone"/>
    <d v="1899-12-30T00:13:59"/>
    <n v="1.8641135692596436"/>
  </r>
  <r>
    <x v="0"/>
    <x v="0"/>
    <x v="0"/>
    <s v="b1D4E"/>
    <s v="b1915"/>
    <x v="0"/>
    <x v="0"/>
    <s v="SDNEW / #0520"/>
    <d v="2024-07-02T08:21:44"/>
    <x v="368"/>
    <b v="1"/>
    <x v="316"/>
    <x v="368"/>
    <b v="1"/>
    <n v="5.7734131813049316"/>
    <x v="304"/>
    <x v="149"/>
    <s v="150_Air_Miles, Customer Zone"/>
    <d v="1899-12-30T00:26:22"/>
    <n v="45.981468200683594"/>
  </r>
  <r>
    <x v="0"/>
    <x v="0"/>
    <x v="0"/>
    <s v="b1D4E"/>
    <s v="b1915"/>
    <x v="0"/>
    <x v="0"/>
    <s v="SDNEW / #0520"/>
    <d v="2024-07-02T09:08:09"/>
    <x v="369"/>
    <b v="1"/>
    <x v="317"/>
    <x v="369"/>
    <b v="1"/>
    <n v="10.316793441772461"/>
    <x v="328"/>
    <x v="150"/>
    <s v="150_Air_Miles, Customer Zone"/>
    <d v="1899-12-30T00:44:32"/>
    <n v="50.331066131591797"/>
  </r>
  <r>
    <x v="0"/>
    <x v="0"/>
    <x v="0"/>
    <s v="b1D4E"/>
    <s v="b1915"/>
    <x v="0"/>
    <x v="0"/>
    <s v="SDNEW / #0520"/>
    <d v="2024-07-02T10:18:11"/>
    <x v="370"/>
    <b v="1"/>
    <x v="318"/>
    <x v="370"/>
    <b v="1"/>
    <n v="19.125253677368164"/>
    <x v="74"/>
    <x v="151"/>
    <s v="150_Air_Miles, Customer Zone"/>
    <d v="1899-12-30T00:19:47"/>
    <n v="58.408893585205078"/>
  </r>
  <r>
    <x v="0"/>
    <x v="0"/>
    <x v="0"/>
    <s v="b1D4E"/>
    <s v="b1915"/>
    <x v="0"/>
    <x v="0"/>
    <s v="SDNEW / #0520"/>
    <d v="2024-07-02T11:18:54"/>
    <x v="371"/>
    <b v="1"/>
    <x v="319"/>
    <x v="371"/>
    <b v="1"/>
    <n v="5.3061466217041016"/>
    <x v="329"/>
    <x v="30"/>
    <s v="150_Air_Miles, Customer Zone"/>
    <d v="1899-12-30T00:00:06"/>
    <n v="62.137119293212891"/>
  </r>
  <r>
    <x v="0"/>
    <x v="0"/>
    <x v="0"/>
    <s v="b1D4E"/>
    <s v="b1915"/>
    <x v="0"/>
    <x v="0"/>
    <s v="SDNEW / #0520"/>
    <d v="2024-07-02T11:38:25"/>
    <x v="372"/>
    <b v="1"/>
    <x v="320"/>
    <x v="372"/>
    <b v="1"/>
    <n v="0.96189498901367188"/>
    <x v="103"/>
    <x v="5"/>
    <s v="150_Air_Miles, Customer Zone, Office Zone"/>
    <d v="1899-12-30T00:13:10"/>
    <n v="36.660900115966797"/>
  </r>
  <r>
    <x v="0"/>
    <x v="0"/>
    <x v="0"/>
    <s v="b1D4E"/>
    <s v="b1915"/>
    <x v="0"/>
    <x v="0"/>
    <s v="SDNEW / #0520"/>
    <d v="2024-07-02T11:56:21"/>
    <x v="373"/>
    <b v="1"/>
    <x v="288"/>
    <x v="373"/>
    <b v="1"/>
    <n v="7.3470592498779297E-2"/>
    <x v="330"/>
    <x v="5"/>
    <s v="150_Air_Miles, Customer Zone, Office Zone"/>
    <d v="1899-12-30T00:00:10"/>
    <n v="19.262506484985352"/>
  </r>
  <r>
    <x v="0"/>
    <x v="0"/>
    <x v="0"/>
    <s v="b1D4E"/>
    <s v="b1915"/>
    <x v="0"/>
    <x v="0"/>
    <s v="SDNEW / #0520"/>
    <d v="2024-07-03T05:24:04"/>
    <x v="374"/>
    <b v="1"/>
    <x v="105"/>
    <x v="374"/>
    <b v="1"/>
    <n v="3.1424149870872498E-2"/>
    <x v="331"/>
    <x v="59"/>
    <s v="150_Air_Miles, Customer Zone, Office Zone"/>
    <d v="1899-12-30T00:08:44"/>
    <n v="0"/>
  </r>
  <r>
    <x v="0"/>
    <x v="0"/>
    <x v="0"/>
    <s v="b1D4E"/>
    <s v="b1915"/>
    <x v="0"/>
    <x v="0"/>
    <s v="SDNEW / #0520"/>
    <d v="2024-07-03T05:33:09"/>
    <x v="375"/>
    <b v="1"/>
    <x v="265"/>
    <x v="375"/>
    <b v="1"/>
    <n v="9.3136288225650787E-2"/>
    <x v="50"/>
    <x v="5"/>
    <s v="150_Air_Miles, Customer Zone, Office Zone"/>
    <d v="1899-12-30T00:03:16"/>
    <n v="6.8350830078125"/>
  </r>
  <r>
    <x v="0"/>
    <x v="0"/>
    <x v="0"/>
    <s v="b1D4E"/>
    <s v="b1915"/>
    <x v="0"/>
    <x v="0"/>
    <s v="SDNEW / #0520"/>
    <d v="2024-07-03T05:37:04"/>
    <x v="376"/>
    <b v="1"/>
    <x v="321"/>
    <x v="376"/>
    <b v="1"/>
    <n v="27.243919372558594"/>
    <x v="222"/>
    <x v="152"/>
    <s v="150_Air_Miles, Customer Zone"/>
    <d v="1899-12-30T00:09:53"/>
    <n v="57.166149139404297"/>
  </r>
  <r>
    <x v="0"/>
    <x v="0"/>
    <x v="0"/>
    <s v="b1D4E"/>
    <s v="b1915"/>
    <x v="0"/>
    <x v="0"/>
    <s v="SDNEW / #0520"/>
    <d v="2024-07-03T06:32:19"/>
    <x v="377"/>
    <b v="1"/>
    <x v="322"/>
    <x v="377"/>
    <b v="1"/>
    <n v="15.180509567260742"/>
    <x v="175"/>
    <x v="131"/>
    <s v="150_Air_Miles, Customer Zone"/>
    <d v="1899-12-30T00:13:11"/>
    <n v="57.166149139404297"/>
  </r>
  <r>
    <x v="0"/>
    <x v="0"/>
    <x v="0"/>
    <s v="b1D4E"/>
    <s v="b1915"/>
    <x v="0"/>
    <x v="0"/>
    <s v="SDNEW / #0520"/>
    <d v="2024-07-03T07:16:55"/>
    <x v="378"/>
    <b v="1"/>
    <x v="323"/>
    <x v="378"/>
    <b v="1"/>
    <n v="42.960216522216797"/>
    <x v="332"/>
    <x v="153"/>
    <s v="150_Air_Miles, Customer Zone"/>
    <d v="1899-12-30T00:25:50"/>
    <n v="65.243972778320313"/>
  </r>
  <r>
    <x v="0"/>
    <x v="0"/>
    <x v="0"/>
    <s v="b1D4E"/>
    <s v="b1915"/>
    <x v="0"/>
    <x v="0"/>
    <s v="SDNEW / #0520"/>
    <d v="2024-07-03T08:47:27"/>
    <x v="379"/>
    <b v="1"/>
    <x v="324"/>
    <x v="379"/>
    <b v="1"/>
    <n v="27.832849502563477"/>
    <x v="333"/>
    <x v="154"/>
    <s v="150_Air_Miles, Customer Zone"/>
    <d v="1899-12-30T00:02:50"/>
    <n v="58.408893585205078"/>
  </r>
  <r>
    <x v="0"/>
    <x v="0"/>
    <x v="0"/>
    <s v="b1D4E"/>
    <s v="b1915"/>
    <x v="0"/>
    <x v="0"/>
    <s v="SDNEW / #0520"/>
    <d v="2024-07-03T09:50:29"/>
    <x v="380"/>
    <b v="1"/>
    <x v="325"/>
    <x v="380"/>
    <b v="1"/>
    <n v="11.501590728759766"/>
    <x v="334"/>
    <x v="5"/>
    <s v="150_Air_Miles, Customer Zone, Office Zone"/>
    <d v="1899-12-30T00:33:40"/>
    <n v="59.651634216308594"/>
  </r>
  <r>
    <x v="0"/>
    <x v="0"/>
    <x v="0"/>
    <s v="b1D4E"/>
    <s v="b1915"/>
    <x v="0"/>
    <x v="0"/>
    <s v="SDNEW / #0520"/>
    <d v="2024-07-05T06:01:34"/>
    <x v="381"/>
    <b v="1"/>
    <x v="109"/>
    <x v="381"/>
    <b v="1"/>
    <n v="8.7375730276107788E-2"/>
    <x v="335"/>
    <x v="5"/>
    <s v="150_Air_Miles, Customer Zone, Office Zone"/>
    <d v="1899-12-30T00:06:18"/>
    <n v="5.5923409461975098"/>
  </r>
  <r>
    <x v="0"/>
    <x v="0"/>
    <x v="0"/>
    <s v="b1D4E"/>
    <s v="b1915"/>
    <x v="0"/>
    <x v="0"/>
    <s v="SDNEW / #0520"/>
    <d v="2024-07-05T06:09:42"/>
    <x v="382"/>
    <b v="1"/>
    <x v="326"/>
    <x v="382"/>
    <b v="1"/>
    <n v="0.95860779285430908"/>
    <x v="336"/>
    <x v="30"/>
    <s v="150_Air_Miles, Customer Zone"/>
    <d v="1899-12-30T00:00:05"/>
    <n v="37.903644561767578"/>
  </r>
  <r>
    <x v="0"/>
    <x v="0"/>
    <x v="0"/>
    <s v="b1D4E"/>
    <s v="b1915"/>
    <x v="0"/>
    <x v="0"/>
    <s v="SDNEW / #0520"/>
    <d v="2024-07-05T06:21:08"/>
    <x v="383"/>
    <b v="1"/>
    <x v="327"/>
    <x v="383"/>
    <b v="1"/>
    <n v="65.653900146484375"/>
    <x v="337"/>
    <x v="155"/>
    <s v="150_Air_Miles, Customer Zone"/>
    <d v="1899-12-30T00:36:18"/>
    <n v="74.564544677734375"/>
  </r>
  <r>
    <x v="0"/>
    <x v="0"/>
    <x v="0"/>
    <s v="b1D4E"/>
    <s v="b1915"/>
    <x v="0"/>
    <x v="0"/>
    <s v="SDNEW / #0520"/>
    <d v="2024-07-05T08:09:17"/>
    <x v="384"/>
    <b v="1"/>
    <x v="328"/>
    <x v="384"/>
    <b v="1"/>
    <n v="4.7976593971252441"/>
    <x v="338"/>
    <x v="73"/>
    <s v="150_Air_Miles, Customer Zone"/>
    <d v="1899-12-30T00:29:38"/>
    <n v="42.253242492675781"/>
  </r>
  <r>
    <x v="0"/>
    <x v="0"/>
    <x v="0"/>
    <s v="b1D4E"/>
    <s v="b1915"/>
    <x v="0"/>
    <x v="0"/>
    <s v="SDNEW / #0520"/>
    <d v="2024-07-05T08:57:11"/>
    <x v="385"/>
    <b v="1"/>
    <x v="329"/>
    <x v="385"/>
    <b v="1"/>
    <n v="65.003410339355469"/>
    <x v="74"/>
    <x v="5"/>
    <s v="150_Air_Miles, Customer Zone, Office Zone"/>
    <d v="1899-12-30T00:19:47"/>
    <n v="70.836318969726563"/>
  </r>
  <r>
    <x v="0"/>
    <x v="0"/>
    <x v="0"/>
    <s v="b1D4E"/>
    <s v="b1915"/>
    <x v="0"/>
    <x v="0"/>
    <s v="SDNEW / #0520"/>
    <d v="2024-07-05T10:32:25"/>
    <x v="386"/>
    <b v="1"/>
    <x v="330"/>
    <x v="386"/>
    <b v="1"/>
    <n v="14.93305492401123"/>
    <x v="339"/>
    <x v="32"/>
    <s v="150_Air_Miles, Customer Zone"/>
    <d v="1899-12-30T00:14:54"/>
    <n v="59.651634216308594"/>
  </r>
  <r>
    <x v="0"/>
    <x v="0"/>
    <x v="0"/>
    <s v="b1D4E"/>
    <s v="b1915"/>
    <x v="0"/>
    <x v="0"/>
    <s v="SDNEW / #0520"/>
    <d v="2024-07-05T11:20:39"/>
    <x v="387"/>
    <b v="1"/>
    <x v="331"/>
    <x v="387"/>
    <b v="1"/>
    <n v="15.00026798248291"/>
    <x v="340"/>
    <x v="5"/>
    <s v="150_Air_Miles, Customer Zone, Office Zone"/>
    <d v="1899-12-30T00:24:27"/>
    <n v="60.894378662109375"/>
  </r>
  <r>
    <x v="0"/>
    <x v="0"/>
    <x v="0"/>
    <s v="b1D4E"/>
    <s v="b1915"/>
    <x v="0"/>
    <x v="0"/>
    <s v="SDNEW / #0520"/>
    <d v="2024-07-08T05:32:35"/>
    <x v="388"/>
    <b v="1"/>
    <x v="332"/>
    <x v="388"/>
    <b v="1"/>
    <n v="34.2437744140625"/>
    <x v="341"/>
    <x v="156"/>
    <s v="150_Air_Miles, Customer Zone"/>
    <d v="1899-12-30T00:31:13"/>
    <n v="54.6806640625"/>
  </r>
  <r>
    <x v="0"/>
    <x v="0"/>
    <x v="0"/>
    <s v="b1D4E"/>
    <s v="b1915"/>
    <x v="0"/>
    <x v="0"/>
    <s v="SDNEW / #0520"/>
    <d v="2024-07-08T07:04:41"/>
    <x v="389"/>
    <b v="1"/>
    <x v="333"/>
    <x v="389"/>
    <b v="1"/>
    <n v="36.223751068115234"/>
    <x v="342"/>
    <x v="5"/>
    <s v="150_Air_Miles, Customer Zone, Office Zone"/>
    <d v="1899-12-30T00:03:04"/>
    <n v="54.059291839599609"/>
  </r>
  <r>
    <x v="0"/>
    <x v="0"/>
    <x v="0"/>
    <s v="b1D4E"/>
    <s v="b1915"/>
    <x v="0"/>
    <x v="0"/>
    <s v="SDNEW / #0520"/>
    <d v="2024-07-09T05:19:12"/>
    <x v="390"/>
    <b v="1"/>
    <x v="334"/>
    <x v="390"/>
    <b v="1"/>
    <n v="3.8723208010196686E-2"/>
    <x v="343"/>
    <x v="157"/>
    <s v="150_Air_Miles, Customer Zone, Office Zone"/>
    <d v="1899-12-30T00:22:47"/>
    <n v="0"/>
  </r>
  <r>
    <x v="0"/>
    <x v="0"/>
    <x v="0"/>
    <s v="b1D4E"/>
    <s v="b1915"/>
    <x v="0"/>
    <x v="0"/>
    <s v="SDNEW / #0520"/>
    <d v="2024-07-09T05:42:41"/>
    <x v="391"/>
    <b v="1"/>
    <x v="31"/>
    <x v="391"/>
    <b v="1"/>
    <n v="0.11615476012229919"/>
    <x v="161"/>
    <x v="5"/>
    <s v="150_Air_Miles, Customer Zone, Office Zone"/>
    <d v="1899-12-30T00:04:56"/>
    <n v="6.2137117385864258"/>
  </r>
  <r>
    <x v="0"/>
    <x v="0"/>
    <x v="0"/>
    <s v="b1D4E"/>
    <s v="b1915"/>
    <x v="0"/>
    <x v="0"/>
    <s v="SDNEW / #0520"/>
    <d v="2024-07-09T05:48:29"/>
    <x v="392"/>
    <b v="1"/>
    <x v="335"/>
    <x v="392"/>
    <b v="1"/>
    <n v="1.7166366577148438"/>
    <x v="344"/>
    <x v="0"/>
    <s v="150_Air_Miles, Customer Zone"/>
    <d v="1899-12-30T00:00:16"/>
    <n v="44.738727569580078"/>
  </r>
  <r>
    <x v="0"/>
    <x v="0"/>
    <x v="0"/>
    <s v="b1D4E"/>
    <s v="b1915"/>
    <x v="0"/>
    <x v="0"/>
    <s v="SDNEW / #0520"/>
    <d v="2024-07-09T06:00:44"/>
    <x v="393"/>
    <b v="1"/>
    <x v="336"/>
    <x v="393"/>
    <b v="1"/>
    <n v="7.2602421045303345E-2"/>
    <x v="345"/>
    <x v="0"/>
    <s v="150_Air_Miles, Customer Zone"/>
    <d v="1899-12-30T00:04:49"/>
    <n v="4.9709696769714355"/>
  </r>
  <r>
    <x v="0"/>
    <x v="0"/>
    <x v="0"/>
    <s v="b1D4E"/>
    <s v="b1915"/>
    <x v="0"/>
    <x v="0"/>
    <s v="SDNEW / #0520"/>
    <d v="2024-07-09T06:08:08"/>
    <x v="394"/>
    <b v="1"/>
    <x v="337"/>
    <x v="394"/>
    <b v="1"/>
    <n v="67.030624389648438"/>
    <x v="346"/>
    <x v="158"/>
    <s v="150_Air_Miles, Customer Zone"/>
    <d v="1899-12-30T00:07:51"/>
    <n v="69.593574523925781"/>
  </r>
  <r>
    <x v="0"/>
    <x v="0"/>
    <x v="0"/>
    <s v="b1D4E"/>
    <s v="b1915"/>
    <x v="0"/>
    <x v="0"/>
    <s v="SDNEW / #0520"/>
    <d v="2024-07-09T07:44:53"/>
    <x v="395"/>
    <b v="1"/>
    <x v="338"/>
    <x v="395"/>
    <b v="1"/>
    <n v="6.1375037766993046E-3"/>
    <x v="92"/>
    <x v="158"/>
    <s v="150_Air_Miles, Customer Zone"/>
    <d v="1899-12-30T00:16:29"/>
    <n v="1.8641135692596436"/>
  </r>
  <r>
    <x v="0"/>
    <x v="0"/>
    <x v="0"/>
    <s v="b1D4E"/>
    <s v="b1915"/>
    <x v="0"/>
    <x v="0"/>
    <s v="SDNEW / #0520"/>
    <d v="2024-07-09T08:01:32"/>
    <x v="396"/>
    <b v="1"/>
    <x v="339"/>
    <x v="396"/>
    <b v="1"/>
    <n v="22.599906921386719"/>
    <x v="147"/>
    <x v="159"/>
    <s v="150_Air_Miles, Customer Zone"/>
    <d v="1899-12-30T00:34:38"/>
    <n v="62.758491516113281"/>
  </r>
  <r>
    <x v="0"/>
    <x v="0"/>
    <x v="0"/>
    <s v="b1D4E"/>
    <s v="b1915"/>
    <x v="0"/>
    <x v="0"/>
    <s v="SDNEW / #0520"/>
    <d v="2024-07-09T09:23:51"/>
    <x v="397"/>
    <b v="1"/>
    <x v="340"/>
    <x v="397"/>
    <b v="1"/>
    <n v="54.283287048339844"/>
    <x v="347"/>
    <x v="5"/>
    <s v="150_Air_Miles, Customer Zone, Office Zone"/>
    <d v="1899-12-30T00:12:04"/>
    <n v="70.836318969726563"/>
  </r>
  <r>
    <x v="0"/>
    <x v="0"/>
    <x v="0"/>
    <s v="b1D4E"/>
    <s v="b1915"/>
    <x v="0"/>
    <x v="0"/>
    <s v="SDNEW / #0520"/>
    <d v="2024-07-09T12:01:03"/>
    <x v="398"/>
    <b v="1"/>
    <x v="341"/>
    <x v="398"/>
    <b v="1"/>
    <n v="29.53223991394043"/>
    <x v="328"/>
    <x v="160"/>
    <s v="150_Air_Miles, Customer Zone"/>
    <d v="1899-12-30T00:44:32"/>
    <n v="59.651634216308594"/>
  </r>
  <r>
    <x v="0"/>
    <x v="0"/>
    <x v="0"/>
    <s v="b1D4E"/>
    <s v="b1915"/>
    <x v="0"/>
    <x v="0"/>
    <s v="SDNEW / #0520"/>
    <d v="2024-07-09T13:27:37"/>
    <x v="399"/>
    <b v="1"/>
    <x v="342"/>
    <x v="399"/>
    <b v="1"/>
    <n v="29.202360153198242"/>
    <x v="348"/>
    <x v="5"/>
    <s v="150_Air_Miles, Customer Zone, Office Zone"/>
    <d v="1899-12-30T00:03:06"/>
    <n v="60.894378662109375"/>
  </r>
  <r>
    <x v="0"/>
    <x v="0"/>
    <x v="0"/>
    <s v="b1D4E"/>
    <s v="b1915"/>
    <x v="0"/>
    <x v="0"/>
    <s v="SDNEW / #0520"/>
    <d v="2024-07-10T04:54:34"/>
    <x v="400"/>
    <b v="1"/>
    <x v="74"/>
    <x v="400"/>
    <b v="1"/>
    <n v="2.1211592480540276E-2"/>
    <x v="349"/>
    <x v="5"/>
    <s v="150_Air_Miles, Customer Zone, Office Zone"/>
    <d v="1899-12-30T00:19:59"/>
    <n v="0"/>
  </r>
  <r>
    <x v="0"/>
    <x v="0"/>
    <x v="0"/>
    <s v="b1D4E"/>
    <s v="b1915"/>
    <x v="0"/>
    <x v="0"/>
    <s v="SDNEW / #0520"/>
    <d v="2024-07-10T05:15:14"/>
    <x v="401"/>
    <b v="1"/>
    <x v="185"/>
    <x v="401"/>
    <b v="1"/>
    <n v="6.6617213189601898E-2"/>
    <x v="121"/>
    <x v="5"/>
    <s v="150_Air_Miles, Customer Zone, Office Zone"/>
    <d v="1899-12-30T00:08:14"/>
    <n v="5.5923409461975098"/>
  </r>
  <r>
    <x v="0"/>
    <x v="0"/>
    <x v="0"/>
    <s v="b1D4E"/>
    <s v="b1915"/>
    <x v="0"/>
    <x v="0"/>
    <s v="SDNEW / #0520"/>
    <d v="2024-07-10T05:24:03"/>
    <x v="402"/>
    <b v="1"/>
    <x v="343"/>
    <x v="402"/>
    <b v="1"/>
    <n v="1.7399154901504517"/>
    <x v="350"/>
    <x v="0"/>
    <s v="150_Air_Miles, Customer Zone"/>
    <d v="1899-12-30T00:00:07"/>
    <n v="42.253242492675781"/>
  </r>
  <r>
    <x v="0"/>
    <x v="0"/>
    <x v="0"/>
    <s v="b1D4E"/>
    <s v="b1915"/>
    <x v="0"/>
    <x v="0"/>
    <s v="SDNEW / #0520"/>
    <d v="2024-07-10T05:35:33"/>
    <x v="403"/>
    <b v="1"/>
    <x v="344"/>
    <x v="403"/>
    <b v="1"/>
    <n v="52.742351531982422"/>
    <x v="351"/>
    <x v="161"/>
    <s v="150_Air_Miles, Customer Zone"/>
    <d v="1899-12-30T00:26:18"/>
    <n v="72.079055786132813"/>
  </r>
  <r>
    <x v="0"/>
    <x v="0"/>
    <x v="0"/>
    <s v="b1D4E"/>
    <s v="b1915"/>
    <x v="0"/>
    <x v="0"/>
    <s v="SDNEW / #0520"/>
    <d v="2024-07-10T07:25:41"/>
    <x v="404"/>
    <b v="1"/>
    <x v="221"/>
    <x v="404"/>
    <b v="1"/>
    <n v="1.9838429987430573E-2"/>
    <x v="105"/>
    <x v="162"/>
    <s v="150_Air_Miles, Customer Zone"/>
    <d v="1899-12-30T00:11:32"/>
    <n v="4.3495984077453613"/>
  </r>
  <r>
    <x v="0"/>
    <x v="0"/>
    <x v="0"/>
    <s v="b1D4E"/>
    <s v="b1915"/>
    <x v="0"/>
    <x v="0"/>
    <s v="SDNEW / #0520"/>
    <d v="2024-07-10T07:37:51"/>
    <x v="405"/>
    <b v="1"/>
    <x v="345"/>
    <x v="405"/>
    <b v="1"/>
    <n v="12.182143211364746"/>
    <x v="352"/>
    <x v="64"/>
    <s v="Office Zone, 150_Air_Miles, Customer Zone"/>
    <d v="1899-12-30T00:20:51"/>
    <n v="62.137119293212891"/>
  </r>
  <r>
    <x v="0"/>
    <x v="0"/>
    <x v="0"/>
    <s v="b1D4E"/>
    <s v="b1915"/>
    <x v="0"/>
    <x v="0"/>
    <s v="SDNEW / #0520"/>
    <d v="2024-07-10T08:33:33"/>
    <x v="406"/>
    <b v="1"/>
    <x v="346"/>
    <x v="406"/>
    <b v="1"/>
    <n v="49.563682556152344"/>
    <x v="353"/>
    <x v="163"/>
    <s v="150_Air_Miles, Customer Zone"/>
    <d v="1899-12-30T00:09:40"/>
    <n v="69.593574523925781"/>
  </r>
  <r>
    <x v="0"/>
    <x v="0"/>
    <x v="0"/>
    <s v="b1D4E"/>
    <s v="b1915"/>
    <x v="0"/>
    <x v="0"/>
    <s v="SDNEW / #0520"/>
    <d v="2024-07-10T09:59:48"/>
    <x v="407"/>
    <b v="1"/>
    <x v="47"/>
    <x v="407"/>
    <b v="1"/>
    <n v="1.8205316737294197E-2"/>
    <x v="354"/>
    <x v="163"/>
    <s v="150_Air_Miles, Customer Zone"/>
    <d v="1899-12-30T00:07:47"/>
    <n v="4.3495984077453613"/>
  </r>
  <r>
    <x v="0"/>
    <x v="0"/>
    <x v="0"/>
    <s v="b1D4E"/>
    <s v="b1915"/>
    <x v="0"/>
    <x v="0"/>
    <s v="SDNEW / #0520"/>
    <d v="2024-07-10T10:07:55"/>
    <x v="408"/>
    <b v="1"/>
    <x v="347"/>
    <x v="408"/>
    <b v="1"/>
    <n v="4.4383387565612793"/>
    <x v="355"/>
    <x v="164"/>
    <s v="150_Air_Miles, Customer Zone"/>
    <d v="1899-12-30T00:26:53"/>
    <n v="54.059291839599609"/>
  </r>
  <r>
    <x v="0"/>
    <x v="0"/>
    <x v="0"/>
    <s v="b1D4E"/>
    <s v="b1915"/>
    <x v="0"/>
    <x v="0"/>
    <s v="SDNEW / #0520"/>
    <d v="2024-07-10T10:44:39"/>
    <x v="409"/>
    <b v="1"/>
    <x v="348"/>
    <x v="409"/>
    <b v="1"/>
    <n v="76.898895263671875"/>
    <x v="356"/>
    <x v="5"/>
    <s v="150_Air_Miles, Customer Zone, Office Zone"/>
    <d v="1899-12-30T00:01:06"/>
    <n v="72.079055786132813"/>
  </r>
  <r>
    <x v="0"/>
    <x v="0"/>
    <x v="0"/>
    <s v="b1D4E"/>
    <s v="b1915"/>
    <x v="0"/>
    <x v="0"/>
    <s v="SDNEW / #0520"/>
    <d v="2024-07-10T12:37:51"/>
    <x v="410"/>
    <b v="1"/>
    <x v="21"/>
    <x v="410"/>
    <b v="1"/>
    <n v="0.13284580409526825"/>
    <x v="357"/>
    <x v="5"/>
    <s v="150_Air_Miles, Customer Zone, Office Zone"/>
    <d v="1899-12-30T00:06:03"/>
    <n v="5.5923409461975098"/>
  </r>
  <r>
    <x v="0"/>
    <x v="0"/>
    <x v="0"/>
    <s v="b1D4E"/>
    <s v="b1915"/>
    <x v="0"/>
    <x v="0"/>
    <s v="SDNEW / #0520"/>
    <d v="2024-07-10T12:45:50"/>
    <x v="411"/>
    <b v="1"/>
    <x v="349"/>
    <x v="411"/>
    <b v="1"/>
    <n v="10.913913726806641"/>
    <x v="320"/>
    <x v="165"/>
    <s v="150_Air_Miles, Customer Zone"/>
    <d v="1899-12-30T00:14:35"/>
    <n v="70.836318969726563"/>
  </r>
  <r>
    <x v="0"/>
    <x v="0"/>
    <x v="0"/>
    <s v="b1D4E"/>
    <s v="b1915"/>
    <x v="0"/>
    <x v="0"/>
    <s v="SDNEW / #0520"/>
    <d v="2024-07-10T13:20:41"/>
    <x v="412"/>
    <b v="1"/>
    <x v="350"/>
    <x v="412"/>
    <b v="1"/>
    <n v="11.460563659667969"/>
    <x v="33"/>
    <x v="5"/>
    <s v="150_Air_Miles, Customer Zone, Office Zone"/>
    <d v="1899-12-30T00:19:23"/>
    <n v="70.836318969726563"/>
  </r>
  <r>
    <x v="0"/>
    <x v="0"/>
    <x v="0"/>
    <s v="b1D4E"/>
    <s v="b1915"/>
    <x v="0"/>
    <x v="0"/>
    <s v="SDNEW / #0520"/>
    <d v="2024-07-10T14:01:38"/>
    <x v="413"/>
    <b v="1"/>
    <x v="209"/>
    <x v="413"/>
    <b v="1"/>
    <n v="7.1576744318008423E-2"/>
    <x v="358"/>
    <x v="5"/>
    <s v="150_Air_Miles, Customer Zone, Office Zone"/>
    <d v="1899-12-30T00:18:25"/>
    <n v="7.4564542770385742"/>
  </r>
  <r>
    <x v="0"/>
    <x v="0"/>
    <x v="3"/>
    <s v="b1D4E"/>
    <s v="b130F"/>
    <x v="3"/>
    <x v="3"/>
    <s v="SDNEW / #0520, SOMON / #0170"/>
    <d v="2024-07-11T05:35:43"/>
    <x v="414"/>
    <b v="1"/>
    <x v="351"/>
    <x v="414"/>
    <b v="1"/>
    <n v="9.3355320394039154E-2"/>
    <x v="359"/>
    <x v="166"/>
    <s v="150_Air_Miles, Customer Zone, Office Zone"/>
    <d v="1899-12-30T00:02:07"/>
    <n v="6.2137117385864258"/>
  </r>
  <r>
    <x v="0"/>
    <x v="0"/>
    <x v="3"/>
    <s v="b1D4E"/>
    <s v="b130F"/>
    <x v="3"/>
    <x v="3"/>
    <s v="SDNEW / #0520, SOMON / #0170"/>
    <d v="2024-07-11T05:42:11"/>
    <x v="415"/>
    <b v="1"/>
    <x v="352"/>
    <x v="415"/>
    <b v="1"/>
    <n v="17.788169860839844"/>
    <x v="360"/>
    <x v="41"/>
    <s v="150_Air_Miles, Customer Zone"/>
    <d v="1899-12-30T00:00:05"/>
    <n v="47.8455810546875"/>
  </r>
  <r>
    <x v="0"/>
    <x v="0"/>
    <x v="3"/>
    <s v="b1D4E"/>
    <s v="b130F"/>
    <x v="3"/>
    <x v="3"/>
    <s v="SDNEW / #0520, SOMON / #0170"/>
    <d v="2024-07-11T07:02:11"/>
    <x v="416"/>
    <b v="1"/>
    <x v="8"/>
    <x v="416"/>
    <b v="1"/>
    <n v="4.1008081287145615E-2"/>
    <x v="361"/>
    <x v="41"/>
    <s v="150_Air_Miles, Customer Zone"/>
    <d v="1899-12-30T00:12:46"/>
    <n v="4.3495984077453613"/>
  </r>
  <r>
    <x v="0"/>
    <x v="0"/>
    <x v="3"/>
    <s v="b1D4E"/>
    <s v="b130F"/>
    <x v="3"/>
    <x v="3"/>
    <s v="SDNEW / #0520, SOMON / #0170"/>
    <d v="2024-07-11T07:15:45"/>
    <x v="417"/>
    <b v="1"/>
    <x v="353"/>
    <x v="417"/>
    <b v="1"/>
    <n v="16.104789733886719"/>
    <x v="362"/>
    <x v="5"/>
    <s v="150_Air_Miles, Customer Zone, Office Zone"/>
    <d v="1899-12-30T00:00:08"/>
    <n v="45.981468200683594"/>
  </r>
  <r>
    <x v="0"/>
    <x v="0"/>
    <x v="2"/>
    <s v="b1D4E"/>
    <n v="0"/>
    <x v="2"/>
    <x v="2"/>
    <n v="0"/>
    <d v="2024-07-11T08:59:38"/>
    <x v="418"/>
    <b v="1"/>
    <x v="305"/>
    <x v="418"/>
    <b v="1"/>
    <n v="1.0595492124557495"/>
    <x v="363"/>
    <x v="30"/>
    <s v="150_Air_Miles, Customer Zone"/>
    <d v="1899-12-30T00:00:11"/>
    <n v="34.1754150390625"/>
  </r>
  <r>
    <x v="0"/>
    <x v="0"/>
    <x v="2"/>
    <s v="b1D4E"/>
    <n v="0"/>
    <x v="2"/>
    <x v="2"/>
    <n v="0"/>
    <d v="2024-07-11T17:20:43"/>
    <x v="419"/>
    <b v="1"/>
    <x v="354"/>
    <x v="419"/>
    <b v="1"/>
    <n v="8.0651432275772095E-2"/>
    <x v="364"/>
    <x v="30"/>
    <s v="150_Air_Miles, Customer Zone"/>
    <d v="1899-12-30T00:00:15"/>
    <n v="6.2137117385864258"/>
  </r>
  <r>
    <x v="0"/>
    <x v="0"/>
    <x v="2"/>
    <s v="b1D4E"/>
    <n v="0"/>
    <x v="2"/>
    <x v="2"/>
    <n v="0"/>
    <d v="2024-07-11T18:00:10"/>
    <x v="420"/>
    <b v="0"/>
    <x v="129"/>
    <x v="420"/>
    <b v="0"/>
    <n v="4.1606735438108444E-2"/>
    <x v="365"/>
    <x v="30"/>
    <s v="150_Air_Miles, Customer Zone"/>
    <d v="1899-12-30T00:00:17"/>
    <n v="1.2427424192428589"/>
  </r>
  <r>
    <x v="0"/>
    <x v="0"/>
    <x v="2"/>
    <s v="b1D4E"/>
    <n v="0"/>
    <x v="2"/>
    <x v="2"/>
    <n v="0"/>
    <d v="2024-07-12T05:07:57"/>
    <x v="421"/>
    <b v="1"/>
    <x v="355"/>
    <x v="421"/>
    <b v="1"/>
    <n v="0.25120255351066589"/>
    <x v="366"/>
    <x v="30"/>
    <s v="150_Air_Miles, Customer Zone"/>
    <d v="1899-12-30T00:00:32"/>
    <n v="8.6991968154907227"/>
  </r>
  <r>
    <x v="0"/>
    <x v="0"/>
    <x v="2"/>
    <s v="b1D4E"/>
    <n v="0"/>
    <x v="2"/>
    <x v="2"/>
    <n v="0"/>
    <d v="2024-07-12T10:13:42"/>
    <x v="422"/>
    <b v="1"/>
    <x v="356"/>
    <x v="422"/>
    <b v="1"/>
    <n v="3.2238274812698364E-2"/>
    <x v="113"/>
    <x v="30"/>
    <s v="150_Air_Miles, Customer Zone"/>
    <d v="1899-12-30T00:04:57"/>
    <n v="0"/>
  </r>
  <r>
    <x v="0"/>
    <x v="0"/>
    <x v="2"/>
    <s v="b1D4E"/>
    <n v="0"/>
    <x v="2"/>
    <x v="2"/>
    <n v="0"/>
    <d v="2024-07-12T10:20:04"/>
    <x v="423"/>
    <b v="1"/>
    <x v="357"/>
    <x v="423"/>
    <b v="1"/>
    <n v="0.29624226689338684"/>
    <x v="367"/>
    <x v="30"/>
    <s v="150_Air_Miles, Customer Zone"/>
    <d v="1899-12-30T00:00:17"/>
    <n v="9.9419393539428711"/>
  </r>
  <r>
    <x v="0"/>
    <x v="0"/>
    <x v="2"/>
    <s v="b1D4E"/>
    <n v="0"/>
    <x v="2"/>
    <x v="2"/>
    <n v="0"/>
    <d v="2024-07-12T13:16:07"/>
    <x v="424"/>
    <b v="1"/>
    <x v="358"/>
    <x v="424"/>
    <b v="1"/>
    <n v="0.10644243657588959"/>
    <x v="368"/>
    <x v="30"/>
    <s v="150_Air_Miles, Customer Zone"/>
    <d v="1899-12-30T00:00:19"/>
    <n v="8.6991968154907227"/>
  </r>
  <r>
    <x v="0"/>
    <x v="0"/>
    <x v="2"/>
    <s v="b1D4E"/>
    <n v="0"/>
    <x v="2"/>
    <x v="2"/>
    <n v="0"/>
    <d v="2024-07-12T13:25:02"/>
    <x v="425"/>
    <b v="1"/>
    <x v="359"/>
    <x v="425"/>
    <b v="1"/>
    <n v="1.0335447788238525"/>
    <x v="369"/>
    <x v="5"/>
    <s v="150_Air_Miles, Customer Zone, Office Zone"/>
    <d v="1899-12-30T00:00:20"/>
    <n v="40.389125823974609"/>
  </r>
  <r>
    <x v="0"/>
    <x v="0"/>
    <x v="2"/>
    <s v="b1D4E"/>
    <n v="0"/>
    <x v="2"/>
    <x v="2"/>
    <n v="0"/>
    <d v="2024-07-15T05:01:10"/>
    <x v="426"/>
    <b v="1"/>
    <x v="105"/>
    <x v="426"/>
    <b v="1"/>
    <n v="3.5658560693264008E-2"/>
    <x v="370"/>
    <x v="5"/>
    <s v="150_Air_Miles, Customer Zone, Office Zone"/>
    <d v="1899-12-30T00:20:10"/>
    <n v="0"/>
  </r>
  <r>
    <x v="0"/>
    <x v="0"/>
    <x v="0"/>
    <s v="b1D4E"/>
    <s v="b1915"/>
    <x v="0"/>
    <x v="0"/>
    <s v="SDNEW / #0520"/>
    <d v="2024-07-15T05:21:41"/>
    <x v="427"/>
    <b v="1"/>
    <x v="187"/>
    <x v="427"/>
    <b v="1"/>
    <n v="8.8696315884590149E-2"/>
    <x v="161"/>
    <x v="5"/>
    <s v="150_Air_Miles, Customer Zone, Office Zone"/>
    <d v="1899-12-30T00:04:56"/>
    <n v="7.4564542770385742"/>
  </r>
  <r>
    <x v="0"/>
    <x v="0"/>
    <x v="0"/>
    <s v="b1D4E"/>
    <s v="b1915"/>
    <x v="0"/>
    <x v="0"/>
    <s v="SDNEW / #0520"/>
    <d v="2024-07-15T05:27:09"/>
    <x v="428"/>
    <b v="1"/>
    <x v="22"/>
    <x v="428"/>
    <b v="1"/>
    <n v="2.5960769504308701E-2"/>
    <x v="161"/>
    <x v="5"/>
    <s v="150_Air_Miles, Customer Zone, Office Zone"/>
    <d v="1899-12-30T00:04:56"/>
    <n v="5.5923409461975098"/>
  </r>
  <r>
    <x v="0"/>
    <x v="0"/>
    <x v="0"/>
    <s v="b1D4E"/>
    <s v="b1915"/>
    <x v="0"/>
    <x v="0"/>
    <s v="SDNEW / #0520"/>
    <d v="2024-07-15T05:32:31"/>
    <x v="429"/>
    <b v="1"/>
    <x v="360"/>
    <x v="429"/>
    <b v="1"/>
    <n v="34.756191253662109"/>
    <x v="371"/>
    <x v="167"/>
    <s v="150_Air_Miles, Customer Zone"/>
    <d v="1899-12-30T00:18:08"/>
    <n v="69.593574523925781"/>
  </r>
  <r>
    <x v="0"/>
    <x v="0"/>
    <x v="0"/>
    <s v="b1D4E"/>
    <s v="b1915"/>
    <x v="0"/>
    <x v="0"/>
    <s v="SDNEW / #0520"/>
    <d v="2024-07-15T06:34:31"/>
    <x v="430"/>
    <b v="1"/>
    <x v="169"/>
    <x v="430"/>
    <b v="1"/>
    <n v="3.1591493636369705E-2"/>
    <x v="175"/>
    <x v="168"/>
    <s v="150_Air_Miles, Customer Zone"/>
    <d v="1899-12-30T00:13:11"/>
    <n v="1.2427424192428589"/>
  </r>
  <r>
    <x v="0"/>
    <x v="0"/>
    <x v="0"/>
    <s v="b1D4E"/>
    <s v="b1915"/>
    <x v="0"/>
    <x v="0"/>
    <s v="SDNEW / #0520"/>
    <d v="2024-07-15T06:48:40"/>
    <x v="431"/>
    <b v="1"/>
    <x v="361"/>
    <x v="431"/>
    <b v="1"/>
    <n v="20.562892913818359"/>
    <x v="372"/>
    <x v="67"/>
    <s v="150_Air_Miles, Customer Zone"/>
    <d v="1899-12-30T00:57:44"/>
    <n v="62.758491516113281"/>
  </r>
  <r>
    <x v="0"/>
    <x v="0"/>
    <x v="0"/>
    <s v="b1D4E"/>
    <s v="b1915"/>
    <x v="0"/>
    <x v="0"/>
    <s v="SDNEW / #0520"/>
    <d v="2024-07-15T08:24:54"/>
    <x v="432"/>
    <b v="1"/>
    <x v="362"/>
    <x v="432"/>
    <b v="1"/>
    <n v="18.152883529663086"/>
    <x v="373"/>
    <x v="5"/>
    <s v="150_Air_Miles, Customer Zone, Office Zone"/>
    <d v="1899-12-30T00:11:11"/>
    <n v="57.166149139404297"/>
  </r>
  <r>
    <x v="0"/>
    <x v="0"/>
    <x v="0"/>
    <s v="b1D4E"/>
    <s v="b1915"/>
    <x v="0"/>
    <x v="0"/>
    <s v="SDNEW / #0520"/>
    <d v="2024-07-15T09:27:54"/>
    <x v="433"/>
    <b v="1"/>
    <x v="214"/>
    <x v="433"/>
    <b v="1"/>
    <n v="6.0253944247961044E-2"/>
    <x v="374"/>
    <x v="5"/>
    <s v="150_Air_Miles, Customer Zone, Office Zone"/>
    <d v="1899-12-30T00:34:17"/>
    <n v="6.8350830078125"/>
  </r>
  <r>
    <x v="0"/>
    <x v="0"/>
    <x v="0"/>
    <s v="b1D4E"/>
    <s v="b1915"/>
    <x v="0"/>
    <x v="0"/>
    <s v="SDNEW / #0520"/>
    <d v="2024-07-15T10:18:49"/>
    <x v="434"/>
    <b v="1"/>
    <x v="363"/>
    <x v="434"/>
    <b v="1"/>
    <n v="15.807470321655273"/>
    <x v="321"/>
    <x v="40"/>
    <s v="150_Air_Miles, Customer Zone"/>
    <d v="1899-12-30T00:23:05"/>
    <n v="55.923408508300781"/>
  </r>
  <r>
    <x v="0"/>
    <x v="0"/>
    <x v="0"/>
    <s v="b1D4E"/>
    <s v="b1915"/>
    <x v="0"/>
    <x v="0"/>
    <s v="SDNEW / #0520"/>
    <d v="2024-07-15T11:17:52"/>
    <x v="435"/>
    <b v="1"/>
    <x v="364"/>
    <x v="435"/>
    <b v="1"/>
    <n v="15.911677360534668"/>
    <x v="375"/>
    <x v="5"/>
    <s v="150_Air_Miles, Customer Zone, Office Zone"/>
    <d v="1899-12-30T01:48:47"/>
    <n v="54.059291839599609"/>
  </r>
  <r>
    <x v="0"/>
    <x v="0"/>
    <x v="0"/>
    <s v="b1D4E"/>
    <s v="b1915"/>
    <x v="0"/>
    <x v="0"/>
    <s v="SDNEW / #0520"/>
    <d v="2024-07-16T07:18:27"/>
    <x v="436"/>
    <b v="1"/>
    <x v="365"/>
    <x v="436"/>
    <b v="1"/>
    <n v="7.9280056059360504E-2"/>
    <x v="116"/>
    <x v="5"/>
    <s v="150_Air_Miles, Customer Zone, Office Zone"/>
    <d v="1899-12-30T00:03:18"/>
    <n v="6.2137117385864258"/>
  </r>
  <r>
    <x v="0"/>
    <x v="0"/>
    <x v="0"/>
    <s v="b1D4E"/>
    <s v="b1915"/>
    <x v="0"/>
    <x v="0"/>
    <s v="SDNEW / #0520"/>
    <d v="2024-07-16T07:24:31"/>
    <x v="437"/>
    <b v="1"/>
    <x v="366"/>
    <x v="437"/>
    <b v="1"/>
    <n v="37.265609741210938"/>
    <x v="376"/>
    <x v="20"/>
    <s v="150_Air_Miles, Customer Zone"/>
    <d v="1899-12-30T00:26:21"/>
    <n v="57.166149139404297"/>
  </r>
  <r>
    <x v="0"/>
    <x v="0"/>
    <x v="0"/>
    <s v="b1D4E"/>
    <s v="b1915"/>
    <x v="0"/>
    <x v="0"/>
    <s v="SDNEW / #0520"/>
    <d v="2024-07-16T08:53:41"/>
    <x v="438"/>
    <b v="1"/>
    <x v="265"/>
    <x v="438"/>
    <b v="1"/>
    <n v="1.9402217119932175E-2"/>
    <x v="272"/>
    <x v="20"/>
    <s v="150_Air_Miles, Customer Zone"/>
    <d v="1899-12-30T00:14:50"/>
    <n v="1.2427424192428589"/>
  </r>
  <r>
    <x v="0"/>
    <x v="0"/>
    <x v="0"/>
    <s v="b1D4E"/>
    <s v="b1915"/>
    <x v="0"/>
    <x v="0"/>
    <s v="SDNEW / #0520"/>
    <d v="2024-07-16T09:09:10"/>
    <x v="439"/>
    <b v="1"/>
    <x v="5"/>
    <x v="439"/>
    <b v="1"/>
    <n v="65.806365966796875"/>
    <x v="75"/>
    <x v="169"/>
    <s v="150_Air_Miles, Customer Zone"/>
    <d v="1899-12-30T00:04:37"/>
    <n v="70.836318969726563"/>
  </r>
  <r>
    <x v="0"/>
    <x v="0"/>
    <x v="0"/>
    <s v="b1D4E"/>
    <s v="b1915"/>
    <x v="0"/>
    <x v="0"/>
    <s v="SDNEW / #0520"/>
    <d v="2024-07-16T10:43:35"/>
    <x v="440"/>
    <b v="1"/>
    <x v="367"/>
    <x v="440"/>
    <b v="1"/>
    <n v="22.123140335083008"/>
    <x v="377"/>
    <x v="170"/>
    <s v="150_Air_Miles, Customer Zone"/>
    <d v="1899-12-30T00:19:28"/>
    <n v="59.651634216308594"/>
  </r>
  <r>
    <x v="0"/>
    <x v="0"/>
    <x v="0"/>
    <s v="b1D4E"/>
    <s v="b1915"/>
    <x v="0"/>
    <x v="0"/>
    <s v="SDNEW / #0520"/>
    <d v="2024-07-16T11:34:51"/>
    <x v="441"/>
    <b v="1"/>
    <x v="368"/>
    <x v="441"/>
    <b v="1"/>
    <n v="45.767375946044922"/>
    <x v="378"/>
    <x v="171"/>
    <s v="150_Air_Miles, Customer Zone"/>
    <d v="1899-12-30T00:24:03"/>
    <n v="69.593574523925781"/>
  </r>
  <r>
    <x v="0"/>
    <x v="0"/>
    <x v="0"/>
    <s v="b1D4E"/>
    <s v="b1915"/>
    <x v="0"/>
    <x v="0"/>
    <s v="SDNEW / #0520"/>
    <d v="2024-07-16T12:53:58"/>
    <x v="442"/>
    <b v="1"/>
    <x v="369"/>
    <x v="442"/>
    <b v="1"/>
    <n v="20.702583312988281"/>
    <x v="379"/>
    <x v="5"/>
    <s v="150_Air_Miles, Customer Zone, Office Zone"/>
    <d v="1899-12-30T00:15:12"/>
    <n v="68.972206115722656"/>
  </r>
  <r>
    <x v="0"/>
    <x v="0"/>
    <x v="0"/>
    <s v="b1D4E"/>
    <s v="b1915"/>
    <x v="0"/>
    <x v="0"/>
    <s v="SDNEW / #0520"/>
    <d v="2024-07-17T05:02:59"/>
    <x v="443"/>
    <b v="1"/>
    <x v="370"/>
    <x v="443"/>
    <b v="1"/>
    <n v="1.7787963151931763"/>
    <x v="380"/>
    <x v="0"/>
    <s v="150_Air_Miles, Customer Zone"/>
    <d v="1899-12-30T00:00:10"/>
    <n v="41.010498046875"/>
  </r>
  <r>
    <x v="0"/>
    <x v="0"/>
    <x v="0"/>
    <s v="b1D4E"/>
    <s v="b1915"/>
    <x v="0"/>
    <x v="0"/>
    <s v="SDNEW / #0520"/>
    <d v="2024-07-17T05:18:52"/>
    <x v="444"/>
    <b v="1"/>
    <x v="371"/>
    <x v="444"/>
    <b v="1"/>
    <n v="14.323905944824219"/>
    <x v="225"/>
    <x v="40"/>
    <s v="150_Air_Miles, Customer Zone"/>
    <d v="1899-12-30T00:23:06"/>
    <n v="47.224208831787109"/>
  </r>
  <r>
    <x v="0"/>
    <x v="0"/>
    <x v="0"/>
    <s v="b1D4E"/>
    <s v="b1915"/>
    <x v="0"/>
    <x v="0"/>
    <s v="SDNEW / #0520"/>
    <d v="2024-07-17T06:13:26"/>
    <x v="445"/>
    <b v="1"/>
    <x v="372"/>
    <x v="445"/>
    <b v="1"/>
    <n v="29.149007797241211"/>
    <x v="33"/>
    <x v="172"/>
    <s v="150_Air_Miles, Customer Zone"/>
    <d v="1899-12-30T00:19:23"/>
    <n v="58.408893585205078"/>
  </r>
  <r>
    <x v="0"/>
    <x v="0"/>
    <x v="0"/>
    <s v="b1D4E"/>
    <s v="b1915"/>
    <x v="0"/>
    <x v="0"/>
    <s v="SDNEW / #0520"/>
    <d v="2024-07-17T07:44:51"/>
    <x v="446"/>
    <b v="1"/>
    <x v="373"/>
    <x v="446"/>
    <b v="1"/>
    <n v="35.281097412109375"/>
    <x v="203"/>
    <x v="173"/>
    <s v="150_Air_Miles, Customer Zone"/>
    <d v="1899-12-30T00:21:26"/>
    <n v="69.593574523925781"/>
  </r>
  <r>
    <x v="0"/>
    <x v="0"/>
    <x v="0"/>
    <s v="b1D4E"/>
    <s v="b1915"/>
    <x v="0"/>
    <x v="0"/>
    <s v="SDNEW / #0520"/>
    <d v="2024-07-17T09:15:12"/>
    <x v="447"/>
    <b v="1"/>
    <x v="374"/>
    <x v="447"/>
    <b v="1"/>
    <n v="4.8328351974487305"/>
    <x v="381"/>
    <x v="174"/>
    <s v="150_Air_Miles, Customer Zone, Office Zone"/>
    <d v="1899-12-30T00:16:25"/>
    <n v="43.495983123779297"/>
  </r>
  <r>
    <x v="0"/>
    <x v="0"/>
    <x v="0"/>
    <s v="b1D4E"/>
    <s v="b1915"/>
    <x v="0"/>
    <x v="0"/>
    <s v="SDNEW / #0520"/>
    <d v="2024-07-17T09:44:58"/>
    <x v="448"/>
    <b v="1"/>
    <x v="375"/>
    <x v="448"/>
    <b v="1"/>
    <n v="7.269345760345459"/>
    <x v="382"/>
    <x v="175"/>
    <s v="150_Air_Miles, Customer Zone"/>
    <d v="1899-12-30T00:12:49"/>
    <n v="68.972206115722656"/>
  </r>
  <r>
    <x v="0"/>
    <x v="0"/>
    <x v="0"/>
    <s v="b1D4E"/>
    <s v="b1915"/>
    <x v="0"/>
    <x v="0"/>
    <s v="SDNEW / #0520"/>
    <d v="2024-07-17T10:16:09"/>
    <x v="449"/>
    <b v="1"/>
    <x v="338"/>
    <x v="449"/>
    <b v="1"/>
    <n v="3.424877068027854E-3"/>
    <x v="383"/>
    <x v="175"/>
    <s v="150_Air_Miles, Customer Zone"/>
    <d v="1899-12-30T00:19:29"/>
    <n v="1.2427424192428589"/>
  </r>
  <r>
    <x v="0"/>
    <x v="0"/>
    <x v="0"/>
    <s v="b1D4E"/>
    <s v="b1915"/>
    <x v="0"/>
    <x v="0"/>
    <s v="SDNEW / #0520"/>
    <d v="2024-07-17T10:35:48"/>
    <x v="450"/>
    <b v="1"/>
    <x v="376"/>
    <x v="450"/>
    <b v="1"/>
    <n v="12.402804374694824"/>
    <x v="384"/>
    <x v="146"/>
    <s v="150_Air_Miles, Customer Zone"/>
    <d v="1899-12-30T00:34:37"/>
    <n v="64.001235961914063"/>
  </r>
  <r>
    <x v="0"/>
    <x v="0"/>
    <x v="0"/>
    <s v="b1D4E"/>
    <s v="b1915"/>
    <x v="0"/>
    <x v="0"/>
    <s v="SDNEW / #0520"/>
    <d v="2024-07-17T11:36:50"/>
    <x v="451"/>
    <b v="1"/>
    <x v="377"/>
    <x v="451"/>
    <b v="1"/>
    <n v="45.050365447998047"/>
    <x v="385"/>
    <x v="5"/>
    <s v="150_Air_Miles, Customer Zone, Office Zone"/>
    <d v="1899-12-30T00:28:15"/>
    <n v="70.836318969726563"/>
  </r>
  <r>
    <x v="0"/>
    <x v="0"/>
    <x v="0"/>
    <s v="b1D4E"/>
    <s v="b1915"/>
    <x v="0"/>
    <x v="0"/>
    <s v="SDNEW / #0520"/>
    <d v="2024-07-17T13:11:38"/>
    <x v="452"/>
    <b v="1"/>
    <x v="309"/>
    <x v="452"/>
    <b v="1"/>
    <n v="7.5650118291378021E-2"/>
    <x v="386"/>
    <x v="5"/>
    <s v="150_Air_Miles, Customer Zone, Office Zone"/>
    <d v="1899-12-30T00:09:13"/>
    <n v="4.3495984077453613"/>
  </r>
  <r>
    <x v="0"/>
    <x v="0"/>
    <x v="0"/>
    <s v="b1D4E"/>
    <s v="b1915"/>
    <x v="0"/>
    <x v="0"/>
    <s v="SDNEW / #0520"/>
    <d v="2024-07-18T05:01:25"/>
    <x v="453"/>
    <b v="1"/>
    <x v="378"/>
    <x v="453"/>
    <b v="1"/>
    <n v="7.6176933944225311E-2"/>
    <x v="387"/>
    <x v="5"/>
    <s v="150_Air_Miles, Customer Zone, Office Zone"/>
    <d v="1899-12-30T00:04:55"/>
    <n v="7.4564542770385742"/>
  </r>
  <r>
    <x v="0"/>
    <x v="0"/>
    <x v="0"/>
    <s v="b1D4E"/>
    <s v="b1915"/>
    <x v="0"/>
    <x v="0"/>
    <s v="SDNEW / #0520"/>
    <d v="2024-07-18T05:10:24"/>
    <x v="454"/>
    <b v="1"/>
    <x v="379"/>
    <x v="454"/>
    <b v="1"/>
    <n v="51.571681976318359"/>
    <x v="388"/>
    <x v="176"/>
    <s v="150_Air_Miles, Customer Zone"/>
    <d v="1899-12-30T00:10:51"/>
    <n v="69.593574523925781"/>
  </r>
  <r>
    <x v="0"/>
    <x v="0"/>
    <x v="0"/>
    <s v="b1D4E"/>
    <s v="b1915"/>
    <x v="0"/>
    <x v="0"/>
    <s v="SDNEW / #0520"/>
    <d v="2024-07-18T06:20:11"/>
    <x v="455"/>
    <b v="1"/>
    <x v="38"/>
    <x v="455"/>
    <b v="1"/>
    <n v="2.0397009328007698E-2"/>
    <x v="389"/>
    <x v="176"/>
    <s v="150_Air_Miles, Customer Zone"/>
    <d v="1899-12-30T00:16:20"/>
    <n v="2.4854848384857178"/>
  </r>
  <r>
    <x v="0"/>
    <x v="0"/>
    <x v="0"/>
    <s v="b1D4E"/>
    <s v="b1915"/>
    <x v="0"/>
    <x v="0"/>
    <s v="SDNEW / #0520"/>
    <d v="2024-07-18T06:37:14"/>
    <x v="456"/>
    <b v="1"/>
    <x v="192"/>
    <x v="456"/>
    <b v="1"/>
    <n v="18.104053497314453"/>
    <x v="272"/>
    <x v="177"/>
    <s v="150_Air_Miles, Customer Zone"/>
    <d v="1899-12-30T00:14:50"/>
    <n v="69.593574523925781"/>
  </r>
  <r>
    <x v="0"/>
    <x v="0"/>
    <x v="0"/>
    <s v="b1D4E"/>
    <s v="b1915"/>
    <x v="0"/>
    <x v="0"/>
    <s v="SDNEW / #0520"/>
    <d v="2024-07-18T07:29:23"/>
    <x v="457"/>
    <b v="1"/>
    <x v="380"/>
    <x v="457"/>
    <b v="1"/>
    <n v="83.144935607910156"/>
    <x v="390"/>
    <x v="178"/>
    <s v="150_Air_Miles, Customer Zone"/>
    <d v="1899-12-30T00:01:07"/>
    <n v="70.836318969726563"/>
  </r>
  <r>
    <x v="0"/>
    <x v="0"/>
    <x v="0"/>
    <s v="b1D4E"/>
    <s v="b1915"/>
    <x v="0"/>
    <x v="0"/>
    <s v="SDNEW / #0520"/>
    <d v="2024-07-18T09:15:30"/>
    <x v="458"/>
    <b v="1"/>
    <x v="381"/>
    <x v="458"/>
    <b v="1"/>
    <n v="0.10689519345760345"/>
    <x v="391"/>
    <x v="179"/>
    <s v="150_Air_Miles, Customer Zone"/>
    <d v="1899-12-30T00:26:46"/>
    <n v="6.2137117385864258"/>
  </r>
  <r>
    <x v="0"/>
    <x v="0"/>
    <x v="0"/>
    <s v="b1D4E"/>
    <s v="b1915"/>
    <x v="0"/>
    <x v="0"/>
    <s v="SDNEW / #0520"/>
    <d v="2024-07-18T09:51:44"/>
    <x v="459"/>
    <b v="1"/>
    <x v="382"/>
    <x v="459"/>
    <b v="1"/>
    <n v="22.254907608032227"/>
    <x v="392"/>
    <x v="180"/>
    <s v="150_Air_Miles, Customer Zone"/>
    <d v="1899-12-30T01:17:32"/>
    <n v="67.729461669921875"/>
  </r>
  <r>
    <x v="0"/>
    <x v="0"/>
    <x v="0"/>
    <s v="b1D4E"/>
    <s v="b1915"/>
    <x v="0"/>
    <x v="0"/>
    <s v="SDNEW / #0520"/>
    <d v="2024-07-18T12:02:26"/>
    <x v="460"/>
    <b v="1"/>
    <x v="383"/>
    <x v="460"/>
    <b v="1"/>
    <n v="36.339817047119141"/>
    <x v="173"/>
    <x v="5"/>
    <s v="150_Air_Miles, Customer Zone, Office Zone"/>
    <d v="1899-12-30T00:06:35"/>
    <n v="62.137119293212891"/>
  </r>
  <r>
    <x v="0"/>
    <x v="0"/>
    <x v="0"/>
    <s v="b1D4E"/>
    <s v="b1915"/>
    <x v="0"/>
    <x v="0"/>
    <s v="SDNEW / #0520"/>
    <d v="2024-07-18T13:11:39"/>
    <x v="461"/>
    <b v="1"/>
    <x v="219"/>
    <x v="461"/>
    <b v="1"/>
    <n v="5.3582612425088882E-2"/>
    <x v="393"/>
    <x v="5"/>
    <s v="150_Air_Miles, Customer Zone, Office Zone"/>
    <d v="1899-12-30T00:10:53"/>
    <n v="6.2137117385864258"/>
  </r>
  <r>
    <x v="0"/>
    <x v="0"/>
    <x v="0"/>
    <s v="b1D4E"/>
    <s v="b1915"/>
    <x v="0"/>
    <x v="0"/>
    <s v="SDNEW / #0520"/>
    <d v="2024-07-19T05:36:03"/>
    <x v="462"/>
    <b v="1"/>
    <x v="384"/>
    <x v="462"/>
    <b v="1"/>
    <n v="8.8459405899047852"/>
    <x v="394"/>
    <x v="181"/>
    <s v="150_Air_Miles, Customer Zone"/>
    <d v="1899-12-30T00:22:42"/>
    <n v="54.059291839599609"/>
  </r>
  <r>
    <x v="0"/>
    <x v="0"/>
    <x v="0"/>
    <s v="b1D4E"/>
    <s v="b1915"/>
    <x v="0"/>
    <x v="0"/>
    <s v="SDNEW / #0520"/>
    <d v="2024-07-19T06:20:14"/>
    <x v="463"/>
    <b v="1"/>
    <x v="385"/>
    <x v="463"/>
    <b v="1"/>
    <n v="10.402085304260254"/>
    <x v="180"/>
    <x v="182"/>
    <s v="150_Air_Miles, Customer Zone"/>
    <d v="1899-12-30T00:18:09"/>
    <n v="54.059291839599609"/>
  </r>
  <r>
    <x v="0"/>
    <x v="0"/>
    <x v="0"/>
    <s v="b1D4E"/>
    <s v="b1915"/>
    <x v="0"/>
    <x v="0"/>
    <s v="SDNEW / #0520"/>
    <d v="2024-07-19T07:04:36"/>
    <x v="464"/>
    <b v="1"/>
    <x v="386"/>
    <x v="464"/>
    <b v="1"/>
    <n v="0.29664060473442078"/>
    <x v="395"/>
    <x v="183"/>
    <s v="150_Air_Miles, Customer Zone"/>
    <d v="1899-12-30T00:32:32"/>
    <n v="13.670166015625"/>
  </r>
  <r>
    <x v="0"/>
    <x v="0"/>
    <x v="0"/>
    <s v="b1D4E"/>
    <s v="b1915"/>
    <x v="0"/>
    <x v="0"/>
    <s v="SDNEW / #0520"/>
    <d v="2024-07-19T07:43:40"/>
    <x v="465"/>
    <b v="1"/>
    <x v="387"/>
    <x v="465"/>
    <b v="1"/>
    <n v="16.97413444519043"/>
    <x v="396"/>
    <x v="5"/>
    <s v="150_Air_Miles, Customer Zone, Office Zone"/>
    <d v="1899-12-30T00:06:40"/>
    <n v="62.137119293212891"/>
  </r>
  <r>
    <x v="0"/>
    <x v="0"/>
    <x v="0"/>
    <s v="b1D4E"/>
    <s v="b1915"/>
    <x v="0"/>
    <x v="0"/>
    <s v="SDNEW / #0520"/>
    <d v="2024-07-19T08:33:25"/>
    <x v="466"/>
    <b v="1"/>
    <x v="388"/>
    <x v="466"/>
    <b v="1"/>
    <n v="6.1676103621721268E-2"/>
    <x v="336"/>
    <x v="5"/>
    <s v="150_Air_Miles, Customer Zone, Office Zone"/>
    <d v="1899-12-30T00:07:53"/>
    <n v="7.4564542770385742"/>
  </r>
  <r>
    <x v="0"/>
    <x v="0"/>
    <x v="0"/>
    <s v="b1D4E"/>
    <s v="b1915"/>
    <x v="0"/>
    <x v="0"/>
    <s v="SDNEW / #0520"/>
    <d v="2024-07-19T08:44:30"/>
    <x v="467"/>
    <b v="1"/>
    <x v="389"/>
    <x v="467"/>
    <b v="1"/>
    <n v="11.482008934020996"/>
    <x v="397"/>
    <x v="184"/>
    <s v="150_Air_Miles, Customer Zone"/>
    <d v="1899-12-30T00:19:15"/>
    <n v="51.573810577392578"/>
  </r>
  <r>
    <x v="0"/>
    <x v="0"/>
    <x v="0"/>
    <s v="b1D4E"/>
    <s v="b1915"/>
    <x v="0"/>
    <x v="0"/>
    <s v="SDNEW / #0520"/>
    <d v="2024-07-19T09:23:42"/>
    <x v="468"/>
    <b v="1"/>
    <x v="390"/>
    <x v="468"/>
    <b v="1"/>
    <n v="23.425432205200195"/>
    <x v="325"/>
    <x v="86"/>
    <s v="150_Air_Miles, Customer Zone, Office Zone"/>
    <d v="1899-12-30T00:29:41"/>
    <n v="69.593574523925781"/>
  </r>
  <r>
    <x v="0"/>
    <x v="0"/>
    <x v="0"/>
    <s v="b1D4E"/>
    <s v="b1915"/>
    <x v="0"/>
    <x v="0"/>
    <s v="SDNEW / #0520"/>
    <d v="2024-07-19T10:35:56"/>
    <x v="469"/>
    <b v="1"/>
    <x v="247"/>
    <x v="469"/>
    <b v="1"/>
    <n v="5.8229267597198486E-2"/>
    <x v="73"/>
    <x v="86"/>
    <s v="150_Air_Miles, Customer Zone, Office Zone"/>
    <d v="1899-12-30T00:11:33"/>
    <n v="6.2137117385864258"/>
  </r>
  <r>
    <x v="0"/>
    <x v="0"/>
    <x v="0"/>
    <s v="b1D4E"/>
    <s v="b1915"/>
    <x v="0"/>
    <x v="0"/>
    <s v="SDNEW / #0520"/>
    <d v="2024-07-19T10:49:15"/>
    <x v="470"/>
    <b v="1"/>
    <x v="391"/>
    <x v="470"/>
    <b v="1"/>
    <n v="9.5364141464233398"/>
    <x v="398"/>
    <x v="185"/>
    <s v="150_Air_Miles, Customer Zone"/>
    <d v="1899-12-30T00:17:29"/>
    <n v="52.816551208496094"/>
  </r>
  <r>
    <x v="0"/>
    <x v="0"/>
    <x v="0"/>
    <s v="b1D4E"/>
    <s v="b1915"/>
    <x v="0"/>
    <x v="0"/>
    <s v="SDNEW / #0520"/>
    <d v="2024-07-19T11:34:56"/>
    <x v="471"/>
    <b v="1"/>
    <x v="392"/>
    <x v="471"/>
    <b v="1"/>
    <n v="13.118244171142578"/>
    <x v="264"/>
    <x v="5"/>
    <s v="150_Air_Miles, Customer Zone, Office Zone"/>
    <d v="1899-12-30T00:05:02"/>
    <n v="54.6806640625"/>
  </r>
  <r>
    <x v="0"/>
    <x v="0"/>
    <x v="0"/>
    <s v="b1D4E"/>
    <s v="b1915"/>
    <x v="0"/>
    <x v="0"/>
    <s v="SDNEW / #0520"/>
    <d v="2024-07-19T12:16:50"/>
    <x v="472"/>
    <b v="1"/>
    <x v="393"/>
    <x v="472"/>
    <b v="1"/>
    <n v="6.7434728145599365E-2"/>
    <x v="261"/>
    <x v="5"/>
    <s v="150_Air_Miles, Customer Zone, Office Zone"/>
    <d v="1899-12-30T00:08:13"/>
    <n v="4.9709696769714355"/>
  </r>
  <r>
    <x v="0"/>
    <x v="0"/>
    <x v="0"/>
    <s v="b1D4E"/>
    <s v="b1915"/>
    <x v="0"/>
    <x v="0"/>
    <s v="SDNEW / #0520"/>
    <d v="2024-07-19T12:26:52"/>
    <x v="473"/>
    <b v="1"/>
    <x v="394"/>
    <x v="473"/>
    <b v="1"/>
    <n v="2.4944964796304703E-2"/>
    <x v="399"/>
    <x v="5"/>
    <s v="150_Air_Miles, Customer Zone, Office Zone"/>
    <d v="1899-12-30T00:18:52"/>
    <n v="1.8641135692596436"/>
  </r>
  <r>
    <x v="0"/>
    <x v="0"/>
    <x v="0"/>
    <s v="b1D4E"/>
    <s v="b1915"/>
    <x v="0"/>
    <x v="0"/>
    <s v="SDNEW / #0520"/>
    <d v="2024-07-22T05:00:28"/>
    <x v="474"/>
    <b v="1"/>
    <x v="395"/>
    <x v="474"/>
    <b v="1"/>
    <n v="51.661239624023438"/>
    <x v="400"/>
    <x v="186"/>
    <s v="150_Air_Miles, Customer Zone"/>
    <d v="1899-12-30T01:10:19"/>
    <n v="73.321800231933594"/>
  </r>
  <r>
    <x v="0"/>
    <x v="0"/>
    <x v="0"/>
    <s v="b1D4E"/>
    <s v="b1915"/>
    <x v="0"/>
    <x v="0"/>
    <s v="SDNEW / #0520"/>
    <d v="2024-07-22T07:11:27"/>
    <x v="475"/>
    <b v="1"/>
    <x v="396"/>
    <x v="475"/>
    <b v="1"/>
    <n v="55.726398468017578"/>
    <x v="401"/>
    <x v="115"/>
    <s v="150_Air_Miles, Customer Zone"/>
    <d v="1899-12-30T00:11:33"/>
    <n v="70.836318969726563"/>
  </r>
  <r>
    <x v="0"/>
    <x v="0"/>
    <x v="0"/>
    <s v="b1D4E"/>
    <s v="b1915"/>
    <x v="0"/>
    <x v="0"/>
    <s v="SDNEW / #0520"/>
    <d v="2024-07-22T09:09:40"/>
    <x v="476"/>
    <b v="1"/>
    <x v="397"/>
    <x v="476"/>
    <b v="1"/>
    <n v="17.163845062255859"/>
    <x v="402"/>
    <x v="5"/>
    <s v="150_Air_Miles, Customer Zone, Office Zone"/>
    <d v="1899-12-30T00:26:22"/>
    <n v="54.059291839599609"/>
  </r>
  <r>
    <x v="0"/>
    <x v="0"/>
    <x v="0"/>
    <s v="b1D4E"/>
    <s v="b1915"/>
    <x v="0"/>
    <x v="0"/>
    <s v="SDNEW / #0520"/>
    <d v="2024-07-23T05:14:28"/>
    <x v="477"/>
    <b v="1"/>
    <x v="398"/>
    <x v="477"/>
    <b v="1"/>
    <n v="1.8079473972320557"/>
    <x v="403"/>
    <x v="0"/>
    <s v="150_Air_Miles, Customer Zone"/>
    <d v="1899-12-30T00:00:10"/>
    <n v="43.495983123779297"/>
  </r>
  <r>
    <x v="0"/>
    <x v="0"/>
    <x v="0"/>
    <s v="b1D4E"/>
    <s v="b1915"/>
    <x v="0"/>
    <x v="0"/>
    <s v="SDNEW / #0520"/>
    <d v="2024-07-23T05:35:31"/>
    <x v="478"/>
    <b v="1"/>
    <x v="399"/>
    <x v="478"/>
    <b v="1"/>
    <n v="9.969355583190918"/>
    <x v="404"/>
    <x v="187"/>
    <s v="150_Air_Miles, Customer Zone"/>
    <d v="1899-12-30T00:15:57"/>
    <n v="50.331066131591797"/>
  </r>
  <r>
    <x v="0"/>
    <x v="0"/>
    <x v="0"/>
    <s v="b1D4E"/>
    <s v="b1915"/>
    <x v="0"/>
    <x v="0"/>
    <s v="SDNEW / #0520"/>
    <d v="2024-07-23T06:09:11"/>
    <x v="479"/>
    <b v="1"/>
    <x v="400"/>
    <x v="479"/>
    <b v="1"/>
    <n v="36.071418762207031"/>
    <x v="405"/>
    <x v="188"/>
    <s v="150_Air_Miles, Customer Zone"/>
    <d v="1899-12-30T00:22:29"/>
    <n v="72.079055786132813"/>
  </r>
  <r>
    <x v="0"/>
    <x v="0"/>
    <x v="0"/>
    <s v="b1D4E"/>
    <s v="b1915"/>
    <x v="0"/>
    <x v="0"/>
    <s v="SDNEW / #0520"/>
    <d v="2024-07-23T07:31:11"/>
    <x v="480"/>
    <b v="1"/>
    <x v="401"/>
    <x v="480"/>
    <b v="1"/>
    <n v="16.188510894775391"/>
    <x v="406"/>
    <x v="189"/>
    <s v="150_Air_Miles, Customer Zone"/>
    <d v="1899-12-30T00:37:41"/>
    <n v="54.059291839599609"/>
  </r>
  <r>
    <x v="0"/>
    <x v="0"/>
    <x v="0"/>
    <s v="b1D4E"/>
    <s v="b1915"/>
    <x v="0"/>
    <x v="0"/>
    <s v="SDNEW / #0520"/>
    <d v="2024-07-23T08:52:04"/>
    <x v="481"/>
    <b v="1"/>
    <x v="106"/>
    <x v="481"/>
    <b v="1"/>
    <n v="3.254101425409317E-2"/>
    <x v="238"/>
    <x v="189"/>
    <s v="150_Air_Miles, Customer Zone"/>
    <d v="1899-12-30T00:29:42"/>
    <n v="1.8641135692596436"/>
  </r>
  <r>
    <x v="0"/>
    <x v="0"/>
    <x v="0"/>
    <s v="b1D4E"/>
    <s v="b1915"/>
    <x v="0"/>
    <x v="0"/>
    <s v="SDNEW / #0520"/>
    <d v="2024-07-23T09:22:43"/>
    <x v="482"/>
    <b v="1"/>
    <x v="402"/>
    <x v="482"/>
    <b v="1"/>
    <n v="12.202221870422363"/>
    <x v="407"/>
    <x v="190"/>
    <s v="150_Air_Miles, Customer Zone"/>
    <d v="1899-12-30T00:13:12"/>
    <n v="67.729461669921875"/>
  </r>
  <r>
    <x v="0"/>
    <x v="0"/>
    <x v="0"/>
    <s v="b1D4E"/>
    <s v="b1915"/>
    <x v="0"/>
    <x v="0"/>
    <s v="SDNEW / #0520"/>
    <d v="2024-07-23T10:03:19"/>
    <x v="483"/>
    <b v="1"/>
    <x v="403"/>
    <x v="483"/>
    <b v="1"/>
    <n v="33.645557403564453"/>
    <x v="408"/>
    <x v="159"/>
    <s v="150_Air_Miles, Customer Zone"/>
    <d v="1899-12-30T00:54:12"/>
    <n v="70.836318969726563"/>
  </r>
  <r>
    <x v="0"/>
    <x v="0"/>
    <x v="0"/>
    <s v="b1D4E"/>
    <s v="b1915"/>
    <x v="0"/>
    <x v="0"/>
    <s v="SDNEW / #0520"/>
    <d v="2024-07-23T11:50:32"/>
    <x v="484"/>
    <b v="1"/>
    <x v="404"/>
    <x v="484"/>
    <b v="1"/>
    <n v="54.228347778320313"/>
    <x v="409"/>
    <x v="5"/>
    <s v="150_Air_Miles, Customer Zone, Office Zone"/>
    <d v="1899-12-30T00:14:12"/>
    <n v="70.836318969726563"/>
  </r>
  <r>
    <x v="0"/>
    <x v="0"/>
    <x v="0"/>
    <s v="b1D4E"/>
    <s v="b1915"/>
    <x v="0"/>
    <x v="0"/>
    <s v="SDNEW / #0520"/>
    <d v="2024-07-23T13:14:50"/>
    <x v="485"/>
    <b v="1"/>
    <x v="219"/>
    <x v="485"/>
    <b v="1"/>
    <n v="7.7790252864360809E-2"/>
    <x v="410"/>
    <x v="5"/>
    <s v="150_Air_Miles, Customer Zone, Office Zone"/>
    <d v="1899-12-30T00:14:55"/>
    <n v="4.9709696769714355"/>
  </r>
  <r>
    <x v="0"/>
    <x v="0"/>
    <x v="0"/>
    <s v="b1D4E"/>
    <s v="b1915"/>
    <x v="0"/>
    <x v="0"/>
    <s v="SDNEW / #0520"/>
    <d v="2024-07-24T04:56:49"/>
    <x v="486"/>
    <b v="1"/>
    <x v="405"/>
    <x v="486"/>
    <b v="1"/>
    <n v="1.8036655187606812"/>
    <x v="411"/>
    <x v="0"/>
    <s v="150_Air_Miles, Customer Zone"/>
    <d v="1899-12-30T00:00:18"/>
    <n v="42.253242492675781"/>
  </r>
  <r>
    <x v="0"/>
    <x v="0"/>
    <x v="0"/>
    <s v="b1D4E"/>
    <s v="b1915"/>
    <x v="0"/>
    <x v="0"/>
    <s v="SDNEW / #0520"/>
    <d v="2024-07-24T05:09:31"/>
    <x v="487"/>
    <b v="1"/>
    <x v="24"/>
    <x v="487"/>
    <b v="1"/>
    <n v="1.8758026883006096E-2"/>
    <x v="412"/>
    <x v="0"/>
    <s v="150_Air_Miles, Customer Zone"/>
    <d v="1899-12-30T00:09:06"/>
    <n v="0"/>
  </r>
  <r>
    <x v="0"/>
    <x v="0"/>
    <x v="0"/>
    <s v="b1D4E"/>
    <s v="b1915"/>
    <x v="0"/>
    <x v="0"/>
    <s v="SDNEW / #0520"/>
    <d v="2024-07-24T05:18:46"/>
    <x v="488"/>
    <b v="1"/>
    <x v="406"/>
    <x v="488"/>
    <b v="1"/>
    <n v="15.453978538513184"/>
    <x v="147"/>
    <x v="93"/>
    <s v="150_Air_Miles, Customer Zone"/>
    <d v="1899-12-30T00:34:38"/>
    <n v="54.6806640625"/>
  </r>
  <r>
    <x v="0"/>
    <x v="0"/>
    <x v="0"/>
    <s v="b1D4E"/>
    <s v="b1915"/>
    <x v="0"/>
    <x v="0"/>
    <s v="SDNEW / #0520"/>
    <d v="2024-07-24T06:27:52"/>
    <x v="489"/>
    <b v="1"/>
    <x v="407"/>
    <x v="489"/>
    <b v="1"/>
    <n v="28.32231330871582"/>
    <x v="413"/>
    <x v="191"/>
    <s v="150_Air_Miles, Customer Zone"/>
    <d v="1899-12-30T01:15:47"/>
    <n v="54.059291839599609"/>
  </r>
  <r>
    <x v="0"/>
    <x v="0"/>
    <x v="0"/>
    <s v="b1D4E"/>
    <s v="b1915"/>
    <x v="0"/>
    <x v="0"/>
    <s v="SDNEW / #0520"/>
    <d v="2024-07-24T08:57:26"/>
    <x v="490"/>
    <b v="1"/>
    <x v="408"/>
    <x v="490"/>
    <b v="1"/>
    <n v="16.598190307617188"/>
    <x v="414"/>
    <x v="5"/>
    <s v="150_Air_Miles, Customer Zone, Office Zone"/>
    <d v="1899-12-30T00:08:14"/>
    <n v="54.059291839599609"/>
  </r>
  <r>
    <x v="0"/>
    <x v="0"/>
    <x v="0"/>
    <s v="b1D4E"/>
    <s v="b1915"/>
    <x v="0"/>
    <x v="0"/>
    <s v="SDNEW / #0520"/>
    <d v="2024-07-24T10:57:52"/>
    <x v="491"/>
    <b v="1"/>
    <x v="409"/>
    <x v="491"/>
    <b v="1"/>
    <n v="37.559551239013672"/>
    <x v="174"/>
    <x v="180"/>
    <s v="150_Air_Miles, Customer Zone"/>
    <d v="1899-12-30T00:23:04"/>
    <n v="62.758491516113281"/>
  </r>
  <r>
    <x v="0"/>
    <x v="0"/>
    <x v="0"/>
    <s v="b1D4E"/>
    <s v="b1915"/>
    <x v="0"/>
    <x v="0"/>
    <s v="SDNEW / #0520"/>
    <d v="2024-07-24T12:22:41"/>
    <x v="492"/>
    <b v="1"/>
    <x v="410"/>
    <x v="492"/>
    <b v="1"/>
    <n v="53.159587860107422"/>
    <x v="415"/>
    <x v="192"/>
    <s v="150_Air_Miles, Customer Zone"/>
    <d v="1899-12-30T00:08:02"/>
    <n v="68.972206115722656"/>
  </r>
  <r>
    <x v="0"/>
    <x v="0"/>
    <x v="0"/>
    <s v="b1D4E"/>
    <s v="b1915"/>
    <x v="0"/>
    <x v="0"/>
    <s v="SDNEW / #0520"/>
    <d v="2024-07-24T13:50:53"/>
    <x v="493"/>
    <b v="1"/>
    <x v="411"/>
    <x v="493"/>
    <b v="1"/>
    <n v="40.425731658935547"/>
    <x v="416"/>
    <x v="5"/>
    <s v="150_Air_Miles, Customer Zone, Office Zone"/>
    <d v="1899-12-30T00:13:00"/>
    <n v="70.836318969726563"/>
  </r>
  <r>
    <x v="0"/>
    <x v="0"/>
    <x v="0"/>
    <s v="b1D4E"/>
    <s v="b1915"/>
    <x v="0"/>
    <x v="0"/>
    <s v="SDNEW / #0520"/>
    <d v="2024-07-24T14:57:46"/>
    <x v="494"/>
    <b v="1"/>
    <x v="214"/>
    <x v="494"/>
    <b v="1"/>
    <n v="7.813890278339386E-2"/>
    <x v="417"/>
    <x v="5"/>
    <s v="150_Air_Miles, Customer Zone, Office Zone"/>
    <d v="1899-12-30T00:12:53"/>
    <n v="6.2137117385864258"/>
  </r>
  <r>
    <x v="0"/>
    <x v="0"/>
    <x v="0"/>
    <s v="b1D4E"/>
    <s v="b1915"/>
    <x v="0"/>
    <x v="0"/>
    <s v="SDNEW / #0520"/>
    <d v="2024-07-25T04:59:16"/>
    <x v="495"/>
    <b v="1"/>
    <x v="412"/>
    <x v="495"/>
    <b v="1"/>
    <n v="1.7957172393798828"/>
    <x v="7"/>
    <x v="0"/>
    <s v="150_Air_Miles, Customer Zone"/>
    <d v="1899-12-30T00:00:12"/>
    <n v="41.010498046875"/>
  </r>
  <r>
    <x v="0"/>
    <x v="0"/>
    <x v="0"/>
    <s v="b1D4E"/>
    <s v="b1915"/>
    <x v="0"/>
    <x v="0"/>
    <s v="SDNEW / #0520"/>
    <d v="2024-07-25T05:20:33"/>
    <x v="496"/>
    <b v="1"/>
    <x v="413"/>
    <x v="496"/>
    <b v="1"/>
    <n v="7.9389791488647461"/>
    <x v="418"/>
    <x v="193"/>
    <s v="150_Air_Miles, Customer Zone"/>
    <d v="1899-12-30T00:51:09"/>
    <n v="50.331066131591797"/>
  </r>
  <r>
    <x v="0"/>
    <x v="0"/>
    <x v="0"/>
    <s v="b1D4E"/>
    <s v="b1915"/>
    <x v="0"/>
    <x v="0"/>
    <s v="SDNEW / #0520"/>
    <d v="2024-07-25T06:31:04"/>
    <x v="497"/>
    <b v="1"/>
    <x v="414"/>
    <x v="497"/>
    <b v="1"/>
    <n v="7.836341381072998"/>
    <x v="419"/>
    <x v="5"/>
    <s v="150_Air_Miles, Customer Zone, Office Zone"/>
    <d v="1899-12-30T00:05:19"/>
    <n v="49.088325500488281"/>
  </r>
  <r>
    <x v="0"/>
    <x v="0"/>
    <x v="0"/>
    <s v="b1D4E"/>
    <s v="b1915"/>
    <x v="0"/>
    <x v="0"/>
    <s v="SDNEW / #0520"/>
    <d v="2024-07-25T07:25:49"/>
    <x v="498"/>
    <b v="1"/>
    <x v="415"/>
    <x v="498"/>
    <b v="1"/>
    <n v="15.850222587585449"/>
    <x v="391"/>
    <x v="40"/>
    <s v="150_Air_Miles, Customer Zone"/>
    <d v="1899-12-30T00:34:26"/>
    <n v="50.331066131591797"/>
  </r>
  <r>
    <x v="0"/>
    <x v="0"/>
    <x v="0"/>
    <s v="b1D4E"/>
    <s v="b1915"/>
    <x v="0"/>
    <x v="0"/>
    <s v="SDNEW / #0520"/>
    <d v="2024-07-25T08:33:44"/>
    <x v="499"/>
    <b v="1"/>
    <x v="416"/>
    <x v="499"/>
    <b v="1"/>
    <n v="7.1605062484741211"/>
    <x v="420"/>
    <x v="113"/>
    <s v="150_Air_Miles, Customer Zone"/>
    <d v="1899-12-30T00:49:23"/>
    <n v="49.088325500488281"/>
  </r>
  <r>
    <x v="0"/>
    <x v="0"/>
    <x v="0"/>
    <s v="b1D4E"/>
    <s v="b1915"/>
    <x v="0"/>
    <x v="0"/>
    <s v="SDNEW / #0520"/>
    <d v="2024-07-25T10:00:22"/>
    <x v="500"/>
    <b v="1"/>
    <x v="417"/>
    <x v="500"/>
    <b v="1"/>
    <n v="9.6455888748168945"/>
    <x v="421"/>
    <x v="5"/>
    <s v="150_Air_Miles, Customer Zone, Office Zone"/>
    <d v="1899-12-30T00:16:26"/>
    <n v="57.166149139404297"/>
  </r>
  <r>
    <x v="0"/>
    <x v="0"/>
    <x v="0"/>
    <s v="b1D4E"/>
    <s v="b1915"/>
    <x v="0"/>
    <x v="0"/>
    <s v="SDNEW / #0520"/>
    <d v="2024-07-25T10:38:16"/>
    <x v="501"/>
    <b v="1"/>
    <x v="56"/>
    <x v="501"/>
    <b v="1"/>
    <n v="6.7376427352428436E-2"/>
    <x v="422"/>
    <x v="5"/>
    <s v="150_Air_Miles, Customer Zone, Office Zone"/>
    <d v="1899-12-30T00:34:30"/>
    <n v="6.8350830078125"/>
  </r>
  <r>
    <x v="0"/>
    <x v="0"/>
    <x v="0"/>
    <s v="b1D4E"/>
    <s v="b1915"/>
    <x v="0"/>
    <x v="0"/>
    <s v="SDNEW / #0520"/>
    <d v="2024-07-26T04:41:52"/>
    <x v="502"/>
    <b v="1"/>
    <x v="47"/>
    <x v="502"/>
    <b v="1"/>
    <n v="2.4796461686491966E-2"/>
    <x v="423"/>
    <x v="5"/>
    <s v="150_Air_Miles, Customer Zone, Office Zone"/>
    <d v="1899-12-30T00:30:13"/>
    <n v="0"/>
  </r>
  <r>
    <x v="0"/>
    <x v="0"/>
    <x v="0"/>
    <s v="b1D4E"/>
    <s v="b1915"/>
    <x v="0"/>
    <x v="0"/>
    <s v="SDNEW / #0520"/>
    <d v="2024-07-26T05:12:25"/>
    <x v="503"/>
    <b v="1"/>
    <x v="418"/>
    <x v="503"/>
    <b v="1"/>
    <n v="1.8049606084823608"/>
    <x v="424"/>
    <x v="0"/>
    <s v="150_Air_Miles, Customer Zone"/>
    <d v="1899-12-30T00:10:14"/>
    <n v="42.253242492675781"/>
  </r>
  <r>
    <x v="0"/>
    <x v="0"/>
    <x v="0"/>
    <s v="b1D4E"/>
    <s v="b1915"/>
    <x v="0"/>
    <x v="0"/>
    <s v="SDNEW / #0520"/>
    <d v="2024-07-26T05:35:47"/>
    <x v="504"/>
    <b v="1"/>
    <x v="419"/>
    <x v="504"/>
    <b v="1"/>
    <n v="40.670402526855469"/>
    <x v="425"/>
    <x v="194"/>
    <s v="150_Air_Miles, Customer Zone"/>
    <d v="1899-12-30T00:05:01"/>
    <n v="69.593574523925781"/>
  </r>
  <r>
    <x v="0"/>
    <x v="0"/>
    <x v="0"/>
    <s v="b1D4E"/>
    <s v="b1915"/>
    <x v="0"/>
    <x v="0"/>
    <s v="SDNEW / #0520"/>
    <d v="2024-07-26T07:15:00"/>
    <x v="505"/>
    <b v="1"/>
    <x v="420"/>
    <x v="505"/>
    <b v="1"/>
    <n v="5.6953616440296173E-2"/>
    <x v="426"/>
    <x v="195"/>
    <s v="150_Air_Miles, Customer Zone"/>
    <d v="1899-12-30T00:11:08"/>
    <n v="1.8641135692596436"/>
  </r>
  <r>
    <x v="0"/>
    <x v="0"/>
    <x v="0"/>
    <s v="b1D4E"/>
    <s v="b1915"/>
    <x v="0"/>
    <x v="0"/>
    <s v="SDNEW / #0520"/>
    <d v="2024-07-26T07:27:19"/>
    <x v="506"/>
    <b v="1"/>
    <x v="421"/>
    <x v="506"/>
    <b v="1"/>
    <n v="12.19395923614502"/>
    <x v="121"/>
    <x v="196"/>
    <s v="150_Air_Miles, Customer Zone"/>
    <d v="1899-12-30T00:08:14"/>
    <n v="50.331066131591797"/>
  </r>
  <r>
    <x v="0"/>
    <x v="0"/>
    <x v="0"/>
    <s v="b1D4E"/>
    <s v="b1915"/>
    <x v="0"/>
    <x v="0"/>
    <s v="SDNEW / #0520"/>
    <d v="2024-07-26T08:06:31"/>
    <x v="507"/>
    <b v="1"/>
    <x v="56"/>
    <x v="507"/>
    <b v="1"/>
    <n v="3.9418641477823257E-2"/>
    <x v="187"/>
    <x v="173"/>
    <s v="150_Air_Miles, Customer Zone"/>
    <d v="1899-12-30T00:16:17"/>
    <n v="1.8641135692596436"/>
  </r>
  <r>
    <x v="0"/>
    <x v="0"/>
    <x v="0"/>
    <s v="b1D4E"/>
    <s v="b1915"/>
    <x v="0"/>
    <x v="0"/>
    <s v="SDNEW / #0520"/>
    <d v="2024-07-26T08:23:54"/>
    <x v="508"/>
    <b v="1"/>
    <x v="422"/>
    <x v="508"/>
    <b v="1"/>
    <n v="18.977350234985352"/>
    <x v="371"/>
    <x v="104"/>
    <s v="150_Air_Miles, Customer Zone"/>
    <d v="1899-12-30T00:18:08"/>
    <n v="67.729461669921875"/>
  </r>
  <r>
    <x v="0"/>
    <x v="0"/>
    <x v="0"/>
    <s v="b1D4E"/>
    <s v="b1915"/>
    <x v="0"/>
    <x v="0"/>
    <s v="SDNEW / #0520"/>
    <d v="2024-07-26T09:24:07"/>
    <x v="509"/>
    <b v="1"/>
    <x v="22"/>
    <x v="509"/>
    <b v="1"/>
    <n v="1.5465567819774151E-2"/>
    <x v="277"/>
    <x v="104"/>
    <s v="150_Air_Miles, Customer Zone"/>
    <d v="1899-12-30T00:28:03"/>
    <n v="4.3495984077453613"/>
  </r>
  <r>
    <x v="0"/>
    <x v="0"/>
    <x v="0"/>
    <s v="b1D4E"/>
    <s v="b1915"/>
    <x v="0"/>
    <x v="0"/>
    <s v="SDNEW / #0520"/>
    <d v="2024-07-26T09:52:36"/>
    <x v="510"/>
    <b v="1"/>
    <x v="423"/>
    <x v="510"/>
    <b v="1"/>
    <n v="4.0315724909305573E-2"/>
    <x v="184"/>
    <x v="104"/>
    <s v="150_Air_Miles, Customer Zone"/>
    <d v="1899-12-30T00:06:36"/>
    <n v="5.5923409461975098"/>
  </r>
  <r>
    <x v="0"/>
    <x v="0"/>
    <x v="0"/>
    <s v="b1D4E"/>
    <s v="b1915"/>
    <x v="0"/>
    <x v="0"/>
    <s v="SDNEW / #0520"/>
    <d v="2024-07-26T09:59:49"/>
    <x v="511"/>
    <b v="1"/>
    <x v="424"/>
    <x v="511"/>
    <b v="1"/>
    <n v="22.206615447998047"/>
    <x v="427"/>
    <x v="163"/>
    <s v="150_Air_Miles, Customer Zone"/>
    <d v="1899-12-30T00:40:53"/>
    <n v="69.593574523925781"/>
  </r>
  <r>
    <x v="0"/>
    <x v="0"/>
    <x v="0"/>
    <s v="b1D4E"/>
    <s v="b1915"/>
    <x v="0"/>
    <x v="0"/>
    <s v="SDNEW / #0520"/>
    <d v="2024-07-26T11:17:53"/>
    <x v="512"/>
    <b v="1"/>
    <x v="221"/>
    <x v="512"/>
    <b v="1"/>
    <n v="2.3891286924481392E-2"/>
    <x v="428"/>
    <x v="163"/>
    <s v="150_Air_Miles, Customer Zone"/>
    <d v="1899-12-30T00:17:48"/>
    <n v="4.3495984077453613"/>
  </r>
  <r>
    <x v="0"/>
    <x v="0"/>
    <x v="0"/>
    <s v="b1D4E"/>
    <s v="b1915"/>
    <x v="0"/>
    <x v="0"/>
    <s v="SDNEW / #0520"/>
    <d v="2024-07-26T11:36:19"/>
    <x v="513"/>
    <b v="1"/>
    <x v="425"/>
    <x v="513"/>
    <b v="1"/>
    <n v="1.729854941368103"/>
    <x v="429"/>
    <x v="197"/>
    <s v="150_Air_Miles, Customer Zone"/>
    <d v="1899-12-30T00:11:49"/>
    <n v="45.981468200683594"/>
  </r>
  <r>
    <x v="0"/>
    <x v="0"/>
    <x v="0"/>
    <s v="b1D4E"/>
    <s v="b1915"/>
    <x v="0"/>
    <x v="0"/>
    <s v="SDNEW / #0520"/>
    <d v="2024-07-26T12:03:20"/>
    <x v="514"/>
    <b v="1"/>
    <x v="426"/>
    <x v="514"/>
    <b v="1"/>
    <n v="79.741355895996094"/>
    <x v="430"/>
    <x v="5"/>
    <s v="150_Air_Miles, Customer Zone, Office Zone"/>
    <d v="1899-12-30T00:15:45"/>
    <n v="70.836318969726563"/>
  </r>
  <r>
    <x v="0"/>
    <x v="0"/>
    <x v="0"/>
    <s v="b1D4E"/>
    <s v="b1915"/>
    <x v="0"/>
    <x v="0"/>
    <s v="SDNEW / #0520"/>
    <d v="2024-07-26T14:24:14"/>
    <x v="515"/>
    <b v="1"/>
    <x v="237"/>
    <x v="515"/>
    <b v="1"/>
    <n v="7.2561450302600861E-2"/>
    <x v="431"/>
    <x v="5"/>
    <s v="150_Air_Miles, Customer Zone, Office Zone"/>
    <d v="1899-12-30T00:00:13"/>
    <n v="6.8350830078125"/>
  </r>
  <r>
    <x v="0"/>
    <x v="0"/>
    <x v="0"/>
    <s v="b1D4E"/>
    <s v="b1915"/>
    <x v="0"/>
    <x v="0"/>
    <s v="SDNEW / #0520"/>
    <d v="2024-07-29T04:50:01"/>
    <x v="516"/>
    <b v="1"/>
    <x v="18"/>
    <x v="516"/>
    <b v="1"/>
    <n v="3.2804973423480988E-2"/>
    <x v="432"/>
    <x v="59"/>
    <s v="150_Air_Miles, Customer Zone, Office Zone"/>
    <d v="1899-12-30T00:16:41"/>
    <n v="0"/>
  </r>
  <r>
    <x v="0"/>
    <x v="0"/>
    <x v="0"/>
    <s v="b1D4E"/>
    <s v="b1915"/>
    <x v="0"/>
    <x v="0"/>
    <s v="SDNEW / #0520"/>
    <d v="2024-07-29T05:07:36"/>
    <x v="517"/>
    <b v="1"/>
    <x v="427"/>
    <x v="517"/>
    <b v="1"/>
    <n v="12.221810340881348"/>
    <x v="433"/>
    <x v="198"/>
    <s v="150_Air_Miles, Customer Zone"/>
    <d v="1899-12-30T00:40:35"/>
    <n v="60.894378662109375"/>
  </r>
  <r>
    <x v="0"/>
    <x v="0"/>
    <x v="0"/>
    <s v="b1D4E"/>
    <s v="b1915"/>
    <x v="0"/>
    <x v="0"/>
    <s v="SDNEW / #0520"/>
    <d v="2024-07-29T06:18:04"/>
    <x v="518"/>
    <b v="1"/>
    <x v="428"/>
    <x v="518"/>
    <b v="1"/>
    <n v="10.205478668212891"/>
    <x v="434"/>
    <x v="199"/>
    <s v="150_Air_Miles, Customer Zone"/>
    <d v="1899-12-30T00:11:52"/>
    <n v="58.408893585205078"/>
  </r>
  <r>
    <x v="0"/>
    <x v="0"/>
    <x v="0"/>
    <s v="b1D4E"/>
    <s v="b1915"/>
    <x v="0"/>
    <x v="0"/>
    <s v="SDNEW / #0520"/>
    <d v="2024-07-29T06:55:22"/>
    <x v="519"/>
    <b v="1"/>
    <x v="429"/>
    <x v="519"/>
    <b v="1"/>
    <n v="50.051296234130859"/>
    <x v="435"/>
    <x v="155"/>
    <s v="150_Air_Miles, Customer Zone"/>
    <d v="1899-12-30T00:18:53"/>
    <n v="69.593574523925781"/>
  </r>
  <r>
    <x v="0"/>
    <x v="0"/>
    <x v="0"/>
    <s v="b1D4E"/>
    <s v="b1915"/>
    <x v="0"/>
    <x v="0"/>
    <s v="SDNEW / #0520"/>
    <d v="2024-07-29T08:35:30"/>
    <x v="520"/>
    <b v="1"/>
    <x v="430"/>
    <x v="520"/>
    <b v="1"/>
    <n v="4.0107545852661133"/>
    <x v="436"/>
    <x v="200"/>
    <s v="150_Air_Miles, Customer Zone"/>
    <d v="1899-12-30T00:49:21"/>
    <n v="51.573810577392578"/>
  </r>
  <r>
    <x v="0"/>
    <x v="0"/>
    <x v="0"/>
    <s v="b1D4E"/>
    <s v="b1915"/>
    <x v="0"/>
    <x v="0"/>
    <s v="SDNEW / #0520"/>
    <d v="2024-07-29T09:36:13"/>
    <x v="521"/>
    <b v="1"/>
    <x v="431"/>
    <x v="521"/>
    <b v="1"/>
    <n v="12.164499282836914"/>
    <x v="437"/>
    <x v="104"/>
    <s v="150_Air_Miles, Customer Zone"/>
    <d v="1899-12-30T00:09:54"/>
    <n v="49.088325500488281"/>
  </r>
  <r>
    <x v="0"/>
    <x v="0"/>
    <x v="0"/>
    <s v="b1D4E"/>
    <s v="b1915"/>
    <x v="0"/>
    <x v="0"/>
    <s v="SDNEW / #0520"/>
    <d v="2024-07-29T10:24:23"/>
    <x v="522"/>
    <b v="1"/>
    <x v="432"/>
    <x v="522"/>
    <b v="1"/>
    <n v="22.291095733642578"/>
    <x v="438"/>
    <x v="201"/>
    <s v="150_Air_Miles, Customer Zone"/>
    <d v="1899-12-30T00:41:14"/>
    <n v="65.243972778320313"/>
  </r>
  <r>
    <x v="0"/>
    <x v="0"/>
    <x v="0"/>
    <s v="b1D4E"/>
    <s v="b1915"/>
    <x v="0"/>
    <x v="0"/>
    <s v="SDNEW / #0520"/>
    <d v="2024-07-29T11:57:10"/>
    <x v="523"/>
    <b v="1"/>
    <x v="433"/>
    <x v="523"/>
    <b v="1"/>
    <n v="37.882911682128906"/>
    <x v="439"/>
    <x v="64"/>
    <s v="Office Zone, 150_Air_Miles, Customer Zone"/>
    <d v="1899-12-30T00:00:10"/>
    <n v="69.593574523925781"/>
  </r>
  <r>
    <x v="0"/>
    <x v="0"/>
    <x v="0"/>
    <s v="b1D4E"/>
    <s v="b1915"/>
    <x v="0"/>
    <x v="0"/>
    <s v="SDNEW / #0520"/>
    <d v="2024-07-29T13:11:55"/>
    <x v="524"/>
    <b v="1"/>
    <x v="434"/>
    <x v="524"/>
    <b v="1"/>
    <n v="52.622562408447266"/>
    <x v="440"/>
    <x v="5"/>
    <s v="150_Air_Miles, Customer Zone, Office Zone"/>
    <d v="1899-12-30T00:21:41"/>
    <n v="70.836318969726563"/>
  </r>
  <r>
    <x v="0"/>
    <x v="0"/>
    <x v="0"/>
    <s v="b1D4E"/>
    <s v="b1915"/>
    <x v="0"/>
    <x v="0"/>
    <s v="SDNEW / #0520"/>
    <d v="2024-07-29T14:51:11"/>
    <x v="525"/>
    <b v="1"/>
    <x v="435"/>
    <x v="525"/>
    <b v="1"/>
    <n v="0.10000956058502197"/>
    <x v="441"/>
    <x v="5"/>
    <s v="150_Air_Miles, Customer Zone, Office Zone"/>
    <d v="1899-12-30T00:01:40"/>
    <n v="5.5923409461975098"/>
  </r>
  <r>
    <x v="0"/>
    <x v="0"/>
    <x v="2"/>
    <s v="b1D4E"/>
    <n v="0"/>
    <x v="2"/>
    <x v="2"/>
    <n v="0"/>
    <d v="2024-07-30T08:24:28"/>
    <x v="526"/>
    <b v="1"/>
    <x v="436"/>
    <x v="526"/>
    <b v="1"/>
    <n v="3.0892970040440559E-2"/>
    <x v="442"/>
    <x v="59"/>
    <s v="150_Air_Miles, Customer Zone, Office Zone"/>
    <d v="1899-12-30T00:11:24"/>
    <n v="0"/>
  </r>
  <r>
    <x v="0"/>
    <x v="0"/>
    <x v="2"/>
    <s v="b1D4E"/>
    <n v="0"/>
    <x v="2"/>
    <x v="2"/>
    <n v="0"/>
    <d v="2024-07-30T08:54:06"/>
    <x v="527"/>
    <b v="1"/>
    <x v="437"/>
    <x v="527"/>
    <b v="1"/>
    <n v="2.9975449666380882E-2"/>
    <x v="443"/>
    <x v="5"/>
    <s v="150_Air_Miles, Customer Zone, Office Zone"/>
    <d v="1899-12-30T00:05:01"/>
    <n v="0"/>
  </r>
  <r>
    <x v="0"/>
    <x v="0"/>
    <x v="2"/>
    <s v="b1D4E"/>
    <n v="0"/>
    <x v="2"/>
    <x v="2"/>
    <n v="0"/>
    <d v="2024-07-31T10:26:56"/>
    <x v="528"/>
    <b v="1"/>
    <x v="24"/>
    <x v="528"/>
    <b v="1"/>
    <n v="1.8552148714661598E-2"/>
    <x v="110"/>
    <x v="5"/>
    <s v="150_Air_Miles, Customer Zone, Office Zone"/>
    <d v="1899-12-30T00:19:08"/>
    <n v="0"/>
  </r>
  <r>
    <x v="0"/>
    <x v="0"/>
    <x v="0"/>
    <s v="b1D4E"/>
    <s v="b1915"/>
    <x v="0"/>
    <x v="0"/>
    <s v="SDNEW / #0520"/>
    <d v="2024-07-31T12:40:59"/>
    <x v="529"/>
    <b v="1"/>
    <x v="438"/>
    <x v="529"/>
    <b v="1"/>
    <n v="3.6126108169555664"/>
    <x v="444"/>
    <x v="5"/>
    <s v="150_Air_Miles, Customer Zone, Office Zone"/>
    <d v="1899-12-30T00:29:09"/>
    <n v="45.9814682006835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ripsDetail" cacheId="13" applyNumberFormats="0" applyBorderFormats="0" applyFontFormats="0" applyPatternFormats="0" applyAlignmentFormats="0" applyWidthHeightFormats="1" dataCaption="Data" updatedVersion="8" minRefreshableVersion="3" showDrill="0" showMemberPropertyTips="0" itemPrintTitles="1" createdVersion="4" indent="0" compact="0" compactData="0">
  <location ref="A13:M545" firstHeaderRow="0" firstDataRow="1" firstDataCol="10"/>
  <pivotFields count="20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defaultSubtotal="0">
      <items count="1">
        <item x="0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compact="0" numFmtId="171" outline="0" showAll="0" defaultSubtotal="0"/>
    <pivotField compact="0" numFmtId="171" outline="0" showAll="0" defaultSubtota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ubtotalTop="0" showAll="0" includeNewItemsInFilter="1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includeNewItemsInFilter="1" defaultSubtotal="0"/>
    <pivotField compact="0" numFmtId="170" outline="0" showAll="0" defaultSubtotal="0"/>
    <pivotField axis="axisRow" compact="0" numFmtId="174" outline="0" showAll="0" defaultSubtotal="0">
      <items count="5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</items>
    </pivotField>
    <pivotField compact="0" outline="0" subtotalTop="0" showAll="0" includeNewItemsInFilter="1" defaultSubtotal="0"/>
    <pivotField axis="axisRow" compact="0" numFmtId="169" outline="0" subtotalTop="0" showAll="0" includeNewItemsInFilter="1" defaultSubtotal="0">
      <items count="439">
        <item x="28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</items>
    </pivotField>
    <pivotField axis="axisRow" compact="0" numFmtId="174" outline="0" showAll="0" defaultSubtotal="0">
      <items count="5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</items>
    </pivotField>
    <pivotField compact="0" outline="0" subtotalTop="0" showAll="0" includeNewItemsInFilter="1" defaultSubtotal="0"/>
    <pivotField name="Distance2" dataField="1" compact="0" numFmtId="1" outline="0" subtotalTop="0" showAll="0" includeNewItemsInFilter="1"/>
    <pivotField axis="axisRow" compact="0" numFmtId="169" outline="0" subtotalTop="0" showAll="0" includeNewItemsInFilter="1" defaultSubtotal="0">
      <items count="4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</items>
    </pivotField>
    <pivotField axis="axisRow" compact="0" outline="0" subtotalTop="0" showAll="0" includeNewItemsInFilter="1" defaultSubtota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</items>
    </pivotField>
    <pivotField compact="0" outline="0" subtotalTop="0" showAll="0" includeNewItemsInFilter="1" defaultSubtotal="0"/>
    <pivotField name="Idling Duration2" dataField="1" compact="0" numFmtId="169" outline="0" subtotalTop="0" showAll="0" includeNewItemsInFilter="1" defaultSubtotal="0"/>
    <pivotField name="Maximum Speed2" dataField="1" compact="0" outline="0" subtotalTop="0" showAll="0" includeNewItemsInFilter="1" defaultSubtotal="0"/>
  </pivotFields>
  <rowFields count="10">
    <field x="0"/>
    <field x="1"/>
    <field x="2"/>
    <field x="5"/>
    <field x="6"/>
    <field x="9"/>
    <field x="11"/>
    <field x="12"/>
    <field x="15"/>
    <field x="16"/>
  </rowFields>
  <rowItems count="532">
    <i>
      <x/>
      <x/>
      <x/>
      <x/>
      <x/>
      <x/>
      <x v="1"/>
      <x/>
      <x/>
      <x/>
    </i>
    <i r="5">
      <x v="1"/>
      <x v="2"/>
      <x v="1"/>
      <x v="1"/>
      <x v="1"/>
    </i>
    <i r="5">
      <x v="2"/>
      <x v="3"/>
      <x v="2"/>
      <x v="2"/>
      <x v="2"/>
    </i>
    <i r="5">
      <x v="3"/>
      <x v="4"/>
      <x v="3"/>
      <x v="3"/>
      <x v="3"/>
    </i>
    <i r="5">
      <x v="4"/>
      <x v="5"/>
      <x v="4"/>
      <x v="4"/>
      <x v="2"/>
    </i>
    <i r="5">
      <x v="5"/>
      <x v="6"/>
      <x v="5"/>
      <x v="5"/>
      <x v="4"/>
    </i>
    <i r="5">
      <x v="6"/>
      <x v="7"/>
      <x v="6"/>
      <x v="6"/>
      <x v="5"/>
    </i>
    <i r="5">
      <x v="7"/>
      <x v="8"/>
      <x v="7"/>
      <x v="7"/>
      <x v="5"/>
    </i>
    <i r="5">
      <x v="8"/>
      <x v="9"/>
      <x v="8"/>
      <x v="8"/>
      <x v="5"/>
    </i>
    <i r="5">
      <x v="9"/>
      <x v="10"/>
      <x v="9"/>
      <x v="9"/>
      <x v="6"/>
    </i>
    <i r="5">
      <x v="10"/>
      <x v="11"/>
      <x v="10"/>
      <x v="10"/>
      <x v="6"/>
    </i>
    <i r="5">
      <x v="11"/>
      <x v="12"/>
      <x v="11"/>
      <x v="11"/>
      <x v="6"/>
    </i>
    <i r="5">
      <x v="12"/>
      <x v="13"/>
      <x v="12"/>
      <x v="12"/>
      <x v="7"/>
    </i>
    <i r="5">
      <x v="13"/>
      <x v="14"/>
      <x v="13"/>
      <x v="13"/>
      <x v="5"/>
    </i>
    <i r="5">
      <x v="14"/>
      <x v="15"/>
      <x v="14"/>
      <x v="14"/>
      <x v="8"/>
    </i>
    <i r="5">
      <x v="15"/>
      <x v="16"/>
      <x v="15"/>
      <x v="15"/>
      <x v="9"/>
    </i>
    <i r="5">
      <x v="16"/>
      <x v="17"/>
      <x v="16"/>
      <x v="16"/>
      <x v="10"/>
    </i>
    <i r="5">
      <x v="17"/>
      <x v="18"/>
      <x v="17"/>
      <x v="17"/>
      <x v="5"/>
    </i>
    <i r="5">
      <x v="18"/>
      <x v="19"/>
      <x v="18"/>
      <x v="18"/>
      <x v="5"/>
    </i>
    <i r="5">
      <x v="19"/>
      <x v="20"/>
      <x v="19"/>
      <x v="19"/>
      <x v="11"/>
    </i>
    <i r="5">
      <x v="20"/>
      <x v="21"/>
      <x v="20"/>
      <x v="20"/>
      <x v="12"/>
    </i>
    <i r="5">
      <x v="21"/>
      <x v="22"/>
      <x v="21"/>
      <x v="21"/>
      <x v="12"/>
    </i>
    <i r="5">
      <x v="22"/>
      <x v="23"/>
      <x v="22"/>
      <x v="22"/>
      <x v="12"/>
    </i>
    <i r="5">
      <x v="23"/>
      <x v="24"/>
      <x v="23"/>
      <x v="23"/>
      <x v="13"/>
    </i>
    <i r="5">
      <x v="24"/>
      <x v="25"/>
      <x v="24"/>
      <x v="24"/>
      <x v="14"/>
    </i>
    <i r="5">
      <x v="25"/>
      <x v="26"/>
      <x v="25"/>
      <x v="25"/>
      <x v="15"/>
    </i>
    <i r="5">
      <x v="26"/>
      <x v="27"/>
      <x v="26"/>
      <x v="26"/>
      <x v="15"/>
    </i>
    <i r="5">
      <x v="27"/>
      <x v="28"/>
      <x v="27"/>
      <x v="27"/>
      <x v="5"/>
    </i>
    <i r="5">
      <x v="28"/>
      <x v="29"/>
      <x v="28"/>
      <x v="28"/>
      <x v="16"/>
    </i>
    <i r="5">
      <x v="29"/>
      <x v="30"/>
      <x v="29"/>
      <x v="29"/>
      <x v="17"/>
    </i>
    <i r="5">
      <x v="30"/>
      <x v="31"/>
      <x v="30"/>
      <x v="30"/>
      <x v="18"/>
    </i>
    <i r="5">
      <x v="31"/>
      <x v="32"/>
      <x v="31"/>
      <x v="31"/>
      <x v="19"/>
    </i>
    <i r="5">
      <x v="32"/>
      <x v="33"/>
      <x v="32"/>
      <x v="32"/>
      <x v="20"/>
    </i>
    <i r="5">
      <x v="33"/>
      <x v="34"/>
      <x v="33"/>
      <x v="33"/>
      <x v="21"/>
    </i>
    <i r="5">
      <x v="34"/>
      <x v="12"/>
      <x v="34"/>
      <x v="34"/>
      <x v="21"/>
    </i>
    <i r="5">
      <x v="35"/>
      <x v="35"/>
      <x v="35"/>
      <x v="35"/>
      <x v="5"/>
    </i>
    <i r="5">
      <x v="36"/>
      <x v="36"/>
      <x v="36"/>
      <x v="36"/>
      <x v="5"/>
    </i>
    <i r="5">
      <x v="37"/>
      <x v="37"/>
      <x v="37"/>
      <x v="37"/>
      <x v="22"/>
    </i>
    <i r="5">
      <x v="38"/>
      <x v="38"/>
      <x v="38"/>
      <x v="38"/>
      <x v="23"/>
    </i>
    <i r="5">
      <x v="39"/>
      <x v="39"/>
      <x v="39"/>
      <x v="39"/>
      <x v="23"/>
    </i>
    <i r="5">
      <x v="40"/>
      <x v="40"/>
      <x v="40"/>
      <x v="40"/>
      <x v="24"/>
    </i>
    <i r="5">
      <x v="41"/>
      <x v="41"/>
      <x v="41"/>
      <x v="41"/>
      <x v="25"/>
    </i>
    <i r="5">
      <x v="42"/>
      <x v="42"/>
      <x v="42"/>
      <x v="42"/>
      <x v="26"/>
    </i>
    <i r="5">
      <x v="43"/>
      <x v="43"/>
      <x v="43"/>
      <x v="43"/>
      <x v="24"/>
    </i>
    <i r="5">
      <x v="44"/>
      <x v="44"/>
      <x v="44"/>
      <x v="44"/>
      <x v="27"/>
    </i>
    <i r="5">
      <x v="45"/>
      <x v="45"/>
      <x v="45"/>
      <x v="45"/>
      <x v="28"/>
    </i>
    <i r="5">
      <x v="46"/>
      <x v="46"/>
      <x v="46"/>
      <x v="46"/>
      <x v="5"/>
    </i>
    <i r="5">
      <x v="47"/>
      <x v="47"/>
      <x v="47"/>
      <x v="47"/>
      <x v="29"/>
    </i>
    <i r="5">
      <x v="48"/>
      <x v="48"/>
      <x v="48"/>
      <x v="48"/>
      <x/>
    </i>
    <i r="5">
      <x v="49"/>
      <x v="49"/>
      <x v="49"/>
      <x v="49"/>
      <x v="30"/>
    </i>
    <i r="5">
      <x v="50"/>
      <x v="50"/>
      <x v="50"/>
      <x v="50"/>
      <x v="31"/>
    </i>
    <i r="5">
      <x v="51"/>
      <x v="51"/>
      <x v="51"/>
      <x v="51"/>
      <x v="32"/>
    </i>
    <i r="5">
      <x v="52"/>
      <x v="52"/>
      <x v="52"/>
      <x v="52"/>
      <x v="33"/>
    </i>
    <i r="5">
      <x v="53"/>
      <x v="53"/>
      <x v="53"/>
      <x v="53"/>
      <x v="5"/>
    </i>
    <i r="5">
      <x v="54"/>
      <x v="54"/>
      <x v="54"/>
      <x v="54"/>
      <x v="5"/>
    </i>
    <i r="5">
      <x v="55"/>
      <x v="55"/>
      <x v="55"/>
      <x v="55"/>
      <x/>
    </i>
    <i r="5">
      <x v="56"/>
      <x v="56"/>
      <x v="56"/>
      <x v="56"/>
      <x v="34"/>
    </i>
    <i r="5">
      <x v="57"/>
      <x v="57"/>
      <x v="57"/>
      <x v="57"/>
      <x v="34"/>
    </i>
    <i r="5">
      <x v="58"/>
      <x v="58"/>
      <x v="58"/>
      <x v="58"/>
      <x v="34"/>
    </i>
    <i r="5">
      <x v="59"/>
      <x v="59"/>
      <x v="59"/>
      <x v="59"/>
      <x v="35"/>
    </i>
    <i r="5">
      <x v="60"/>
      <x v="60"/>
      <x v="60"/>
      <x v="60"/>
      <x v="36"/>
    </i>
    <i r="5">
      <x v="61"/>
      <x v="61"/>
      <x v="61"/>
      <x v="61"/>
      <x v="36"/>
    </i>
    <i r="5">
      <x v="62"/>
      <x v="62"/>
      <x v="62"/>
      <x v="62"/>
      <x v="5"/>
    </i>
    <i r="5">
      <x v="63"/>
      <x v="63"/>
      <x v="63"/>
      <x v="63"/>
      <x v="37"/>
    </i>
    <i r="5">
      <x v="64"/>
      <x v="64"/>
      <x v="64"/>
      <x v="64"/>
      <x v="38"/>
    </i>
    <i r="5">
      <x v="65"/>
      <x v="65"/>
      <x v="65"/>
      <x v="65"/>
      <x v="39"/>
    </i>
    <i r="5">
      <x v="66"/>
      <x v="66"/>
      <x v="66"/>
      <x v="66"/>
      <x v="5"/>
    </i>
    <i r="5">
      <x v="74"/>
      <x v="74"/>
      <x v="74"/>
      <x v="74"/>
      <x v="5"/>
    </i>
    <i r="5">
      <x v="75"/>
      <x v="75"/>
      <x v="75"/>
      <x v="75"/>
      <x v="5"/>
    </i>
    <i r="5">
      <x v="76"/>
      <x v="76"/>
      <x v="76"/>
      <x v="76"/>
      <x v="42"/>
    </i>
    <i r="5">
      <x v="77"/>
      <x v="77"/>
      <x v="77"/>
      <x v="77"/>
      <x v="5"/>
    </i>
    <i r="5">
      <x v="78"/>
      <x v="78"/>
      <x v="78"/>
      <x v="78"/>
      <x v="37"/>
    </i>
    <i r="5">
      <x v="79"/>
      <x v="79"/>
      <x v="79"/>
      <x v="79"/>
      <x/>
    </i>
    <i r="5">
      <x v="80"/>
      <x v="80"/>
      <x v="80"/>
      <x v="80"/>
      <x v="43"/>
    </i>
    <i r="5">
      <x v="81"/>
      <x v="81"/>
      <x v="81"/>
      <x v="81"/>
      <x v="43"/>
    </i>
    <i r="5">
      <x v="82"/>
      <x v="82"/>
      <x v="82"/>
      <x v="82"/>
      <x v="5"/>
    </i>
    <i r="5">
      <x v="83"/>
      <x v="83"/>
      <x v="83"/>
      <x v="83"/>
      <x v="5"/>
    </i>
    <i r="5">
      <x v="84"/>
      <x v="84"/>
      <x v="84"/>
      <x v="84"/>
      <x v="44"/>
    </i>
    <i r="5">
      <x v="85"/>
      <x v="85"/>
      <x v="85"/>
      <x v="85"/>
      <x v="5"/>
    </i>
    <i r="5">
      <x v="86"/>
      <x v="86"/>
      <x v="86"/>
      <x v="86"/>
      <x v="45"/>
    </i>
    <i r="5">
      <x v="87"/>
      <x v="87"/>
      <x v="87"/>
      <x v="87"/>
      <x v="46"/>
    </i>
    <i r="5">
      <x v="88"/>
      <x v="88"/>
      <x v="88"/>
      <x v="88"/>
      <x v="47"/>
    </i>
    <i r="5">
      <x v="89"/>
      <x v="65"/>
      <x v="89"/>
      <x v="89"/>
      <x v="47"/>
    </i>
    <i r="5">
      <x v="90"/>
      <x v="89"/>
      <x v="90"/>
      <x v="90"/>
      <x v="48"/>
    </i>
    <i r="5">
      <x v="91"/>
      <x v="90"/>
      <x v="91"/>
      <x v="91"/>
      <x v="49"/>
    </i>
    <i r="5">
      <x v="92"/>
      <x v="91"/>
      <x v="92"/>
      <x v="92"/>
      <x v="5"/>
    </i>
    <i r="5">
      <x v="93"/>
      <x v="69"/>
      <x v="93"/>
      <x v="93"/>
      <x v="5"/>
    </i>
    <i r="5">
      <x v="94"/>
      <x v="92"/>
      <x v="94"/>
      <x v="94"/>
      <x v="50"/>
    </i>
    <i r="5">
      <x v="95"/>
      <x v="93"/>
      <x v="95"/>
      <x v="95"/>
      <x v="5"/>
    </i>
    <i r="5">
      <x v="96"/>
      <x v="94"/>
      <x v="96"/>
      <x v="96"/>
      <x/>
    </i>
    <i r="5">
      <x v="97"/>
      <x v="95"/>
      <x v="97"/>
      <x v="97"/>
      <x v="51"/>
    </i>
    <i r="5">
      <x v="98"/>
      <x v="96"/>
      <x v="98"/>
      <x v="98"/>
      <x v="41"/>
    </i>
    <i r="5">
      <x v="99"/>
      <x v="97"/>
      <x v="99"/>
      <x v="99"/>
      <x v="52"/>
    </i>
    <i r="5">
      <x v="100"/>
      <x v="98"/>
      <x v="100"/>
      <x v="100"/>
      <x v="5"/>
    </i>
    <i r="5">
      <x v="101"/>
      <x v="99"/>
      <x v="101"/>
      <x v="101"/>
      <x v="53"/>
    </i>
    <i r="5">
      <x v="102"/>
      <x v="100"/>
      <x v="102"/>
      <x v="102"/>
      <x v="54"/>
    </i>
    <i r="5">
      <x v="103"/>
      <x v="101"/>
      <x v="103"/>
      <x v="74"/>
      <x v="54"/>
    </i>
    <i r="5">
      <x v="104"/>
      <x v="15"/>
      <x v="104"/>
      <x v="103"/>
      <x v="55"/>
    </i>
    <i r="5">
      <x v="105"/>
      <x v="102"/>
      <x v="105"/>
      <x v="104"/>
      <x v="5"/>
    </i>
    <i r="5">
      <x v="106"/>
      <x v="103"/>
      <x v="106"/>
      <x v="105"/>
      <x v="5"/>
    </i>
    <i r="5">
      <x v="107"/>
      <x v="104"/>
      <x v="107"/>
      <x v="106"/>
      <x v="56"/>
    </i>
    <i r="5">
      <x v="108"/>
      <x v="105"/>
      <x v="108"/>
      <x v="5"/>
      <x v="57"/>
    </i>
    <i r="5">
      <x v="109"/>
      <x v="106"/>
      <x v="109"/>
      <x v="107"/>
      <x v="57"/>
    </i>
    <i r="5">
      <x v="110"/>
      <x v="107"/>
      <x v="110"/>
      <x v="108"/>
      <x v="56"/>
    </i>
    <i r="5">
      <x v="111"/>
      <x v="108"/>
      <x v="111"/>
      <x v="109"/>
      <x v="58"/>
    </i>
    <i r="5">
      <x v="112"/>
      <x v="109"/>
      <x v="112"/>
      <x v="110"/>
      <x v="5"/>
    </i>
    <i r="5">
      <x v="113"/>
      <x v="54"/>
      <x v="113"/>
      <x v="111"/>
      <x v="5"/>
    </i>
    <i r="5">
      <x v="114"/>
      <x v="110"/>
      <x v="114"/>
      <x v="112"/>
      <x v="59"/>
    </i>
    <i r="5">
      <x v="115"/>
      <x v="22"/>
      <x v="115"/>
      <x v="113"/>
      <x v="5"/>
    </i>
    <i r="5">
      <x v="116"/>
      <x v="111"/>
      <x v="116"/>
      <x v="114"/>
      <x v="40"/>
    </i>
    <i r="5">
      <x v="117"/>
      <x v="112"/>
      <x v="117"/>
      <x v="115"/>
      <x v="5"/>
    </i>
    <i r="5">
      <x v="118"/>
      <x v="113"/>
      <x v="118"/>
      <x v="116"/>
      <x v="37"/>
    </i>
    <i r="5">
      <x v="119"/>
      <x v="36"/>
      <x v="119"/>
      <x v="117"/>
      <x/>
    </i>
    <i r="5">
      <x v="120"/>
      <x v="114"/>
      <x v="120"/>
      <x v="118"/>
      <x v="60"/>
    </i>
    <i r="5">
      <x v="121"/>
      <x v="115"/>
      <x v="121"/>
      <x v="103"/>
      <x v="5"/>
    </i>
    <i r="5">
      <x v="122"/>
      <x v="116"/>
      <x v="122"/>
      <x v="119"/>
      <x v="61"/>
    </i>
    <i r="5">
      <x v="123"/>
      <x v="117"/>
      <x v="123"/>
      <x v="120"/>
      <x v="5"/>
    </i>
    <i r="5">
      <x v="124"/>
      <x v="118"/>
      <x v="124"/>
      <x v="121"/>
      <x v="5"/>
    </i>
    <i r="5">
      <x v="125"/>
      <x v="119"/>
      <x v="125"/>
      <x v="122"/>
      <x v="5"/>
    </i>
    <i r="5">
      <x v="126"/>
      <x v="120"/>
      <x v="126"/>
      <x v="123"/>
      <x v="62"/>
    </i>
    <i r="5">
      <x v="127"/>
      <x v="121"/>
      <x v="127"/>
      <x v="92"/>
      <x v="62"/>
    </i>
    <i r="5">
      <x v="128"/>
      <x v="122"/>
      <x v="128"/>
      <x v="124"/>
      <x v="63"/>
    </i>
    <i r="5">
      <x v="129"/>
      <x v="123"/>
      <x v="129"/>
      <x v="125"/>
      <x v="64"/>
    </i>
    <i r="5">
      <x v="130"/>
      <x v="124"/>
      <x v="130"/>
      <x v="126"/>
      <x v="65"/>
    </i>
    <i r="5">
      <x v="131"/>
      <x v="41"/>
      <x v="131"/>
      <x v="127"/>
      <x v="65"/>
    </i>
    <i r="5">
      <x v="132"/>
      <x v="125"/>
      <x v="132"/>
      <x v="128"/>
      <x v="43"/>
    </i>
    <i r="5">
      <x v="133"/>
      <x v="126"/>
      <x v="133"/>
      <x v="129"/>
      <x v="66"/>
    </i>
    <i r="5">
      <x v="134"/>
      <x v="127"/>
      <x v="134"/>
      <x v="130"/>
      <x v="5"/>
    </i>
    <i r="5">
      <x v="135"/>
      <x v="118"/>
      <x v="135"/>
      <x v="131"/>
      <x v="5"/>
    </i>
    <i r="5">
      <x v="136"/>
      <x v="128"/>
      <x v="136"/>
      <x v="132"/>
      <x v="67"/>
    </i>
    <i r="5">
      <x v="137"/>
      <x v="129"/>
      <x v="137"/>
      <x v="111"/>
      <x v="68"/>
    </i>
    <i r="5">
      <x v="138"/>
      <x v="130"/>
      <x v="138"/>
      <x v="133"/>
      <x v="68"/>
    </i>
    <i r="5">
      <x v="139"/>
      <x v="131"/>
      <x v="139"/>
      <x v="134"/>
      <x/>
    </i>
    <i r="5">
      <x v="140"/>
      <x v="55"/>
      <x v="140"/>
      <x v="135"/>
      <x v="5"/>
    </i>
    <i r="5">
      <x v="141"/>
      <x v="132"/>
      <x v="141"/>
      <x v="136"/>
      <x v="5"/>
    </i>
    <i r="5">
      <x v="142"/>
      <x v="133"/>
      <x v="142"/>
      <x v="116"/>
      <x/>
    </i>
    <i r="5">
      <x v="143"/>
      <x v="134"/>
      <x v="143"/>
      <x v="137"/>
      <x v="69"/>
    </i>
    <i r="5">
      <x v="144"/>
      <x v="135"/>
      <x v="144"/>
      <x v="138"/>
      <x v="70"/>
    </i>
    <i r="5">
      <x v="145"/>
      <x v="136"/>
      <x v="145"/>
      <x v="105"/>
      <x v="71"/>
    </i>
    <i r="5">
      <x v="146"/>
      <x v="137"/>
      <x v="146"/>
      <x v="139"/>
      <x v="40"/>
    </i>
    <i r="5">
      <x v="147"/>
      <x v="138"/>
      <x v="147"/>
      <x v="140"/>
      <x v="5"/>
    </i>
    <i r="5">
      <x v="148"/>
      <x v="139"/>
      <x v="148"/>
      <x v="141"/>
      <x/>
    </i>
    <i r="5">
      <x v="149"/>
      <x v="48"/>
      <x v="149"/>
      <x v="142"/>
      <x/>
    </i>
    <i r="5">
      <x v="150"/>
      <x v="140"/>
      <x v="150"/>
      <x v="143"/>
      <x/>
    </i>
    <i r="5">
      <x v="151"/>
      <x v="141"/>
      <x v="151"/>
      <x v="144"/>
      <x v="72"/>
    </i>
    <i r="5">
      <x v="152"/>
      <x v="142"/>
      <x v="152"/>
      <x v="145"/>
      <x v="64"/>
    </i>
    <i r="5">
      <x v="153"/>
      <x v="143"/>
      <x v="153"/>
      <x v="146"/>
      <x v="5"/>
    </i>
    <i r="5">
      <x v="154"/>
      <x v="144"/>
      <x v="154"/>
      <x v="147"/>
      <x v="44"/>
    </i>
    <i r="5">
      <x v="155"/>
      <x v="145"/>
      <x v="155"/>
      <x v="148"/>
      <x v="5"/>
    </i>
    <i r="5">
      <x v="156"/>
      <x v="25"/>
      <x v="156"/>
      <x v="149"/>
      <x v="5"/>
    </i>
    <i r="5">
      <x v="157"/>
      <x v="146"/>
      <x v="157"/>
      <x v="150"/>
      <x/>
    </i>
    <i r="5">
      <x v="158"/>
      <x v="81"/>
      <x v="158"/>
      <x v="151"/>
      <x/>
    </i>
    <i r="5">
      <x v="159"/>
      <x v="147"/>
      <x v="159"/>
      <x v="152"/>
      <x v="73"/>
    </i>
    <i r="5">
      <x v="160"/>
      <x v="148"/>
      <x v="160"/>
      <x v="153"/>
      <x v="74"/>
    </i>
    <i r="5">
      <x v="161"/>
      <x v="149"/>
      <x v="161"/>
      <x v="154"/>
      <x v="75"/>
    </i>
    <i r="5">
      <x v="162"/>
      <x v="150"/>
      <x v="162"/>
      <x v="155"/>
      <x v="76"/>
    </i>
    <i r="5">
      <x v="163"/>
      <x v="151"/>
      <x v="163"/>
      <x v="156"/>
      <x v="5"/>
    </i>
    <i r="5">
      <x v="164"/>
      <x v="72"/>
      <x v="164"/>
      <x v="157"/>
      <x v="5"/>
    </i>
    <i r="5">
      <x v="165"/>
      <x v="152"/>
      <x v="165"/>
      <x v="158"/>
      <x v="77"/>
    </i>
    <i r="5">
      <x v="166"/>
      <x v="153"/>
      <x v="166"/>
      <x v="159"/>
      <x v="78"/>
    </i>
    <i r="5">
      <x v="167"/>
      <x v="154"/>
      <x v="167"/>
      <x v="160"/>
      <x v="5"/>
    </i>
    <i r="5">
      <x v="168"/>
      <x v="155"/>
      <x v="168"/>
      <x v="161"/>
      <x v="5"/>
    </i>
    <i r="5">
      <x v="169"/>
      <x v="156"/>
      <x v="169"/>
      <x v="162"/>
      <x/>
    </i>
    <i r="5">
      <x v="170"/>
      <x v="157"/>
      <x v="170"/>
      <x v="163"/>
      <x v="79"/>
    </i>
    <i r="5">
      <x v="171"/>
      <x v="158"/>
      <x v="171"/>
      <x v="164"/>
      <x v="80"/>
    </i>
    <i r="5">
      <x v="172"/>
      <x v="159"/>
      <x v="172"/>
      <x v="165"/>
      <x v="81"/>
    </i>
    <i r="5">
      <x v="173"/>
      <x v="160"/>
      <x v="173"/>
      <x v="166"/>
      <x v="5"/>
    </i>
    <i r="5">
      <x v="174"/>
      <x v="161"/>
      <x v="174"/>
      <x v="116"/>
      <x v="82"/>
    </i>
    <i r="5">
      <x v="175"/>
      <x v="132"/>
      <x v="175"/>
      <x v="167"/>
      <x v="82"/>
    </i>
    <i r="5">
      <x v="176"/>
      <x v="162"/>
      <x v="176"/>
      <x v="168"/>
      <x v="5"/>
    </i>
    <i r="5">
      <x v="177"/>
      <x v="163"/>
      <x v="177"/>
      <x v="169"/>
      <x v="30"/>
    </i>
    <i r="5">
      <x v="178"/>
      <x v="164"/>
      <x v="178"/>
      <x v="170"/>
      <x v="83"/>
    </i>
    <i r="5">
      <x v="179"/>
      <x v="9"/>
      <x v="179"/>
      <x v="171"/>
      <x v="83"/>
    </i>
    <i r="5">
      <x v="180"/>
      <x v="165"/>
      <x v="180"/>
      <x v="172"/>
      <x v="5"/>
    </i>
    <i r="5">
      <x v="181"/>
      <x v="55"/>
      <x v="181"/>
      <x v="173"/>
      <x v="30"/>
    </i>
    <i r="5">
      <x v="182"/>
      <x v="166"/>
      <x v="182"/>
      <x v="174"/>
      <x v="84"/>
    </i>
    <i r="5">
      <x v="183"/>
      <x v="107"/>
      <x v="183"/>
      <x v="175"/>
      <x v="84"/>
    </i>
    <i r="5">
      <x v="184"/>
      <x v="167"/>
      <x v="184"/>
      <x v="176"/>
      <x v="5"/>
    </i>
    <i r="5">
      <x v="185"/>
      <x v="168"/>
      <x v="185"/>
      <x v="158"/>
      <x v="5"/>
    </i>
    <i r="5">
      <x v="186"/>
      <x v="169"/>
      <x v="186"/>
      <x v="177"/>
      <x v="69"/>
    </i>
    <i r="5">
      <x v="187"/>
      <x v="170"/>
      <x v="187"/>
      <x v="178"/>
      <x v="69"/>
    </i>
    <i r="5">
      <x v="188"/>
      <x v="171"/>
      <x v="188"/>
      <x v="179"/>
      <x v="85"/>
    </i>
    <i r="5">
      <x v="189"/>
      <x v="172"/>
      <x v="189"/>
      <x v="180"/>
      <x v="86"/>
    </i>
    <i r="5">
      <x v="190"/>
      <x v="173"/>
      <x v="190"/>
      <x v="181"/>
      <x v="87"/>
    </i>
    <i r="5">
      <x v="191"/>
      <x v="174"/>
      <x v="191"/>
      <x v="182"/>
      <x v="5"/>
    </i>
    <i r="5">
      <x v="192"/>
      <x v="79"/>
      <x v="192"/>
      <x v="183"/>
      <x v="5"/>
    </i>
    <i r="5">
      <x v="193"/>
      <x v="175"/>
      <x v="193"/>
      <x v="122"/>
      <x v="30"/>
    </i>
    <i r="5">
      <x v="194"/>
      <x v="176"/>
      <x v="194"/>
      <x v="184"/>
      <x v="5"/>
    </i>
    <i r="5">
      <x v="195"/>
      <x v="177"/>
      <x v="195"/>
      <x v="70"/>
      <x v="88"/>
    </i>
    <i r="5">
      <x v="196"/>
      <x v="178"/>
      <x v="196"/>
      <x v="185"/>
      <x v="89"/>
    </i>
    <i r="5">
      <x v="197"/>
      <x v="179"/>
      <x v="197"/>
      <x v="186"/>
      <x v="5"/>
    </i>
    <i r="5">
      <x v="198"/>
      <x v="119"/>
      <x v="198"/>
      <x v="173"/>
      <x v="5"/>
    </i>
    <i r="5">
      <x v="199"/>
      <x v="9"/>
      <x v="199"/>
      <x v="187"/>
      <x v="5"/>
    </i>
    <i r="5">
      <x v="200"/>
      <x v="180"/>
      <x v="200"/>
      <x v="188"/>
      <x v="90"/>
    </i>
    <i r="5">
      <x v="201"/>
      <x v="181"/>
      <x v="201"/>
      <x v="189"/>
      <x v="40"/>
    </i>
    <i r="5">
      <x v="202"/>
      <x v="182"/>
      <x v="202"/>
      <x v="190"/>
      <x v="5"/>
    </i>
    <i r="5">
      <x v="203"/>
      <x v="183"/>
      <x v="203"/>
      <x v="191"/>
      <x v="30"/>
    </i>
    <i r="5">
      <x v="222"/>
      <x v="198"/>
      <x v="222"/>
      <x v="209"/>
      <x v="103"/>
    </i>
    <i r="5">
      <x v="223"/>
      <x v="199"/>
      <x v="223"/>
      <x v="210"/>
      <x v="103"/>
    </i>
    <i r="5">
      <x v="224"/>
      <x v="200"/>
      <x v="224"/>
      <x v="211"/>
      <x v="5"/>
    </i>
    <i r="5">
      <x v="225"/>
      <x v="201"/>
      <x v="225"/>
      <x v="212"/>
      <x v="104"/>
    </i>
    <i r="5">
      <x v="226"/>
      <x v="202"/>
      <x v="226"/>
      <x v="21"/>
      <x v="105"/>
    </i>
    <i r="5">
      <x v="227"/>
      <x v="203"/>
      <x v="227"/>
      <x v="213"/>
      <x v="5"/>
    </i>
    <i r="5">
      <x v="228"/>
      <x v="204"/>
      <x v="228"/>
      <x v="214"/>
      <x v="5"/>
    </i>
    <i r="5">
      <x v="229"/>
      <x v="205"/>
      <x v="229"/>
      <x v="215"/>
      <x v="5"/>
    </i>
    <i r="5">
      <x v="230"/>
      <x v="206"/>
      <x v="230"/>
      <x v="216"/>
      <x v="90"/>
    </i>
    <i r="5">
      <x v="231"/>
      <x v="207"/>
      <x v="231"/>
      <x v="217"/>
      <x v="40"/>
    </i>
    <i r="5">
      <x v="232"/>
      <x v="39"/>
      <x v="232"/>
      <x v="218"/>
      <x v="40"/>
    </i>
    <i r="5">
      <x v="233"/>
      <x v="208"/>
      <x v="233"/>
      <x v="219"/>
      <x v="5"/>
    </i>
    <i r="5">
      <x v="234"/>
      <x v="209"/>
      <x v="234"/>
      <x v="220"/>
      <x v="5"/>
    </i>
    <i r="5">
      <x v="235"/>
      <x v="210"/>
      <x v="235"/>
      <x v="221"/>
      <x v="5"/>
    </i>
    <i r="5">
      <x v="236"/>
      <x v="211"/>
      <x v="236"/>
      <x v="222"/>
      <x v="29"/>
    </i>
    <i r="5">
      <x v="237"/>
      <x v="36"/>
      <x v="237"/>
      <x v="223"/>
      <x/>
    </i>
    <i r="5">
      <x v="238"/>
      <x v="212"/>
      <x v="238"/>
      <x v="224"/>
      <x v="61"/>
    </i>
    <i r="5">
      <x v="239"/>
      <x v="213"/>
      <x v="239"/>
      <x v="225"/>
      <x v="46"/>
    </i>
    <i r="5">
      <x v="240"/>
      <x v="214"/>
      <x v="240"/>
      <x v="226"/>
      <x v="5"/>
    </i>
    <i r="5">
      <x v="241"/>
      <x v="215"/>
      <x v="241"/>
      <x v="227"/>
      <x v="5"/>
    </i>
    <i r="5">
      <x v="242"/>
      <x v="216"/>
      <x v="242"/>
      <x v="228"/>
      <x v="5"/>
    </i>
    <i r="5">
      <x v="243"/>
      <x v="217"/>
      <x v="243"/>
      <x v="229"/>
      <x v="106"/>
    </i>
    <i r="5">
      <x v="244"/>
      <x v="218"/>
      <x v="244"/>
      <x v="230"/>
      <x v="107"/>
    </i>
    <i r="5">
      <x v="245"/>
      <x v="219"/>
      <x v="245"/>
      <x v="231"/>
      <x v="108"/>
    </i>
    <i r="5">
      <x v="246"/>
      <x v="220"/>
      <x v="246"/>
      <x v="232"/>
      <x v="108"/>
    </i>
    <i r="5">
      <x v="247"/>
      <x v="221"/>
      <x v="247"/>
      <x v="233"/>
      <x v="5"/>
    </i>
    <i r="5">
      <x v="248"/>
      <x v="222"/>
      <x v="248"/>
      <x v="136"/>
      <x v="5"/>
    </i>
    <i r="5">
      <x v="249"/>
      <x v="74"/>
      <x v="249"/>
      <x v="234"/>
      <x v="5"/>
    </i>
    <i r="5">
      <x v="250"/>
      <x v="209"/>
      <x v="250"/>
      <x v="235"/>
      <x v="5"/>
    </i>
    <i r="5">
      <x v="251"/>
      <x v="223"/>
      <x v="251"/>
      <x v="236"/>
      <x v="35"/>
    </i>
    <i r="5">
      <x v="252"/>
      <x v="224"/>
      <x v="252"/>
      <x v="237"/>
      <x v="5"/>
    </i>
    <i r="5">
      <x v="253"/>
      <x v="225"/>
      <x v="253"/>
      <x v="173"/>
      <x v="5"/>
    </i>
    <i r="5">
      <x v="254"/>
      <x v="226"/>
      <x v="254"/>
      <x v="238"/>
      <x v="40"/>
    </i>
    <i r="5">
      <x v="255"/>
      <x v="227"/>
      <x v="255"/>
      <x v="239"/>
      <x v="109"/>
    </i>
    <i r="5">
      <x v="256"/>
      <x v="228"/>
      <x v="256"/>
      <x v="178"/>
      <x v="110"/>
    </i>
    <i r="5">
      <x v="257"/>
      <x v="229"/>
      <x v="257"/>
      <x v="240"/>
      <x v="5"/>
    </i>
    <i r="5">
      <x v="258"/>
      <x v="230"/>
      <x v="258"/>
      <x v="241"/>
      <x v="40"/>
    </i>
    <i r="5">
      <x v="259"/>
      <x v="231"/>
      <x v="259"/>
      <x v="242"/>
      <x v="111"/>
    </i>
    <i r="5">
      <x v="260"/>
      <x v="232"/>
      <x v="260"/>
      <x v="243"/>
      <x v="5"/>
    </i>
    <i r="5">
      <x v="261"/>
      <x v="233"/>
      <x v="261"/>
      <x v="173"/>
      <x v="112"/>
    </i>
    <i r="5">
      <x v="262"/>
      <x v="234"/>
      <x v="262"/>
      <x v="244"/>
      <x v="113"/>
    </i>
    <i r="5">
      <x v="263"/>
      <x v="235"/>
      <x v="263"/>
      <x v="245"/>
      <x v="5"/>
    </i>
    <i r="5">
      <x v="264"/>
      <x v="63"/>
      <x v="264"/>
      <x v="246"/>
      <x v="5"/>
    </i>
    <i r="5">
      <x v="274"/>
      <x v="65"/>
      <x v="274"/>
      <x v="255"/>
      <x v="5"/>
    </i>
    <i r="5">
      <x v="275"/>
      <x v="243"/>
      <x v="275"/>
      <x v="256"/>
      <x v="116"/>
    </i>
    <i r="5">
      <x v="276"/>
      <x v="244"/>
      <x v="276"/>
      <x v="257"/>
      <x v="54"/>
    </i>
    <i r="5">
      <x v="277"/>
      <x v="245"/>
      <x v="277"/>
      <x v="258"/>
      <x v="117"/>
    </i>
    <i r="5">
      <x v="278"/>
      <x v="79"/>
      <x v="278"/>
      <x v="259"/>
      <x v="118"/>
    </i>
    <i r="5">
      <x v="279"/>
      <x v="246"/>
      <x v="279"/>
      <x v="260"/>
      <x v="119"/>
    </i>
    <i r="5">
      <x v="280"/>
      <x v="247"/>
      <x v="280"/>
      <x v="261"/>
      <x v="5"/>
    </i>
    <i r="5">
      <x v="281"/>
      <x v="248"/>
      <x v="281"/>
      <x v="262"/>
      <x v="5"/>
    </i>
    <i r="5">
      <x v="282"/>
      <x v="140"/>
      <x v="282"/>
      <x v="263"/>
      <x v="5"/>
    </i>
    <i r="5">
      <x v="283"/>
      <x v="61"/>
      <x v="283"/>
      <x v="264"/>
      <x v="5"/>
    </i>
    <i r="5">
      <x v="284"/>
      <x v="249"/>
      <x v="284"/>
      <x v="75"/>
      <x v="30"/>
    </i>
    <i r="5">
      <x v="285"/>
      <x v="250"/>
      <x v="285"/>
      <x v="265"/>
      <x v="120"/>
    </i>
    <i r="5">
      <x v="286"/>
      <x v="61"/>
      <x v="286"/>
      <x v="158"/>
      <x v="121"/>
    </i>
    <i r="5">
      <x v="287"/>
      <x v="251"/>
      <x v="287"/>
      <x v="74"/>
      <x v="122"/>
    </i>
    <i r="5">
      <x v="288"/>
      <x v="170"/>
      <x v="288"/>
      <x v="266"/>
      <x v="122"/>
    </i>
    <i r="5">
      <x v="289"/>
      <x v="252"/>
      <x v="289"/>
      <x v="267"/>
      <x v="123"/>
    </i>
    <i r="5">
      <x v="290"/>
      <x v="253"/>
      <x v="290"/>
      <x v="268"/>
      <x v="5"/>
    </i>
    <i r="5">
      <x v="291"/>
      <x v="70"/>
      <x v="291"/>
      <x v="269"/>
      <x v="5"/>
    </i>
    <i r="5">
      <x v="292"/>
      <x v="254"/>
      <x v="292"/>
      <x v="270"/>
      <x v="114"/>
    </i>
    <i r="5">
      <x v="293"/>
      <x v="255"/>
      <x v="293"/>
      <x v="271"/>
      <x v="115"/>
    </i>
    <i r="5">
      <x v="294"/>
      <x v="256"/>
      <x v="294"/>
      <x v="272"/>
      <x v="124"/>
    </i>
    <i r="5">
      <x v="295"/>
      <x v="257"/>
      <x v="295"/>
      <x v="273"/>
      <x v="115"/>
    </i>
    <i r="5">
      <x v="296"/>
      <x v="258"/>
      <x v="296"/>
      <x v="222"/>
      <x v="125"/>
    </i>
    <i r="5">
      <x v="297"/>
      <x v="259"/>
      <x v="297"/>
      <x v="274"/>
      <x v="5"/>
    </i>
    <i r="5">
      <x v="298"/>
      <x v="260"/>
      <x v="298"/>
      <x v="275"/>
      <x v="5"/>
    </i>
    <i r="5">
      <x v="299"/>
      <x v="261"/>
      <x v="299"/>
      <x v="276"/>
      <x v="5"/>
    </i>
    <i r="5">
      <x v="300"/>
      <x v="262"/>
      <x v="300"/>
      <x v="277"/>
      <x v="122"/>
    </i>
    <i r="5">
      <x v="301"/>
      <x v="263"/>
      <x v="301"/>
      <x v="278"/>
      <x v="126"/>
    </i>
    <i r="5">
      <x v="302"/>
      <x v="264"/>
      <x v="302"/>
      <x v="279"/>
      <x v="127"/>
    </i>
    <i r="5">
      <x v="303"/>
      <x v="265"/>
      <x v="303"/>
      <x v="280"/>
      <x v="5"/>
    </i>
    <i r="5">
      <x v="308"/>
      <x v="269"/>
      <x v="308"/>
      <x v="284"/>
      <x v="5"/>
    </i>
    <i r="5">
      <x v="313"/>
      <x v="274"/>
      <x v="313"/>
      <x v="121"/>
      <x v="5"/>
    </i>
    <i r="5">
      <x v="314"/>
      <x v="275"/>
      <x v="314"/>
      <x v="288"/>
      <x v="5"/>
    </i>
    <i r="5">
      <x v="315"/>
      <x v="276"/>
      <x v="315"/>
      <x v="152"/>
      <x v="132"/>
    </i>
    <i r="5">
      <x v="316"/>
      <x v="277"/>
      <x v="316"/>
      <x v="289"/>
      <x v="11"/>
    </i>
    <i r="5">
      <x v="317"/>
      <x v="278"/>
      <x v="317"/>
      <x v="290"/>
      <x v="133"/>
    </i>
    <i r="5">
      <x v="318"/>
      <x v="279"/>
      <x v="318"/>
      <x v="291"/>
      <x v="5"/>
    </i>
    <i r="5">
      <x v="319"/>
      <x v="280"/>
      <x v="319"/>
      <x v="122"/>
      <x v="5"/>
    </i>
    <i r="5">
      <x v="320"/>
      <x v="281"/>
      <x v="320"/>
      <x v="292"/>
      <x v="30"/>
    </i>
    <i r="5">
      <x v="321"/>
      <x v="112"/>
      <x v="321"/>
      <x v="293"/>
      <x v="134"/>
    </i>
    <i r="5">
      <x v="322"/>
      <x v="282"/>
      <x v="322"/>
      <x v="92"/>
      <x v="134"/>
    </i>
    <i r="5">
      <x v="323"/>
      <x/>
      <x v="323"/>
      <x v="294"/>
      <x v="5"/>
    </i>
    <i r="5">
      <x v="324"/>
      <x v="283"/>
      <x v="324"/>
      <x v="74"/>
      <x v="135"/>
    </i>
    <i r="5">
      <x v="325"/>
      <x v="199"/>
      <x v="325"/>
      <x v="295"/>
      <x v="135"/>
    </i>
    <i r="5">
      <x v="326"/>
      <x v="284"/>
      <x v="326"/>
      <x v="296"/>
      <x v="5"/>
    </i>
    <i r="5">
      <x v="327"/>
      <x v="170"/>
      <x v="327"/>
      <x v="297"/>
      <x v="5"/>
    </i>
    <i r="5">
      <x v="328"/>
      <x v="285"/>
      <x v="328"/>
      <x v="298"/>
      <x v="20"/>
    </i>
    <i r="5">
      <x v="329"/>
      <x v="222"/>
      <x v="329"/>
      <x v="228"/>
      <x v="136"/>
    </i>
    <i r="5">
      <x v="330"/>
      <x v="286"/>
      <x v="330"/>
      <x v="299"/>
      <x v="5"/>
    </i>
    <i r="5">
      <x v="331"/>
      <x v="287"/>
      <x v="331"/>
      <x v="300"/>
      <x v="137"/>
    </i>
    <i r="5">
      <x v="332"/>
      <x v="288"/>
      <x v="332"/>
      <x v="301"/>
      <x v="137"/>
    </i>
    <i r="5">
      <x v="333"/>
      <x v="289"/>
      <x v="333"/>
      <x v="302"/>
      <x v="5"/>
    </i>
    <i r="5">
      <x v="334"/>
      <x v="290"/>
      <x v="334"/>
      <x v="303"/>
      <x v="5"/>
    </i>
    <i r="5">
      <x v="335"/>
      <x v="291"/>
      <x v="335"/>
      <x v="304"/>
      <x v="138"/>
    </i>
    <i r="5">
      <x v="336"/>
      <x v="292"/>
      <x v="336"/>
      <x v="305"/>
      <x v="5"/>
    </i>
    <i r="5">
      <x v="337"/>
      <x v="140"/>
      <x v="337"/>
      <x v="306"/>
      <x v="5"/>
    </i>
    <i r="5">
      <x v="338"/>
      <x v="293"/>
      <x v="338"/>
      <x v="121"/>
      <x v="5"/>
    </i>
    <i r="5">
      <x v="339"/>
      <x v="294"/>
      <x v="339"/>
      <x v="116"/>
      <x v="139"/>
    </i>
    <i r="5">
      <x v="340"/>
      <x v="295"/>
      <x v="340"/>
      <x v="307"/>
      <x v="140"/>
    </i>
    <i r="5">
      <x v="341"/>
      <x v="296"/>
      <x v="341"/>
      <x v="175"/>
      <x v="5"/>
    </i>
    <i r="5">
      <x v="342"/>
      <x v="297"/>
      <x v="342"/>
      <x v="201"/>
      <x v="5"/>
    </i>
    <i r="5">
      <x v="343"/>
      <x v="298"/>
      <x v="343"/>
      <x v="308"/>
      <x v="141"/>
    </i>
    <i r="5">
      <x v="344"/>
      <x v="299"/>
      <x v="344"/>
      <x v="309"/>
      <x v="49"/>
    </i>
    <i r="5">
      <x v="345"/>
      <x v="300"/>
      <x v="345"/>
      <x v="310"/>
      <x v="142"/>
    </i>
    <i r="5">
      <x v="346"/>
      <x v="198"/>
      <x v="346"/>
      <x v="60"/>
      <x v="143"/>
    </i>
    <i r="5">
      <x v="347"/>
      <x v="301"/>
      <x v="347"/>
      <x v="311"/>
      <x v="5"/>
    </i>
    <i r="5">
      <x v="348"/>
      <x v="242"/>
      <x v="348"/>
      <x v="312"/>
      <x v="5"/>
    </i>
    <i r="5">
      <x v="349"/>
      <x v="248"/>
      <x v="349"/>
      <x v="122"/>
      <x v="5"/>
    </i>
    <i r="5">
      <x v="350"/>
      <x v="302"/>
      <x v="350"/>
      <x v="313"/>
      <x v="144"/>
    </i>
    <i r="5">
      <x v="351"/>
      <x v="303"/>
      <x v="351"/>
      <x v="314"/>
      <x v="5"/>
    </i>
    <i r="5">
      <x v="352"/>
      <x v="304"/>
      <x v="352"/>
      <x v="315"/>
      <x v="5"/>
    </i>
    <i r="5">
      <x v="357"/>
      <x v="308"/>
      <x v="357"/>
      <x v="261"/>
      <x v="145"/>
    </i>
    <i r="5">
      <x v="358"/>
      <x v="309"/>
      <x v="358"/>
      <x v="175"/>
      <x v="146"/>
    </i>
    <i r="5">
      <x v="359"/>
      <x v="282"/>
      <x v="359"/>
      <x v="320"/>
      <x v="146"/>
    </i>
    <i r="5">
      <x v="360"/>
      <x v="310"/>
      <x v="360"/>
      <x v="321"/>
      <x v="64"/>
    </i>
    <i r="5">
      <x v="361"/>
      <x v="311"/>
      <x v="361"/>
      <x v="322"/>
      <x v="5"/>
    </i>
    <i r="5">
      <x v="362"/>
      <x v="312"/>
      <x v="362"/>
      <x v="2"/>
      <x v="147"/>
    </i>
    <i r="5">
      <x v="363"/>
      <x v="312"/>
      <x v="363"/>
      <x v="323"/>
      <x v="5"/>
    </i>
    <i r="5">
      <x v="364"/>
      <x v="313"/>
      <x v="364"/>
      <x v="324"/>
      <x v="114"/>
    </i>
    <i r="5">
      <x v="365"/>
      <x v="314"/>
      <x v="365"/>
      <x v="325"/>
      <x v="115"/>
    </i>
    <i r="5">
      <x v="366"/>
      <x v="315"/>
      <x v="366"/>
      <x v="326"/>
      <x v="148"/>
    </i>
    <i r="5">
      <x v="367"/>
      <x v="209"/>
      <x v="367"/>
      <x v="327"/>
      <x v="148"/>
    </i>
    <i r="5">
      <x v="368"/>
      <x v="316"/>
      <x v="368"/>
      <x v="304"/>
      <x v="149"/>
    </i>
    <i r="5">
      <x v="369"/>
      <x v="317"/>
      <x v="369"/>
      <x v="328"/>
      <x v="150"/>
    </i>
    <i r="5">
      <x v="370"/>
      <x v="318"/>
      <x v="370"/>
      <x v="74"/>
      <x v="151"/>
    </i>
    <i r="5">
      <x v="371"/>
      <x v="319"/>
      <x v="371"/>
      <x v="329"/>
      <x v="30"/>
    </i>
    <i r="5">
      <x v="372"/>
      <x v="320"/>
      <x v="372"/>
      <x v="103"/>
      <x v="5"/>
    </i>
    <i r="5">
      <x v="373"/>
      <x v="288"/>
      <x v="373"/>
      <x v="330"/>
      <x v="5"/>
    </i>
    <i r="5">
      <x v="374"/>
      <x v="106"/>
      <x v="374"/>
      <x v="331"/>
      <x v="59"/>
    </i>
    <i r="5">
      <x v="375"/>
      <x v="266"/>
      <x v="375"/>
      <x v="50"/>
      <x v="5"/>
    </i>
    <i r="5">
      <x v="376"/>
      <x v="321"/>
      <x v="376"/>
      <x v="222"/>
      <x v="152"/>
    </i>
    <i r="5">
      <x v="377"/>
      <x v="322"/>
      <x v="377"/>
      <x v="175"/>
      <x v="131"/>
    </i>
    <i r="5">
      <x v="378"/>
      <x v="323"/>
      <x v="378"/>
      <x v="332"/>
      <x v="153"/>
    </i>
    <i r="5">
      <x v="379"/>
      <x v="324"/>
      <x v="379"/>
      <x v="333"/>
      <x v="154"/>
    </i>
    <i r="5">
      <x v="380"/>
      <x v="325"/>
      <x v="380"/>
      <x v="334"/>
      <x v="5"/>
    </i>
    <i r="5">
      <x v="381"/>
      <x v="110"/>
      <x v="381"/>
      <x v="335"/>
      <x v="5"/>
    </i>
    <i r="5">
      <x v="382"/>
      <x v="326"/>
      <x v="382"/>
      <x v="336"/>
      <x v="30"/>
    </i>
    <i r="5">
      <x v="383"/>
      <x v="327"/>
      <x v="383"/>
      <x v="337"/>
      <x v="155"/>
    </i>
    <i r="5">
      <x v="384"/>
      <x v="328"/>
      <x v="384"/>
      <x v="338"/>
      <x v="73"/>
    </i>
    <i r="5">
      <x v="385"/>
      <x v="329"/>
      <x v="385"/>
      <x v="74"/>
      <x v="5"/>
    </i>
    <i r="5">
      <x v="386"/>
      <x v="330"/>
      <x v="386"/>
      <x v="339"/>
      <x v="32"/>
    </i>
    <i r="5">
      <x v="387"/>
      <x v="331"/>
      <x v="387"/>
      <x v="340"/>
      <x v="5"/>
    </i>
    <i r="5">
      <x v="388"/>
      <x v="332"/>
      <x v="388"/>
      <x v="341"/>
      <x v="156"/>
    </i>
    <i r="5">
      <x v="389"/>
      <x v="333"/>
      <x v="389"/>
      <x v="342"/>
      <x v="5"/>
    </i>
    <i r="5">
      <x v="390"/>
      <x v="334"/>
      <x v="390"/>
      <x v="343"/>
      <x v="157"/>
    </i>
    <i r="5">
      <x v="391"/>
      <x v="32"/>
      <x v="391"/>
      <x v="161"/>
      <x v="5"/>
    </i>
    <i r="5">
      <x v="392"/>
      <x v="335"/>
      <x v="392"/>
      <x v="344"/>
      <x/>
    </i>
    <i r="5">
      <x v="393"/>
      <x v="336"/>
      <x v="393"/>
      <x v="345"/>
      <x/>
    </i>
    <i r="5">
      <x v="394"/>
      <x v="337"/>
      <x v="394"/>
      <x v="346"/>
      <x v="158"/>
    </i>
    <i r="5">
      <x v="395"/>
      <x v="338"/>
      <x v="395"/>
      <x v="92"/>
      <x v="158"/>
    </i>
    <i r="5">
      <x v="396"/>
      <x v="339"/>
      <x v="396"/>
      <x v="147"/>
      <x v="159"/>
    </i>
    <i r="5">
      <x v="397"/>
      <x v="340"/>
      <x v="397"/>
      <x v="347"/>
      <x v="5"/>
    </i>
    <i r="5">
      <x v="398"/>
      <x v="341"/>
      <x v="398"/>
      <x v="328"/>
      <x v="160"/>
    </i>
    <i r="5">
      <x v="399"/>
      <x v="342"/>
      <x v="399"/>
      <x v="348"/>
      <x v="5"/>
    </i>
    <i r="5">
      <x v="400"/>
      <x v="75"/>
      <x v="400"/>
      <x v="349"/>
      <x v="5"/>
    </i>
    <i r="5">
      <x v="401"/>
      <x v="186"/>
      <x v="401"/>
      <x v="121"/>
      <x v="5"/>
    </i>
    <i r="5">
      <x v="402"/>
      <x v="343"/>
      <x v="402"/>
      <x v="350"/>
      <x/>
    </i>
    <i r="5">
      <x v="403"/>
      <x v="344"/>
      <x v="403"/>
      <x v="351"/>
      <x v="161"/>
    </i>
    <i r="5">
      <x v="404"/>
      <x v="222"/>
      <x v="404"/>
      <x v="105"/>
      <x v="162"/>
    </i>
    <i r="5">
      <x v="405"/>
      <x v="345"/>
      <x v="405"/>
      <x v="352"/>
      <x v="64"/>
    </i>
    <i r="5">
      <x v="406"/>
      <x v="346"/>
      <x v="406"/>
      <x v="353"/>
      <x v="163"/>
    </i>
    <i r="5">
      <x v="407"/>
      <x v="48"/>
      <x v="407"/>
      <x v="354"/>
      <x v="163"/>
    </i>
    <i r="5">
      <x v="408"/>
      <x v="347"/>
      <x v="408"/>
      <x v="355"/>
      <x v="164"/>
    </i>
    <i r="5">
      <x v="409"/>
      <x v="348"/>
      <x v="409"/>
      <x v="356"/>
      <x v="5"/>
    </i>
    <i r="5">
      <x v="410"/>
      <x v="22"/>
      <x v="410"/>
      <x v="357"/>
      <x v="5"/>
    </i>
    <i r="5">
      <x v="411"/>
      <x v="349"/>
      <x v="411"/>
      <x v="320"/>
      <x v="165"/>
    </i>
    <i r="5">
      <x v="412"/>
      <x v="350"/>
      <x v="412"/>
      <x v="33"/>
      <x v="5"/>
    </i>
    <i r="5">
      <x v="413"/>
      <x v="210"/>
      <x v="413"/>
      <x v="358"/>
      <x v="5"/>
    </i>
    <i r="5">
      <x v="427"/>
      <x v="188"/>
      <x v="427"/>
      <x v="161"/>
      <x v="5"/>
    </i>
    <i r="5">
      <x v="428"/>
      <x v="23"/>
      <x v="428"/>
      <x v="161"/>
      <x v="5"/>
    </i>
    <i r="5">
      <x v="429"/>
      <x v="360"/>
      <x v="429"/>
      <x v="371"/>
      <x v="167"/>
    </i>
    <i r="5">
      <x v="430"/>
      <x v="170"/>
      <x v="430"/>
      <x v="175"/>
      <x v="168"/>
    </i>
    <i r="5">
      <x v="431"/>
      <x v="361"/>
      <x v="431"/>
      <x v="372"/>
      <x v="67"/>
    </i>
    <i r="5">
      <x v="432"/>
      <x v="362"/>
      <x v="432"/>
      <x v="373"/>
      <x v="5"/>
    </i>
    <i r="5">
      <x v="433"/>
      <x v="215"/>
      <x v="433"/>
      <x v="374"/>
      <x v="5"/>
    </i>
    <i r="5">
      <x v="434"/>
      <x v="363"/>
      <x v="434"/>
      <x v="321"/>
      <x v="40"/>
    </i>
    <i r="5">
      <x v="435"/>
      <x v="364"/>
      <x v="435"/>
      <x v="375"/>
      <x v="5"/>
    </i>
    <i r="5">
      <x v="436"/>
      <x v="365"/>
      <x v="436"/>
      <x v="116"/>
      <x v="5"/>
    </i>
    <i r="5">
      <x v="437"/>
      <x v="366"/>
      <x v="437"/>
      <x v="376"/>
      <x v="20"/>
    </i>
    <i r="5">
      <x v="438"/>
      <x v="266"/>
      <x v="438"/>
      <x v="272"/>
      <x v="20"/>
    </i>
    <i r="5">
      <x v="439"/>
      <x v="6"/>
      <x v="439"/>
      <x v="75"/>
      <x v="169"/>
    </i>
    <i r="5">
      <x v="440"/>
      <x v="367"/>
      <x v="440"/>
      <x v="377"/>
      <x v="170"/>
    </i>
    <i r="5">
      <x v="441"/>
      <x v="368"/>
      <x v="441"/>
      <x v="378"/>
      <x v="171"/>
    </i>
    <i r="5">
      <x v="442"/>
      <x v="369"/>
      <x v="442"/>
      <x v="379"/>
      <x v="5"/>
    </i>
    <i r="5">
      <x v="443"/>
      <x v="370"/>
      <x v="443"/>
      <x v="380"/>
      <x/>
    </i>
    <i r="5">
      <x v="444"/>
      <x v="371"/>
      <x v="444"/>
      <x v="225"/>
      <x v="40"/>
    </i>
    <i r="5">
      <x v="445"/>
      <x v="372"/>
      <x v="445"/>
      <x v="33"/>
      <x v="172"/>
    </i>
    <i r="5">
      <x v="446"/>
      <x v="373"/>
      <x v="446"/>
      <x v="203"/>
      <x v="173"/>
    </i>
    <i r="5">
      <x v="447"/>
      <x v="374"/>
      <x v="447"/>
      <x v="381"/>
      <x v="174"/>
    </i>
    <i r="5">
      <x v="448"/>
      <x v="375"/>
      <x v="448"/>
      <x v="382"/>
      <x v="175"/>
    </i>
    <i r="5">
      <x v="449"/>
      <x v="338"/>
      <x v="449"/>
      <x v="383"/>
      <x v="175"/>
    </i>
    <i r="5">
      <x v="450"/>
      <x v="376"/>
      <x v="450"/>
      <x v="384"/>
      <x v="146"/>
    </i>
    <i r="5">
      <x v="451"/>
      <x v="377"/>
      <x v="451"/>
      <x v="385"/>
      <x v="5"/>
    </i>
    <i r="5">
      <x v="452"/>
      <x v="309"/>
      <x v="452"/>
      <x v="386"/>
      <x v="5"/>
    </i>
    <i r="5">
      <x v="453"/>
      <x v="378"/>
      <x v="453"/>
      <x v="387"/>
      <x v="5"/>
    </i>
    <i r="5">
      <x v="454"/>
      <x v="379"/>
      <x v="454"/>
      <x v="388"/>
      <x v="176"/>
    </i>
    <i r="5">
      <x v="455"/>
      <x v="39"/>
      <x v="455"/>
      <x v="389"/>
      <x v="176"/>
    </i>
    <i r="5">
      <x v="456"/>
      <x v="193"/>
      <x v="456"/>
      <x v="272"/>
      <x v="177"/>
    </i>
    <i r="5">
      <x v="457"/>
      <x v="380"/>
      <x v="457"/>
      <x v="390"/>
      <x v="178"/>
    </i>
    <i r="5">
      <x v="458"/>
      <x v="381"/>
      <x v="458"/>
      <x v="391"/>
      <x v="179"/>
    </i>
    <i r="5">
      <x v="459"/>
      <x v="382"/>
      <x v="459"/>
      <x v="392"/>
      <x v="180"/>
    </i>
    <i r="5">
      <x v="460"/>
      <x v="383"/>
      <x v="460"/>
      <x v="173"/>
      <x v="5"/>
    </i>
    <i r="5">
      <x v="461"/>
      <x v="220"/>
      <x v="461"/>
      <x v="393"/>
      <x v="5"/>
    </i>
    <i r="5">
      <x v="462"/>
      <x v="384"/>
      <x v="462"/>
      <x v="394"/>
      <x v="181"/>
    </i>
    <i r="5">
      <x v="463"/>
      <x v="385"/>
      <x v="463"/>
      <x v="180"/>
      <x v="182"/>
    </i>
    <i r="5">
      <x v="464"/>
      <x v="386"/>
      <x v="464"/>
      <x v="395"/>
      <x v="183"/>
    </i>
    <i r="5">
      <x v="465"/>
      <x v="387"/>
      <x v="465"/>
      <x v="396"/>
      <x v="5"/>
    </i>
    <i r="5">
      <x v="466"/>
      <x v="388"/>
      <x v="466"/>
      <x v="336"/>
      <x v="5"/>
    </i>
    <i r="5">
      <x v="467"/>
      <x v="389"/>
      <x v="467"/>
      <x v="397"/>
      <x v="184"/>
    </i>
    <i r="5">
      <x v="468"/>
      <x v="390"/>
      <x v="468"/>
      <x v="325"/>
      <x v="86"/>
    </i>
    <i r="5">
      <x v="469"/>
      <x v="248"/>
      <x v="469"/>
      <x v="73"/>
      <x v="86"/>
    </i>
    <i r="5">
      <x v="470"/>
      <x v="391"/>
      <x v="470"/>
      <x v="398"/>
      <x v="185"/>
    </i>
    <i r="5">
      <x v="471"/>
      <x v="392"/>
      <x v="471"/>
      <x v="264"/>
      <x v="5"/>
    </i>
    <i r="5">
      <x v="472"/>
      <x v="393"/>
      <x v="472"/>
      <x v="261"/>
      <x v="5"/>
    </i>
    <i r="5">
      <x v="473"/>
      <x v="394"/>
      <x v="473"/>
      <x v="399"/>
      <x v="5"/>
    </i>
    <i r="5">
      <x v="474"/>
      <x v="395"/>
      <x v="474"/>
      <x v="400"/>
      <x v="186"/>
    </i>
    <i r="5">
      <x v="475"/>
      <x v="396"/>
      <x v="475"/>
      <x v="401"/>
      <x v="115"/>
    </i>
    <i r="5">
      <x v="476"/>
      <x v="397"/>
      <x v="476"/>
      <x v="402"/>
      <x v="5"/>
    </i>
    <i r="5">
      <x v="477"/>
      <x v="398"/>
      <x v="477"/>
      <x v="403"/>
      <x/>
    </i>
    <i r="5">
      <x v="478"/>
      <x v="399"/>
      <x v="478"/>
      <x v="404"/>
      <x v="187"/>
    </i>
    <i r="5">
      <x v="479"/>
      <x v="400"/>
      <x v="479"/>
      <x v="405"/>
      <x v="188"/>
    </i>
    <i r="5">
      <x v="480"/>
      <x v="401"/>
      <x v="480"/>
      <x v="406"/>
      <x v="189"/>
    </i>
    <i r="5">
      <x v="481"/>
      <x v="107"/>
      <x v="481"/>
      <x v="238"/>
      <x v="189"/>
    </i>
    <i r="5">
      <x v="482"/>
      <x v="402"/>
      <x v="482"/>
      <x v="407"/>
      <x v="190"/>
    </i>
    <i r="5">
      <x v="483"/>
      <x v="403"/>
      <x v="483"/>
      <x v="408"/>
      <x v="159"/>
    </i>
    <i r="5">
      <x v="484"/>
      <x v="404"/>
      <x v="484"/>
      <x v="409"/>
      <x v="5"/>
    </i>
    <i r="5">
      <x v="485"/>
      <x v="220"/>
      <x v="485"/>
      <x v="410"/>
      <x v="5"/>
    </i>
    <i r="5">
      <x v="486"/>
      <x v="405"/>
      <x v="486"/>
      <x v="411"/>
      <x/>
    </i>
    <i r="5">
      <x v="487"/>
      <x v="25"/>
      <x v="487"/>
      <x v="412"/>
      <x/>
    </i>
    <i r="5">
      <x v="488"/>
      <x v="406"/>
      <x v="488"/>
      <x v="147"/>
      <x v="93"/>
    </i>
    <i r="5">
      <x v="489"/>
      <x v="407"/>
      <x v="489"/>
      <x v="413"/>
      <x v="191"/>
    </i>
    <i r="5">
      <x v="490"/>
      <x v="408"/>
      <x v="490"/>
      <x v="414"/>
      <x v="5"/>
    </i>
    <i r="5">
      <x v="491"/>
      <x v="409"/>
      <x v="491"/>
      <x v="174"/>
      <x v="180"/>
    </i>
    <i r="5">
      <x v="492"/>
      <x v="410"/>
      <x v="492"/>
      <x v="415"/>
      <x v="192"/>
    </i>
    <i r="5">
      <x v="493"/>
      <x v="411"/>
      <x v="493"/>
      <x v="416"/>
      <x v="5"/>
    </i>
    <i r="5">
      <x v="494"/>
      <x v="215"/>
      <x v="494"/>
      <x v="417"/>
      <x v="5"/>
    </i>
    <i r="5">
      <x v="495"/>
      <x v="412"/>
      <x v="495"/>
      <x v="7"/>
      <x/>
    </i>
    <i r="5">
      <x v="496"/>
      <x v="413"/>
      <x v="496"/>
      <x v="418"/>
      <x v="193"/>
    </i>
    <i r="5">
      <x v="497"/>
      <x v="414"/>
      <x v="497"/>
      <x v="419"/>
      <x v="5"/>
    </i>
    <i r="5">
      <x v="498"/>
      <x v="415"/>
      <x v="498"/>
      <x v="391"/>
      <x v="40"/>
    </i>
    <i r="5">
      <x v="499"/>
      <x v="416"/>
      <x v="499"/>
      <x v="420"/>
      <x v="113"/>
    </i>
    <i r="5">
      <x v="500"/>
      <x v="417"/>
      <x v="500"/>
      <x v="421"/>
      <x v="5"/>
    </i>
    <i r="5">
      <x v="501"/>
      <x v="57"/>
      <x v="501"/>
      <x v="422"/>
      <x v="5"/>
    </i>
    <i r="5">
      <x v="502"/>
      <x v="48"/>
      <x v="502"/>
      <x v="423"/>
      <x v="5"/>
    </i>
    <i r="5">
      <x v="503"/>
      <x v="418"/>
      <x v="503"/>
      <x v="424"/>
      <x/>
    </i>
    <i r="5">
      <x v="504"/>
      <x v="419"/>
      <x v="504"/>
      <x v="425"/>
      <x v="194"/>
    </i>
    <i r="5">
      <x v="505"/>
      <x v="420"/>
      <x v="505"/>
      <x v="426"/>
      <x v="195"/>
    </i>
    <i r="5">
      <x v="506"/>
      <x v="421"/>
      <x v="506"/>
      <x v="121"/>
      <x v="196"/>
    </i>
    <i r="5">
      <x v="507"/>
      <x v="57"/>
      <x v="507"/>
      <x v="187"/>
      <x v="173"/>
    </i>
    <i r="5">
      <x v="508"/>
      <x v="422"/>
      <x v="508"/>
      <x v="371"/>
      <x v="104"/>
    </i>
    <i r="5">
      <x v="509"/>
      <x v="23"/>
      <x v="509"/>
      <x v="277"/>
      <x v="104"/>
    </i>
    <i r="5">
      <x v="510"/>
      <x v="423"/>
      <x v="510"/>
      <x v="184"/>
      <x v="104"/>
    </i>
    <i r="5">
      <x v="511"/>
      <x v="424"/>
      <x v="511"/>
      <x v="427"/>
      <x v="163"/>
    </i>
    <i r="5">
      <x v="512"/>
      <x v="222"/>
      <x v="512"/>
      <x v="428"/>
      <x v="163"/>
    </i>
    <i r="5">
      <x v="513"/>
      <x v="425"/>
      <x v="513"/>
      <x v="429"/>
      <x v="197"/>
    </i>
    <i r="5">
      <x v="514"/>
      <x v="426"/>
      <x v="514"/>
      <x v="430"/>
      <x v="5"/>
    </i>
    <i r="5">
      <x v="515"/>
      <x v="238"/>
      <x v="515"/>
      <x v="431"/>
      <x v="5"/>
    </i>
    <i r="5">
      <x v="516"/>
      <x v="19"/>
      <x v="516"/>
      <x v="432"/>
      <x v="59"/>
    </i>
    <i r="5">
      <x v="517"/>
      <x v="427"/>
      <x v="517"/>
      <x v="433"/>
      <x v="198"/>
    </i>
    <i r="5">
      <x v="518"/>
      <x v="428"/>
      <x v="518"/>
      <x v="434"/>
      <x v="199"/>
    </i>
    <i r="5">
      <x v="519"/>
      <x v="429"/>
      <x v="519"/>
      <x v="435"/>
      <x v="155"/>
    </i>
    <i r="5">
      <x v="520"/>
      <x v="430"/>
      <x v="520"/>
      <x v="436"/>
      <x v="200"/>
    </i>
    <i r="5">
      <x v="521"/>
      <x v="431"/>
      <x v="521"/>
      <x v="437"/>
      <x v="104"/>
    </i>
    <i r="5">
      <x v="522"/>
      <x v="432"/>
      <x v="522"/>
      <x v="438"/>
      <x v="201"/>
    </i>
    <i r="5">
      <x v="523"/>
      <x v="433"/>
      <x v="523"/>
      <x v="439"/>
      <x v="64"/>
    </i>
    <i r="5">
      <x v="524"/>
      <x v="434"/>
      <x v="524"/>
      <x v="440"/>
      <x v="5"/>
    </i>
    <i r="5">
      <x v="525"/>
      <x v="435"/>
      <x v="525"/>
      <x v="441"/>
      <x v="5"/>
    </i>
    <i r="5">
      <x v="529"/>
      <x v="438"/>
      <x v="529"/>
      <x v="444"/>
      <x v="5"/>
    </i>
    <i r="2">
      <x v="1"/>
      <x v="1"/>
      <x v="1"/>
      <x v="67"/>
      <x v="67"/>
      <x v="67"/>
      <x v="67"/>
      <x v="5"/>
    </i>
    <i r="5">
      <x v="68"/>
      <x v="68"/>
      <x v="68"/>
      <x v="68"/>
      <x v="40"/>
    </i>
    <i r="5">
      <x v="69"/>
      <x v="69"/>
      <x v="69"/>
      <x v="69"/>
      <x v="41"/>
    </i>
    <i r="5">
      <x v="70"/>
      <x v="70"/>
      <x v="70"/>
      <x v="70"/>
      <x v="41"/>
    </i>
    <i r="5">
      <x v="71"/>
      <x v="71"/>
      <x v="71"/>
      <x v="71"/>
      <x v="5"/>
    </i>
    <i r="5">
      <x v="304"/>
      <x v="266"/>
      <x v="304"/>
      <x v="175"/>
      <x v="5"/>
    </i>
    <i r="5">
      <x v="305"/>
      <x v="267"/>
      <x v="305"/>
      <x v="281"/>
      <x v="128"/>
    </i>
    <i r="5">
      <x v="306"/>
      <x v="268"/>
      <x v="306"/>
      <x v="282"/>
      <x v="5"/>
    </i>
    <i r="5">
      <x v="353"/>
      <x v="305"/>
      <x v="353"/>
      <x v="316"/>
      <x v="30"/>
    </i>
    <i r="5">
      <x v="354"/>
      <x v="306"/>
      <x v="354"/>
      <x v="317"/>
      <x v="144"/>
    </i>
    <i r="5">
      <x v="355"/>
      <x v="307"/>
      <x v="355"/>
      <x v="318"/>
      <x v="5"/>
    </i>
    <i r="2">
      <x v="2"/>
      <x v="2"/>
      <x v="2"/>
      <x v="72"/>
      <x v="72"/>
      <x v="72"/>
      <x v="72"/>
      <x v="5"/>
    </i>
    <i r="5">
      <x v="73"/>
      <x v="73"/>
      <x v="73"/>
      <x v="73"/>
      <x v="5"/>
    </i>
    <i r="5">
      <x v="307"/>
      <x v="61"/>
      <x v="307"/>
      <x v="283"/>
      <x v="5"/>
    </i>
    <i r="5">
      <x v="356"/>
      <x v="304"/>
      <x v="356"/>
      <x v="319"/>
      <x v="5"/>
    </i>
    <i r="5">
      <x v="418"/>
      <x v="305"/>
      <x v="418"/>
      <x v="363"/>
      <x v="30"/>
    </i>
    <i r="5">
      <x v="419"/>
      <x v="354"/>
      <x v="419"/>
      <x v="364"/>
      <x v="30"/>
    </i>
    <i r="5">
      <x v="420"/>
      <x v="130"/>
      <x v="420"/>
      <x v="365"/>
      <x v="30"/>
    </i>
    <i r="5">
      <x v="421"/>
      <x v="355"/>
      <x v="421"/>
      <x v="366"/>
      <x v="30"/>
    </i>
    <i r="5">
      <x v="422"/>
      <x v="356"/>
      <x v="422"/>
      <x v="113"/>
      <x v="30"/>
    </i>
    <i r="5">
      <x v="423"/>
      <x v="357"/>
      <x v="423"/>
      <x v="367"/>
      <x v="30"/>
    </i>
    <i r="5">
      <x v="424"/>
      <x v="358"/>
      <x v="424"/>
      <x v="368"/>
      <x v="30"/>
    </i>
    <i r="5">
      <x v="425"/>
      <x v="359"/>
      <x v="425"/>
      <x v="369"/>
      <x v="5"/>
    </i>
    <i r="5">
      <x v="426"/>
      <x v="106"/>
      <x v="426"/>
      <x v="370"/>
      <x v="5"/>
    </i>
    <i r="5">
      <x v="526"/>
      <x v="436"/>
      <x v="526"/>
      <x v="442"/>
      <x v="59"/>
    </i>
    <i r="5">
      <x v="527"/>
      <x v="437"/>
      <x v="527"/>
      <x v="443"/>
      <x v="5"/>
    </i>
    <i r="5">
      <x v="528"/>
      <x v="25"/>
      <x v="528"/>
      <x v="110"/>
      <x v="5"/>
    </i>
    <i r="2">
      <x v="3"/>
      <x v="3"/>
      <x v="3"/>
      <x v="204"/>
      <x v="39"/>
      <x v="204"/>
      <x v="192"/>
      <x v="30"/>
    </i>
    <i r="5">
      <x v="205"/>
      <x v="41"/>
      <x v="205"/>
      <x v="193"/>
      <x v="30"/>
    </i>
    <i r="5">
      <x v="206"/>
      <x v="184"/>
      <x v="206"/>
      <x v="194"/>
      <x v="91"/>
    </i>
    <i r="5">
      <x v="207"/>
      <x v="185"/>
      <x v="207"/>
      <x v="195"/>
      <x v="92"/>
    </i>
    <i r="5">
      <x v="208"/>
      <x v="186"/>
      <x v="208"/>
      <x v="196"/>
      <x v="93"/>
    </i>
    <i r="5">
      <x v="209"/>
      <x v="187"/>
      <x v="209"/>
      <x v="197"/>
      <x v="94"/>
    </i>
    <i r="5">
      <x v="210"/>
      <x v="188"/>
      <x v="210"/>
      <x v="198"/>
      <x v="94"/>
    </i>
    <i r="5">
      <x v="211"/>
      <x v="189"/>
      <x v="211"/>
      <x v="199"/>
      <x v="95"/>
    </i>
    <i r="5">
      <x v="212"/>
      <x v="190"/>
      <x v="212"/>
      <x v="194"/>
      <x v="96"/>
    </i>
    <i r="5">
      <x v="213"/>
      <x v="151"/>
      <x v="213"/>
      <x v="200"/>
      <x v="97"/>
    </i>
    <i r="5">
      <x v="214"/>
      <x v="91"/>
      <x v="214"/>
      <x v="201"/>
      <x v="98"/>
    </i>
    <i r="5">
      <x v="215"/>
      <x v="191"/>
      <x v="215"/>
      <x v="202"/>
      <x v="99"/>
    </i>
    <i r="5">
      <x v="216"/>
      <x v="192"/>
      <x v="216"/>
      <x v="203"/>
      <x v="100"/>
    </i>
    <i r="5">
      <x v="217"/>
      <x v="193"/>
      <x v="217"/>
      <x v="204"/>
      <x v="101"/>
    </i>
    <i r="5">
      <x v="218"/>
      <x v="194"/>
      <x v="218"/>
      <x v="205"/>
      <x v="102"/>
    </i>
    <i r="5">
      <x v="219"/>
      <x v="195"/>
      <x v="219"/>
      <x v="206"/>
      <x v="46"/>
    </i>
    <i r="5">
      <x v="220"/>
      <x v="196"/>
      <x v="220"/>
      <x v="207"/>
      <x v="5"/>
    </i>
    <i r="5">
      <x v="221"/>
      <x v="197"/>
      <x v="221"/>
      <x v="208"/>
      <x v="5"/>
    </i>
    <i r="5">
      <x v="414"/>
      <x v="351"/>
      <x v="414"/>
      <x v="359"/>
      <x v="166"/>
    </i>
    <i r="5">
      <x v="415"/>
      <x v="352"/>
      <x v="415"/>
      <x v="360"/>
      <x v="41"/>
    </i>
    <i r="5">
      <x v="416"/>
      <x v="9"/>
      <x v="416"/>
      <x v="361"/>
      <x v="41"/>
    </i>
    <i r="5">
      <x v="417"/>
      <x v="353"/>
      <x v="417"/>
      <x v="362"/>
      <x v="5"/>
    </i>
    <i r="2">
      <x v="4"/>
      <x v="4"/>
      <x v="4"/>
      <x v="265"/>
      <x v="236"/>
      <x v="265"/>
      <x v="184"/>
      <x v="5"/>
    </i>
    <i r="5">
      <x v="266"/>
      <x v="237"/>
      <x v="266"/>
      <x v="247"/>
      <x v="114"/>
    </i>
    <i r="5">
      <x v="267"/>
      <x v="238"/>
      <x v="267"/>
      <x v="248"/>
      <x v="114"/>
    </i>
    <i r="5">
      <x v="268"/>
      <x v="239"/>
      <x v="268"/>
      <x v="249"/>
      <x v="114"/>
    </i>
    <i r="5">
      <x v="269"/>
      <x v="236"/>
      <x v="269"/>
      <x v="250"/>
      <x v="115"/>
    </i>
    <i r="5">
      <x v="270"/>
      <x v="199"/>
      <x v="270"/>
      <x v="251"/>
      <x v="115"/>
    </i>
    <i r="5">
      <x v="271"/>
      <x v="240"/>
      <x v="271"/>
      <x v="252"/>
      <x/>
    </i>
    <i r="5">
      <x v="272"/>
      <x v="241"/>
      <x v="272"/>
      <x v="253"/>
      <x v="5"/>
    </i>
    <i r="5">
      <x v="273"/>
      <x v="242"/>
      <x v="273"/>
      <x v="254"/>
      <x v="5"/>
    </i>
    <i r="2">
      <x v="5"/>
      <x v="5"/>
      <x v="5"/>
      <x v="309"/>
      <x v="270"/>
      <x v="309"/>
      <x v="235"/>
      <x v="129"/>
    </i>
    <i r="5">
      <x v="310"/>
      <x v="271"/>
      <x v="310"/>
      <x v="285"/>
      <x v="130"/>
    </i>
    <i r="5">
      <x v="311"/>
      <x v="272"/>
      <x v="311"/>
      <x v="286"/>
      <x v="131"/>
    </i>
    <i r="5">
      <x v="312"/>
      <x v="273"/>
      <x v="312"/>
      <x v="287"/>
      <x v="5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istance" fld="14" baseField="0" baseItem="0" numFmtId="1"/>
    <dataField name="Maximum Speed" fld="19" subtotal="max" baseField="0" baseItem="0" numFmtId="1"/>
    <dataField name="Idling Duration" fld="18" baseField="0" baseItem="0" numFmtId="169"/>
  </dataFields>
  <formats count="63">
    <format dxfId="130">
      <pivotArea type="all" dataOnly="0" outline="0" fieldPosition="0"/>
    </format>
    <format dxfId="129">
      <pivotArea outline="0" collapsedLevelsAreSubtotals="1" fieldPosition="0"/>
    </format>
    <format dxfId="128">
      <pivotArea type="origin" dataOnly="0" labelOnly="1" outline="0" fieldPosition="0"/>
    </format>
    <format dxfId="127">
      <pivotArea field="-2" type="button" dataOnly="0" labelOnly="1" outline="0" axis="axisCol" fieldPosition="0"/>
    </format>
    <format dxfId="126">
      <pivotArea type="topRight" dataOnly="0" labelOnly="1" outline="0" fieldPosition="0"/>
    </format>
    <format dxfId="125">
      <pivotArea field="0" type="button" dataOnly="0" labelOnly="1" outline="0" axis="axisRow" fieldPosition="0"/>
    </format>
    <format dxfId="124">
      <pivotArea field="1" type="button" dataOnly="0" labelOnly="1" outline="0" axis="axisRow" fieldPosition="1"/>
    </format>
    <format dxfId="123">
      <pivotArea field="2" type="button" dataOnly="0" labelOnly="1" outline="0" axis="axisRow" fieldPosition="2"/>
    </format>
    <format dxfId="122">
      <pivotArea field="5" type="button" dataOnly="0" labelOnly="1" outline="0" axis="axisRow" fieldPosition="3"/>
    </format>
    <format dxfId="121">
      <pivotArea field="6" type="button" dataOnly="0" labelOnly="1" outline="0" axis="axisRow" fieldPosition="4"/>
    </format>
    <format dxfId="120">
      <pivotArea field="9" type="button" dataOnly="0" labelOnly="1" outline="0" axis="axisRow" fieldPosition="5"/>
    </format>
    <format dxfId="119">
      <pivotArea field="11" type="button" dataOnly="0" labelOnly="1" outline="0" axis="axisRow" fieldPosition="6"/>
    </format>
    <format dxfId="118">
      <pivotArea field="12" type="button" dataOnly="0" labelOnly="1" outline="0" axis="axisRow" fieldPosition="7"/>
    </format>
    <format dxfId="117">
      <pivotArea field="15" type="button" dataOnly="0" labelOnly="1" outline="0" axis="axisRow" fieldPosition="8"/>
    </format>
    <format dxfId="116">
      <pivotArea field="16" type="button" dataOnly="0" labelOnly="1" outline="0" axis="axisRow" fieldPosition="9"/>
    </format>
    <format dxfId="115">
      <pivotArea dataOnly="0" labelOnly="1" outline="0" fieldPosition="0">
        <references count="1">
          <reference field="0" count="0"/>
        </references>
      </pivotArea>
    </format>
    <format dxfId="114">
      <pivotArea dataOnly="0" labelOnly="1" outline="0" fieldPosition="0">
        <references count="1">
          <reference field="0" count="0" defaultSubtotal="1"/>
        </references>
      </pivotArea>
    </format>
    <format dxfId="113">
      <pivotArea dataOnly="0" labelOnly="1" grandRow="1" outline="0" fieldPosition="0"/>
    </format>
    <format dxfId="1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type="origin" dataOnly="0" labelOnly="1" outline="0" fieldPosition="0"/>
    </format>
    <format dxfId="108">
      <pivotArea field="-2" type="button" dataOnly="0" labelOnly="1" outline="0" axis="axisCol" fieldPosition="0"/>
    </format>
    <format dxfId="107">
      <pivotArea type="topRight" dataOnly="0" labelOnly="1" outline="0" fieldPosition="0"/>
    </format>
    <format dxfId="106">
      <pivotArea dataOnly="0" labelOnly="1" outline="0" fieldPosition="0">
        <references count="1">
          <reference field="0" count="0"/>
        </references>
      </pivotArea>
    </format>
    <format dxfId="105">
      <pivotArea dataOnly="0" labelOnly="1" outline="0" fieldPosition="0">
        <references count="1">
          <reference field="0" count="0" defaultSubtotal="1"/>
        </references>
      </pivotArea>
    </format>
    <format dxfId="104">
      <pivotArea dataOnly="0" labelOnly="1" grandRow="1" outline="0" fieldPosition="0"/>
    </format>
    <format dxfId="103">
      <pivotArea field="0" type="button" dataOnly="0" labelOnly="1" outline="0" axis="axisRow" fieldPosition="0"/>
    </format>
    <format dxfId="102">
      <pivotArea field="1" type="button" dataOnly="0" labelOnly="1" outline="0" axis="axisRow" fieldPosition="1"/>
    </format>
    <format dxfId="101">
      <pivotArea field="2" type="button" dataOnly="0" labelOnly="1" outline="0" axis="axisRow" fieldPosition="2"/>
    </format>
    <format dxfId="100">
      <pivotArea field="5" type="button" dataOnly="0" labelOnly="1" outline="0" axis="axisRow" fieldPosition="3"/>
    </format>
    <format dxfId="99">
      <pivotArea field="6" type="button" dataOnly="0" labelOnly="1" outline="0" axis="axisRow" fieldPosition="4"/>
    </format>
    <format dxfId="98">
      <pivotArea field="9" type="button" dataOnly="0" labelOnly="1" outline="0" axis="axisRow" fieldPosition="5"/>
    </format>
    <format dxfId="97">
      <pivotArea field="11" type="button" dataOnly="0" labelOnly="1" outline="0" axis="axisRow" fieldPosition="6"/>
    </format>
    <format dxfId="96">
      <pivotArea field="12" type="button" dataOnly="0" labelOnly="1" outline="0" axis="axisRow" fieldPosition="7"/>
    </format>
    <format dxfId="95">
      <pivotArea field="15" type="button" dataOnly="0" labelOnly="1" outline="0" axis="axisRow" fieldPosition="8"/>
    </format>
    <format dxfId="94">
      <pivotArea field="16" type="button" dataOnly="0" labelOnly="1" outline="0" axis="axisRow" fieldPosition="9"/>
    </format>
    <format dxfId="9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type="origin" dataOnly="0" labelOnly="1" outline="0" fieldPosition="0"/>
    </format>
    <format dxfId="89">
      <pivotArea field="-2" type="button" dataOnly="0" labelOnly="1" outline="0" axis="axisCol" fieldPosition="0"/>
    </format>
    <format dxfId="88">
      <pivotArea type="topRight" dataOnly="0" labelOnly="1" outline="0" fieldPosition="0"/>
    </format>
    <format dxfId="87">
      <pivotArea field="0" type="button" dataOnly="0" labelOnly="1" outline="0" axis="axisRow" fieldPosition="0"/>
    </format>
    <format dxfId="86">
      <pivotArea field="1" type="button" dataOnly="0" labelOnly="1" outline="0" axis="axisRow" fieldPosition="1"/>
    </format>
    <format dxfId="85">
      <pivotArea field="2" type="button" dataOnly="0" labelOnly="1" outline="0" axis="axisRow" fieldPosition="2"/>
    </format>
    <format dxfId="84">
      <pivotArea field="5" type="button" dataOnly="0" labelOnly="1" outline="0" axis="axisRow" fieldPosition="3"/>
    </format>
    <format dxfId="83">
      <pivotArea field="6" type="button" dataOnly="0" labelOnly="1" outline="0" axis="axisRow" fieldPosition="4"/>
    </format>
    <format dxfId="82">
      <pivotArea field="9" type="button" dataOnly="0" labelOnly="1" outline="0" axis="axisRow" fieldPosition="5"/>
    </format>
    <format dxfId="81">
      <pivotArea field="11" type="button" dataOnly="0" labelOnly="1" outline="0" axis="axisRow" fieldPosition="6"/>
    </format>
    <format dxfId="80">
      <pivotArea field="12" type="button" dataOnly="0" labelOnly="1" outline="0" axis="axisRow" fieldPosition="7"/>
    </format>
    <format dxfId="79">
      <pivotArea field="15" type="button" dataOnly="0" labelOnly="1" outline="0" axis="axisRow" fieldPosition="8"/>
    </format>
    <format dxfId="78">
      <pivotArea field="16" type="button" dataOnly="0" labelOnly="1" outline="0" axis="axisRow" fieldPosition="9"/>
    </format>
    <format dxfId="77">
      <pivotArea dataOnly="0" labelOnly="1" outline="0" fieldPosition="0">
        <references count="1">
          <reference field="0" count="0"/>
        </references>
      </pivotArea>
    </format>
    <format dxfId="76">
      <pivotArea dataOnly="0" labelOnly="1" outline="0" fieldPosition="0">
        <references count="1">
          <reference field="0" count="0" defaultSubtotal="1"/>
        </references>
      </pivotArea>
    </format>
    <format dxfId="75">
      <pivotArea dataOnly="0" labelOnly="1" grandRow="1" outline="0" fieldPosition="0"/>
    </format>
    <format dxfId="7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3">
      <pivotArea field="9" type="button" dataOnly="0" labelOnly="1" outline="0" axis="axisRow" fieldPosition="5"/>
    </format>
    <format dxfId="72">
      <pivotArea field="12" type="button" dataOnly="0" labelOnly="1" outline="0" axis="axisRow" fieldPosition="7"/>
    </format>
    <format dxfId="71">
      <pivotArea field="11" type="button" dataOnly="0" labelOnly="1" outline="0" axis="axisRow" fieldPosition="6"/>
    </format>
    <format dxfId="70">
      <pivotArea field="15" type="button" dataOnly="0" labelOnly="1" outline="0" axis="axisRow" fieldPosition="8"/>
    </format>
    <format dxfId="69">
      <pivotArea outline="0" collapsedLevelsAreSubtotals="1" fieldPosition="0"/>
    </format>
    <format dxfId="6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Custom 2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eme23213">
  <a:themeElements>
    <a:clrScheme name="Geotab Brand Colors">
      <a:dk1>
        <a:srgbClr val="000000"/>
      </a:dk1>
      <a:lt1>
        <a:srgbClr val="FFFFFF"/>
      </a:lt1>
      <a:dk2>
        <a:srgbClr val="00AEEF"/>
      </a:dk2>
      <a:lt2>
        <a:srgbClr val="25477B"/>
      </a:lt2>
      <a:accent1>
        <a:srgbClr val="696A6C"/>
      </a:accent1>
      <a:accent2>
        <a:srgbClr val="93C83D"/>
      </a:accent2>
      <a:accent3>
        <a:srgbClr val="FAD201"/>
      </a:accent3>
      <a:accent4>
        <a:srgbClr val="FF9600"/>
      </a:accent4>
      <a:accent5>
        <a:srgbClr val="EA184D"/>
      </a:accent5>
      <a:accent6>
        <a:srgbClr val="B95FFF"/>
      </a:accent6>
      <a:hlink>
        <a:srgbClr val="00AEEF"/>
      </a:hlink>
      <a:folHlink>
        <a:srgbClr val="0082E3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N541"/>
  <sheetViews>
    <sheetView workbookViewId="0"/>
  </sheetViews>
  <sheetFormatPr defaultRowHeight="12.75" x14ac:dyDescent="0.2"/>
  <cols>
    <col min="1" max="1" width="14.85546875" customWidth="1"/>
    <col min="2" max="2" width="18.5703125" customWidth="1"/>
    <col min="3" max="3" width="17.85546875" customWidth="1"/>
    <col min="4" max="6" width="13.42578125" customWidth="1"/>
    <col min="7" max="7" width="15.5703125" customWidth="1"/>
    <col min="8" max="8" width="15.85546875" customWidth="1"/>
    <col min="9" max="9" width="20" customWidth="1"/>
    <col min="10" max="10" width="15.140625" customWidth="1"/>
    <col min="11" max="11" width="12.85546875" customWidth="1"/>
    <col min="12" max="12" width="18.5703125" customWidth="1"/>
    <col min="13" max="13" width="12.140625" customWidth="1"/>
    <col min="14" max="14" width="18.5703125" customWidth="1"/>
    <col min="15" max="15" width="13" customWidth="1"/>
    <col min="16" max="16" width="12.140625" customWidth="1"/>
    <col min="17" max="17" width="10" customWidth="1"/>
    <col min="19" max="19" width="48" customWidth="1"/>
    <col min="20" max="22" width="18.140625" customWidth="1"/>
    <col min="23" max="23" width="12.85546875" customWidth="1"/>
    <col min="24" max="24" width="13.5703125" customWidth="1"/>
    <col min="25" max="25" width="11.42578125" customWidth="1"/>
    <col min="26" max="26" width="13.42578125" customWidth="1"/>
    <col min="27" max="27" width="11.140625" customWidth="1"/>
    <col min="28" max="28" width="13.5703125" customWidth="1"/>
    <col min="29" max="29" width="13.140625" customWidth="1"/>
    <col min="30" max="30" width="13" customWidth="1"/>
    <col min="31" max="31" width="12.85546875" customWidth="1"/>
    <col min="32" max="32" width="13.140625" customWidth="1"/>
    <col min="33" max="33" width="12.42578125" customWidth="1"/>
    <col min="34" max="34" width="12.140625" customWidth="1"/>
    <col min="35" max="35" width="13.42578125" customWidth="1"/>
    <col min="36" max="36" width="13.85546875" customWidth="1"/>
    <col min="37" max="37" width="12.85546875" customWidth="1"/>
    <col min="38" max="39" width="13.85546875" customWidth="1"/>
    <col min="40" max="40" width="12.85546875" customWidth="1"/>
    <col min="41" max="42" width="13.85546875" customWidth="1"/>
    <col min="43" max="43" width="12.85546875" customWidth="1"/>
    <col min="44" max="45" width="13.85546875" customWidth="1"/>
    <col min="46" max="46" width="12.85546875" customWidth="1"/>
    <col min="47" max="48" width="13.85546875" customWidth="1"/>
    <col min="49" max="49" width="12.85546875" customWidth="1"/>
    <col min="50" max="51" width="13.85546875" customWidth="1"/>
    <col min="52" max="52" width="12.85546875" customWidth="1"/>
    <col min="53" max="54" width="13.85546875" customWidth="1"/>
    <col min="55" max="55" width="12.85546875" customWidth="1"/>
    <col min="56" max="57" width="13.85546875" customWidth="1"/>
    <col min="58" max="58" width="12.85546875" customWidth="1"/>
    <col min="59" max="59" width="13.85546875" customWidth="1"/>
    <col min="60" max="66" width="12.85546875" customWidth="1"/>
  </cols>
  <sheetData>
    <row r="1" spans="1:66" x14ac:dyDescent="0.2">
      <c r="A1" s="7" t="s">
        <v>35</v>
      </c>
      <c r="B1" s="4" t="s">
        <v>555</v>
      </c>
    </row>
    <row r="2" spans="1:66" x14ac:dyDescent="0.2">
      <c r="A2" s="7" t="s">
        <v>33</v>
      </c>
      <c r="B2" s="4">
        <v>45511.347413819443</v>
      </c>
    </row>
    <row r="3" spans="1:66" x14ac:dyDescent="0.2">
      <c r="A3" s="7" t="s">
        <v>31</v>
      </c>
      <c r="B3" s="4">
        <v>45413.000601851854</v>
      </c>
    </row>
    <row r="4" spans="1:66" x14ac:dyDescent="0.2">
      <c r="A4" s="7" t="s">
        <v>32</v>
      </c>
      <c r="B4" s="4">
        <v>45504.999907407408</v>
      </c>
    </row>
    <row r="5" spans="1:66" x14ac:dyDescent="0.2">
      <c r="A5" s="7" t="s">
        <v>306</v>
      </c>
      <c r="B5" s="4" t="s">
        <v>556</v>
      </c>
    </row>
    <row r="6" spans="1:66" x14ac:dyDescent="0.2">
      <c r="A6" s="7" t="s">
        <v>36</v>
      </c>
      <c r="B6" s="4" t="s">
        <v>557</v>
      </c>
    </row>
    <row r="7" spans="1:66" x14ac:dyDescent="0.2">
      <c r="A7" s="7" t="s">
        <v>37</v>
      </c>
      <c r="B7" s="4" t="s">
        <v>558</v>
      </c>
    </row>
    <row r="8" spans="1:66" x14ac:dyDescent="0.2">
      <c r="A8" s="7" t="s">
        <v>38</v>
      </c>
      <c r="B8" s="4" t="b">
        <v>1</v>
      </c>
    </row>
    <row r="9" spans="1:66" x14ac:dyDescent="0.2">
      <c r="A9" s="7" t="s">
        <v>39</v>
      </c>
      <c r="B9" s="4" t="s">
        <v>40</v>
      </c>
    </row>
    <row r="10" spans="1:66" x14ac:dyDescent="0.2">
      <c r="A10" s="7" t="s">
        <v>177</v>
      </c>
      <c r="B10" s="4" t="s">
        <v>178</v>
      </c>
    </row>
    <row r="11" spans="1:66" ht="26.25" customHeight="1" thickBot="1" x14ac:dyDescent="0.25">
      <c r="A11" s="1" t="s">
        <v>4</v>
      </c>
      <c r="B11" s="1" t="s">
        <v>3</v>
      </c>
      <c r="C11" s="1" t="s">
        <v>5</v>
      </c>
      <c r="D11" s="1" t="s">
        <v>0</v>
      </c>
      <c r="E11" s="1" t="s">
        <v>189</v>
      </c>
      <c r="F11" s="1" t="s">
        <v>190</v>
      </c>
      <c r="G11" s="1" t="s">
        <v>42</v>
      </c>
      <c r="H11" s="1" t="s">
        <v>43</v>
      </c>
      <c r="I11" s="1" t="s">
        <v>44</v>
      </c>
      <c r="J11" s="1" t="s">
        <v>1</v>
      </c>
      <c r="K11" s="1" t="s">
        <v>6</v>
      </c>
      <c r="L11" s="1" t="s">
        <v>8</v>
      </c>
      <c r="M11" s="1" t="s">
        <v>7</v>
      </c>
      <c r="N11" s="1" t="s">
        <v>27</v>
      </c>
      <c r="O11" s="1" t="s">
        <v>9</v>
      </c>
      <c r="P11" s="1" t="s">
        <v>10</v>
      </c>
      <c r="Q11" s="1" t="s">
        <v>11</v>
      </c>
      <c r="R11" s="1" t="s">
        <v>12</v>
      </c>
      <c r="S11" s="1" t="s">
        <v>13</v>
      </c>
      <c r="T11" s="5" t="s">
        <v>29</v>
      </c>
      <c r="U11" s="5" t="s">
        <v>34</v>
      </c>
      <c r="V11" s="1" t="s">
        <v>237</v>
      </c>
      <c r="W11" s="1" t="s">
        <v>14</v>
      </c>
      <c r="X11" s="1" t="s">
        <v>15</v>
      </c>
      <c r="Y11" s="1" t="s">
        <v>16</v>
      </c>
      <c r="Z11" s="1" t="s">
        <v>17</v>
      </c>
      <c r="AA11" s="1" t="s">
        <v>18</v>
      </c>
      <c r="AB11" s="1" t="s">
        <v>19</v>
      </c>
      <c r="AC11" s="1" t="s">
        <v>20</v>
      </c>
      <c r="AD11" s="1" t="s">
        <v>21</v>
      </c>
      <c r="AE11" s="1" t="s">
        <v>22</v>
      </c>
      <c r="AF11" s="1" t="s">
        <v>23</v>
      </c>
      <c r="AG11" s="1" t="s">
        <v>24</v>
      </c>
      <c r="AH11" s="1" t="s">
        <v>25</v>
      </c>
      <c r="AI11" s="1" t="s">
        <v>26</v>
      </c>
      <c r="AJ11" s="1" t="s">
        <v>45</v>
      </c>
      <c r="AK11" s="1" t="s">
        <v>46</v>
      </c>
      <c r="AL11" s="1" t="s">
        <v>47</v>
      </c>
      <c r="AM11" s="1" t="s">
        <v>48</v>
      </c>
      <c r="AN11" s="1" t="s">
        <v>49</v>
      </c>
      <c r="AO11" s="1" t="s">
        <v>50</v>
      </c>
      <c r="AP11" s="1" t="s">
        <v>51</v>
      </c>
      <c r="AQ11" s="1" t="s">
        <v>52</v>
      </c>
      <c r="AR11" s="1" t="s">
        <v>53</v>
      </c>
      <c r="AS11" s="1" t="s">
        <v>54</v>
      </c>
      <c r="AT11" s="1" t="s">
        <v>55</v>
      </c>
      <c r="AU11" s="1" t="s">
        <v>56</v>
      </c>
      <c r="AV11" s="1" t="s">
        <v>57</v>
      </c>
      <c r="AW11" s="1" t="s">
        <v>58</v>
      </c>
      <c r="AX11" s="1" t="s">
        <v>59</v>
      </c>
      <c r="AY11" s="1" t="s">
        <v>60</v>
      </c>
      <c r="AZ11" s="1" t="s">
        <v>61</v>
      </c>
      <c r="BA11" s="1" t="s">
        <v>62</v>
      </c>
      <c r="BB11" s="1" t="s">
        <v>63</v>
      </c>
      <c r="BC11" s="1" t="s">
        <v>64</v>
      </c>
      <c r="BD11" s="1" t="s">
        <v>65</v>
      </c>
      <c r="BE11" s="1" t="s">
        <v>66</v>
      </c>
      <c r="BF11" s="1" t="s">
        <v>67</v>
      </c>
      <c r="BG11" s="1" t="s">
        <v>68</v>
      </c>
      <c r="BH11" s="1" t="s">
        <v>431</v>
      </c>
      <c r="BI11" s="1" t="s">
        <v>432</v>
      </c>
      <c r="BJ11" s="1" t="s">
        <v>433</v>
      </c>
      <c r="BK11" s="1" t="s">
        <v>434</v>
      </c>
      <c r="BL11" s="1" t="s">
        <v>435</v>
      </c>
      <c r="BM11" s="1" t="s">
        <v>436</v>
      </c>
      <c r="BN11" s="1" t="s">
        <v>463</v>
      </c>
    </row>
    <row r="12" spans="1:66" x14ac:dyDescent="0.2">
      <c r="A12" s="2" t="s">
        <v>559</v>
      </c>
      <c r="B12" s="2" t="s">
        <v>560</v>
      </c>
      <c r="C12" s="2"/>
      <c r="D12" s="2" t="s">
        <v>561</v>
      </c>
      <c r="E12" s="2" t="s">
        <v>562</v>
      </c>
      <c r="F12" s="2" t="s">
        <v>563</v>
      </c>
      <c r="G12" s="2" t="s">
        <v>564</v>
      </c>
      <c r="H12" s="2" t="s">
        <v>565</v>
      </c>
      <c r="I12" s="2"/>
      <c r="J12" s="2" t="s">
        <v>566</v>
      </c>
      <c r="L12" s="4">
        <v>45413.244317129633</v>
      </c>
      <c r="M12" s="3">
        <v>6.2615740740740739E-3</v>
      </c>
      <c r="N12" s="4">
        <v>45413.250578703701</v>
      </c>
      <c r="O12" s="2">
        <v>1.7867659330368042</v>
      </c>
      <c r="P12" s="3">
        <v>4.5146180555555556E-3</v>
      </c>
      <c r="Q12" s="2">
        <v>33.436134338378906</v>
      </c>
      <c r="R12" s="2">
        <v>-84.751693725585938</v>
      </c>
      <c r="S12" s="2" t="s">
        <v>567</v>
      </c>
      <c r="T12" s="2" t="s">
        <v>568</v>
      </c>
      <c r="U12" s="6" t="s">
        <v>569</v>
      </c>
      <c r="V12" s="6" t="b">
        <v>0</v>
      </c>
      <c r="W12" s="3">
        <v>1.8518518518518518E-4</v>
      </c>
      <c r="X12" s="2">
        <v>43.495983123779297</v>
      </c>
      <c r="Y12" s="2">
        <v>0</v>
      </c>
      <c r="Z12" s="3">
        <v>0</v>
      </c>
      <c r="AA12" s="2">
        <v>0</v>
      </c>
      <c r="AB12" s="3">
        <v>0</v>
      </c>
      <c r="AC12" s="2">
        <v>0</v>
      </c>
      <c r="AD12" s="3">
        <v>0</v>
      </c>
      <c r="AE12" s="2" t="b">
        <v>1</v>
      </c>
      <c r="AF12" s="2" t="b">
        <v>1</v>
      </c>
      <c r="AG12" s="2">
        <v>1.7867659330368042</v>
      </c>
      <c r="AH12" s="3">
        <v>6.2615740740740739E-3</v>
      </c>
      <c r="AI12" s="3">
        <v>4.5146180555555556E-3</v>
      </c>
      <c r="BN12">
        <v>0.3513237170031987</v>
      </c>
    </row>
    <row r="13" spans="1:66" x14ac:dyDescent="0.2">
      <c r="A13" s="2" t="s">
        <v>559</v>
      </c>
      <c r="B13" s="2" t="s">
        <v>560</v>
      </c>
      <c r="D13" s="2" t="s">
        <v>561</v>
      </c>
      <c r="E13" s="2" t="s">
        <v>562</v>
      </c>
      <c r="F13" s="2" t="s">
        <v>563</v>
      </c>
      <c r="G13" s="2" t="s">
        <v>564</v>
      </c>
      <c r="H13" s="2" t="s">
        <v>565</v>
      </c>
      <c r="J13" s="2" t="s">
        <v>566</v>
      </c>
      <c r="L13" s="4">
        <v>45413.255093321757</v>
      </c>
      <c r="M13" s="3">
        <v>6.374927083333333E-2</v>
      </c>
      <c r="N13" s="4">
        <v>45413.318842592591</v>
      </c>
      <c r="O13" s="2">
        <v>63.266017913818359</v>
      </c>
      <c r="P13" s="3">
        <v>2.0938969907407408E-2</v>
      </c>
      <c r="Q13" s="2">
        <v>33.339519500732422</v>
      </c>
      <c r="R13" s="2">
        <v>-85.514060974121094</v>
      </c>
      <c r="S13" s="2" t="s">
        <v>570</v>
      </c>
      <c r="T13" s="2" t="s">
        <v>568</v>
      </c>
      <c r="U13" s="6" t="s">
        <v>569</v>
      </c>
      <c r="V13" s="6" t="b">
        <v>0</v>
      </c>
      <c r="W13" s="3">
        <v>1.8981481481481482E-3</v>
      </c>
      <c r="X13" s="2">
        <v>62.137119293212891</v>
      </c>
      <c r="Y13" s="2">
        <v>0</v>
      </c>
      <c r="Z13" s="3">
        <v>0</v>
      </c>
      <c r="AA13" s="2">
        <v>0</v>
      </c>
      <c r="AB13" s="3">
        <v>0</v>
      </c>
      <c r="AC13" s="2">
        <v>0</v>
      </c>
      <c r="AD13" s="3">
        <v>0</v>
      </c>
      <c r="AE13" s="2" t="b">
        <v>1</v>
      </c>
      <c r="AF13" s="2" t="b">
        <v>1</v>
      </c>
      <c r="AG13" s="2">
        <v>63.266017913818359</v>
      </c>
      <c r="AH13" s="3">
        <v>6.374927083333333E-2</v>
      </c>
      <c r="AI13" s="3">
        <v>2.0938969907407408E-2</v>
      </c>
      <c r="BN13">
        <v>7.6373551910592381</v>
      </c>
    </row>
    <row r="14" spans="1:66" x14ac:dyDescent="0.2">
      <c r="A14" s="2" t="s">
        <v>559</v>
      </c>
      <c r="B14" s="2" t="s">
        <v>560</v>
      </c>
      <c r="D14" s="2" t="s">
        <v>561</v>
      </c>
      <c r="E14" s="2" t="s">
        <v>562</v>
      </c>
      <c r="F14" s="2" t="s">
        <v>563</v>
      </c>
      <c r="G14" s="2" t="s">
        <v>564</v>
      </c>
      <c r="H14" s="2" t="s">
        <v>565</v>
      </c>
      <c r="J14" s="2" t="s">
        <v>566</v>
      </c>
      <c r="L14" s="4">
        <v>45413.339781562499</v>
      </c>
      <c r="M14" s="3">
        <v>9.3019363425925927E-2</v>
      </c>
      <c r="N14" s="4">
        <v>45413.432800925926</v>
      </c>
      <c r="O14" s="2">
        <v>102.41270446777344</v>
      </c>
      <c r="P14" s="3">
        <v>2.2719907407407407E-2</v>
      </c>
      <c r="Q14" s="2">
        <v>32.405094146728516</v>
      </c>
      <c r="R14" s="2">
        <v>-85.95709228515625</v>
      </c>
      <c r="S14" s="2" t="s">
        <v>571</v>
      </c>
      <c r="T14" s="2" t="s">
        <v>568</v>
      </c>
      <c r="U14" s="6" t="s">
        <v>569</v>
      </c>
      <c r="V14" s="6" t="b">
        <v>0</v>
      </c>
      <c r="W14" s="3">
        <v>7.6388888888888886E-3</v>
      </c>
      <c r="X14" s="2">
        <v>69.593574523925781</v>
      </c>
      <c r="Y14" s="2">
        <v>0</v>
      </c>
      <c r="Z14" s="3">
        <v>0</v>
      </c>
      <c r="AA14" s="2">
        <v>0</v>
      </c>
      <c r="AB14" s="3">
        <v>0</v>
      </c>
      <c r="AC14" s="2">
        <v>0</v>
      </c>
      <c r="AD14" s="3">
        <v>0</v>
      </c>
      <c r="AE14" s="2" t="b">
        <v>1</v>
      </c>
      <c r="AF14" s="2" t="b">
        <v>1</v>
      </c>
      <c r="AG14" s="2">
        <v>102.41270446777344</v>
      </c>
      <c r="AH14" s="3">
        <v>9.3019363425925927E-2</v>
      </c>
      <c r="AI14" s="3">
        <v>2.2719907407407407E-2</v>
      </c>
      <c r="BN14">
        <v>11.395558582733743</v>
      </c>
    </row>
    <row r="15" spans="1:66" x14ac:dyDescent="0.2">
      <c r="A15" s="2" t="s">
        <v>559</v>
      </c>
      <c r="B15" s="2" t="s">
        <v>560</v>
      </c>
      <c r="D15" s="2" t="s">
        <v>561</v>
      </c>
      <c r="E15" s="2" t="s">
        <v>562</v>
      </c>
      <c r="F15" s="2" t="s">
        <v>563</v>
      </c>
      <c r="G15" s="2" t="s">
        <v>564</v>
      </c>
      <c r="H15" s="2" t="s">
        <v>565</v>
      </c>
      <c r="J15" s="2" t="s">
        <v>566</v>
      </c>
      <c r="L15" s="4">
        <v>45413.455520833333</v>
      </c>
      <c r="M15" s="3">
        <v>2.2546296296296297E-2</v>
      </c>
      <c r="N15" s="4">
        <v>45413.478067129632</v>
      </c>
      <c r="O15" s="2">
        <v>26.306221008300781</v>
      </c>
      <c r="P15" s="3">
        <v>1.0636574074074074E-2</v>
      </c>
      <c r="Q15" s="2">
        <v>32.405452728271484</v>
      </c>
      <c r="R15" s="2">
        <v>-86.31982421875</v>
      </c>
      <c r="S15" s="2" t="s">
        <v>572</v>
      </c>
      <c r="T15" s="2" t="s">
        <v>573</v>
      </c>
      <c r="U15" s="6" t="s">
        <v>574</v>
      </c>
      <c r="V15" s="6" t="b">
        <v>0</v>
      </c>
      <c r="W15" s="3">
        <v>5.8796296296296296E-3</v>
      </c>
      <c r="X15" s="2">
        <v>68.972206115722656</v>
      </c>
      <c r="Y15" s="2">
        <v>0</v>
      </c>
      <c r="Z15" s="3">
        <v>0</v>
      </c>
      <c r="AA15" s="2">
        <v>0</v>
      </c>
      <c r="AB15" s="3">
        <v>0</v>
      </c>
      <c r="AC15" s="2">
        <v>0</v>
      </c>
      <c r="AD15" s="3">
        <v>0</v>
      </c>
      <c r="AE15" s="2" t="b">
        <v>1</v>
      </c>
      <c r="AF15" s="2" t="b">
        <v>1</v>
      </c>
      <c r="AG15" s="2">
        <v>26.306221008300781</v>
      </c>
      <c r="AH15" s="3">
        <v>2.2546296296296297E-2</v>
      </c>
      <c r="AI15" s="3">
        <v>1.0636574074074074E-2</v>
      </c>
      <c r="BN15">
        <v>3.1774538406416104</v>
      </c>
    </row>
    <row r="16" spans="1:66" x14ac:dyDescent="0.2">
      <c r="A16" s="2" t="s">
        <v>559</v>
      </c>
      <c r="B16" s="2" t="s">
        <v>560</v>
      </c>
      <c r="D16" s="2" t="s">
        <v>561</v>
      </c>
      <c r="E16" s="2" t="s">
        <v>562</v>
      </c>
      <c r="F16" s="2" t="s">
        <v>563</v>
      </c>
      <c r="G16" s="2" t="s">
        <v>564</v>
      </c>
      <c r="H16" s="2" t="s">
        <v>565</v>
      </c>
      <c r="J16" s="2" t="s">
        <v>566</v>
      </c>
      <c r="L16" s="4">
        <v>45413.488703703704</v>
      </c>
      <c r="M16" s="3">
        <v>2.1585648148148149E-2</v>
      </c>
      <c r="N16" s="4">
        <v>45413.510289351849</v>
      </c>
      <c r="O16" s="2">
        <v>26.109821319580078</v>
      </c>
      <c r="P16" s="3">
        <v>5.1048958333333337E-3</v>
      </c>
      <c r="Q16" s="2">
        <v>32.403915405273438</v>
      </c>
      <c r="R16" s="2">
        <v>-85.956916809082031</v>
      </c>
      <c r="S16" s="2" t="s">
        <v>571</v>
      </c>
      <c r="T16" s="2" t="s">
        <v>568</v>
      </c>
      <c r="U16" s="6" t="s">
        <v>569</v>
      </c>
      <c r="V16" s="6" t="b">
        <v>0</v>
      </c>
      <c r="W16" s="3">
        <v>1.3888888888888889E-4</v>
      </c>
      <c r="X16" s="2">
        <v>69.593574523925781</v>
      </c>
      <c r="Y16" s="2">
        <v>0</v>
      </c>
      <c r="Z16" s="3">
        <v>0</v>
      </c>
      <c r="AA16" s="2">
        <v>0</v>
      </c>
      <c r="AB16" s="3">
        <v>0</v>
      </c>
      <c r="AC16" s="2">
        <v>0</v>
      </c>
      <c r="AD16" s="3">
        <v>0</v>
      </c>
      <c r="AE16" s="2" t="b">
        <v>1</v>
      </c>
      <c r="AF16" s="2" t="b">
        <v>1</v>
      </c>
      <c r="AG16" s="2">
        <v>26.109821319580078</v>
      </c>
      <c r="AH16" s="3">
        <v>2.1585648148148149E-2</v>
      </c>
      <c r="AI16" s="3">
        <v>5.1048958333333337E-3</v>
      </c>
      <c r="BN16">
        <v>3.044513793348909</v>
      </c>
    </row>
    <row r="17" spans="1:66" x14ac:dyDescent="0.2">
      <c r="A17" s="2" t="s">
        <v>559</v>
      </c>
      <c r="B17" s="2" t="s">
        <v>560</v>
      </c>
      <c r="D17" s="2" t="s">
        <v>561</v>
      </c>
      <c r="E17" s="2" t="s">
        <v>562</v>
      </c>
      <c r="F17" s="2" t="s">
        <v>563</v>
      </c>
      <c r="G17" s="2" t="s">
        <v>564</v>
      </c>
      <c r="H17" s="2" t="s">
        <v>565</v>
      </c>
      <c r="J17" s="2" t="s">
        <v>566</v>
      </c>
      <c r="L17" s="4">
        <v>45413.515394247683</v>
      </c>
      <c r="M17" s="3">
        <v>6.2360381944444446E-2</v>
      </c>
      <c r="N17" s="4">
        <v>45413.57775462963</v>
      </c>
      <c r="O17" s="2">
        <v>77.979774475097656</v>
      </c>
      <c r="P17" s="3">
        <v>2.9745370370370373E-3</v>
      </c>
      <c r="Q17" s="2">
        <v>33.040740966796875</v>
      </c>
      <c r="R17" s="2">
        <v>-84.994255065917969</v>
      </c>
      <c r="S17" s="2" t="s">
        <v>575</v>
      </c>
      <c r="T17" s="2" t="s">
        <v>568</v>
      </c>
      <c r="U17" s="6" t="s">
        <v>569</v>
      </c>
      <c r="V17" s="6" t="b">
        <v>0</v>
      </c>
      <c r="W17" s="3">
        <v>2.9745370370370373E-3</v>
      </c>
      <c r="X17" s="2">
        <v>69.593574523925781</v>
      </c>
      <c r="Y17" s="2">
        <v>0</v>
      </c>
      <c r="Z17" s="3">
        <v>0</v>
      </c>
      <c r="AA17" s="2">
        <v>0</v>
      </c>
      <c r="AB17" s="3">
        <v>0</v>
      </c>
      <c r="AC17" s="2">
        <v>0</v>
      </c>
      <c r="AD17" s="3">
        <v>0</v>
      </c>
      <c r="AE17" s="2" t="b">
        <v>1</v>
      </c>
      <c r="AF17" s="2" t="b">
        <v>1</v>
      </c>
      <c r="AG17" s="2">
        <v>77.979774475097656</v>
      </c>
      <c r="AH17" s="3">
        <v>6.2360381944444446E-2</v>
      </c>
      <c r="AI17" s="3">
        <v>2.9745370370370373E-3</v>
      </c>
      <c r="BN17">
        <v>9.412569526911696</v>
      </c>
    </row>
    <row r="18" spans="1:66" x14ac:dyDescent="0.2">
      <c r="A18" s="2" t="s">
        <v>559</v>
      </c>
      <c r="B18" s="2" t="s">
        <v>560</v>
      </c>
      <c r="D18" s="2" t="s">
        <v>561</v>
      </c>
      <c r="E18" s="2" t="s">
        <v>562</v>
      </c>
      <c r="F18" s="2" t="s">
        <v>563</v>
      </c>
      <c r="G18" s="2" t="s">
        <v>564</v>
      </c>
      <c r="H18" s="2" t="s">
        <v>565</v>
      </c>
      <c r="J18" s="2" t="s">
        <v>566</v>
      </c>
      <c r="L18" s="4">
        <v>45413.580729166664</v>
      </c>
      <c r="M18" s="3">
        <v>2.8877314814814814E-2</v>
      </c>
      <c r="N18" s="4">
        <v>45413.609606481485</v>
      </c>
      <c r="O18" s="2">
        <v>32.574432373046875</v>
      </c>
      <c r="P18" s="3">
        <v>0.60228082175925923</v>
      </c>
      <c r="Q18" s="2">
        <v>33.415859222412109</v>
      </c>
      <c r="R18" s="2">
        <v>-84.75384521484375</v>
      </c>
      <c r="S18" s="2" t="s">
        <v>576</v>
      </c>
      <c r="T18" s="2" t="s">
        <v>573</v>
      </c>
      <c r="U18" s="6" t="s">
        <v>577</v>
      </c>
      <c r="V18" s="6" t="b">
        <v>0</v>
      </c>
      <c r="W18" s="3">
        <v>1.6203703703703703E-4</v>
      </c>
      <c r="X18" s="2">
        <v>69.593574523925781</v>
      </c>
      <c r="Y18" s="2">
        <v>0</v>
      </c>
      <c r="Z18" s="3">
        <v>0</v>
      </c>
      <c r="AA18" s="2">
        <v>0</v>
      </c>
      <c r="AB18" s="3">
        <v>0</v>
      </c>
      <c r="AC18" s="2">
        <v>0</v>
      </c>
      <c r="AD18" s="3">
        <v>0</v>
      </c>
      <c r="AE18" s="2" t="b">
        <v>1</v>
      </c>
      <c r="AF18" s="2" t="b">
        <v>1</v>
      </c>
      <c r="AG18" s="2">
        <v>32.574432373046875</v>
      </c>
      <c r="AH18" s="3">
        <v>2.8877314814814814E-2</v>
      </c>
      <c r="AI18" s="3">
        <v>0.22728081018518517</v>
      </c>
      <c r="BN18">
        <v>4.0022050877977753</v>
      </c>
    </row>
    <row r="19" spans="1:66" x14ac:dyDescent="0.2">
      <c r="A19" s="2" t="s">
        <v>559</v>
      </c>
      <c r="B19" s="2" t="s">
        <v>560</v>
      </c>
      <c r="D19" s="2" t="s">
        <v>561</v>
      </c>
      <c r="E19" s="2" t="s">
        <v>562</v>
      </c>
      <c r="F19" s="2" t="s">
        <v>563</v>
      </c>
      <c r="G19" s="2" t="s">
        <v>564</v>
      </c>
      <c r="H19" s="2" t="s">
        <v>565</v>
      </c>
      <c r="J19" s="2" t="s">
        <v>566</v>
      </c>
      <c r="L19" s="4">
        <v>45414.211887303238</v>
      </c>
      <c r="M19" s="3">
        <v>1.497337962962963E-4</v>
      </c>
      <c r="N19" s="4">
        <v>45414.212037037039</v>
      </c>
      <c r="O19" s="2">
        <v>2.3741899058222771E-2</v>
      </c>
      <c r="P19" s="3">
        <v>9.525462962962963E-3</v>
      </c>
      <c r="Q19" s="2">
        <v>33.415988922119141</v>
      </c>
      <c r="R19" s="2">
        <v>-84.754226684570313</v>
      </c>
      <c r="S19" s="2" t="s">
        <v>576</v>
      </c>
      <c r="T19" s="2" t="s">
        <v>573</v>
      </c>
      <c r="U19" s="6" t="s">
        <v>577</v>
      </c>
      <c r="V19" s="6" t="b">
        <v>0</v>
      </c>
      <c r="W19" s="3">
        <v>9.525462962962963E-3</v>
      </c>
      <c r="X19" s="2">
        <v>0</v>
      </c>
      <c r="Y19" s="2">
        <v>0</v>
      </c>
      <c r="Z19" s="3">
        <v>0</v>
      </c>
      <c r="AA19" s="2">
        <v>0</v>
      </c>
      <c r="AB19" s="3">
        <v>0</v>
      </c>
      <c r="AC19" s="2">
        <v>0</v>
      </c>
      <c r="AD19" s="3">
        <v>0</v>
      </c>
      <c r="AE19" s="2" t="b">
        <v>1</v>
      </c>
      <c r="AF19" s="2" t="b">
        <v>1</v>
      </c>
      <c r="AG19" s="2">
        <v>2.3741899058222771E-2</v>
      </c>
      <c r="AH19" s="3">
        <v>1.497337962962963E-4</v>
      </c>
      <c r="AI19" s="3">
        <v>9.525462962962963E-3</v>
      </c>
      <c r="BN19">
        <v>0.26391480217637803</v>
      </c>
    </row>
    <row r="20" spans="1:66" x14ac:dyDescent="0.2">
      <c r="A20" s="2" t="s">
        <v>559</v>
      </c>
      <c r="B20" s="2" t="s">
        <v>560</v>
      </c>
      <c r="D20" s="2" t="s">
        <v>561</v>
      </c>
      <c r="E20" s="2" t="s">
        <v>562</v>
      </c>
      <c r="F20" s="2" t="s">
        <v>563</v>
      </c>
      <c r="G20" s="2" t="s">
        <v>564</v>
      </c>
      <c r="H20" s="2" t="s">
        <v>565</v>
      </c>
      <c r="J20" s="2" t="s">
        <v>566</v>
      </c>
      <c r="L20" s="4">
        <v>45414.221562500003</v>
      </c>
      <c r="M20" s="3">
        <v>5.5555555555555556E-4</v>
      </c>
      <c r="N20" s="4">
        <v>45414.222118055557</v>
      </c>
      <c r="O20" s="2">
        <v>8.0378882586956024E-2</v>
      </c>
      <c r="P20" s="3">
        <v>4.0277777777777777E-3</v>
      </c>
      <c r="Q20" s="2">
        <v>33.415630340576172</v>
      </c>
      <c r="R20" s="2">
        <v>-84.752998352050781</v>
      </c>
      <c r="S20" s="2" t="s">
        <v>576</v>
      </c>
      <c r="T20" s="2" t="s">
        <v>573</v>
      </c>
      <c r="U20" s="6" t="s">
        <v>577</v>
      </c>
      <c r="V20" s="6" t="b">
        <v>0</v>
      </c>
      <c r="W20" s="3">
        <v>4.0277777777777777E-3</v>
      </c>
      <c r="X20" s="2">
        <v>6.8350830078125</v>
      </c>
      <c r="Y20" s="2">
        <v>0</v>
      </c>
      <c r="Z20" s="3">
        <v>0</v>
      </c>
      <c r="AA20" s="2">
        <v>0</v>
      </c>
      <c r="AB20" s="3">
        <v>0</v>
      </c>
      <c r="AC20" s="2">
        <v>0</v>
      </c>
      <c r="AD20" s="3">
        <v>0</v>
      </c>
      <c r="AE20" s="2" t="b">
        <v>1</v>
      </c>
      <c r="AF20" s="2" t="b">
        <v>1</v>
      </c>
      <c r="AG20" s="2">
        <v>8.0378882586956024E-2</v>
      </c>
      <c r="AH20" s="3">
        <v>5.5555555555555556E-4</v>
      </c>
      <c r="AI20" s="3">
        <v>4.0277777777777777E-3</v>
      </c>
      <c r="BN20">
        <v>9.3097325403284359E-2</v>
      </c>
    </row>
    <row r="21" spans="1:66" x14ac:dyDescent="0.2">
      <c r="A21" s="2" t="s">
        <v>559</v>
      </c>
      <c r="B21" s="2" t="s">
        <v>560</v>
      </c>
      <c r="D21" s="2" t="s">
        <v>561</v>
      </c>
      <c r="E21" s="2" t="s">
        <v>562</v>
      </c>
      <c r="F21" s="2" t="s">
        <v>563</v>
      </c>
      <c r="G21" s="2" t="s">
        <v>564</v>
      </c>
      <c r="H21" s="2" t="s">
        <v>565</v>
      </c>
      <c r="J21" s="2" t="s">
        <v>566</v>
      </c>
      <c r="L21" s="4">
        <v>45414.226145833331</v>
      </c>
      <c r="M21" s="3">
        <v>5.6990740740740738E-2</v>
      </c>
      <c r="N21" s="4">
        <v>45414.283136574071</v>
      </c>
      <c r="O21" s="2">
        <v>54.835166931152344</v>
      </c>
      <c r="P21" s="3">
        <v>3.6574074074074074E-3</v>
      </c>
      <c r="Q21" s="2">
        <v>33.186687469482422</v>
      </c>
      <c r="R21" s="2">
        <v>-85.463272094726563</v>
      </c>
      <c r="S21" s="2" t="s">
        <v>578</v>
      </c>
      <c r="T21" s="2" t="s">
        <v>568</v>
      </c>
      <c r="U21" s="6" t="s">
        <v>569</v>
      </c>
      <c r="V21" s="6" t="b">
        <v>0</v>
      </c>
      <c r="W21" s="3">
        <v>3.6574074074074074E-3</v>
      </c>
      <c r="X21" s="2">
        <v>60.894378662109375</v>
      </c>
      <c r="Y21" s="2">
        <v>0</v>
      </c>
      <c r="Z21" s="3">
        <v>0</v>
      </c>
      <c r="AA21" s="2">
        <v>0</v>
      </c>
      <c r="AB21" s="3">
        <v>0</v>
      </c>
      <c r="AC21" s="2">
        <v>0</v>
      </c>
      <c r="AD21" s="3">
        <v>0</v>
      </c>
      <c r="AE21" s="2" t="b">
        <v>1</v>
      </c>
      <c r="AF21" s="2" t="b">
        <v>1</v>
      </c>
      <c r="AG21" s="2">
        <v>54.835166931152344</v>
      </c>
      <c r="AH21" s="3">
        <v>5.6990740740740738E-2</v>
      </c>
      <c r="AI21" s="3">
        <v>3.6574074074074074E-3</v>
      </c>
      <c r="BN21">
        <v>9.7608017602109847</v>
      </c>
    </row>
    <row r="22" spans="1:66" x14ac:dyDescent="0.2">
      <c r="A22" s="2" t="s">
        <v>559</v>
      </c>
      <c r="B22" s="2" t="s">
        <v>560</v>
      </c>
      <c r="D22" s="2" t="s">
        <v>561</v>
      </c>
      <c r="E22" s="2" t="s">
        <v>562</v>
      </c>
      <c r="F22" s="2" t="s">
        <v>563</v>
      </c>
      <c r="G22" s="2" t="s">
        <v>564</v>
      </c>
      <c r="H22" s="2" t="s">
        <v>565</v>
      </c>
      <c r="J22" s="2" t="s">
        <v>566</v>
      </c>
      <c r="L22" s="4">
        <v>45414.286793981482</v>
      </c>
      <c r="M22" s="3">
        <v>4.0972222222222226E-3</v>
      </c>
      <c r="N22" s="4">
        <v>45414.290891203702</v>
      </c>
      <c r="O22" s="2">
        <v>0.18217112123966217</v>
      </c>
      <c r="P22" s="3">
        <v>5.0462962962962961E-3</v>
      </c>
      <c r="Q22" s="2">
        <v>33.187252044677734</v>
      </c>
      <c r="R22" s="2">
        <v>-85.4619140625</v>
      </c>
      <c r="S22" s="2" t="s">
        <v>578</v>
      </c>
      <c r="T22" s="2" t="s">
        <v>568</v>
      </c>
      <c r="U22" s="6" t="s">
        <v>569</v>
      </c>
      <c r="V22" s="6" t="b">
        <v>0</v>
      </c>
      <c r="W22" s="3">
        <v>5.0462962962962961E-3</v>
      </c>
      <c r="X22" s="2">
        <v>6.2137117385864258</v>
      </c>
      <c r="Y22" s="2">
        <v>0</v>
      </c>
      <c r="Z22" s="3">
        <v>0</v>
      </c>
      <c r="AA22" s="2">
        <v>0</v>
      </c>
      <c r="AB22" s="3">
        <v>0</v>
      </c>
      <c r="AC22" s="2">
        <v>0</v>
      </c>
      <c r="AD22" s="3">
        <v>0</v>
      </c>
      <c r="AE22" s="2" t="b">
        <v>1</v>
      </c>
      <c r="AF22" s="2" t="b">
        <v>1</v>
      </c>
      <c r="AG22" s="2">
        <v>0.18217112123966217</v>
      </c>
      <c r="AH22" s="3">
        <v>4.0972222222222226E-3</v>
      </c>
      <c r="AI22" s="3">
        <v>5.0462962962962961E-3</v>
      </c>
      <c r="BN22">
        <v>0.12413460507718559</v>
      </c>
    </row>
    <row r="23" spans="1:66" x14ac:dyDescent="0.2">
      <c r="A23" s="2" t="s">
        <v>559</v>
      </c>
      <c r="B23" s="2" t="s">
        <v>560</v>
      </c>
      <c r="D23" s="2" t="s">
        <v>561</v>
      </c>
      <c r="E23" s="2" t="s">
        <v>562</v>
      </c>
      <c r="F23" s="2" t="s">
        <v>563</v>
      </c>
      <c r="G23" s="2" t="s">
        <v>564</v>
      </c>
      <c r="H23" s="2" t="s">
        <v>565</v>
      </c>
      <c r="J23" s="2" t="s">
        <v>566</v>
      </c>
      <c r="L23" s="4">
        <v>45414.295937499999</v>
      </c>
      <c r="M23" s="3">
        <v>4.1666666666666669E-4</v>
      </c>
      <c r="N23" s="4">
        <v>45414.296354166669</v>
      </c>
      <c r="O23" s="2">
        <v>1.6054378822445869E-2</v>
      </c>
      <c r="P23" s="3">
        <v>4.2083333333333334E-2</v>
      </c>
      <c r="Q23" s="2">
        <v>33.187274932861328</v>
      </c>
      <c r="R23" s="2">
        <v>-85.461891174316406</v>
      </c>
      <c r="S23" s="2" t="s">
        <v>578</v>
      </c>
      <c r="T23" s="2" t="s">
        <v>568</v>
      </c>
      <c r="U23" s="6" t="s">
        <v>569</v>
      </c>
      <c r="V23" s="6" t="b">
        <v>0</v>
      </c>
      <c r="W23" s="3">
        <v>4.2083333333333334E-2</v>
      </c>
      <c r="X23" s="2">
        <v>1.2427424192428589</v>
      </c>
      <c r="Y23" s="2">
        <v>0</v>
      </c>
      <c r="Z23" s="3">
        <v>0</v>
      </c>
      <c r="AA23" s="2">
        <v>0</v>
      </c>
      <c r="AB23" s="3">
        <v>0</v>
      </c>
      <c r="AC23" s="2">
        <v>0</v>
      </c>
      <c r="AD23" s="3">
        <v>0</v>
      </c>
      <c r="AE23" s="2" t="b">
        <v>1</v>
      </c>
      <c r="AF23" s="2" t="b">
        <v>1</v>
      </c>
      <c r="AG23" s="2">
        <v>1.6054378822445869E-2</v>
      </c>
      <c r="AH23" s="3">
        <v>4.1666666666666669E-4</v>
      </c>
      <c r="AI23" s="3">
        <v>4.2083333333333334E-2</v>
      </c>
      <c r="BN23">
        <v>0.51249365627731058</v>
      </c>
    </row>
    <row r="24" spans="1:66" x14ac:dyDescent="0.2">
      <c r="A24" s="2" t="s">
        <v>559</v>
      </c>
      <c r="B24" s="2" t="s">
        <v>560</v>
      </c>
      <c r="D24" s="2" t="s">
        <v>561</v>
      </c>
      <c r="E24" s="2" t="s">
        <v>562</v>
      </c>
      <c r="F24" s="2" t="s">
        <v>563</v>
      </c>
      <c r="G24" s="2" t="s">
        <v>564</v>
      </c>
      <c r="H24" s="2" t="s">
        <v>565</v>
      </c>
      <c r="J24" s="2" t="s">
        <v>566</v>
      </c>
      <c r="L24" s="4">
        <v>45414.338437500002</v>
      </c>
      <c r="M24" s="3">
        <v>1.2812499999999999E-2</v>
      </c>
      <c r="N24" s="4">
        <v>45414.35125</v>
      </c>
      <c r="O24" s="2">
        <v>9.7586135864257813</v>
      </c>
      <c r="P24" s="3">
        <v>2.148148148148148E-2</v>
      </c>
      <c r="Q24" s="2">
        <v>33.152843475341797</v>
      </c>
      <c r="R24" s="2">
        <v>-85.360771179199219</v>
      </c>
      <c r="S24" s="2" t="s">
        <v>579</v>
      </c>
      <c r="T24" s="2" t="s">
        <v>568</v>
      </c>
      <c r="U24" s="6" t="s">
        <v>569</v>
      </c>
      <c r="V24" s="6" t="b">
        <v>0</v>
      </c>
      <c r="W24" s="3">
        <v>2.148148148148148E-2</v>
      </c>
      <c r="X24" s="2">
        <v>62.758491516113281</v>
      </c>
      <c r="Y24" s="2">
        <v>0</v>
      </c>
      <c r="Z24" s="3">
        <v>0</v>
      </c>
      <c r="AA24" s="2">
        <v>0</v>
      </c>
      <c r="AB24" s="3">
        <v>0</v>
      </c>
      <c r="AC24" s="2">
        <v>0</v>
      </c>
      <c r="AD24" s="3">
        <v>0</v>
      </c>
      <c r="AE24" s="2" t="b">
        <v>1</v>
      </c>
      <c r="AF24" s="2" t="b">
        <v>1</v>
      </c>
      <c r="AG24" s="2">
        <v>9.7586135864257813</v>
      </c>
      <c r="AH24" s="3">
        <v>1.2812499999999999E-2</v>
      </c>
      <c r="AI24" s="3">
        <v>2.148148148148148E-2</v>
      </c>
      <c r="BN24">
        <v>1.5501618741345415</v>
      </c>
    </row>
    <row r="25" spans="1:66" x14ac:dyDescent="0.2">
      <c r="A25" s="2" t="s">
        <v>559</v>
      </c>
      <c r="B25" s="2" t="s">
        <v>560</v>
      </c>
      <c r="D25" s="2" t="s">
        <v>561</v>
      </c>
      <c r="E25" s="2" t="s">
        <v>562</v>
      </c>
      <c r="F25" s="2" t="s">
        <v>563</v>
      </c>
      <c r="G25" s="2" t="s">
        <v>564</v>
      </c>
      <c r="H25" s="2" t="s">
        <v>565</v>
      </c>
      <c r="J25" s="2" t="s">
        <v>566</v>
      </c>
      <c r="L25" s="4">
        <v>45414.372731481482</v>
      </c>
      <c r="M25" s="3">
        <v>4.3981481481481483E-2</v>
      </c>
      <c r="N25" s="4">
        <v>45414.416712962964</v>
      </c>
      <c r="O25" s="2">
        <v>44.914619445800781</v>
      </c>
      <c r="P25" s="3">
        <v>2.2337962962962962E-2</v>
      </c>
      <c r="Q25" s="2">
        <v>33.415859222412109</v>
      </c>
      <c r="R25" s="2">
        <v>-84.753814697265625</v>
      </c>
      <c r="S25" s="2" t="s">
        <v>576</v>
      </c>
      <c r="T25" s="2" t="s">
        <v>573</v>
      </c>
      <c r="U25" s="6" t="s">
        <v>577</v>
      </c>
      <c r="V25" s="6" t="b">
        <v>0</v>
      </c>
      <c r="W25" s="3">
        <v>1.7939814814814815E-2</v>
      </c>
      <c r="X25" s="2">
        <v>62.137119293212891</v>
      </c>
      <c r="Y25" s="2">
        <v>0</v>
      </c>
      <c r="Z25" s="3">
        <v>0</v>
      </c>
      <c r="AA25" s="2">
        <v>0</v>
      </c>
      <c r="AB25" s="3">
        <v>0</v>
      </c>
      <c r="AC25" s="2">
        <v>0</v>
      </c>
      <c r="AD25" s="3">
        <v>0</v>
      </c>
      <c r="AE25" s="2" t="b">
        <v>1</v>
      </c>
      <c r="AF25" s="2" t="b">
        <v>1</v>
      </c>
      <c r="AG25" s="2">
        <v>44.914619445800781</v>
      </c>
      <c r="AH25" s="3">
        <v>4.3981481481481483E-2</v>
      </c>
      <c r="AI25" s="3">
        <v>2.2337962962962962E-2</v>
      </c>
      <c r="BN25">
        <v>5.7773898003746531</v>
      </c>
    </row>
    <row r="26" spans="1:66" x14ac:dyDescent="0.2">
      <c r="A26" s="2" t="s">
        <v>559</v>
      </c>
      <c r="B26" s="2" t="s">
        <v>560</v>
      </c>
      <c r="D26" s="2" t="s">
        <v>561</v>
      </c>
      <c r="E26" s="2" t="s">
        <v>562</v>
      </c>
      <c r="F26" s="2" t="s">
        <v>563</v>
      </c>
      <c r="G26" s="2" t="s">
        <v>564</v>
      </c>
      <c r="H26" s="2" t="s">
        <v>565</v>
      </c>
      <c r="J26" s="2" t="s">
        <v>566</v>
      </c>
      <c r="L26" s="4">
        <v>45414.439050925925</v>
      </c>
      <c r="M26" s="3">
        <v>3.0185185185185186E-2</v>
      </c>
      <c r="N26" s="4">
        <v>45414.469236111108</v>
      </c>
      <c r="O26" s="2">
        <v>30.866668701171875</v>
      </c>
      <c r="P26" s="3">
        <v>1.7233796296296296E-2</v>
      </c>
      <c r="Q26" s="2">
        <v>33.673267364501953</v>
      </c>
      <c r="R26" s="2">
        <v>-84.504707336425781</v>
      </c>
      <c r="S26" s="2" t="s">
        <v>580</v>
      </c>
      <c r="T26" s="2" t="s">
        <v>568</v>
      </c>
      <c r="U26" s="6" t="s">
        <v>569</v>
      </c>
      <c r="V26" s="6" t="b">
        <v>0</v>
      </c>
      <c r="W26" s="3">
        <v>1.7233796296296296E-2</v>
      </c>
      <c r="X26" s="2">
        <v>70.836318969726563</v>
      </c>
      <c r="Y26" s="2">
        <v>4</v>
      </c>
      <c r="Z26" s="3">
        <v>2.3928819444444444E-3</v>
      </c>
      <c r="AA26" s="2">
        <v>0</v>
      </c>
      <c r="AB26" s="3">
        <v>0</v>
      </c>
      <c r="AC26" s="2">
        <v>0</v>
      </c>
      <c r="AD26" s="3">
        <v>0</v>
      </c>
      <c r="AE26" s="2" t="b">
        <v>1</v>
      </c>
      <c r="AF26" s="2" t="b">
        <v>1</v>
      </c>
      <c r="AG26" s="2">
        <v>30.866668701171875</v>
      </c>
      <c r="AH26" s="3">
        <v>3.0185185185185186E-2</v>
      </c>
      <c r="AI26" s="3">
        <v>1.7233796296296296E-2</v>
      </c>
      <c r="BN26">
        <v>4.0614772519673439</v>
      </c>
    </row>
    <row r="27" spans="1:66" x14ac:dyDescent="0.2">
      <c r="A27" s="2" t="s">
        <v>559</v>
      </c>
      <c r="B27" s="2" t="s">
        <v>560</v>
      </c>
      <c r="D27" s="2" t="s">
        <v>561</v>
      </c>
      <c r="E27" s="2" t="s">
        <v>562</v>
      </c>
      <c r="F27" s="2" t="s">
        <v>563</v>
      </c>
      <c r="G27" s="2" t="s">
        <v>564</v>
      </c>
      <c r="H27" s="2" t="s">
        <v>565</v>
      </c>
      <c r="J27" s="2" t="s">
        <v>566</v>
      </c>
      <c r="L27" s="4">
        <v>45414.48646990741</v>
      </c>
      <c r="M27" s="3">
        <v>3.259259259259259E-2</v>
      </c>
      <c r="N27" s="4">
        <v>45414.519062500003</v>
      </c>
      <c r="O27" s="2">
        <v>33.487194061279297</v>
      </c>
      <c r="P27" s="3">
        <v>1.3483796296296296E-2</v>
      </c>
      <c r="Q27" s="2">
        <v>33.404800415039063</v>
      </c>
      <c r="R27" s="2">
        <v>-84.796470642089844</v>
      </c>
      <c r="S27" s="2" t="s">
        <v>581</v>
      </c>
      <c r="T27" s="2" t="s">
        <v>568</v>
      </c>
      <c r="U27" s="6" t="s">
        <v>569</v>
      </c>
      <c r="V27" s="6" t="b">
        <v>0</v>
      </c>
      <c r="W27" s="3">
        <v>1.3483796296296296E-2</v>
      </c>
      <c r="X27" s="2">
        <v>70.836318969726563</v>
      </c>
      <c r="Y27" s="2">
        <v>4</v>
      </c>
      <c r="Z27" s="3">
        <v>2.1047222222222222E-3</v>
      </c>
      <c r="AA27" s="2">
        <v>0</v>
      </c>
      <c r="AB27" s="3">
        <v>0</v>
      </c>
      <c r="AC27" s="2">
        <v>0</v>
      </c>
      <c r="AD27" s="3">
        <v>0</v>
      </c>
      <c r="AE27" s="2" t="b">
        <v>1</v>
      </c>
      <c r="AF27" s="2" t="b">
        <v>1</v>
      </c>
      <c r="AG27" s="2">
        <v>33.487194061279297</v>
      </c>
      <c r="AH27" s="3">
        <v>3.259259259259259E-2</v>
      </c>
      <c r="AI27" s="3">
        <v>1.3483796296296296E-2</v>
      </c>
      <c r="BN27">
        <v>4.3582998222727571</v>
      </c>
    </row>
    <row r="28" spans="1:66" x14ac:dyDescent="0.2">
      <c r="A28" s="2" t="s">
        <v>559</v>
      </c>
      <c r="B28" s="2" t="s">
        <v>560</v>
      </c>
      <c r="D28" s="2" t="s">
        <v>561</v>
      </c>
      <c r="E28" s="2" t="s">
        <v>562</v>
      </c>
      <c r="F28" s="2" t="s">
        <v>563</v>
      </c>
      <c r="G28" s="2" t="s">
        <v>564</v>
      </c>
      <c r="H28" s="2" t="s">
        <v>565</v>
      </c>
      <c r="J28" s="2" t="s">
        <v>566</v>
      </c>
      <c r="L28" s="4">
        <v>45414.532546296294</v>
      </c>
      <c r="M28" s="3">
        <v>8.0208333333333329E-3</v>
      </c>
      <c r="N28" s="4">
        <v>45414.540567129632</v>
      </c>
      <c r="O28" s="2">
        <v>3.6607694625854492</v>
      </c>
      <c r="P28" s="3">
        <v>1.3947488425925926E-2</v>
      </c>
      <c r="Q28" s="2">
        <v>33.391719818115234</v>
      </c>
      <c r="R28" s="2">
        <v>-84.771095275878906</v>
      </c>
      <c r="S28" s="2" t="s">
        <v>582</v>
      </c>
      <c r="T28" s="2" t="s">
        <v>568</v>
      </c>
      <c r="U28" s="6" t="s">
        <v>569</v>
      </c>
      <c r="V28" s="6" t="b">
        <v>0</v>
      </c>
      <c r="W28" s="3">
        <v>2.4305555555555555E-4</v>
      </c>
      <c r="X28" s="2">
        <v>50.331066131591797</v>
      </c>
      <c r="Y28" s="2">
        <v>0</v>
      </c>
      <c r="Z28" s="3">
        <v>0</v>
      </c>
      <c r="AA28" s="2">
        <v>0</v>
      </c>
      <c r="AB28" s="3">
        <v>0</v>
      </c>
      <c r="AC28" s="2">
        <v>0</v>
      </c>
      <c r="AD28" s="3">
        <v>0</v>
      </c>
      <c r="AE28" s="2" t="b">
        <v>1</v>
      </c>
      <c r="AF28" s="2" t="b">
        <v>1</v>
      </c>
      <c r="AG28" s="2">
        <v>3.6607694625854492</v>
      </c>
      <c r="AH28" s="3">
        <v>8.0208333333333329E-3</v>
      </c>
      <c r="AI28" s="3">
        <v>1.3947488425925926E-2</v>
      </c>
      <c r="BN28">
        <v>0.49656785720220448</v>
      </c>
    </row>
    <row r="29" spans="1:66" x14ac:dyDescent="0.2">
      <c r="A29" s="2" t="s">
        <v>559</v>
      </c>
      <c r="B29" s="2" t="s">
        <v>560</v>
      </c>
      <c r="D29" s="2" t="s">
        <v>561</v>
      </c>
      <c r="E29" s="2" t="s">
        <v>562</v>
      </c>
      <c r="F29" s="2" t="s">
        <v>563</v>
      </c>
      <c r="G29" s="2" t="s">
        <v>564</v>
      </c>
      <c r="H29" s="2" t="s">
        <v>565</v>
      </c>
      <c r="J29" s="2" t="s">
        <v>566</v>
      </c>
      <c r="L29" s="4">
        <v>45414.554514618052</v>
      </c>
      <c r="M29" s="3">
        <v>1.0138159722222222E-2</v>
      </c>
      <c r="N29" s="4">
        <v>45414.564652777779</v>
      </c>
      <c r="O29" s="2">
        <v>2.8111426830291748</v>
      </c>
      <c r="P29" s="3">
        <v>0.66143518518518518</v>
      </c>
      <c r="Q29" s="2">
        <v>33.415885925292969</v>
      </c>
      <c r="R29" s="2">
        <v>-84.753791809082031</v>
      </c>
      <c r="S29" s="2" t="s">
        <v>576</v>
      </c>
      <c r="T29" s="2" t="s">
        <v>573</v>
      </c>
      <c r="U29" s="6" t="s">
        <v>577</v>
      </c>
      <c r="V29" s="6" t="b">
        <v>0</v>
      </c>
      <c r="W29" s="3">
        <v>1.3564814814814814E-2</v>
      </c>
      <c r="X29" s="2">
        <v>45.981468200683594</v>
      </c>
      <c r="Y29" s="2">
        <v>0</v>
      </c>
      <c r="Z29" s="3">
        <v>0</v>
      </c>
      <c r="AA29" s="2">
        <v>0</v>
      </c>
      <c r="AB29" s="3">
        <v>0</v>
      </c>
      <c r="AC29" s="2">
        <v>0</v>
      </c>
      <c r="AD29" s="3">
        <v>0</v>
      </c>
      <c r="AE29" s="2" t="b">
        <v>1</v>
      </c>
      <c r="AF29" s="2" t="b">
        <v>1</v>
      </c>
      <c r="AG29" s="2">
        <v>2.8111426830291748</v>
      </c>
      <c r="AH29" s="3">
        <v>1.0138159722222222E-2</v>
      </c>
      <c r="AI29" s="3">
        <v>0.28643518518518518</v>
      </c>
      <c r="BN29">
        <v>0.8035258178417688</v>
      </c>
    </row>
    <row r="30" spans="1:66" x14ac:dyDescent="0.2">
      <c r="A30" s="2" t="s">
        <v>559</v>
      </c>
      <c r="B30" s="2" t="s">
        <v>560</v>
      </c>
      <c r="D30" s="2" t="s">
        <v>561</v>
      </c>
      <c r="E30" s="2" t="s">
        <v>562</v>
      </c>
      <c r="F30" s="2" t="s">
        <v>563</v>
      </c>
      <c r="G30" s="2" t="s">
        <v>564</v>
      </c>
      <c r="H30" s="2" t="s">
        <v>565</v>
      </c>
      <c r="J30" s="2" t="s">
        <v>566</v>
      </c>
      <c r="L30" s="4">
        <v>45415.226087962961</v>
      </c>
      <c r="M30" s="3">
        <v>6.2500000000000001E-4</v>
      </c>
      <c r="N30" s="4">
        <v>45415.226712962962</v>
      </c>
      <c r="O30" s="2">
        <v>6.7401878535747528E-2</v>
      </c>
      <c r="P30" s="3">
        <v>3.8657407407407408E-3</v>
      </c>
      <c r="Q30" s="2">
        <v>33.415630340576172</v>
      </c>
      <c r="R30" s="2">
        <v>-84.752975463867188</v>
      </c>
      <c r="S30" s="2" t="s">
        <v>576</v>
      </c>
      <c r="T30" s="2" t="s">
        <v>573</v>
      </c>
      <c r="U30" s="6" t="s">
        <v>577</v>
      </c>
      <c r="V30" s="6" t="b">
        <v>0</v>
      </c>
      <c r="W30" s="3">
        <v>3.8657407407407408E-3</v>
      </c>
      <c r="X30" s="2">
        <v>6.2137117385864258</v>
      </c>
      <c r="Y30" s="2">
        <v>0</v>
      </c>
      <c r="Z30" s="3">
        <v>0</v>
      </c>
      <c r="AA30" s="2">
        <v>0</v>
      </c>
      <c r="AB30" s="3">
        <v>0</v>
      </c>
      <c r="AC30" s="2">
        <v>0</v>
      </c>
      <c r="AD30" s="3">
        <v>0</v>
      </c>
      <c r="AE30" s="2" t="b">
        <v>1</v>
      </c>
      <c r="AF30" s="2" t="b">
        <v>1</v>
      </c>
      <c r="AG30" s="2">
        <v>6.7401878535747528E-2</v>
      </c>
      <c r="AH30" s="3">
        <v>6.2500000000000001E-4</v>
      </c>
      <c r="AI30" s="3">
        <v>3.8657407407407408E-3</v>
      </c>
      <c r="BN30">
        <v>7.3564103709613346E-2</v>
      </c>
    </row>
    <row r="31" spans="1:66" x14ac:dyDescent="0.2">
      <c r="A31" s="2" t="s">
        <v>559</v>
      </c>
      <c r="B31" s="2" t="s">
        <v>560</v>
      </c>
      <c r="D31" s="2" t="s">
        <v>561</v>
      </c>
      <c r="E31" s="2" t="s">
        <v>562</v>
      </c>
      <c r="F31" s="2" t="s">
        <v>563</v>
      </c>
      <c r="G31" s="2" t="s">
        <v>564</v>
      </c>
      <c r="H31" s="2" t="s">
        <v>565</v>
      </c>
      <c r="J31" s="2" t="s">
        <v>566</v>
      </c>
      <c r="L31" s="4">
        <v>45415.230578703704</v>
      </c>
      <c r="M31" s="3">
        <v>1.8865740740740742E-2</v>
      </c>
      <c r="N31" s="4">
        <v>45415.249444444446</v>
      </c>
      <c r="O31" s="2">
        <v>15.842584609985352</v>
      </c>
      <c r="P31" s="3">
        <v>1.3252314814814814E-2</v>
      </c>
      <c r="Q31" s="2">
        <v>33.297920227050781</v>
      </c>
      <c r="R31" s="2">
        <v>-84.590614318847656</v>
      </c>
      <c r="S31" s="2" t="s">
        <v>583</v>
      </c>
      <c r="T31" s="2" t="s">
        <v>568</v>
      </c>
      <c r="U31" s="6" t="s">
        <v>569</v>
      </c>
      <c r="V31" s="6" t="b">
        <v>0</v>
      </c>
      <c r="W31" s="3">
        <v>1.3252314814814814E-2</v>
      </c>
      <c r="X31" s="2">
        <v>52.816551208496094</v>
      </c>
      <c r="Y31" s="2">
        <v>0</v>
      </c>
      <c r="Z31" s="3">
        <v>0</v>
      </c>
      <c r="AA31" s="2">
        <v>0</v>
      </c>
      <c r="AB31" s="3">
        <v>0</v>
      </c>
      <c r="AC31" s="2">
        <v>0</v>
      </c>
      <c r="AD31" s="3">
        <v>0</v>
      </c>
      <c r="AE31" s="2" t="b">
        <v>1</v>
      </c>
      <c r="AF31" s="2" t="b">
        <v>1</v>
      </c>
      <c r="AG31" s="2">
        <v>15.842584609985352</v>
      </c>
      <c r="AH31" s="3">
        <v>1.8865740740740742E-2</v>
      </c>
      <c r="AI31" s="3">
        <v>1.3252314814814814E-2</v>
      </c>
      <c r="BN31">
        <v>2.2982962936160067</v>
      </c>
    </row>
    <row r="32" spans="1:66" x14ac:dyDescent="0.2">
      <c r="A32" s="2" t="s">
        <v>559</v>
      </c>
      <c r="B32" s="2" t="s">
        <v>560</v>
      </c>
      <c r="D32" s="2" t="s">
        <v>561</v>
      </c>
      <c r="E32" s="2" t="s">
        <v>562</v>
      </c>
      <c r="F32" s="2" t="s">
        <v>563</v>
      </c>
      <c r="G32" s="2" t="s">
        <v>564</v>
      </c>
      <c r="H32" s="2" t="s">
        <v>565</v>
      </c>
      <c r="J32" s="2" t="s">
        <v>566</v>
      </c>
      <c r="L32" s="4">
        <v>45415.262696759259</v>
      </c>
      <c r="M32" s="3">
        <v>7.9895833333333333E-2</v>
      </c>
      <c r="N32" s="4">
        <v>45415.342592592591</v>
      </c>
      <c r="O32" s="2">
        <v>76.079071044921875</v>
      </c>
      <c r="P32" s="3">
        <v>7.3888888888888893E-2</v>
      </c>
      <c r="Q32" s="2">
        <v>32.978839874267578</v>
      </c>
      <c r="R32" s="2">
        <v>-83.795280456542969</v>
      </c>
      <c r="S32" s="2" t="s">
        <v>584</v>
      </c>
      <c r="T32" s="2" t="s">
        <v>568</v>
      </c>
      <c r="U32" s="6" t="s">
        <v>569</v>
      </c>
      <c r="V32" s="6" t="b">
        <v>0</v>
      </c>
      <c r="W32" s="3">
        <v>7.3888888888888893E-2</v>
      </c>
      <c r="X32" s="2">
        <v>62.758491516113281</v>
      </c>
      <c r="Y32" s="2">
        <v>0</v>
      </c>
      <c r="Z32" s="3">
        <v>0</v>
      </c>
      <c r="AA32" s="2">
        <v>0</v>
      </c>
      <c r="AB32" s="3">
        <v>0</v>
      </c>
      <c r="AC32" s="2">
        <v>0</v>
      </c>
      <c r="AD32" s="3">
        <v>0</v>
      </c>
      <c r="AE32" s="2" t="b">
        <v>1</v>
      </c>
      <c r="AF32" s="2" t="b">
        <v>1</v>
      </c>
      <c r="AG32" s="2">
        <v>76.079071044921875</v>
      </c>
      <c r="AH32" s="3">
        <v>7.9895833333333333E-2</v>
      </c>
      <c r="AI32" s="3">
        <v>7.3888888888888893E-2</v>
      </c>
      <c r="BN32">
        <v>10.925788915276508</v>
      </c>
    </row>
    <row r="33" spans="1:66" x14ac:dyDescent="0.2">
      <c r="A33" s="2" t="s">
        <v>559</v>
      </c>
      <c r="B33" s="2" t="s">
        <v>560</v>
      </c>
      <c r="D33" s="2" t="s">
        <v>561</v>
      </c>
      <c r="E33" s="2" t="s">
        <v>562</v>
      </c>
      <c r="F33" s="2" t="s">
        <v>563</v>
      </c>
      <c r="G33" s="2" t="s">
        <v>564</v>
      </c>
      <c r="H33" s="2" t="s">
        <v>565</v>
      </c>
      <c r="J33" s="2" t="s">
        <v>566</v>
      </c>
      <c r="L33" s="4">
        <v>45415.416481481479</v>
      </c>
      <c r="M33" s="3">
        <v>1.3425925925925925E-3</v>
      </c>
      <c r="N33" s="4">
        <v>45415.417824074073</v>
      </c>
      <c r="O33" s="2">
        <v>1.6346223652362823E-2</v>
      </c>
      <c r="P33" s="3">
        <v>2.1747685185185186E-2</v>
      </c>
      <c r="Q33" s="2">
        <v>32.978893280029297</v>
      </c>
      <c r="R33" s="2">
        <v>-83.79522705078125</v>
      </c>
      <c r="S33" s="2" t="s">
        <v>584</v>
      </c>
      <c r="T33" s="2" t="s">
        <v>568</v>
      </c>
      <c r="U33" s="6" t="s">
        <v>569</v>
      </c>
      <c r="V33" s="6" t="b">
        <v>0</v>
      </c>
      <c r="W33" s="3">
        <v>2.1747685185185186E-2</v>
      </c>
      <c r="X33" s="2">
        <v>1.8641135692596436</v>
      </c>
      <c r="Y33" s="2">
        <v>0</v>
      </c>
      <c r="Z33" s="3">
        <v>0</v>
      </c>
      <c r="AA33" s="2">
        <v>0</v>
      </c>
      <c r="AB33" s="3">
        <v>0</v>
      </c>
      <c r="AC33" s="2">
        <v>0</v>
      </c>
      <c r="AD33" s="3">
        <v>0</v>
      </c>
      <c r="AE33" s="2" t="b">
        <v>1</v>
      </c>
      <c r="AF33" s="2" t="b">
        <v>1</v>
      </c>
      <c r="AG33" s="2">
        <v>1.6346223652362823E-2</v>
      </c>
      <c r="AH33" s="3">
        <v>1.3425925925925925E-3</v>
      </c>
      <c r="AI33" s="3">
        <v>2.1747685185185186E-2</v>
      </c>
      <c r="BN33">
        <v>0.28342361327182514</v>
      </c>
    </row>
    <row r="34" spans="1:66" x14ac:dyDescent="0.2">
      <c r="A34" s="2" t="s">
        <v>559</v>
      </c>
      <c r="B34" s="2" t="s">
        <v>560</v>
      </c>
      <c r="D34" s="2" t="s">
        <v>561</v>
      </c>
      <c r="E34" s="2" t="s">
        <v>562</v>
      </c>
      <c r="F34" s="2" t="s">
        <v>563</v>
      </c>
      <c r="G34" s="2" t="s">
        <v>564</v>
      </c>
      <c r="H34" s="2" t="s">
        <v>565</v>
      </c>
      <c r="J34" s="2" t="s">
        <v>566</v>
      </c>
      <c r="L34" s="4">
        <v>45415.439571759256</v>
      </c>
      <c r="M34" s="3">
        <v>3.0092592592592595E-4</v>
      </c>
      <c r="N34" s="4">
        <v>45415.439872685187</v>
      </c>
      <c r="O34" s="2">
        <v>8.5315471515059471E-3</v>
      </c>
      <c r="P34" s="3">
        <v>8.7615740740740744E-3</v>
      </c>
      <c r="Q34" s="2">
        <v>32.978790283203125</v>
      </c>
      <c r="R34" s="2">
        <v>-83.795303344726563</v>
      </c>
      <c r="S34" s="2" t="s">
        <v>584</v>
      </c>
      <c r="T34" s="2" t="s">
        <v>568</v>
      </c>
      <c r="U34" s="6" t="s">
        <v>569</v>
      </c>
      <c r="V34" s="6" t="b">
        <v>0</v>
      </c>
      <c r="W34" s="3">
        <v>8.7615740740740744E-3</v>
      </c>
      <c r="X34" s="2">
        <v>0.62137120962142944</v>
      </c>
      <c r="Y34" s="2">
        <v>0</v>
      </c>
      <c r="Z34" s="3">
        <v>0</v>
      </c>
      <c r="AA34" s="2">
        <v>0</v>
      </c>
      <c r="AB34" s="3">
        <v>0</v>
      </c>
      <c r="AC34" s="2">
        <v>0</v>
      </c>
      <c r="AD34" s="3">
        <v>0</v>
      </c>
      <c r="AE34" s="2" t="b">
        <v>1</v>
      </c>
      <c r="AF34" s="2" t="b">
        <v>1</v>
      </c>
      <c r="AG34" s="2">
        <v>8.5315471515059471E-3</v>
      </c>
      <c r="AH34" s="3">
        <v>3.0092592592592595E-4</v>
      </c>
      <c r="AI34" s="3">
        <v>8.7615740740740744E-3</v>
      </c>
      <c r="BN34">
        <v>0.10527370772589059</v>
      </c>
    </row>
    <row r="35" spans="1:66" x14ac:dyDescent="0.2">
      <c r="A35" s="2" t="s">
        <v>559</v>
      </c>
      <c r="B35" s="2" t="s">
        <v>560</v>
      </c>
      <c r="D35" s="2" t="s">
        <v>561</v>
      </c>
      <c r="E35" s="2" t="s">
        <v>562</v>
      </c>
      <c r="F35" s="2" t="s">
        <v>563</v>
      </c>
      <c r="G35" s="2" t="s">
        <v>564</v>
      </c>
      <c r="H35" s="2" t="s">
        <v>565</v>
      </c>
      <c r="J35" s="2" t="s">
        <v>566</v>
      </c>
      <c r="L35" s="4">
        <v>45415.448634259257</v>
      </c>
      <c r="M35" s="3">
        <v>2.0358796296296295E-2</v>
      </c>
      <c r="N35" s="4">
        <v>45415.468993055554</v>
      </c>
      <c r="O35" s="2">
        <v>25.505123138427734</v>
      </c>
      <c r="P35" s="3">
        <v>2.850767361111111E-2</v>
      </c>
      <c r="Q35" s="2">
        <v>32.665470123291016</v>
      </c>
      <c r="R35" s="2">
        <v>-83.740493774414063</v>
      </c>
      <c r="S35" s="2" t="s">
        <v>585</v>
      </c>
      <c r="T35" s="2" t="s">
        <v>573</v>
      </c>
      <c r="U35" s="6" t="s">
        <v>569</v>
      </c>
      <c r="V35" s="6" t="b">
        <v>0</v>
      </c>
      <c r="W35" s="3">
        <v>3.1250000000000001E-4</v>
      </c>
      <c r="X35" s="2">
        <v>70.836318969726563</v>
      </c>
      <c r="Y35" s="2">
        <v>5</v>
      </c>
      <c r="Z35" s="3">
        <v>1.411863425925926E-3</v>
      </c>
      <c r="AA35" s="2">
        <v>0</v>
      </c>
      <c r="AB35" s="3">
        <v>0</v>
      </c>
      <c r="AC35" s="2">
        <v>0</v>
      </c>
      <c r="AD35" s="3">
        <v>0</v>
      </c>
      <c r="AE35" s="2" t="b">
        <v>1</v>
      </c>
      <c r="AF35" s="2" t="b">
        <v>1</v>
      </c>
      <c r="AG35" s="2">
        <v>25.505123138427734</v>
      </c>
      <c r="AH35" s="3">
        <v>2.0358796296296295E-2</v>
      </c>
      <c r="AI35" s="3">
        <v>2.850767361111111E-2</v>
      </c>
      <c r="BN35">
        <v>3.2413728764788572</v>
      </c>
    </row>
    <row r="36" spans="1:66" x14ac:dyDescent="0.2">
      <c r="A36" s="2" t="s">
        <v>559</v>
      </c>
      <c r="B36" s="2" t="s">
        <v>560</v>
      </c>
      <c r="D36" s="2" t="s">
        <v>561</v>
      </c>
      <c r="E36" s="2" t="s">
        <v>562</v>
      </c>
      <c r="F36" s="2" t="s">
        <v>563</v>
      </c>
      <c r="G36" s="2" t="s">
        <v>564</v>
      </c>
      <c r="H36" s="2" t="s">
        <v>565</v>
      </c>
      <c r="J36" s="2" t="s">
        <v>566</v>
      </c>
      <c r="L36" s="4">
        <v>45415.497500729165</v>
      </c>
      <c r="M36" s="3">
        <v>1.034375E-4</v>
      </c>
      <c r="N36" s="4">
        <v>45415.497604166667</v>
      </c>
      <c r="O36" s="2">
        <v>5.0593975931406021E-2</v>
      </c>
      <c r="P36" s="3">
        <v>6.5162037037037037E-3</v>
      </c>
      <c r="Q36" s="2">
        <v>32.665496826171875</v>
      </c>
      <c r="R36" s="2">
        <v>-83.7396240234375</v>
      </c>
      <c r="S36" s="2" t="s">
        <v>586</v>
      </c>
      <c r="T36" s="2" t="s">
        <v>573</v>
      </c>
      <c r="U36" s="6" t="s">
        <v>569</v>
      </c>
      <c r="V36" s="6" t="b">
        <v>0</v>
      </c>
      <c r="W36" s="3">
        <v>6.5162037037037037E-3</v>
      </c>
      <c r="X36" s="2">
        <v>0</v>
      </c>
      <c r="Y36" s="2">
        <v>0</v>
      </c>
      <c r="Z36" s="3">
        <v>0</v>
      </c>
      <c r="AA36" s="2">
        <v>0</v>
      </c>
      <c r="AB36" s="3">
        <v>0</v>
      </c>
      <c r="AC36" s="2">
        <v>0</v>
      </c>
      <c r="AD36" s="3">
        <v>0</v>
      </c>
      <c r="AE36" s="2" t="b">
        <v>1</v>
      </c>
      <c r="AF36" s="2" t="b">
        <v>1</v>
      </c>
      <c r="AG36" s="2">
        <v>5.0593975931406021E-2</v>
      </c>
      <c r="AH36" s="3">
        <v>1.034375E-4</v>
      </c>
      <c r="AI36" s="3">
        <v>6.5162037037037037E-3</v>
      </c>
      <c r="BN36">
        <v>9.0417601407643683E-2</v>
      </c>
    </row>
    <row r="37" spans="1:66" x14ac:dyDescent="0.2">
      <c r="A37" s="2" t="s">
        <v>559</v>
      </c>
      <c r="B37" s="2" t="s">
        <v>560</v>
      </c>
      <c r="D37" s="2" t="s">
        <v>561</v>
      </c>
      <c r="E37" s="2" t="s">
        <v>562</v>
      </c>
      <c r="F37" s="2" t="s">
        <v>563</v>
      </c>
      <c r="G37" s="2" t="s">
        <v>564</v>
      </c>
      <c r="H37" s="2" t="s">
        <v>565</v>
      </c>
      <c r="J37" s="2" t="s">
        <v>566</v>
      </c>
      <c r="L37" s="4">
        <v>45415.504120370373</v>
      </c>
      <c r="M37" s="3">
        <v>9.6643518518518511E-3</v>
      </c>
      <c r="N37" s="4">
        <v>45415.513784722221</v>
      </c>
      <c r="O37" s="2">
        <v>5.2627325057983398</v>
      </c>
      <c r="P37" s="3">
        <v>3.2407407407407406E-3</v>
      </c>
      <c r="Q37" s="2">
        <v>32.717720031738281</v>
      </c>
      <c r="R37" s="2">
        <v>-83.732765197753906</v>
      </c>
      <c r="S37" s="2" t="s">
        <v>587</v>
      </c>
      <c r="T37" s="2" t="s">
        <v>568</v>
      </c>
      <c r="U37" s="6" t="s">
        <v>569</v>
      </c>
      <c r="V37" s="6" t="b">
        <v>0</v>
      </c>
      <c r="W37" s="3">
        <v>3.2407407407407406E-3</v>
      </c>
      <c r="X37" s="2">
        <v>66.486717224121094</v>
      </c>
      <c r="Y37" s="2">
        <v>0</v>
      </c>
      <c r="Z37" s="3">
        <v>0</v>
      </c>
      <c r="AA37" s="2">
        <v>0</v>
      </c>
      <c r="AB37" s="3">
        <v>0</v>
      </c>
      <c r="AC37" s="2">
        <v>0</v>
      </c>
      <c r="AD37" s="3">
        <v>0</v>
      </c>
      <c r="AE37" s="2" t="b">
        <v>1</v>
      </c>
      <c r="AF37" s="2" t="b">
        <v>1</v>
      </c>
      <c r="AG37" s="2">
        <v>5.2627325057983398</v>
      </c>
      <c r="AH37" s="3">
        <v>9.6643518518518511E-3</v>
      </c>
      <c r="AI37" s="3">
        <v>3.2407407407407406E-3</v>
      </c>
      <c r="BN37">
        <v>0.94779572401989554</v>
      </c>
    </row>
    <row r="38" spans="1:66" x14ac:dyDescent="0.2">
      <c r="A38" s="2" t="s">
        <v>559</v>
      </c>
      <c r="B38" s="2" t="s">
        <v>560</v>
      </c>
      <c r="D38" s="2" t="s">
        <v>561</v>
      </c>
      <c r="E38" s="2" t="s">
        <v>562</v>
      </c>
      <c r="F38" s="2" t="s">
        <v>563</v>
      </c>
      <c r="G38" s="2" t="s">
        <v>564</v>
      </c>
      <c r="H38" s="2" t="s">
        <v>565</v>
      </c>
      <c r="J38" s="2" t="s">
        <v>566</v>
      </c>
      <c r="L38" s="4">
        <v>45415.517025462963</v>
      </c>
      <c r="M38" s="3">
        <v>2.6620370370370372E-4</v>
      </c>
      <c r="N38" s="4">
        <v>45415.517291666663</v>
      </c>
      <c r="O38" s="2">
        <v>1.3775432482361794E-2</v>
      </c>
      <c r="P38" s="3">
        <v>5.6496180555555553E-3</v>
      </c>
      <c r="Q38" s="2">
        <v>32.717517852783203</v>
      </c>
      <c r="R38" s="2">
        <v>-83.732810974121094</v>
      </c>
      <c r="S38" s="2" t="s">
        <v>587</v>
      </c>
      <c r="T38" s="2" t="s">
        <v>568</v>
      </c>
      <c r="U38" s="6" t="s">
        <v>569</v>
      </c>
      <c r="V38" s="6" t="b">
        <v>0</v>
      </c>
      <c r="W38" s="3">
        <v>4.6296296296296294E-5</v>
      </c>
      <c r="X38" s="2">
        <v>1.8641135692596436</v>
      </c>
      <c r="Y38" s="2">
        <v>0</v>
      </c>
      <c r="Z38" s="3">
        <v>0</v>
      </c>
      <c r="AA38" s="2">
        <v>0</v>
      </c>
      <c r="AB38" s="3">
        <v>0</v>
      </c>
      <c r="AC38" s="2">
        <v>0</v>
      </c>
      <c r="AD38" s="3">
        <v>0</v>
      </c>
      <c r="AE38" s="2" t="b">
        <v>1</v>
      </c>
      <c r="AF38" s="2" t="b">
        <v>1</v>
      </c>
      <c r="AG38" s="2">
        <v>1.3775432482361794E-2</v>
      </c>
      <c r="AH38" s="3">
        <v>2.6620370370370372E-4</v>
      </c>
      <c r="AI38" s="3">
        <v>5.6496180555555553E-3</v>
      </c>
      <c r="BN38">
        <v>1.0489608433232203E-2</v>
      </c>
    </row>
    <row r="39" spans="1:66" x14ac:dyDescent="0.2">
      <c r="A39" s="2" t="s">
        <v>559</v>
      </c>
      <c r="B39" s="2" t="s">
        <v>560</v>
      </c>
      <c r="D39" s="2" t="s">
        <v>561</v>
      </c>
      <c r="E39" s="2" t="s">
        <v>562</v>
      </c>
      <c r="F39" s="2" t="s">
        <v>563</v>
      </c>
      <c r="G39" s="2" t="s">
        <v>564</v>
      </c>
      <c r="H39" s="2" t="s">
        <v>565</v>
      </c>
      <c r="J39" s="2" t="s">
        <v>566</v>
      </c>
      <c r="L39" s="4">
        <v>45415.522941284726</v>
      </c>
      <c r="M39" s="3">
        <v>9.4026307870370376E-2</v>
      </c>
      <c r="N39" s="4">
        <v>45415.616967592592</v>
      </c>
      <c r="O39" s="2">
        <v>94.608345031738281</v>
      </c>
      <c r="P39" s="3">
        <v>2.6195717592592591</v>
      </c>
      <c r="Q39" s="2">
        <v>33.415859222412109</v>
      </c>
      <c r="R39" s="2">
        <v>-84.753791809082031</v>
      </c>
      <c r="S39" s="2" t="s">
        <v>576</v>
      </c>
      <c r="T39" s="2" t="s">
        <v>573</v>
      </c>
      <c r="U39" s="6" t="s">
        <v>577</v>
      </c>
      <c r="V39" s="6" t="b">
        <v>0</v>
      </c>
      <c r="W39" s="3">
        <v>1.9652777777777779E-2</v>
      </c>
      <c r="X39" s="2">
        <v>73.321800231933594</v>
      </c>
      <c r="Y39" s="2">
        <v>2</v>
      </c>
      <c r="Z39" s="3">
        <v>6.5182870370370373E-4</v>
      </c>
      <c r="AA39" s="2">
        <v>0</v>
      </c>
      <c r="AB39" s="3">
        <v>0</v>
      </c>
      <c r="AC39" s="2">
        <v>0</v>
      </c>
      <c r="AD39" s="3">
        <v>0</v>
      </c>
      <c r="AE39" s="2" t="b">
        <v>1</v>
      </c>
      <c r="AF39" s="2" t="b">
        <v>1</v>
      </c>
      <c r="AG39" s="2">
        <v>94.608345031738281</v>
      </c>
      <c r="AH39" s="3">
        <v>9.4026307870370376E-2</v>
      </c>
      <c r="AI39" s="3">
        <v>0.24457175925925925</v>
      </c>
      <c r="BN39">
        <v>16.02574554666975</v>
      </c>
    </row>
    <row r="40" spans="1:66" x14ac:dyDescent="0.2">
      <c r="A40" s="2" t="s">
        <v>559</v>
      </c>
      <c r="B40" s="2" t="s">
        <v>560</v>
      </c>
      <c r="D40" s="2" t="s">
        <v>561</v>
      </c>
      <c r="E40" s="2" t="s">
        <v>562</v>
      </c>
      <c r="F40" s="2" t="s">
        <v>563</v>
      </c>
      <c r="G40" s="2" t="s">
        <v>564</v>
      </c>
      <c r="H40" s="2" t="s">
        <v>565</v>
      </c>
      <c r="J40" s="2" t="s">
        <v>566</v>
      </c>
      <c r="L40" s="4">
        <v>45418.236539351848</v>
      </c>
      <c r="M40" s="3">
        <v>1.8229166666666668E-2</v>
      </c>
      <c r="N40" s="4">
        <v>45418.25476851852</v>
      </c>
      <c r="O40" s="2">
        <v>13.986793518066406</v>
      </c>
      <c r="P40" s="3">
        <v>1.2962962962962963E-2</v>
      </c>
      <c r="Q40" s="2">
        <v>33.486080169677734</v>
      </c>
      <c r="R40" s="2">
        <v>-84.907798767089844</v>
      </c>
      <c r="S40" s="2" t="s">
        <v>588</v>
      </c>
      <c r="T40" s="2" t="s">
        <v>568</v>
      </c>
      <c r="U40" s="6" t="s">
        <v>569</v>
      </c>
      <c r="V40" s="6" t="b">
        <v>0</v>
      </c>
      <c r="W40" s="3">
        <v>1.2962962962962963E-2</v>
      </c>
      <c r="X40" s="2">
        <v>55.923408508300781</v>
      </c>
      <c r="Y40" s="2">
        <v>0</v>
      </c>
      <c r="Z40" s="3">
        <v>0</v>
      </c>
      <c r="AA40" s="2">
        <v>0</v>
      </c>
      <c r="AB40" s="3">
        <v>0</v>
      </c>
      <c r="AC40" s="2">
        <v>0</v>
      </c>
      <c r="AD40" s="3">
        <v>0</v>
      </c>
      <c r="AE40" s="2" t="b">
        <v>1</v>
      </c>
      <c r="AF40" s="2" t="b">
        <v>1</v>
      </c>
      <c r="AG40" s="2">
        <v>13.986793518066406</v>
      </c>
      <c r="AH40" s="3">
        <v>1.8229166666666668E-2</v>
      </c>
      <c r="AI40" s="3">
        <v>1.2962962962962963E-2</v>
      </c>
      <c r="BN40">
        <v>2.2349927792448203</v>
      </c>
    </row>
    <row r="41" spans="1:66" x14ac:dyDescent="0.2">
      <c r="A41" s="2" t="s">
        <v>559</v>
      </c>
      <c r="B41" s="2" t="s">
        <v>560</v>
      </c>
      <c r="D41" s="2" t="s">
        <v>561</v>
      </c>
      <c r="E41" s="2" t="s">
        <v>562</v>
      </c>
      <c r="F41" s="2" t="s">
        <v>563</v>
      </c>
      <c r="G41" s="2" t="s">
        <v>564</v>
      </c>
      <c r="H41" s="2" t="s">
        <v>565</v>
      </c>
      <c r="J41" s="2" t="s">
        <v>566</v>
      </c>
      <c r="L41" s="4">
        <v>45418.267731481479</v>
      </c>
      <c r="M41" s="3">
        <v>2.3506944444444445E-2</v>
      </c>
      <c r="N41" s="4">
        <v>45418.291238425925</v>
      </c>
      <c r="O41" s="2">
        <v>16.000705718994141</v>
      </c>
      <c r="P41" s="3">
        <v>3.0324074074074073E-3</v>
      </c>
      <c r="Q41" s="2">
        <v>33.593547821044922</v>
      </c>
      <c r="R41" s="2">
        <v>-85.065727233886719</v>
      </c>
      <c r="S41" s="2" t="s">
        <v>589</v>
      </c>
      <c r="T41" s="2" t="s">
        <v>568</v>
      </c>
      <c r="U41" s="6" t="s">
        <v>569</v>
      </c>
      <c r="V41" s="6" t="b">
        <v>0</v>
      </c>
      <c r="W41" s="3">
        <v>3.0324074074074073E-3</v>
      </c>
      <c r="X41" s="2">
        <v>57.166149139404297</v>
      </c>
      <c r="Y41" s="2">
        <v>0</v>
      </c>
      <c r="Z41" s="3">
        <v>0</v>
      </c>
      <c r="AA41" s="2">
        <v>0</v>
      </c>
      <c r="AB41" s="3">
        <v>0</v>
      </c>
      <c r="AC41" s="2">
        <v>0</v>
      </c>
      <c r="AD41" s="3">
        <v>0</v>
      </c>
      <c r="AE41" s="2" t="b">
        <v>1</v>
      </c>
      <c r="AF41" s="2" t="b">
        <v>1</v>
      </c>
      <c r="AG41" s="2">
        <v>16.000705718994141</v>
      </c>
      <c r="AH41" s="3">
        <v>2.3506944444444445E-2</v>
      </c>
      <c r="AI41" s="3">
        <v>3.0324074074074073E-3</v>
      </c>
      <c r="BN41">
        <v>2.7666549419863129</v>
      </c>
    </row>
    <row r="42" spans="1:66" x14ac:dyDescent="0.2">
      <c r="A42" s="2" t="s">
        <v>559</v>
      </c>
      <c r="B42" s="2" t="s">
        <v>560</v>
      </c>
      <c r="D42" s="2" t="s">
        <v>561</v>
      </c>
      <c r="E42" s="2" t="s">
        <v>562</v>
      </c>
      <c r="F42" s="2" t="s">
        <v>563</v>
      </c>
      <c r="G42" s="2" t="s">
        <v>564</v>
      </c>
      <c r="H42" s="2" t="s">
        <v>565</v>
      </c>
      <c r="J42" s="2" t="s">
        <v>566</v>
      </c>
      <c r="L42" s="4">
        <v>45418.294270833336</v>
      </c>
      <c r="M42" s="3">
        <v>8.3333333333333339E-4</v>
      </c>
      <c r="N42" s="4">
        <v>45418.295104166667</v>
      </c>
      <c r="O42" s="2">
        <v>2.3212449625134468E-2</v>
      </c>
      <c r="P42" s="3">
        <v>2.7604166666666666E-2</v>
      </c>
      <c r="Q42" s="2">
        <v>33.593677520751953</v>
      </c>
      <c r="R42" s="2">
        <v>-85.065391540527344</v>
      </c>
      <c r="S42" s="2" t="s">
        <v>590</v>
      </c>
      <c r="T42" s="2" t="s">
        <v>568</v>
      </c>
      <c r="U42" s="6" t="s">
        <v>569</v>
      </c>
      <c r="V42" s="6" t="b">
        <v>0</v>
      </c>
      <c r="W42" s="3">
        <v>2.7604166666666666E-2</v>
      </c>
      <c r="X42" s="2">
        <v>3.7282271385192871</v>
      </c>
      <c r="Y42" s="2">
        <v>0</v>
      </c>
      <c r="Z42" s="3">
        <v>0</v>
      </c>
      <c r="AA42" s="2">
        <v>0</v>
      </c>
      <c r="AB42" s="3">
        <v>0</v>
      </c>
      <c r="AC42" s="2">
        <v>0</v>
      </c>
      <c r="AD42" s="3">
        <v>0</v>
      </c>
      <c r="AE42" s="2" t="b">
        <v>1</v>
      </c>
      <c r="AF42" s="2" t="b">
        <v>1</v>
      </c>
      <c r="AG42" s="2">
        <v>2.3212449625134468E-2</v>
      </c>
      <c r="AH42" s="3">
        <v>8.3333333333333339E-4</v>
      </c>
      <c r="AI42" s="3">
        <v>2.7604166666666666E-2</v>
      </c>
      <c r="BN42">
        <v>0.34155609405294285</v>
      </c>
    </row>
    <row r="43" spans="1:66" x14ac:dyDescent="0.2">
      <c r="A43" s="2" t="s">
        <v>559</v>
      </c>
      <c r="B43" s="2" t="s">
        <v>560</v>
      </c>
      <c r="D43" s="2" t="s">
        <v>561</v>
      </c>
      <c r="E43" s="2" t="s">
        <v>562</v>
      </c>
      <c r="F43" s="2" t="s">
        <v>563</v>
      </c>
      <c r="G43" s="2" t="s">
        <v>564</v>
      </c>
      <c r="H43" s="2" t="s">
        <v>565</v>
      </c>
      <c r="J43" s="2" t="s">
        <v>566</v>
      </c>
      <c r="L43" s="4">
        <v>45418.322708333333</v>
      </c>
      <c r="M43" s="3">
        <v>6.018518518518519E-4</v>
      </c>
      <c r="N43" s="4">
        <v>45418.323310185187</v>
      </c>
      <c r="O43" s="2">
        <v>2.4829234927892685E-2</v>
      </c>
      <c r="P43" s="3">
        <v>7.6620370370370366E-3</v>
      </c>
      <c r="Q43" s="2">
        <v>33.593879699707031</v>
      </c>
      <c r="R43" s="2">
        <v>-85.065116882324219</v>
      </c>
      <c r="S43" s="2" t="s">
        <v>591</v>
      </c>
      <c r="T43" s="2" t="s">
        <v>568</v>
      </c>
      <c r="U43" s="6" t="s">
        <v>569</v>
      </c>
      <c r="V43" s="6" t="b">
        <v>0</v>
      </c>
      <c r="W43" s="3">
        <v>7.6620370370370366E-3</v>
      </c>
      <c r="X43" s="2">
        <v>1.8641135692596436</v>
      </c>
      <c r="Y43" s="2">
        <v>0</v>
      </c>
      <c r="Z43" s="3">
        <v>0</v>
      </c>
      <c r="AA43" s="2">
        <v>0</v>
      </c>
      <c r="AB43" s="3">
        <v>0</v>
      </c>
      <c r="AC43" s="2">
        <v>0</v>
      </c>
      <c r="AD43" s="3">
        <v>0</v>
      </c>
      <c r="AE43" s="2" t="b">
        <v>1</v>
      </c>
      <c r="AF43" s="2" t="b">
        <v>1</v>
      </c>
      <c r="AG43" s="2">
        <v>2.4829234927892685E-2</v>
      </c>
      <c r="AH43" s="3">
        <v>6.018518518518519E-4</v>
      </c>
      <c r="AI43" s="3">
        <v>7.6620370370370366E-3</v>
      </c>
      <c r="BN43">
        <v>0.10604378679133365</v>
      </c>
    </row>
    <row r="44" spans="1:66" x14ac:dyDescent="0.2">
      <c r="A44" s="2" t="s">
        <v>559</v>
      </c>
      <c r="B44" s="2" t="s">
        <v>560</v>
      </c>
      <c r="D44" s="2" t="s">
        <v>561</v>
      </c>
      <c r="E44" s="2" t="s">
        <v>562</v>
      </c>
      <c r="F44" s="2" t="s">
        <v>563</v>
      </c>
      <c r="G44" s="2" t="s">
        <v>564</v>
      </c>
      <c r="H44" s="2" t="s">
        <v>565</v>
      </c>
      <c r="J44" s="2" t="s">
        <v>566</v>
      </c>
      <c r="L44" s="4">
        <v>45418.330972222226</v>
      </c>
      <c r="M44" s="3">
        <v>2.0335648148148148E-2</v>
      </c>
      <c r="N44" s="4">
        <v>45418.351307870369</v>
      </c>
      <c r="O44" s="2">
        <v>11.028530120849609</v>
      </c>
      <c r="P44" s="3">
        <v>7.5462962962962966E-3</v>
      </c>
      <c r="Q44" s="2">
        <v>33.697177886962891</v>
      </c>
      <c r="R44" s="2">
        <v>-85.110832214355469</v>
      </c>
      <c r="S44" s="2" t="s">
        <v>592</v>
      </c>
      <c r="T44" s="2" t="s">
        <v>568</v>
      </c>
      <c r="U44" s="6" t="s">
        <v>569</v>
      </c>
      <c r="V44" s="6" t="b">
        <v>0</v>
      </c>
      <c r="W44" s="3">
        <v>7.5462962962962966E-3</v>
      </c>
      <c r="X44" s="2">
        <v>47.224208831787109</v>
      </c>
      <c r="Y44" s="2">
        <v>0</v>
      </c>
      <c r="Z44" s="3">
        <v>0</v>
      </c>
      <c r="AA44" s="2">
        <v>0</v>
      </c>
      <c r="AB44" s="3">
        <v>0</v>
      </c>
      <c r="AC44" s="2">
        <v>0</v>
      </c>
      <c r="AD44" s="3">
        <v>0</v>
      </c>
      <c r="AE44" s="2" t="b">
        <v>1</v>
      </c>
      <c r="AF44" s="2" t="b">
        <v>1</v>
      </c>
      <c r="AG44" s="2">
        <v>11.028530120849609</v>
      </c>
      <c r="AH44" s="3">
        <v>2.0335648148148148E-2</v>
      </c>
      <c r="AI44" s="3">
        <v>7.5462962962962966E-3</v>
      </c>
      <c r="BN44">
        <v>1.9262491818521796</v>
      </c>
    </row>
    <row r="45" spans="1:66" x14ac:dyDescent="0.2">
      <c r="A45" s="2" t="s">
        <v>559</v>
      </c>
      <c r="B45" s="2" t="s">
        <v>560</v>
      </c>
      <c r="D45" s="2" t="s">
        <v>561</v>
      </c>
      <c r="E45" s="2" t="s">
        <v>562</v>
      </c>
      <c r="F45" s="2" t="s">
        <v>563</v>
      </c>
      <c r="G45" s="2" t="s">
        <v>564</v>
      </c>
      <c r="H45" s="2" t="s">
        <v>565</v>
      </c>
      <c r="J45" s="2" t="s">
        <v>566</v>
      </c>
      <c r="L45" s="4">
        <v>45418.358854166669</v>
      </c>
      <c r="M45" s="3">
        <v>2.1527777777777778E-3</v>
      </c>
      <c r="N45" s="4">
        <v>45418.361006944448</v>
      </c>
      <c r="O45" s="2">
        <v>0.18405619263648987</v>
      </c>
      <c r="P45" s="3">
        <v>1.3460648148148149E-2</v>
      </c>
      <c r="Q45" s="2">
        <v>33.696510314941406</v>
      </c>
      <c r="R45" s="2">
        <v>-85.112495422363281</v>
      </c>
      <c r="S45" s="2" t="s">
        <v>593</v>
      </c>
      <c r="T45" s="2" t="s">
        <v>568</v>
      </c>
      <c r="U45" s="6" t="s">
        <v>569</v>
      </c>
      <c r="V45" s="6" t="b">
        <v>0</v>
      </c>
      <c r="W45" s="3">
        <v>1.3460648148148149E-2</v>
      </c>
      <c r="X45" s="2">
        <v>9.3205680847167969</v>
      </c>
      <c r="Y45" s="2">
        <v>0</v>
      </c>
      <c r="Z45" s="3">
        <v>0</v>
      </c>
      <c r="AA45" s="2">
        <v>0</v>
      </c>
      <c r="AB45" s="3">
        <v>0</v>
      </c>
      <c r="AC45" s="2">
        <v>0</v>
      </c>
      <c r="AD45" s="3">
        <v>0</v>
      </c>
      <c r="AE45" s="2" t="b">
        <v>1</v>
      </c>
      <c r="AF45" s="2" t="b">
        <v>1</v>
      </c>
      <c r="AG45" s="2">
        <v>0.18405619263648987</v>
      </c>
      <c r="AH45" s="3">
        <v>2.1527777777777778E-3</v>
      </c>
      <c r="AI45" s="3">
        <v>1.3460648148148149E-2</v>
      </c>
      <c r="BN45">
        <v>0.30034568338312084</v>
      </c>
    </row>
    <row r="46" spans="1:66" x14ac:dyDescent="0.2">
      <c r="A46" s="2" t="s">
        <v>559</v>
      </c>
      <c r="B46" s="2" t="s">
        <v>560</v>
      </c>
      <c r="D46" s="2" t="s">
        <v>561</v>
      </c>
      <c r="E46" s="2" t="s">
        <v>562</v>
      </c>
      <c r="F46" s="2" t="s">
        <v>563</v>
      </c>
      <c r="G46" s="2" t="s">
        <v>564</v>
      </c>
      <c r="H46" s="2" t="s">
        <v>565</v>
      </c>
      <c r="J46" s="2" t="s">
        <v>566</v>
      </c>
      <c r="L46" s="4">
        <v>45418.374467592592</v>
      </c>
      <c r="M46" s="3">
        <v>4.1666666666666669E-4</v>
      </c>
      <c r="N46" s="4">
        <v>45418.374884259261</v>
      </c>
      <c r="O46" s="2">
        <v>2.0195314660668373E-2</v>
      </c>
      <c r="P46" s="3">
        <v>4.5139618055555553E-2</v>
      </c>
      <c r="Q46" s="2">
        <v>33.696487426757813</v>
      </c>
      <c r="R46" s="2">
        <v>-85.112495422363281</v>
      </c>
      <c r="S46" s="2" t="s">
        <v>593</v>
      </c>
      <c r="T46" s="2" t="s">
        <v>568</v>
      </c>
      <c r="U46" s="6" t="s">
        <v>569</v>
      </c>
      <c r="V46" s="6" t="b">
        <v>0</v>
      </c>
      <c r="W46" s="3">
        <v>9.3518518518518525E-3</v>
      </c>
      <c r="X46" s="2">
        <v>4.3495984077453613</v>
      </c>
      <c r="Y46" s="2">
        <v>0</v>
      </c>
      <c r="Z46" s="3">
        <v>0</v>
      </c>
      <c r="AA46" s="2">
        <v>0</v>
      </c>
      <c r="AB46" s="3">
        <v>0</v>
      </c>
      <c r="AC46" s="2">
        <v>0</v>
      </c>
      <c r="AD46" s="3">
        <v>0</v>
      </c>
      <c r="AE46" s="2" t="b">
        <v>1</v>
      </c>
      <c r="AF46" s="2" t="b">
        <v>1</v>
      </c>
      <c r="AG46" s="2">
        <v>2.0195314660668373E-2</v>
      </c>
      <c r="AH46" s="3">
        <v>4.1666666666666669E-4</v>
      </c>
      <c r="AI46" s="3">
        <v>4.5139618055555553E-2</v>
      </c>
      <c r="BN46">
        <v>0.13735018322176931</v>
      </c>
    </row>
    <row r="47" spans="1:66" x14ac:dyDescent="0.2">
      <c r="A47" s="2" t="s">
        <v>559</v>
      </c>
      <c r="B47" s="2" t="s">
        <v>560</v>
      </c>
      <c r="D47" s="2" t="s">
        <v>561</v>
      </c>
      <c r="E47" s="2" t="s">
        <v>562</v>
      </c>
      <c r="F47" s="2" t="s">
        <v>563</v>
      </c>
      <c r="G47" s="2" t="s">
        <v>564</v>
      </c>
      <c r="H47" s="2" t="s">
        <v>565</v>
      </c>
      <c r="J47" s="2" t="s">
        <v>566</v>
      </c>
      <c r="L47" s="4">
        <v>45418.420023877312</v>
      </c>
      <c r="M47" s="3">
        <v>4.1851122685185184E-2</v>
      </c>
      <c r="N47" s="4">
        <v>45418.461875000001</v>
      </c>
      <c r="O47" s="2">
        <v>36.051586151123047</v>
      </c>
      <c r="P47" s="3">
        <v>0.73541666666666672</v>
      </c>
      <c r="Q47" s="2">
        <v>33.415679931640625</v>
      </c>
      <c r="R47" s="2">
        <v>-84.753944396972656</v>
      </c>
      <c r="S47" s="2" t="s">
        <v>576</v>
      </c>
      <c r="T47" s="2" t="s">
        <v>573</v>
      </c>
      <c r="U47" s="6" t="s">
        <v>577</v>
      </c>
      <c r="V47" s="6" t="b">
        <v>0</v>
      </c>
      <c r="W47" s="3">
        <v>2.8206018518518519E-2</v>
      </c>
      <c r="X47" s="2">
        <v>62.137119293212891</v>
      </c>
      <c r="Y47" s="2">
        <v>0</v>
      </c>
      <c r="Z47" s="3">
        <v>0</v>
      </c>
      <c r="AA47" s="2">
        <v>0</v>
      </c>
      <c r="AB47" s="3">
        <v>0</v>
      </c>
      <c r="AC47" s="2">
        <v>0</v>
      </c>
      <c r="AD47" s="3">
        <v>0</v>
      </c>
      <c r="AE47" s="2" t="b">
        <v>1</v>
      </c>
      <c r="AF47" s="2" t="b">
        <v>1</v>
      </c>
      <c r="AG47" s="2">
        <v>36.051586151123047</v>
      </c>
      <c r="AH47" s="3">
        <v>4.1851122685185184E-2</v>
      </c>
      <c r="AI47" s="3">
        <v>0.36041666666666666</v>
      </c>
      <c r="BN47">
        <v>5.1858517831009197</v>
      </c>
    </row>
    <row r="48" spans="1:66" x14ac:dyDescent="0.2">
      <c r="A48" s="2" t="s">
        <v>559</v>
      </c>
      <c r="B48" s="2" t="s">
        <v>560</v>
      </c>
      <c r="D48" s="2" t="s">
        <v>561</v>
      </c>
      <c r="E48" s="2" t="s">
        <v>562</v>
      </c>
      <c r="F48" s="2" t="s">
        <v>563</v>
      </c>
      <c r="G48" s="2" t="s">
        <v>564</v>
      </c>
      <c r="H48" s="2" t="s">
        <v>565</v>
      </c>
      <c r="J48" s="2" t="s">
        <v>566</v>
      </c>
      <c r="L48" s="4">
        <v>45419.197291666664</v>
      </c>
      <c r="M48" s="3">
        <v>5.6712962962962967E-4</v>
      </c>
      <c r="N48" s="4">
        <v>45419.197858796295</v>
      </c>
      <c r="O48" s="2">
        <v>5.4633378982543945E-2</v>
      </c>
      <c r="P48" s="3">
        <v>1.1111111111111112E-2</v>
      </c>
      <c r="Q48" s="2">
        <v>33.415603637695313</v>
      </c>
      <c r="R48" s="2">
        <v>-84.752944946289063</v>
      </c>
      <c r="S48" s="2" t="s">
        <v>576</v>
      </c>
      <c r="T48" s="2" t="s">
        <v>573</v>
      </c>
      <c r="U48" s="6" t="s">
        <v>577</v>
      </c>
      <c r="V48" s="6" t="b">
        <v>0</v>
      </c>
      <c r="W48" s="3">
        <v>5.5208333333333333E-3</v>
      </c>
      <c r="X48" s="2">
        <v>4.9709696769714355</v>
      </c>
      <c r="Y48" s="2">
        <v>0</v>
      </c>
      <c r="Z48" s="3">
        <v>0</v>
      </c>
      <c r="AA48" s="2">
        <v>0</v>
      </c>
      <c r="AB48" s="3">
        <v>0</v>
      </c>
      <c r="AC48" s="2">
        <v>0</v>
      </c>
      <c r="AD48" s="3">
        <v>0</v>
      </c>
      <c r="AE48" s="2" t="b">
        <v>1</v>
      </c>
      <c r="AF48" s="2" t="b">
        <v>1</v>
      </c>
      <c r="AG48" s="2">
        <v>5.4633378982543945E-2</v>
      </c>
      <c r="AH48" s="3">
        <v>5.6712962962962967E-4</v>
      </c>
      <c r="AI48" s="3">
        <v>1.1111111111111112E-2</v>
      </c>
      <c r="BN48">
        <v>8.7040343247508339E-2</v>
      </c>
    </row>
    <row r="49" spans="1:66" x14ac:dyDescent="0.2">
      <c r="A49" s="2" t="s">
        <v>559</v>
      </c>
      <c r="B49" s="2" t="s">
        <v>560</v>
      </c>
      <c r="D49" s="2" t="s">
        <v>561</v>
      </c>
      <c r="E49" s="2" t="s">
        <v>562</v>
      </c>
      <c r="F49" s="2" t="s">
        <v>563</v>
      </c>
      <c r="G49" s="2" t="s">
        <v>564</v>
      </c>
      <c r="H49" s="2" t="s">
        <v>565</v>
      </c>
      <c r="J49" s="2" t="s">
        <v>566</v>
      </c>
      <c r="L49" s="4">
        <v>45419.208969907406</v>
      </c>
      <c r="M49" s="3">
        <v>1.3726851851851851E-2</v>
      </c>
      <c r="N49" s="4">
        <v>45419.222696759258</v>
      </c>
      <c r="O49" s="2">
        <v>7.7211570739746094</v>
      </c>
      <c r="P49" s="3">
        <v>3.4618055555555555E-2</v>
      </c>
      <c r="Q49" s="2">
        <v>33.424407958984375</v>
      </c>
      <c r="R49" s="2">
        <v>-84.69427490234375</v>
      </c>
      <c r="S49" s="2" t="s">
        <v>594</v>
      </c>
      <c r="T49" s="2" t="s">
        <v>568</v>
      </c>
      <c r="U49" s="6" t="s">
        <v>569</v>
      </c>
      <c r="V49" s="6" t="b">
        <v>0</v>
      </c>
      <c r="W49" s="3">
        <v>3.4618055555555555E-2</v>
      </c>
      <c r="X49" s="2">
        <v>50.331066131591797</v>
      </c>
      <c r="Y49" s="2">
        <v>0</v>
      </c>
      <c r="Z49" s="3">
        <v>0</v>
      </c>
      <c r="AA49" s="2">
        <v>0</v>
      </c>
      <c r="AB49" s="3">
        <v>0</v>
      </c>
      <c r="AC49" s="2">
        <v>0</v>
      </c>
      <c r="AD49" s="3">
        <v>0</v>
      </c>
      <c r="AE49" s="2" t="b">
        <v>1</v>
      </c>
      <c r="AF49" s="2" t="b">
        <v>1</v>
      </c>
      <c r="AG49" s="2">
        <v>7.7211570739746094</v>
      </c>
      <c r="AH49" s="3">
        <v>1.3726851851851851E-2</v>
      </c>
      <c r="AI49" s="3">
        <v>3.4618055555555555E-2</v>
      </c>
      <c r="BN49">
        <v>1.5666656797751661</v>
      </c>
    </row>
    <row r="50" spans="1:66" x14ac:dyDescent="0.2">
      <c r="A50" s="2" t="s">
        <v>559</v>
      </c>
      <c r="B50" s="2" t="s">
        <v>560</v>
      </c>
      <c r="D50" s="2" t="s">
        <v>561</v>
      </c>
      <c r="E50" s="2" t="s">
        <v>562</v>
      </c>
      <c r="F50" s="2" t="s">
        <v>563</v>
      </c>
      <c r="G50" s="2" t="s">
        <v>564</v>
      </c>
      <c r="H50" s="2" t="s">
        <v>565</v>
      </c>
      <c r="J50" s="2" t="s">
        <v>566</v>
      </c>
      <c r="L50" s="4">
        <v>45419.257314814815</v>
      </c>
      <c r="M50" s="3">
        <v>7.0000000000000007E-2</v>
      </c>
      <c r="N50" s="4">
        <v>45419.327314814815</v>
      </c>
      <c r="O50" s="2">
        <v>84.7003173828125</v>
      </c>
      <c r="P50" s="3">
        <v>1.1273148148148148E-2</v>
      </c>
      <c r="Q50" s="2">
        <v>32.662502288818359</v>
      </c>
      <c r="R50" s="2">
        <v>-85.541885375976563</v>
      </c>
      <c r="S50" s="2" t="s">
        <v>595</v>
      </c>
      <c r="T50" s="2" t="s">
        <v>568</v>
      </c>
      <c r="U50" s="6" t="s">
        <v>569</v>
      </c>
      <c r="V50" s="6" t="b">
        <v>0</v>
      </c>
      <c r="W50" s="3">
        <v>1.1273148148148148E-2</v>
      </c>
      <c r="X50" s="2">
        <v>69.593574523925781</v>
      </c>
      <c r="Y50" s="2">
        <v>0</v>
      </c>
      <c r="Z50" s="3">
        <v>0</v>
      </c>
      <c r="AA50" s="2">
        <v>0</v>
      </c>
      <c r="AB50" s="3">
        <v>0</v>
      </c>
      <c r="AC50" s="2">
        <v>0</v>
      </c>
      <c r="AD50" s="3">
        <v>0</v>
      </c>
      <c r="AE50" s="2" t="b">
        <v>1</v>
      </c>
      <c r="AF50" s="2" t="b">
        <v>1</v>
      </c>
      <c r="AG50" s="2">
        <v>84.7003173828125</v>
      </c>
      <c r="AH50" s="3">
        <v>7.0000000000000007E-2</v>
      </c>
      <c r="AI50" s="3">
        <v>1.1273148148148148E-2</v>
      </c>
      <c r="BN50">
        <v>10.035066311647066</v>
      </c>
    </row>
    <row r="51" spans="1:66" x14ac:dyDescent="0.2">
      <c r="A51" s="2" t="s">
        <v>559</v>
      </c>
      <c r="B51" s="2" t="s">
        <v>560</v>
      </c>
      <c r="D51" s="2" t="s">
        <v>561</v>
      </c>
      <c r="E51" s="2" t="s">
        <v>562</v>
      </c>
      <c r="F51" s="2" t="s">
        <v>563</v>
      </c>
      <c r="G51" s="2" t="s">
        <v>564</v>
      </c>
      <c r="H51" s="2" t="s">
        <v>565</v>
      </c>
      <c r="J51" s="2" t="s">
        <v>566</v>
      </c>
      <c r="L51" s="4">
        <v>45419.338587962964</v>
      </c>
      <c r="M51" s="3">
        <v>4.9768518518518521E-4</v>
      </c>
      <c r="N51" s="4">
        <v>45419.339085648149</v>
      </c>
      <c r="O51" s="2">
        <v>2.1661171689629555E-2</v>
      </c>
      <c r="P51" s="3">
        <v>5.5961377314814813E-2</v>
      </c>
      <c r="Q51" s="2">
        <v>32.662528991699219</v>
      </c>
      <c r="R51" s="2">
        <v>-85.54180908203125</v>
      </c>
      <c r="S51" s="2" t="s">
        <v>595</v>
      </c>
      <c r="T51" s="2" t="s">
        <v>568</v>
      </c>
      <c r="U51" s="6" t="s">
        <v>569</v>
      </c>
      <c r="V51" s="6" t="b">
        <v>0</v>
      </c>
      <c r="W51" s="3">
        <v>1.2893518518518518E-2</v>
      </c>
      <c r="X51" s="2">
        <v>4.3495984077453613</v>
      </c>
      <c r="Y51" s="2">
        <v>0</v>
      </c>
      <c r="Z51" s="3">
        <v>0</v>
      </c>
      <c r="AA51" s="2">
        <v>0</v>
      </c>
      <c r="AB51" s="3">
        <v>0</v>
      </c>
      <c r="AC51" s="2">
        <v>0</v>
      </c>
      <c r="AD51" s="3">
        <v>0</v>
      </c>
      <c r="AE51" s="2" t="b">
        <v>1</v>
      </c>
      <c r="AF51" s="2" t="b">
        <v>1</v>
      </c>
      <c r="AG51" s="2">
        <v>2.1661171689629555E-2</v>
      </c>
      <c r="AH51" s="3">
        <v>4.9768518518518521E-4</v>
      </c>
      <c r="AI51" s="3">
        <v>5.5961377314814813E-2</v>
      </c>
      <c r="BN51">
        <v>0.16183437731046896</v>
      </c>
    </row>
    <row r="52" spans="1:66" x14ac:dyDescent="0.2">
      <c r="A52" s="2" t="s">
        <v>559</v>
      </c>
      <c r="B52" s="2" t="s">
        <v>560</v>
      </c>
      <c r="D52" s="2" t="s">
        <v>561</v>
      </c>
      <c r="E52" s="2" t="s">
        <v>562</v>
      </c>
      <c r="F52" s="2" t="s">
        <v>563</v>
      </c>
      <c r="G52" s="2" t="s">
        <v>564</v>
      </c>
      <c r="H52" s="2" t="s">
        <v>565</v>
      </c>
      <c r="J52" s="2" t="s">
        <v>566</v>
      </c>
      <c r="L52" s="4">
        <v>45419.395047025464</v>
      </c>
      <c r="M52" s="3">
        <v>2.314085648148148E-3</v>
      </c>
      <c r="N52" s="4">
        <v>45419.397361111114</v>
      </c>
      <c r="O52" s="2">
        <v>0.3919576108455658</v>
      </c>
      <c r="P52" s="3">
        <v>3.3449074074074076E-2</v>
      </c>
      <c r="Q52" s="2">
        <v>32.663246154785156</v>
      </c>
      <c r="R52" s="2">
        <v>-85.537254333496094</v>
      </c>
      <c r="S52" s="2" t="s">
        <v>596</v>
      </c>
      <c r="T52" s="2" t="s">
        <v>568</v>
      </c>
      <c r="U52" s="6" t="s">
        <v>569</v>
      </c>
      <c r="V52" s="6" t="b">
        <v>0</v>
      </c>
      <c r="W52" s="3">
        <v>3.3449074074074076E-2</v>
      </c>
      <c r="X52" s="2">
        <v>13.670166015625</v>
      </c>
      <c r="Y52" s="2">
        <v>0</v>
      </c>
      <c r="Z52" s="3">
        <v>0</v>
      </c>
      <c r="AA52" s="2">
        <v>0</v>
      </c>
      <c r="AB52" s="3">
        <v>0</v>
      </c>
      <c r="AC52" s="2">
        <v>0</v>
      </c>
      <c r="AD52" s="3">
        <v>0</v>
      </c>
      <c r="AE52" s="2" t="b">
        <v>1</v>
      </c>
      <c r="AF52" s="2" t="b">
        <v>1</v>
      </c>
      <c r="AG52" s="2">
        <v>0.3919576108455658</v>
      </c>
      <c r="AH52" s="3">
        <v>2.314085648148148E-3</v>
      </c>
      <c r="AI52" s="3">
        <v>3.3449074074074076E-2</v>
      </c>
      <c r="BN52">
        <v>0.4992973036429974</v>
      </c>
    </row>
    <row r="53" spans="1:66" x14ac:dyDescent="0.2">
      <c r="A53" s="2" t="s">
        <v>559</v>
      </c>
      <c r="B53" s="2" t="s">
        <v>560</v>
      </c>
      <c r="D53" s="2" t="s">
        <v>561</v>
      </c>
      <c r="E53" s="2" t="s">
        <v>562</v>
      </c>
      <c r="F53" s="2" t="s">
        <v>563</v>
      </c>
      <c r="G53" s="2" t="s">
        <v>564</v>
      </c>
      <c r="H53" s="2" t="s">
        <v>565</v>
      </c>
      <c r="J53" s="2" t="s">
        <v>566</v>
      </c>
      <c r="L53" s="4">
        <v>45419.430810185186</v>
      </c>
      <c r="M53" s="3">
        <v>1.9675925925925926E-4</v>
      </c>
      <c r="N53" s="4">
        <v>45419.431006944447</v>
      </c>
      <c r="O53" s="2">
        <v>1.2132181786000729E-2</v>
      </c>
      <c r="P53" s="3">
        <v>2.2453703703703702E-3</v>
      </c>
      <c r="Q53" s="2">
        <v>32.663169860839844</v>
      </c>
      <c r="R53" s="2">
        <v>-85.5372314453125</v>
      </c>
      <c r="S53" s="2" t="s">
        <v>597</v>
      </c>
      <c r="T53" s="2" t="s">
        <v>568</v>
      </c>
      <c r="U53" s="6" t="s">
        <v>569</v>
      </c>
      <c r="V53" s="6" t="b">
        <v>0</v>
      </c>
      <c r="W53" s="3">
        <v>2.2453703703703702E-3</v>
      </c>
      <c r="X53" s="2">
        <v>4.9709696769714355</v>
      </c>
      <c r="Y53" s="2">
        <v>0</v>
      </c>
      <c r="Z53" s="3">
        <v>0</v>
      </c>
      <c r="AA53" s="2">
        <v>0</v>
      </c>
      <c r="AB53" s="3">
        <v>0</v>
      </c>
      <c r="AC53" s="2">
        <v>0</v>
      </c>
      <c r="AD53" s="3">
        <v>0</v>
      </c>
      <c r="AE53" s="2" t="b">
        <v>1</v>
      </c>
      <c r="AF53" s="2" t="b">
        <v>1</v>
      </c>
      <c r="AG53" s="2">
        <v>1.2132181786000729E-2</v>
      </c>
      <c r="AH53" s="3">
        <v>1.9675925925925926E-4</v>
      </c>
      <c r="AI53" s="3">
        <v>2.2453703703703702E-3</v>
      </c>
      <c r="BN53">
        <v>3.2327836052881739E-2</v>
      </c>
    </row>
    <row r="54" spans="1:66" x14ac:dyDescent="0.2">
      <c r="A54" s="2" t="s">
        <v>559</v>
      </c>
      <c r="B54" s="2" t="s">
        <v>560</v>
      </c>
      <c r="D54" s="2" t="s">
        <v>561</v>
      </c>
      <c r="E54" s="2" t="s">
        <v>562</v>
      </c>
      <c r="F54" s="2" t="s">
        <v>563</v>
      </c>
      <c r="G54" s="2" t="s">
        <v>564</v>
      </c>
      <c r="H54" s="2" t="s">
        <v>565</v>
      </c>
      <c r="J54" s="2" t="s">
        <v>566</v>
      </c>
      <c r="L54" s="4">
        <v>45419.433252314811</v>
      </c>
      <c r="M54" s="3">
        <v>1.6435185185185185E-3</v>
      </c>
      <c r="N54" s="4">
        <v>45419.434895833336</v>
      </c>
      <c r="O54" s="2">
        <v>0.37509563565254211</v>
      </c>
      <c r="P54" s="3">
        <v>1.7395833333333333E-2</v>
      </c>
      <c r="Q54" s="2">
        <v>32.662605285644531</v>
      </c>
      <c r="R54" s="2">
        <v>-85.541961669921875</v>
      </c>
      <c r="S54" s="2" t="s">
        <v>598</v>
      </c>
      <c r="T54" s="2" t="s">
        <v>568</v>
      </c>
      <c r="U54" s="6" t="s">
        <v>569</v>
      </c>
      <c r="V54" s="6" t="b">
        <v>0</v>
      </c>
      <c r="W54" s="3">
        <v>1.7395833333333333E-2</v>
      </c>
      <c r="X54" s="2">
        <v>17.398393630981445</v>
      </c>
      <c r="Y54" s="2">
        <v>0</v>
      </c>
      <c r="Z54" s="3">
        <v>0</v>
      </c>
      <c r="AA54" s="2">
        <v>0</v>
      </c>
      <c r="AB54" s="3">
        <v>0</v>
      </c>
      <c r="AC54" s="2">
        <v>0</v>
      </c>
      <c r="AD54" s="3">
        <v>0</v>
      </c>
      <c r="AE54" s="2" t="b">
        <v>1</v>
      </c>
      <c r="AF54" s="2" t="b">
        <v>1</v>
      </c>
      <c r="AG54" s="2">
        <v>0.37509563565254211</v>
      </c>
      <c r="AH54" s="3">
        <v>1.6435185185185185E-3</v>
      </c>
      <c r="AI54" s="3">
        <v>1.7395833333333333E-2</v>
      </c>
      <c r="BN54">
        <v>0.32430434743939807</v>
      </c>
    </row>
    <row r="55" spans="1:66" x14ac:dyDescent="0.2">
      <c r="A55" s="2" t="s">
        <v>559</v>
      </c>
      <c r="B55" s="2" t="s">
        <v>560</v>
      </c>
      <c r="D55" s="2" t="s">
        <v>561</v>
      </c>
      <c r="E55" s="2" t="s">
        <v>562</v>
      </c>
      <c r="F55" s="2" t="s">
        <v>563</v>
      </c>
      <c r="G55" s="2" t="s">
        <v>564</v>
      </c>
      <c r="H55" s="2" t="s">
        <v>565</v>
      </c>
      <c r="J55" s="2" t="s">
        <v>566</v>
      </c>
      <c r="L55" s="4">
        <v>45419.452291666668</v>
      </c>
      <c r="M55" s="3">
        <v>3.9467592592592592E-3</v>
      </c>
      <c r="N55" s="4">
        <v>45419.456238425926</v>
      </c>
      <c r="O55" s="2">
        <v>0.76957434415817261</v>
      </c>
      <c r="P55" s="3">
        <v>2.5325543981481482E-2</v>
      </c>
      <c r="Q55" s="2">
        <v>32.663246154785156</v>
      </c>
      <c r="R55" s="2">
        <v>-85.537307739257813</v>
      </c>
      <c r="S55" s="2" t="s">
        <v>596</v>
      </c>
      <c r="T55" s="2" t="s">
        <v>568</v>
      </c>
      <c r="U55" s="6" t="s">
        <v>569</v>
      </c>
      <c r="V55" s="6" t="b">
        <v>0</v>
      </c>
      <c r="W55" s="3">
        <v>4.2824074074074075E-4</v>
      </c>
      <c r="X55" s="2">
        <v>17.398393630981445</v>
      </c>
      <c r="Y55" s="2">
        <v>0</v>
      </c>
      <c r="Z55" s="3">
        <v>0</v>
      </c>
      <c r="AA55" s="2">
        <v>0</v>
      </c>
      <c r="AB55" s="3">
        <v>0</v>
      </c>
      <c r="AC55" s="2">
        <v>0</v>
      </c>
      <c r="AD55" s="3">
        <v>0</v>
      </c>
      <c r="AE55" s="2" t="b">
        <v>1</v>
      </c>
      <c r="AF55" s="2" t="b">
        <v>1</v>
      </c>
      <c r="AG55" s="2">
        <v>0.76957434415817261</v>
      </c>
      <c r="AH55" s="3">
        <v>3.9467592592592592E-3</v>
      </c>
      <c r="AI55" s="3">
        <v>2.5325543981481482E-2</v>
      </c>
      <c r="BN55">
        <v>0.12414222367013088</v>
      </c>
    </row>
    <row r="56" spans="1:66" x14ac:dyDescent="0.2">
      <c r="A56" s="2" t="s">
        <v>559</v>
      </c>
      <c r="B56" s="2" t="s">
        <v>560</v>
      </c>
      <c r="D56" s="2" t="s">
        <v>561</v>
      </c>
      <c r="E56" s="2" t="s">
        <v>562</v>
      </c>
      <c r="F56" s="2" t="s">
        <v>563</v>
      </c>
      <c r="G56" s="2" t="s">
        <v>564</v>
      </c>
      <c r="H56" s="2" t="s">
        <v>565</v>
      </c>
      <c r="J56" s="2" t="s">
        <v>566</v>
      </c>
      <c r="L56" s="4">
        <v>45419.481563969908</v>
      </c>
      <c r="M56" s="3">
        <v>1.3123530092592593E-2</v>
      </c>
      <c r="N56" s="4">
        <v>45419.494687500002</v>
      </c>
      <c r="O56" s="2">
        <v>9.0430011749267578</v>
      </c>
      <c r="P56" s="3">
        <v>2.5694444444444445E-3</v>
      </c>
      <c r="Q56" s="2">
        <v>32.635444641113281</v>
      </c>
      <c r="R56" s="2">
        <v>-85.410018920898438</v>
      </c>
      <c r="S56" s="2" t="s">
        <v>599</v>
      </c>
      <c r="T56" s="2" t="s">
        <v>568</v>
      </c>
      <c r="U56" s="6" t="s">
        <v>569</v>
      </c>
      <c r="V56" s="6" t="b">
        <v>0</v>
      </c>
      <c r="W56" s="3">
        <v>2.5694444444444445E-3</v>
      </c>
      <c r="X56" s="2">
        <v>62.137119293212891</v>
      </c>
      <c r="Y56" s="2">
        <v>0</v>
      </c>
      <c r="Z56" s="3">
        <v>0</v>
      </c>
      <c r="AA56" s="2">
        <v>0</v>
      </c>
      <c r="AB56" s="3">
        <v>0</v>
      </c>
      <c r="AC56" s="2">
        <v>0</v>
      </c>
      <c r="AD56" s="3">
        <v>0</v>
      </c>
      <c r="AE56" s="2" t="b">
        <v>1</v>
      </c>
      <c r="AF56" s="2" t="b">
        <v>1</v>
      </c>
      <c r="AG56" s="2">
        <v>9.0430011749267578</v>
      </c>
      <c r="AH56" s="3">
        <v>1.3123530092592593E-2</v>
      </c>
      <c r="AI56" s="3">
        <v>2.5694444444444445E-3</v>
      </c>
      <c r="BN56">
        <v>1.3894708776932283</v>
      </c>
    </row>
    <row r="57" spans="1:66" x14ac:dyDescent="0.2">
      <c r="A57" s="2" t="s">
        <v>559</v>
      </c>
      <c r="B57" s="2" t="s">
        <v>560</v>
      </c>
      <c r="D57" s="2" t="s">
        <v>561</v>
      </c>
      <c r="E57" s="2" t="s">
        <v>562</v>
      </c>
      <c r="F57" s="2" t="s">
        <v>563</v>
      </c>
      <c r="G57" s="2" t="s">
        <v>564</v>
      </c>
      <c r="H57" s="2" t="s">
        <v>565</v>
      </c>
      <c r="J57" s="2" t="s">
        <v>566</v>
      </c>
      <c r="L57" s="4">
        <v>45419.497256944444</v>
      </c>
      <c r="M57" s="3">
        <v>4.4814814814814814E-2</v>
      </c>
      <c r="N57" s="4">
        <v>45419.542071759257</v>
      </c>
      <c r="O57" s="2">
        <v>51.762546539306641</v>
      </c>
      <c r="P57" s="3">
        <v>6.3425925925925924E-3</v>
      </c>
      <c r="Q57" s="2">
        <v>33.158451080322266</v>
      </c>
      <c r="R57" s="2">
        <v>-84.871017456054688</v>
      </c>
      <c r="S57" s="2" t="s">
        <v>600</v>
      </c>
      <c r="T57" s="2" t="s">
        <v>568</v>
      </c>
      <c r="U57" s="6" t="s">
        <v>569</v>
      </c>
      <c r="V57" s="6" t="b">
        <v>0</v>
      </c>
      <c r="W57" s="3">
        <v>6.3425925925925924E-3</v>
      </c>
      <c r="X57" s="2">
        <v>72.079055786132813</v>
      </c>
      <c r="Y57" s="2">
        <v>1</v>
      </c>
      <c r="Z57" s="3">
        <v>9.8913194444444439E-4</v>
      </c>
      <c r="AA57" s="2">
        <v>0</v>
      </c>
      <c r="AB57" s="3">
        <v>0</v>
      </c>
      <c r="AC57" s="2">
        <v>0</v>
      </c>
      <c r="AD57" s="3">
        <v>0</v>
      </c>
      <c r="AE57" s="2" t="b">
        <v>1</v>
      </c>
      <c r="AF57" s="2" t="b">
        <v>1</v>
      </c>
      <c r="AG57" s="2">
        <v>51.762546539306641</v>
      </c>
      <c r="AH57" s="3">
        <v>4.4814814814814814E-2</v>
      </c>
      <c r="AI57" s="3">
        <v>6.3425925925925924E-3</v>
      </c>
      <c r="BN57">
        <v>6.1128741628501393</v>
      </c>
    </row>
    <row r="58" spans="1:66" x14ac:dyDescent="0.2">
      <c r="A58" s="2" t="s">
        <v>559</v>
      </c>
      <c r="B58" s="2" t="s">
        <v>560</v>
      </c>
      <c r="D58" s="2" t="s">
        <v>561</v>
      </c>
      <c r="E58" s="2" t="s">
        <v>562</v>
      </c>
      <c r="F58" s="2" t="s">
        <v>563</v>
      </c>
      <c r="G58" s="2" t="s">
        <v>564</v>
      </c>
      <c r="H58" s="2" t="s">
        <v>565</v>
      </c>
      <c r="J58" s="2" t="s">
        <v>566</v>
      </c>
      <c r="L58" s="4">
        <v>45419.548414351855</v>
      </c>
      <c r="M58" s="3">
        <v>1.9178240740740742E-2</v>
      </c>
      <c r="N58" s="4">
        <v>45419.56759259259</v>
      </c>
      <c r="O58" s="2">
        <v>20.912351608276367</v>
      </c>
      <c r="P58" s="3">
        <v>0.67342592592592587</v>
      </c>
      <c r="Q58" s="2">
        <v>33.415885925292969</v>
      </c>
      <c r="R58" s="2">
        <v>-84.753814697265625</v>
      </c>
      <c r="S58" s="2" t="s">
        <v>576</v>
      </c>
      <c r="T58" s="2" t="s">
        <v>573</v>
      </c>
      <c r="U58" s="6" t="s">
        <v>577</v>
      </c>
      <c r="V58" s="6" t="b">
        <v>0</v>
      </c>
      <c r="W58" s="3">
        <v>1.3206018518518518E-2</v>
      </c>
      <c r="X58" s="2">
        <v>70.836318969726563</v>
      </c>
      <c r="Y58" s="2">
        <v>2</v>
      </c>
      <c r="Z58" s="3">
        <v>8.4320601851851852E-4</v>
      </c>
      <c r="AA58" s="2">
        <v>0</v>
      </c>
      <c r="AB58" s="3">
        <v>0</v>
      </c>
      <c r="AC58" s="2">
        <v>0</v>
      </c>
      <c r="AD58" s="3">
        <v>0</v>
      </c>
      <c r="AE58" s="2" t="b">
        <v>1</v>
      </c>
      <c r="AF58" s="2" t="b">
        <v>1</v>
      </c>
      <c r="AG58" s="2">
        <v>20.912351608276367</v>
      </c>
      <c r="AH58" s="3">
        <v>1.9178240740740742E-2</v>
      </c>
      <c r="AI58" s="3">
        <v>0.29842592592592593</v>
      </c>
      <c r="BN58">
        <v>2.6685290161849853</v>
      </c>
    </row>
    <row r="59" spans="1:66" x14ac:dyDescent="0.2">
      <c r="A59" s="2" t="s">
        <v>559</v>
      </c>
      <c r="B59" s="2" t="s">
        <v>560</v>
      </c>
      <c r="D59" s="2" t="s">
        <v>561</v>
      </c>
      <c r="E59" s="2" t="s">
        <v>562</v>
      </c>
      <c r="F59" s="2" t="s">
        <v>563</v>
      </c>
      <c r="G59" s="2" t="s">
        <v>564</v>
      </c>
      <c r="H59" s="2" t="s">
        <v>565</v>
      </c>
      <c r="J59" s="2" t="s">
        <v>566</v>
      </c>
      <c r="L59" s="4">
        <v>45420.241018518522</v>
      </c>
      <c r="M59" s="3">
        <v>6.3425925925925924E-3</v>
      </c>
      <c r="N59" s="4">
        <v>45420.247361111113</v>
      </c>
      <c r="O59" s="2">
        <v>1.7801127433776855</v>
      </c>
      <c r="P59" s="3">
        <v>8.4259259259259253E-3</v>
      </c>
      <c r="Q59" s="2">
        <v>33.436183929443359</v>
      </c>
      <c r="R59" s="2">
        <v>-84.752021789550781</v>
      </c>
      <c r="S59" s="2" t="s">
        <v>601</v>
      </c>
      <c r="T59" s="2" t="s">
        <v>568</v>
      </c>
      <c r="U59" s="6" t="s">
        <v>569</v>
      </c>
      <c r="V59" s="6" t="b">
        <v>0</v>
      </c>
      <c r="W59" s="3">
        <v>8.4259259259259253E-3</v>
      </c>
      <c r="X59" s="2">
        <v>41.010498046875</v>
      </c>
      <c r="Y59" s="2">
        <v>0</v>
      </c>
      <c r="Z59" s="3">
        <v>0</v>
      </c>
      <c r="AA59" s="2">
        <v>0</v>
      </c>
      <c r="AB59" s="3">
        <v>0</v>
      </c>
      <c r="AC59" s="2">
        <v>0</v>
      </c>
      <c r="AD59" s="3">
        <v>0</v>
      </c>
      <c r="AE59" s="2" t="b">
        <v>1</v>
      </c>
      <c r="AF59" s="2" t="b">
        <v>1</v>
      </c>
      <c r="AG59" s="2">
        <v>1.7801127433776855</v>
      </c>
      <c r="AH59" s="3">
        <v>6.3425925925925924E-3</v>
      </c>
      <c r="AI59" s="3">
        <v>8.4259259259259253E-3</v>
      </c>
      <c r="BN59">
        <v>0.41953122627788558</v>
      </c>
    </row>
    <row r="60" spans="1:66" x14ac:dyDescent="0.2">
      <c r="A60" s="2" t="s">
        <v>559</v>
      </c>
      <c r="B60" s="2" t="s">
        <v>560</v>
      </c>
      <c r="D60" s="2" t="s">
        <v>561</v>
      </c>
      <c r="E60" s="2" t="s">
        <v>562</v>
      </c>
      <c r="F60" s="2" t="s">
        <v>563</v>
      </c>
      <c r="G60" s="2" t="s">
        <v>564</v>
      </c>
      <c r="H60" s="2" t="s">
        <v>565</v>
      </c>
      <c r="J60" s="2" t="s">
        <v>566</v>
      </c>
      <c r="L60" s="4">
        <v>45420.255787037036</v>
      </c>
      <c r="M60" s="3">
        <v>2.3148148148148149E-4</v>
      </c>
      <c r="N60" s="4">
        <v>45420.256018518521</v>
      </c>
      <c r="O60" s="2">
        <v>2.1161980926990509E-2</v>
      </c>
      <c r="P60" s="3">
        <v>3.797025462962963E-3</v>
      </c>
      <c r="Q60" s="2">
        <v>33.436107635498047</v>
      </c>
      <c r="R60" s="2">
        <v>-84.751670837402344</v>
      </c>
      <c r="S60" s="2" t="s">
        <v>567</v>
      </c>
      <c r="T60" s="2" t="s">
        <v>568</v>
      </c>
      <c r="U60" s="6" t="s">
        <v>569</v>
      </c>
      <c r="V60" s="6" t="b">
        <v>0</v>
      </c>
      <c r="W60" s="3">
        <v>6.9444444444444444E-5</v>
      </c>
      <c r="X60" s="2">
        <v>4.9709696769714355</v>
      </c>
      <c r="Y60" s="2">
        <v>0</v>
      </c>
      <c r="Z60" s="3">
        <v>0</v>
      </c>
      <c r="AA60" s="2">
        <v>0</v>
      </c>
      <c r="AB60" s="3">
        <v>0</v>
      </c>
      <c r="AC60" s="2">
        <v>0</v>
      </c>
      <c r="AD60" s="3">
        <v>0</v>
      </c>
      <c r="AE60" s="2" t="b">
        <v>1</v>
      </c>
      <c r="AF60" s="2" t="b">
        <v>1</v>
      </c>
      <c r="AG60" s="2">
        <v>2.1161980926990509E-2</v>
      </c>
      <c r="AH60" s="3">
        <v>2.3148148148148149E-4</v>
      </c>
      <c r="AI60" s="3">
        <v>3.797025462962963E-3</v>
      </c>
      <c r="BN60">
        <v>8.0646485485685489E-3</v>
      </c>
    </row>
    <row r="61" spans="1:66" x14ac:dyDescent="0.2">
      <c r="A61" s="2" t="s">
        <v>559</v>
      </c>
      <c r="B61" s="2" t="s">
        <v>560</v>
      </c>
      <c r="D61" s="2" t="s">
        <v>561</v>
      </c>
      <c r="E61" s="2" t="s">
        <v>562</v>
      </c>
      <c r="F61" s="2" t="s">
        <v>563</v>
      </c>
      <c r="G61" s="2" t="s">
        <v>564</v>
      </c>
      <c r="H61" s="2" t="s">
        <v>565</v>
      </c>
      <c r="J61" s="2" t="s">
        <v>566</v>
      </c>
      <c r="L61" s="4">
        <v>45420.259815543985</v>
      </c>
      <c r="M61" s="3">
        <v>4.976122685185185E-3</v>
      </c>
      <c r="N61" s="4">
        <v>45420.264791666668</v>
      </c>
      <c r="O61" s="2">
        <v>2.6371254920959473</v>
      </c>
      <c r="P61" s="3">
        <v>5.0354513888888888E-3</v>
      </c>
      <c r="Q61" s="2">
        <v>33.404773712158203</v>
      </c>
      <c r="R61" s="2">
        <v>-84.749519348144531</v>
      </c>
      <c r="S61" s="2" t="s">
        <v>602</v>
      </c>
      <c r="T61" s="2" t="s">
        <v>568</v>
      </c>
      <c r="U61" s="6" t="s">
        <v>569</v>
      </c>
      <c r="V61" s="6" t="b">
        <v>0</v>
      </c>
      <c r="W61" s="3">
        <v>5.7870370370370373E-5</v>
      </c>
      <c r="X61" s="2">
        <v>44.738727569580078</v>
      </c>
      <c r="Y61" s="2">
        <v>0</v>
      </c>
      <c r="Z61" s="3">
        <v>0</v>
      </c>
      <c r="AA61" s="2">
        <v>0</v>
      </c>
      <c r="AB61" s="3">
        <v>0</v>
      </c>
      <c r="AC61" s="2">
        <v>0</v>
      </c>
      <c r="AD61" s="3">
        <v>0</v>
      </c>
      <c r="AE61" s="2" t="b">
        <v>1</v>
      </c>
      <c r="AF61" s="2" t="b">
        <v>1</v>
      </c>
      <c r="AG61" s="2">
        <v>2.6371254920959473</v>
      </c>
      <c r="AH61" s="3">
        <v>4.976122685185185E-3</v>
      </c>
      <c r="AI61" s="3">
        <v>5.0354513888888888E-3</v>
      </c>
      <c r="BN61">
        <v>0.33816813801543594</v>
      </c>
    </row>
    <row r="62" spans="1:66" x14ac:dyDescent="0.2">
      <c r="A62" s="2" t="s">
        <v>559</v>
      </c>
      <c r="B62" s="2" t="s">
        <v>560</v>
      </c>
      <c r="D62" s="2" t="s">
        <v>561</v>
      </c>
      <c r="E62" s="2" t="s">
        <v>562</v>
      </c>
      <c r="F62" s="2" t="s">
        <v>563</v>
      </c>
      <c r="G62" s="2" t="s">
        <v>564</v>
      </c>
      <c r="H62" s="2" t="s">
        <v>565</v>
      </c>
      <c r="J62" s="2" t="s">
        <v>566</v>
      </c>
      <c r="L62" s="4">
        <v>45420.269827118056</v>
      </c>
      <c r="M62" s="3">
        <v>2.2811770833333335E-2</v>
      </c>
      <c r="N62" s="4">
        <v>45420.292638888888</v>
      </c>
      <c r="O62" s="2">
        <v>14.565260887145996</v>
      </c>
      <c r="P62" s="3">
        <v>2.2685185185185187E-3</v>
      </c>
      <c r="Q62" s="2">
        <v>33.434829711914063</v>
      </c>
      <c r="R62" s="2">
        <v>-84.555137634277344</v>
      </c>
      <c r="S62" s="2" t="s">
        <v>603</v>
      </c>
      <c r="T62" s="2" t="s">
        <v>568</v>
      </c>
      <c r="U62" s="6" t="s">
        <v>569</v>
      </c>
      <c r="V62" s="6" t="b">
        <v>0</v>
      </c>
      <c r="W62" s="3">
        <v>2.2685185185185187E-3</v>
      </c>
      <c r="X62" s="2">
        <v>54.6806640625</v>
      </c>
      <c r="Y62" s="2">
        <v>0</v>
      </c>
      <c r="Z62" s="3">
        <v>0</v>
      </c>
      <c r="AA62" s="2">
        <v>0</v>
      </c>
      <c r="AB62" s="3">
        <v>0</v>
      </c>
      <c r="AC62" s="2">
        <v>0</v>
      </c>
      <c r="AD62" s="3">
        <v>0</v>
      </c>
      <c r="AE62" s="2" t="b">
        <v>1</v>
      </c>
      <c r="AF62" s="2" t="b">
        <v>1</v>
      </c>
      <c r="AG62" s="2">
        <v>14.565260887145996</v>
      </c>
      <c r="AH62" s="3">
        <v>2.2811770833333335E-2</v>
      </c>
      <c r="AI62" s="3">
        <v>2.2685185185185187E-3</v>
      </c>
      <c r="BN62">
        <v>1.9060935345268881</v>
      </c>
    </row>
    <row r="63" spans="1:66" x14ac:dyDescent="0.2">
      <c r="A63" s="2" t="s">
        <v>559</v>
      </c>
      <c r="B63" s="2" t="s">
        <v>560</v>
      </c>
      <c r="D63" s="2" t="s">
        <v>561</v>
      </c>
      <c r="E63" s="2" t="s">
        <v>562</v>
      </c>
      <c r="F63" s="2" t="s">
        <v>563</v>
      </c>
      <c r="G63" s="2" t="s">
        <v>564</v>
      </c>
      <c r="H63" s="2" t="s">
        <v>565</v>
      </c>
      <c r="J63" s="2" t="s">
        <v>566</v>
      </c>
      <c r="L63" s="4">
        <v>45420.294907407406</v>
      </c>
      <c r="M63" s="3">
        <v>3.2407407407407406E-3</v>
      </c>
      <c r="N63" s="4">
        <v>45420.298148148147</v>
      </c>
      <c r="O63" s="2">
        <v>0.37328675389289856</v>
      </c>
      <c r="P63" s="3">
        <v>1.6724537037037038E-2</v>
      </c>
      <c r="Q63" s="2">
        <v>33.431655883789063</v>
      </c>
      <c r="R63" s="2">
        <v>-84.557746887207031</v>
      </c>
      <c r="S63" s="2" t="s">
        <v>604</v>
      </c>
      <c r="T63" s="2" t="s">
        <v>568</v>
      </c>
      <c r="U63" s="6" t="s">
        <v>569</v>
      </c>
      <c r="V63" s="6" t="b">
        <v>0</v>
      </c>
      <c r="W63" s="3">
        <v>1.6724537037037038E-2</v>
      </c>
      <c r="X63" s="2">
        <v>21.747991561889648</v>
      </c>
      <c r="Y63" s="2">
        <v>0</v>
      </c>
      <c r="Z63" s="3">
        <v>0</v>
      </c>
      <c r="AA63" s="2">
        <v>0</v>
      </c>
      <c r="AB63" s="3">
        <v>0</v>
      </c>
      <c r="AC63" s="2">
        <v>0</v>
      </c>
      <c r="AD63" s="3">
        <v>0</v>
      </c>
      <c r="AE63" s="2" t="b">
        <v>1</v>
      </c>
      <c r="AF63" s="2" t="b">
        <v>1</v>
      </c>
      <c r="AG63" s="2">
        <v>0.37328675389289856</v>
      </c>
      <c r="AH63" s="3">
        <v>3.2407407407407406E-3</v>
      </c>
      <c r="AI63" s="3">
        <v>1.6724537037037038E-2</v>
      </c>
      <c r="BN63">
        <v>0.30710776538273066</v>
      </c>
    </row>
    <row r="64" spans="1:66" x14ac:dyDescent="0.2">
      <c r="A64" s="2" t="s">
        <v>559</v>
      </c>
      <c r="B64" s="2" t="s">
        <v>560</v>
      </c>
      <c r="D64" s="2" t="s">
        <v>561</v>
      </c>
      <c r="E64" s="2" t="s">
        <v>562</v>
      </c>
      <c r="F64" s="2" t="s">
        <v>563</v>
      </c>
      <c r="G64" s="2" t="s">
        <v>564</v>
      </c>
      <c r="H64" s="2" t="s">
        <v>565</v>
      </c>
      <c r="J64" s="2" t="s">
        <v>566</v>
      </c>
      <c r="L64" s="4">
        <v>45420.314872685187</v>
      </c>
      <c r="M64" s="3">
        <v>1.5023148148148148E-2</v>
      </c>
      <c r="N64" s="4">
        <v>45420.329895833333</v>
      </c>
      <c r="O64" s="2">
        <v>8.5268487930297852</v>
      </c>
      <c r="P64" s="3">
        <v>4.7685185185185183E-3</v>
      </c>
      <c r="Q64" s="2">
        <v>33.434852600097656</v>
      </c>
      <c r="R64" s="2">
        <v>-84.453964233398438</v>
      </c>
      <c r="S64" s="2" t="s">
        <v>605</v>
      </c>
      <c r="T64" s="2" t="s">
        <v>568</v>
      </c>
      <c r="U64" s="6" t="s">
        <v>569</v>
      </c>
      <c r="V64" s="6" t="b">
        <v>0</v>
      </c>
      <c r="W64" s="3">
        <v>4.7685185185185183E-3</v>
      </c>
      <c r="X64" s="2">
        <v>54.6806640625</v>
      </c>
      <c r="Y64" s="2">
        <v>0</v>
      </c>
      <c r="Z64" s="3">
        <v>0</v>
      </c>
      <c r="AA64" s="2">
        <v>0</v>
      </c>
      <c r="AB64" s="3">
        <v>0</v>
      </c>
      <c r="AC64" s="2">
        <v>0</v>
      </c>
      <c r="AD64" s="3">
        <v>0</v>
      </c>
      <c r="AE64" s="2" t="b">
        <v>1</v>
      </c>
      <c r="AF64" s="2" t="b">
        <v>1</v>
      </c>
      <c r="AG64" s="2">
        <v>8.5268487930297852</v>
      </c>
      <c r="AH64" s="3">
        <v>1.5023148148148148E-2</v>
      </c>
      <c r="AI64" s="3">
        <v>4.7685185185185183E-3</v>
      </c>
      <c r="BN64">
        <v>1.1971678791783318</v>
      </c>
    </row>
    <row r="65" spans="1:66" x14ac:dyDescent="0.2">
      <c r="A65" s="2" t="s">
        <v>559</v>
      </c>
      <c r="B65" s="2" t="s">
        <v>560</v>
      </c>
      <c r="D65" s="2" t="s">
        <v>561</v>
      </c>
      <c r="E65" s="2" t="s">
        <v>562</v>
      </c>
      <c r="F65" s="2" t="s">
        <v>563</v>
      </c>
      <c r="G65" s="2" t="s">
        <v>564</v>
      </c>
      <c r="H65" s="2" t="s">
        <v>565</v>
      </c>
      <c r="J65" s="2" t="s">
        <v>566</v>
      </c>
      <c r="L65" s="4">
        <v>45420.334664351853</v>
      </c>
      <c r="M65" s="3">
        <v>3.1550925925925927E-2</v>
      </c>
      <c r="N65" s="4">
        <v>45420.366215277776</v>
      </c>
      <c r="O65" s="2">
        <v>22.426874160766602</v>
      </c>
      <c r="P65" s="3">
        <v>1.8663194444444444</v>
      </c>
      <c r="Q65" s="2">
        <v>33.415859222412109</v>
      </c>
      <c r="R65" s="2">
        <v>-84.75384521484375</v>
      </c>
      <c r="S65" s="2" t="s">
        <v>576</v>
      </c>
      <c r="T65" s="2" t="s">
        <v>573</v>
      </c>
      <c r="U65" s="6" t="s">
        <v>577</v>
      </c>
      <c r="V65" s="6" t="b">
        <v>0</v>
      </c>
      <c r="W65" s="3">
        <v>6.6550925925925927E-3</v>
      </c>
      <c r="X65" s="2">
        <v>57.166149139404297</v>
      </c>
      <c r="Y65" s="2">
        <v>0</v>
      </c>
      <c r="Z65" s="3">
        <v>0</v>
      </c>
      <c r="AA65" s="2">
        <v>0</v>
      </c>
      <c r="AB65" s="3">
        <v>0</v>
      </c>
      <c r="AC65" s="2">
        <v>0</v>
      </c>
      <c r="AD65" s="3">
        <v>0</v>
      </c>
      <c r="AE65" s="2" t="b">
        <v>1</v>
      </c>
      <c r="AF65" s="2" t="b">
        <v>1</v>
      </c>
      <c r="AG65" s="2">
        <v>22.426874160766602</v>
      </c>
      <c r="AH65" s="3">
        <v>3.1550925925925927E-2</v>
      </c>
      <c r="AI65" s="3">
        <v>1.1163194444444444</v>
      </c>
      <c r="BN65">
        <v>3.0101325358031761</v>
      </c>
    </row>
    <row r="66" spans="1:66" x14ac:dyDescent="0.2">
      <c r="A66" s="2" t="s">
        <v>559</v>
      </c>
      <c r="B66" s="2" t="s">
        <v>560</v>
      </c>
      <c r="D66" s="2" t="s">
        <v>561</v>
      </c>
      <c r="E66" s="2" t="s">
        <v>562</v>
      </c>
      <c r="F66" s="2" t="s">
        <v>563</v>
      </c>
      <c r="G66" s="2" t="s">
        <v>564</v>
      </c>
      <c r="H66" s="2" t="s">
        <v>565</v>
      </c>
      <c r="J66" s="2" t="s">
        <v>566</v>
      </c>
      <c r="L66" s="4">
        <v>45422.232534722221</v>
      </c>
      <c r="M66" s="3">
        <v>2.0833333333333333E-3</v>
      </c>
      <c r="N66" s="4">
        <v>45422.234618055554</v>
      </c>
      <c r="O66" s="2">
        <v>5.8622706681489944E-2</v>
      </c>
      <c r="P66" s="3">
        <v>9.3171296296296301E-3</v>
      </c>
      <c r="Q66" s="2">
        <v>33.415630340576172</v>
      </c>
      <c r="R66" s="2">
        <v>-84.753021240234375</v>
      </c>
      <c r="S66" s="2" t="s">
        <v>576</v>
      </c>
      <c r="T66" s="2" t="s">
        <v>573</v>
      </c>
      <c r="U66" s="6" t="s">
        <v>577</v>
      </c>
      <c r="V66" s="6" t="b">
        <v>0</v>
      </c>
      <c r="W66" s="3">
        <v>9.3171296296296301E-3</v>
      </c>
      <c r="X66" s="2">
        <v>6.8350830078125</v>
      </c>
      <c r="Y66" s="2">
        <v>0</v>
      </c>
      <c r="Z66" s="3">
        <v>0</v>
      </c>
      <c r="AA66" s="2">
        <v>0</v>
      </c>
      <c r="AB66" s="3">
        <v>0</v>
      </c>
      <c r="AC66" s="2">
        <v>0</v>
      </c>
      <c r="AD66" s="3">
        <v>0</v>
      </c>
      <c r="AE66" s="2" t="b">
        <v>1</v>
      </c>
      <c r="AF66" s="2" t="b">
        <v>1</v>
      </c>
      <c r="AG66" s="2">
        <v>5.8622706681489944E-2</v>
      </c>
      <c r="AH66" s="3">
        <v>2.0833333333333333E-3</v>
      </c>
      <c r="AI66" s="3">
        <v>9.3171296296296301E-3</v>
      </c>
      <c r="BN66">
        <v>0.27112822813898491</v>
      </c>
    </row>
    <row r="67" spans="1:66" x14ac:dyDescent="0.2">
      <c r="A67" s="2" t="s">
        <v>559</v>
      </c>
      <c r="B67" s="2" t="s">
        <v>560</v>
      </c>
      <c r="D67" s="2" t="s">
        <v>561</v>
      </c>
      <c r="E67" s="2" t="s">
        <v>562</v>
      </c>
      <c r="F67" s="2" t="s">
        <v>563</v>
      </c>
      <c r="G67" s="2" t="s">
        <v>564</v>
      </c>
      <c r="H67" s="2" t="s">
        <v>565</v>
      </c>
      <c r="J67" s="2" t="s">
        <v>566</v>
      </c>
      <c r="L67" s="4">
        <v>45422.243935185186</v>
      </c>
      <c r="M67" s="3">
        <v>4.8148148148148152E-3</v>
      </c>
      <c r="N67" s="4">
        <v>45422.248749999999</v>
      </c>
      <c r="O67" s="2">
        <v>1.7361475229263306</v>
      </c>
      <c r="P67" s="3">
        <v>9.9652777777777778E-3</v>
      </c>
      <c r="Q67" s="2">
        <v>33.436004638671875</v>
      </c>
      <c r="R67" s="2">
        <v>-84.751617431640625</v>
      </c>
      <c r="S67" s="2" t="s">
        <v>567</v>
      </c>
      <c r="T67" s="2" t="s">
        <v>568</v>
      </c>
      <c r="U67" s="6" t="s">
        <v>569</v>
      </c>
      <c r="V67" s="6" t="b">
        <v>0</v>
      </c>
      <c r="W67" s="3">
        <v>9.9652777777777778E-3</v>
      </c>
      <c r="X67" s="2">
        <v>42.253242492675781</v>
      </c>
      <c r="Y67" s="2">
        <v>0</v>
      </c>
      <c r="Z67" s="3">
        <v>0</v>
      </c>
      <c r="AA67" s="2">
        <v>0</v>
      </c>
      <c r="AB67" s="3">
        <v>0</v>
      </c>
      <c r="AC67" s="2">
        <v>0</v>
      </c>
      <c r="AD67" s="3">
        <v>0</v>
      </c>
      <c r="AE67" s="2" t="b">
        <v>1</v>
      </c>
      <c r="AF67" s="2" t="b">
        <v>1</v>
      </c>
      <c r="AG67" s="2">
        <v>1.7361475229263306</v>
      </c>
      <c r="AH67" s="3">
        <v>4.8148148148148152E-3</v>
      </c>
      <c r="AI67" s="3">
        <v>9.9652777777777778E-3</v>
      </c>
      <c r="BN67">
        <v>0.47568466592811515</v>
      </c>
    </row>
    <row r="68" spans="1:66" x14ac:dyDescent="0.2">
      <c r="A68" s="2" t="s">
        <v>559</v>
      </c>
      <c r="B68" s="2" t="s">
        <v>560</v>
      </c>
      <c r="D68" s="2" t="s">
        <v>561</v>
      </c>
      <c r="E68" s="2" t="s">
        <v>562</v>
      </c>
      <c r="F68" s="2" t="s">
        <v>563</v>
      </c>
      <c r="G68" s="2" t="s">
        <v>564</v>
      </c>
      <c r="H68" s="2" t="s">
        <v>565</v>
      </c>
      <c r="J68" s="2" t="s">
        <v>566</v>
      </c>
      <c r="L68" s="4">
        <v>45422.258715277778</v>
      </c>
      <c r="M68" s="3">
        <v>3.5011574074074077E-2</v>
      </c>
      <c r="N68" s="4">
        <v>45422.293726851851</v>
      </c>
      <c r="O68" s="2">
        <v>25.730302810668945</v>
      </c>
      <c r="P68" s="3">
        <v>2.2222222222222222E-3</v>
      </c>
      <c r="Q68" s="2">
        <v>33.456794738769531</v>
      </c>
      <c r="R68" s="2">
        <v>-84.393501281738281</v>
      </c>
      <c r="S68" s="2" t="s">
        <v>606</v>
      </c>
      <c r="T68" s="2" t="s">
        <v>568</v>
      </c>
      <c r="U68" s="6" t="s">
        <v>569</v>
      </c>
      <c r="V68" s="6" t="b">
        <v>0</v>
      </c>
      <c r="W68" s="3">
        <v>2.2222222222222222E-3</v>
      </c>
      <c r="X68" s="2">
        <v>57.166149139404297</v>
      </c>
      <c r="Y68" s="2">
        <v>0</v>
      </c>
      <c r="Z68" s="3">
        <v>0</v>
      </c>
      <c r="AA68" s="2">
        <v>0</v>
      </c>
      <c r="AB68" s="3">
        <v>0</v>
      </c>
      <c r="AC68" s="2">
        <v>0</v>
      </c>
      <c r="AD68" s="3">
        <v>0</v>
      </c>
      <c r="AE68" s="2" t="b">
        <v>1</v>
      </c>
      <c r="AF68" s="2" t="b">
        <v>1</v>
      </c>
      <c r="AG68" s="2">
        <v>25.730302810668945</v>
      </c>
      <c r="AH68" s="3">
        <v>3.5011574074074077E-2</v>
      </c>
      <c r="AI68" s="3">
        <v>2.2222222222222222E-3</v>
      </c>
      <c r="BN68">
        <v>3.8749470213475123</v>
      </c>
    </row>
    <row r="69" spans="1:66" x14ac:dyDescent="0.2">
      <c r="A69" s="2" t="s">
        <v>559</v>
      </c>
      <c r="B69" s="2" t="s">
        <v>560</v>
      </c>
      <c r="D69" s="2" t="s">
        <v>561</v>
      </c>
      <c r="E69" s="2" t="s">
        <v>562</v>
      </c>
      <c r="F69" s="2" t="s">
        <v>563</v>
      </c>
      <c r="G69" s="2" t="s">
        <v>564</v>
      </c>
      <c r="H69" s="2" t="s">
        <v>565</v>
      </c>
      <c r="J69" s="2" t="s">
        <v>566</v>
      </c>
      <c r="L69" s="4">
        <v>45422.295949074076</v>
      </c>
      <c r="M69" s="3">
        <v>7.6388888888888893E-4</v>
      </c>
      <c r="N69" s="4">
        <v>45422.296712962961</v>
      </c>
      <c r="O69" s="2">
        <v>2.5086615234613419E-2</v>
      </c>
      <c r="P69" s="3">
        <v>1.5277777777777777E-2</v>
      </c>
      <c r="Q69" s="2">
        <v>33.456897735595703</v>
      </c>
      <c r="R69" s="2">
        <v>-84.393318176269531</v>
      </c>
      <c r="S69" s="2" t="s">
        <v>606</v>
      </c>
      <c r="T69" s="2" t="s">
        <v>568</v>
      </c>
      <c r="U69" s="6" t="s">
        <v>569</v>
      </c>
      <c r="V69" s="6" t="b">
        <v>0</v>
      </c>
      <c r="W69" s="3">
        <v>1.5277777777777777E-2</v>
      </c>
      <c r="X69" s="2">
        <v>4.3495984077453613</v>
      </c>
      <c r="Y69" s="2">
        <v>0</v>
      </c>
      <c r="Z69" s="3">
        <v>0</v>
      </c>
      <c r="AA69" s="2">
        <v>0</v>
      </c>
      <c r="AB69" s="3">
        <v>0</v>
      </c>
      <c r="AC69" s="2">
        <v>0</v>
      </c>
      <c r="AD69" s="3">
        <v>0</v>
      </c>
      <c r="AE69" s="2" t="b">
        <v>1</v>
      </c>
      <c r="AF69" s="2" t="b">
        <v>1</v>
      </c>
      <c r="AG69" s="2">
        <v>2.5086615234613419E-2</v>
      </c>
      <c r="AH69" s="3">
        <v>7.6388888888888893E-4</v>
      </c>
      <c r="AI69" s="3">
        <v>1.5277777777777777E-2</v>
      </c>
      <c r="BN69">
        <v>0.19108966400552427</v>
      </c>
    </row>
    <row r="70" spans="1:66" x14ac:dyDescent="0.2">
      <c r="A70" s="2" t="s">
        <v>559</v>
      </c>
      <c r="B70" s="2" t="s">
        <v>560</v>
      </c>
      <c r="D70" s="2" t="s">
        <v>561</v>
      </c>
      <c r="E70" s="2" t="s">
        <v>562</v>
      </c>
      <c r="F70" s="2" t="s">
        <v>563</v>
      </c>
      <c r="G70" s="2" t="s">
        <v>564</v>
      </c>
      <c r="H70" s="2" t="s">
        <v>565</v>
      </c>
      <c r="J70" s="2" t="s">
        <v>566</v>
      </c>
      <c r="L70" s="4">
        <v>45422.311990740738</v>
      </c>
      <c r="M70" s="3">
        <v>9.4907407407407408E-4</v>
      </c>
      <c r="N70" s="4">
        <v>45422.312939814816</v>
      </c>
      <c r="O70" s="2">
        <v>2.9341235756874084E-2</v>
      </c>
      <c r="P70" s="3">
        <v>1.050925925925926E-2</v>
      </c>
      <c r="Q70" s="2">
        <v>33.456897735595703</v>
      </c>
      <c r="R70" s="2">
        <v>-84.393241882324219</v>
      </c>
      <c r="S70" s="2" t="s">
        <v>606</v>
      </c>
      <c r="T70" s="2" t="s">
        <v>568</v>
      </c>
      <c r="U70" s="6" t="s">
        <v>569</v>
      </c>
      <c r="V70" s="6" t="b">
        <v>0</v>
      </c>
      <c r="W70" s="3">
        <v>1.050925925925926E-2</v>
      </c>
      <c r="X70" s="2">
        <v>4.3495984077453613</v>
      </c>
      <c r="Y70" s="2">
        <v>0</v>
      </c>
      <c r="Z70" s="3">
        <v>0</v>
      </c>
      <c r="AA70" s="2">
        <v>0</v>
      </c>
      <c r="AB70" s="3">
        <v>0</v>
      </c>
      <c r="AC70" s="2">
        <v>0</v>
      </c>
      <c r="AD70" s="3">
        <v>0</v>
      </c>
      <c r="AE70" s="2" t="b">
        <v>1</v>
      </c>
      <c r="AF70" s="2" t="b">
        <v>1</v>
      </c>
      <c r="AG70" s="2">
        <v>2.9341235756874084E-2</v>
      </c>
      <c r="AH70" s="3">
        <v>9.4907407407407408E-4</v>
      </c>
      <c r="AI70" s="3">
        <v>1.050925925925926E-2</v>
      </c>
      <c r="BN70">
        <v>0.13500193209811825</v>
      </c>
    </row>
    <row r="71" spans="1:66" x14ac:dyDescent="0.2">
      <c r="A71" s="2" t="s">
        <v>559</v>
      </c>
      <c r="B71" s="2" t="s">
        <v>560</v>
      </c>
      <c r="D71" s="2" t="s">
        <v>561</v>
      </c>
      <c r="E71" s="2" t="s">
        <v>562</v>
      </c>
      <c r="F71" s="2" t="s">
        <v>563</v>
      </c>
      <c r="G71" s="2" t="s">
        <v>564</v>
      </c>
      <c r="H71" s="2" t="s">
        <v>565</v>
      </c>
      <c r="J71" s="2" t="s">
        <v>566</v>
      </c>
      <c r="L71" s="4">
        <v>45422.323449074072</v>
      </c>
      <c r="M71" s="3">
        <v>2.75E-2</v>
      </c>
      <c r="N71" s="4">
        <v>45422.350949074076</v>
      </c>
      <c r="O71" s="2">
        <v>18.004049301147461</v>
      </c>
      <c r="P71" s="3">
        <v>1.6400462962962964E-2</v>
      </c>
      <c r="Q71" s="2">
        <v>33.298942565917969</v>
      </c>
      <c r="R71" s="2">
        <v>-84.481536865234375</v>
      </c>
      <c r="S71" s="2" t="s">
        <v>607</v>
      </c>
      <c r="T71" s="2" t="s">
        <v>568</v>
      </c>
      <c r="U71" s="6" t="s">
        <v>569</v>
      </c>
      <c r="V71" s="6" t="b">
        <v>0</v>
      </c>
      <c r="W71" s="3">
        <v>1.6400462962962964E-2</v>
      </c>
      <c r="X71" s="2">
        <v>62.137119293212891</v>
      </c>
      <c r="Y71" s="2">
        <v>0</v>
      </c>
      <c r="Z71" s="3">
        <v>0</v>
      </c>
      <c r="AA71" s="2">
        <v>0</v>
      </c>
      <c r="AB71" s="3">
        <v>0</v>
      </c>
      <c r="AC71" s="2">
        <v>0</v>
      </c>
      <c r="AD71" s="3">
        <v>0</v>
      </c>
      <c r="AE71" s="2" t="b">
        <v>1</v>
      </c>
      <c r="AF71" s="2" t="b">
        <v>1</v>
      </c>
      <c r="AG71" s="2">
        <v>18.004049301147461</v>
      </c>
      <c r="AH71" s="3">
        <v>2.75E-2</v>
      </c>
      <c r="AI71" s="3">
        <v>1.6400462962962964E-2</v>
      </c>
      <c r="BN71">
        <v>2.5914966759973863</v>
      </c>
    </row>
    <row r="72" spans="1:66" x14ac:dyDescent="0.2">
      <c r="A72" s="2" t="s">
        <v>559</v>
      </c>
      <c r="B72" s="2" t="s">
        <v>560</v>
      </c>
      <c r="D72" s="2" t="s">
        <v>561</v>
      </c>
      <c r="E72" s="2" t="s">
        <v>562</v>
      </c>
      <c r="F72" s="2" t="s">
        <v>563</v>
      </c>
      <c r="G72" s="2" t="s">
        <v>564</v>
      </c>
      <c r="H72" s="2" t="s">
        <v>565</v>
      </c>
      <c r="J72" s="2" t="s">
        <v>566</v>
      </c>
      <c r="L72" s="4">
        <v>45422.367349537039</v>
      </c>
      <c r="M72" s="3">
        <v>2.5462962962962962E-2</v>
      </c>
      <c r="N72" s="4">
        <v>45422.392812500002</v>
      </c>
      <c r="O72" s="2">
        <v>25.081628799438477</v>
      </c>
      <c r="P72" s="3">
        <v>9.0740740740740747E-3</v>
      </c>
      <c r="Q72" s="2">
        <v>33.303909301757813</v>
      </c>
      <c r="R72" s="2">
        <v>-84.742813110351563</v>
      </c>
      <c r="S72" s="2" t="s">
        <v>608</v>
      </c>
      <c r="T72" s="2" t="s">
        <v>568</v>
      </c>
      <c r="U72" s="6" t="s">
        <v>569</v>
      </c>
      <c r="V72" s="6" t="b">
        <v>0</v>
      </c>
      <c r="W72" s="3">
        <v>9.0740740740740747E-3</v>
      </c>
      <c r="X72" s="2">
        <v>60.894378662109375</v>
      </c>
      <c r="Y72" s="2">
        <v>0</v>
      </c>
      <c r="Z72" s="3">
        <v>0</v>
      </c>
      <c r="AA72" s="2">
        <v>0</v>
      </c>
      <c r="AB72" s="3">
        <v>0</v>
      </c>
      <c r="AC72" s="2">
        <v>0</v>
      </c>
      <c r="AD72" s="3">
        <v>0</v>
      </c>
      <c r="AE72" s="2" t="b">
        <v>1</v>
      </c>
      <c r="AF72" s="2" t="b">
        <v>1</v>
      </c>
      <c r="AG72" s="2">
        <v>25.081628799438477</v>
      </c>
      <c r="AH72" s="3">
        <v>2.5462962962962962E-2</v>
      </c>
      <c r="AI72" s="3">
        <v>9.0740740740740747E-3</v>
      </c>
      <c r="BN72">
        <v>3.298701914753599</v>
      </c>
    </row>
    <row r="73" spans="1:66" x14ac:dyDescent="0.2">
      <c r="A73" s="2" t="s">
        <v>559</v>
      </c>
      <c r="B73" s="2" t="s">
        <v>560</v>
      </c>
      <c r="D73" s="2" t="s">
        <v>561</v>
      </c>
      <c r="E73" s="2" t="s">
        <v>562</v>
      </c>
      <c r="F73" s="2" t="s">
        <v>563</v>
      </c>
      <c r="G73" s="2" t="s">
        <v>564</v>
      </c>
      <c r="H73" s="2" t="s">
        <v>565</v>
      </c>
      <c r="J73" s="2" t="s">
        <v>566</v>
      </c>
      <c r="L73" s="4">
        <v>45422.401886574073</v>
      </c>
      <c r="M73" s="3">
        <v>5.3240740740740744E-4</v>
      </c>
      <c r="N73" s="4">
        <v>45422.402418981481</v>
      </c>
      <c r="O73" s="2">
        <v>2.1027298644185066E-2</v>
      </c>
      <c r="P73" s="3">
        <v>1.4594907407407407E-2</v>
      </c>
      <c r="Q73" s="2">
        <v>33.303909301757813</v>
      </c>
      <c r="R73" s="2">
        <v>-84.742500305175781</v>
      </c>
      <c r="S73" s="2" t="s">
        <v>608</v>
      </c>
      <c r="T73" s="2" t="s">
        <v>568</v>
      </c>
      <c r="U73" s="6" t="s">
        <v>569</v>
      </c>
      <c r="V73" s="6" t="b">
        <v>0</v>
      </c>
      <c r="W73" s="3">
        <v>1.4594907407407407E-2</v>
      </c>
      <c r="X73" s="2">
        <v>4.3495984077453613</v>
      </c>
      <c r="Y73" s="2">
        <v>0</v>
      </c>
      <c r="Z73" s="3">
        <v>0</v>
      </c>
      <c r="AA73" s="2">
        <v>0</v>
      </c>
      <c r="AB73" s="3">
        <v>0</v>
      </c>
      <c r="AC73" s="2">
        <v>0</v>
      </c>
      <c r="AD73" s="3">
        <v>0</v>
      </c>
      <c r="AE73" s="2" t="b">
        <v>1</v>
      </c>
      <c r="AF73" s="2" t="b">
        <v>1</v>
      </c>
      <c r="AG73" s="2">
        <v>2.1027298644185066E-2</v>
      </c>
      <c r="AH73" s="3">
        <v>5.3240740740740744E-4</v>
      </c>
      <c r="AI73" s="3">
        <v>1.4594907407407407E-2</v>
      </c>
      <c r="BN73">
        <v>0.17633905406793232</v>
      </c>
    </row>
    <row r="74" spans="1:66" x14ac:dyDescent="0.2">
      <c r="A74" s="2" t="s">
        <v>559</v>
      </c>
      <c r="B74" s="2" t="s">
        <v>560</v>
      </c>
      <c r="D74" s="2" t="s">
        <v>561</v>
      </c>
      <c r="E74" s="2" t="s">
        <v>562</v>
      </c>
      <c r="F74" s="2" t="s">
        <v>563</v>
      </c>
      <c r="G74" s="2" t="s">
        <v>564</v>
      </c>
      <c r="H74" s="2" t="s">
        <v>565</v>
      </c>
      <c r="J74" s="2" t="s">
        <v>566</v>
      </c>
      <c r="L74" s="4">
        <v>45422.417013888888</v>
      </c>
      <c r="M74" s="3">
        <v>1.8738425925925926E-2</v>
      </c>
      <c r="N74" s="4">
        <v>45422.435752314814</v>
      </c>
      <c r="O74" s="2">
        <v>9.9130744934082031</v>
      </c>
      <c r="P74" s="3">
        <v>0.10162037037037037</v>
      </c>
      <c r="Q74" s="2">
        <v>33.415859222412109</v>
      </c>
      <c r="R74" s="2">
        <v>-84.753868103027344</v>
      </c>
      <c r="S74" s="2" t="s">
        <v>576</v>
      </c>
      <c r="T74" s="2" t="s">
        <v>573</v>
      </c>
      <c r="U74" s="6" t="s">
        <v>577</v>
      </c>
      <c r="V74" s="6" t="b">
        <v>0</v>
      </c>
      <c r="W74" s="3">
        <v>5.208333333333333E-3</v>
      </c>
      <c r="X74" s="2">
        <v>54.6806640625</v>
      </c>
      <c r="Y74" s="2">
        <v>0</v>
      </c>
      <c r="Z74" s="3">
        <v>0</v>
      </c>
      <c r="AA74" s="2">
        <v>0</v>
      </c>
      <c r="AB74" s="3">
        <v>0</v>
      </c>
      <c r="AC74" s="2">
        <v>0</v>
      </c>
      <c r="AD74" s="3">
        <v>0</v>
      </c>
      <c r="AE74" s="2" t="b">
        <v>1</v>
      </c>
      <c r="AF74" s="2" t="b">
        <v>1</v>
      </c>
      <c r="AG74" s="2">
        <v>9.9130744934082031</v>
      </c>
      <c r="AH74" s="3">
        <v>1.8738425925925926E-2</v>
      </c>
      <c r="AI74" s="3">
        <v>0.10162037037037037</v>
      </c>
      <c r="BN74">
        <v>1.5827774380243131</v>
      </c>
    </row>
    <row r="75" spans="1:66" x14ac:dyDescent="0.2">
      <c r="A75" s="2" t="s">
        <v>559</v>
      </c>
      <c r="B75" s="2" t="s">
        <v>560</v>
      </c>
      <c r="D75" s="2" t="s">
        <v>561</v>
      </c>
      <c r="E75" s="2" t="s">
        <v>562</v>
      </c>
      <c r="F75" s="2" t="s">
        <v>563</v>
      </c>
      <c r="G75" s="2" t="s">
        <v>564</v>
      </c>
      <c r="H75" s="2" t="s">
        <v>565</v>
      </c>
      <c r="J75" s="2" t="s">
        <v>566</v>
      </c>
      <c r="L75" s="4">
        <v>45422.537372685183</v>
      </c>
      <c r="M75" s="3">
        <v>3.8657407407407408E-3</v>
      </c>
      <c r="N75" s="4">
        <v>45422.541238425925</v>
      </c>
      <c r="O75" s="2">
        <v>1.7846019268035889</v>
      </c>
      <c r="P75" s="3">
        <v>2.8240740740740739E-3</v>
      </c>
      <c r="Q75" s="2">
        <v>33.436107635498047</v>
      </c>
      <c r="R75" s="2">
        <v>-84.751869201660156</v>
      </c>
      <c r="S75" s="2" t="s">
        <v>609</v>
      </c>
      <c r="T75" s="2" t="s">
        <v>568</v>
      </c>
      <c r="U75" s="6" t="s">
        <v>569</v>
      </c>
      <c r="V75" s="6" t="b">
        <v>0</v>
      </c>
      <c r="W75" s="3">
        <v>2.8240740740740739E-3</v>
      </c>
      <c r="X75" s="2">
        <v>44.738727569580078</v>
      </c>
      <c r="Y75" s="2">
        <v>0</v>
      </c>
      <c r="Z75" s="3">
        <v>0</v>
      </c>
      <c r="AA75" s="2">
        <v>0</v>
      </c>
      <c r="AB75" s="3">
        <v>0</v>
      </c>
      <c r="AC75" s="2">
        <v>0</v>
      </c>
      <c r="AD75" s="3">
        <v>0</v>
      </c>
      <c r="AE75" s="2" t="b">
        <v>1</v>
      </c>
      <c r="AF75" s="2" t="b">
        <v>1</v>
      </c>
      <c r="AG75" s="2">
        <v>1.7846019268035889</v>
      </c>
      <c r="AH75" s="3">
        <v>3.8657407407407408E-3</v>
      </c>
      <c r="AI75" s="3">
        <v>2.8240740740740739E-3</v>
      </c>
      <c r="BN75">
        <v>0.37793986773925092</v>
      </c>
    </row>
    <row r="76" spans="1:66" x14ac:dyDescent="0.2">
      <c r="A76" s="2" t="s">
        <v>559</v>
      </c>
      <c r="B76" s="2" t="s">
        <v>560</v>
      </c>
      <c r="D76" s="2" t="s">
        <v>561</v>
      </c>
      <c r="E76" s="2" t="s">
        <v>562</v>
      </c>
      <c r="F76" s="2" t="s">
        <v>563</v>
      </c>
      <c r="G76" s="2" t="s">
        <v>564</v>
      </c>
      <c r="H76" s="2" t="s">
        <v>565</v>
      </c>
      <c r="J76" s="2" t="s">
        <v>566</v>
      </c>
      <c r="L76" s="4">
        <v>45422.544062499997</v>
      </c>
      <c r="M76" s="3">
        <v>5.6423611111111112E-2</v>
      </c>
      <c r="N76" s="4">
        <v>45422.600486111114</v>
      </c>
      <c r="O76" s="2">
        <v>56.368194580078125</v>
      </c>
      <c r="P76" s="3">
        <v>2.9212962962962961E-2</v>
      </c>
      <c r="Q76" s="2">
        <v>33.778610229492188</v>
      </c>
      <c r="R76" s="2">
        <v>-84.120346069335938</v>
      </c>
      <c r="S76" s="2" t="s">
        <v>610</v>
      </c>
      <c r="T76" s="2" t="s">
        <v>568</v>
      </c>
      <c r="U76" s="6" t="s">
        <v>569</v>
      </c>
      <c r="V76" s="6" t="b">
        <v>0</v>
      </c>
      <c r="W76" s="3">
        <v>2.9212962962962961E-2</v>
      </c>
      <c r="X76" s="2">
        <v>75.807289123535156</v>
      </c>
      <c r="Y76" s="2">
        <v>1</v>
      </c>
      <c r="Z76" s="3">
        <v>2.2122685185185185E-4</v>
      </c>
      <c r="AA76" s="2">
        <v>0</v>
      </c>
      <c r="AB76" s="3">
        <v>0</v>
      </c>
      <c r="AC76" s="2">
        <v>0</v>
      </c>
      <c r="AD76" s="3">
        <v>0</v>
      </c>
      <c r="AE76" s="2" t="b">
        <v>1</v>
      </c>
      <c r="AF76" s="2" t="b">
        <v>1</v>
      </c>
      <c r="AG76" s="2">
        <v>56.368194580078125</v>
      </c>
      <c r="AH76" s="3">
        <v>5.6423611111111112E-2</v>
      </c>
      <c r="AI76" s="3">
        <v>2.9212962962962961E-2</v>
      </c>
      <c r="BN76">
        <v>7.9809109097728044</v>
      </c>
    </row>
    <row r="77" spans="1:66" x14ac:dyDescent="0.2">
      <c r="A77" s="2" t="s">
        <v>559</v>
      </c>
      <c r="B77" s="2" t="s">
        <v>560</v>
      </c>
      <c r="D77" s="2" t="s">
        <v>561</v>
      </c>
      <c r="E77" s="2" t="s">
        <v>562</v>
      </c>
      <c r="F77" s="2" t="s">
        <v>563</v>
      </c>
      <c r="G77" s="2" t="s">
        <v>564</v>
      </c>
      <c r="H77" s="2" t="s">
        <v>565</v>
      </c>
      <c r="J77" s="2" t="s">
        <v>566</v>
      </c>
      <c r="L77" s="4">
        <v>45422.629699074074</v>
      </c>
      <c r="M77" s="3">
        <v>6.134259259259259E-4</v>
      </c>
      <c r="N77" s="4">
        <v>45422.630312499998</v>
      </c>
      <c r="O77" s="2">
        <v>2.7927549555897713E-2</v>
      </c>
      <c r="P77" s="3">
        <v>8.4375000000000006E-3</v>
      </c>
      <c r="Q77" s="2">
        <v>33.778636932373047</v>
      </c>
      <c r="R77" s="2">
        <v>-84.119888305664063</v>
      </c>
      <c r="S77" s="2" t="s">
        <v>611</v>
      </c>
      <c r="T77" s="2" t="s">
        <v>568</v>
      </c>
      <c r="U77" s="6" t="s">
        <v>569</v>
      </c>
      <c r="V77" s="6" t="b">
        <v>0</v>
      </c>
      <c r="W77" s="3">
        <v>8.4375000000000006E-3</v>
      </c>
      <c r="X77" s="2">
        <v>0.62137120962142944</v>
      </c>
      <c r="Y77" s="2">
        <v>0</v>
      </c>
      <c r="Z77" s="3">
        <v>0</v>
      </c>
      <c r="AA77" s="2">
        <v>0</v>
      </c>
      <c r="AB77" s="3">
        <v>0</v>
      </c>
      <c r="AC77" s="2">
        <v>0</v>
      </c>
      <c r="AD77" s="3">
        <v>0</v>
      </c>
      <c r="AE77" s="2" t="b">
        <v>1</v>
      </c>
      <c r="AF77" s="2" t="b">
        <v>1</v>
      </c>
      <c r="AG77" s="2">
        <v>2.7927549555897713E-2</v>
      </c>
      <c r="AH77" s="3">
        <v>6.134259259259259E-4</v>
      </c>
      <c r="AI77" s="3">
        <v>8.4375000000000006E-3</v>
      </c>
      <c r="BN77">
        <v>0.12388567507186136</v>
      </c>
    </row>
    <row r="78" spans="1:66" x14ac:dyDescent="0.2">
      <c r="A78" s="2" t="s">
        <v>559</v>
      </c>
      <c r="B78" s="2" t="s">
        <v>560</v>
      </c>
      <c r="D78" s="2" t="s">
        <v>561</v>
      </c>
      <c r="E78" s="2" t="s">
        <v>562</v>
      </c>
      <c r="F78" s="2" t="s">
        <v>563</v>
      </c>
      <c r="G78" s="2" t="s">
        <v>564</v>
      </c>
      <c r="H78" s="2" t="s">
        <v>565</v>
      </c>
      <c r="J78" s="2" t="s">
        <v>566</v>
      </c>
      <c r="L78" s="4">
        <v>45422.638749999998</v>
      </c>
      <c r="M78" s="3">
        <v>6.8865740740740741E-2</v>
      </c>
      <c r="N78" s="4">
        <v>45422.707615740743</v>
      </c>
      <c r="O78" s="2">
        <v>58.573654174804688</v>
      </c>
      <c r="P78" s="3">
        <v>2.7056018518518519</v>
      </c>
      <c r="Q78" s="2">
        <v>33.415935516357422</v>
      </c>
      <c r="R78" s="2">
        <v>-84.753944396972656</v>
      </c>
      <c r="S78" s="2" t="s">
        <v>576</v>
      </c>
      <c r="T78" s="2" t="s">
        <v>573</v>
      </c>
      <c r="U78" s="6" t="s">
        <v>577</v>
      </c>
      <c r="V78" s="6" t="b">
        <v>0</v>
      </c>
      <c r="W78" s="3">
        <v>1.3333333333333334E-2</v>
      </c>
      <c r="X78" s="2">
        <v>70.836318969726563</v>
      </c>
      <c r="Y78" s="2">
        <v>5</v>
      </c>
      <c r="Z78" s="3">
        <v>2.0062615740740739E-3</v>
      </c>
      <c r="AA78" s="2">
        <v>0</v>
      </c>
      <c r="AB78" s="3">
        <v>0</v>
      </c>
      <c r="AC78" s="2">
        <v>0</v>
      </c>
      <c r="AD78" s="3">
        <v>0</v>
      </c>
      <c r="AE78" s="2" t="b">
        <v>1</v>
      </c>
      <c r="AF78" s="2" t="b">
        <v>1</v>
      </c>
      <c r="AG78" s="2">
        <v>58.573654174804688</v>
      </c>
      <c r="AH78" s="3">
        <v>6.8865740740740741E-2</v>
      </c>
      <c r="AI78" s="3">
        <v>0.33060185185185187</v>
      </c>
      <c r="BN78">
        <v>8.2788980090735897</v>
      </c>
    </row>
    <row r="79" spans="1:66" x14ac:dyDescent="0.2">
      <c r="A79" s="2" t="s">
        <v>559</v>
      </c>
      <c r="B79" s="2" t="s">
        <v>560</v>
      </c>
      <c r="D79" s="2" t="s">
        <v>561</v>
      </c>
      <c r="E79" s="2" t="s">
        <v>612</v>
      </c>
      <c r="F79" s="2" t="s">
        <v>613</v>
      </c>
      <c r="G79" s="2" t="s">
        <v>614</v>
      </c>
      <c r="H79" s="2" t="s">
        <v>615</v>
      </c>
      <c r="J79" s="2" t="s">
        <v>616</v>
      </c>
      <c r="L79" s="4">
        <v>45425.413217592592</v>
      </c>
      <c r="M79" s="3">
        <v>2.3842592592592591E-3</v>
      </c>
      <c r="N79" s="4">
        <v>45425.415601851855</v>
      </c>
      <c r="O79" s="2">
        <v>6.155119463801384E-2</v>
      </c>
      <c r="P79" s="3">
        <v>3.2048611111111111E-2</v>
      </c>
      <c r="Q79" s="2">
        <v>33.415653228759766</v>
      </c>
      <c r="R79" s="2">
        <v>-84.753227233886719</v>
      </c>
      <c r="S79" s="2" t="s">
        <v>576</v>
      </c>
      <c r="T79" s="2" t="s">
        <v>573</v>
      </c>
      <c r="U79" s="6" t="s">
        <v>577</v>
      </c>
      <c r="V79" s="6" t="b">
        <v>0</v>
      </c>
      <c r="W79" s="3">
        <v>1.2152777777777778E-2</v>
      </c>
      <c r="X79" s="2">
        <v>6.2137117385864258</v>
      </c>
      <c r="Y79" s="2">
        <v>0</v>
      </c>
      <c r="Z79" s="3">
        <v>0</v>
      </c>
      <c r="AA79" s="2">
        <v>0</v>
      </c>
      <c r="AB79" s="3">
        <v>0</v>
      </c>
      <c r="AC79" s="2">
        <v>0</v>
      </c>
      <c r="AD79" s="3">
        <v>0</v>
      </c>
      <c r="AE79" s="2" t="b">
        <v>1</v>
      </c>
      <c r="AF79" s="2" t="b">
        <v>1</v>
      </c>
      <c r="AG79" s="2">
        <v>6.155119463801384E-2</v>
      </c>
      <c r="AH79" s="3">
        <v>2.3842592592592591E-3</v>
      </c>
      <c r="AI79" s="3">
        <v>3.2048611111111111E-2</v>
      </c>
      <c r="BN79">
        <v>0.27337436002143822</v>
      </c>
    </row>
    <row r="80" spans="1:66" x14ac:dyDescent="0.2">
      <c r="A80" s="2" t="s">
        <v>559</v>
      </c>
      <c r="B80" s="2" t="s">
        <v>560</v>
      </c>
      <c r="D80" s="2" t="s">
        <v>561</v>
      </c>
      <c r="E80" s="2" t="s">
        <v>612</v>
      </c>
      <c r="F80" s="2" t="s">
        <v>613</v>
      </c>
      <c r="G80" s="2" t="s">
        <v>614</v>
      </c>
      <c r="H80" s="2" t="s">
        <v>615</v>
      </c>
      <c r="J80" s="2" t="s">
        <v>616</v>
      </c>
      <c r="L80" s="4">
        <v>45425.447650462964</v>
      </c>
      <c r="M80" s="3">
        <v>3.9872685185185185E-2</v>
      </c>
      <c r="N80" s="4">
        <v>45425.487523148149</v>
      </c>
      <c r="O80" s="2">
        <v>22.443319320678711</v>
      </c>
      <c r="P80" s="3">
        <v>2.4428587962962963E-3</v>
      </c>
      <c r="Q80" s="2">
        <v>33.510784149169922</v>
      </c>
      <c r="R80" s="2">
        <v>-84.741813659667969</v>
      </c>
      <c r="S80" s="2" t="s">
        <v>617</v>
      </c>
      <c r="T80" s="2" t="s">
        <v>568</v>
      </c>
      <c r="U80" s="6" t="s">
        <v>569</v>
      </c>
      <c r="V80" s="6" t="b">
        <v>0</v>
      </c>
      <c r="W80" s="3">
        <v>1.5856481481481481E-3</v>
      </c>
      <c r="X80" s="2">
        <v>51.573810577392578</v>
      </c>
      <c r="Y80" s="2">
        <v>0</v>
      </c>
      <c r="Z80" s="3">
        <v>0</v>
      </c>
      <c r="AA80" s="2">
        <v>0</v>
      </c>
      <c r="AB80" s="3">
        <v>0</v>
      </c>
      <c r="AC80" s="2">
        <v>0</v>
      </c>
      <c r="AD80" s="3">
        <v>0</v>
      </c>
      <c r="AE80" s="2" t="b">
        <v>1</v>
      </c>
      <c r="AF80" s="2" t="b">
        <v>1</v>
      </c>
      <c r="AG80" s="2">
        <v>22.443319320678711</v>
      </c>
      <c r="AH80" s="3">
        <v>3.9872685185185185E-2</v>
      </c>
      <c r="AI80" s="3">
        <v>2.4428587962962963E-3</v>
      </c>
      <c r="BN80">
        <v>3.8763230032136504</v>
      </c>
    </row>
    <row r="81" spans="1:66" x14ac:dyDescent="0.2">
      <c r="A81" s="2" t="s">
        <v>559</v>
      </c>
      <c r="B81" s="2" t="s">
        <v>560</v>
      </c>
      <c r="D81" s="2" t="s">
        <v>561</v>
      </c>
      <c r="E81" s="2" t="s">
        <v>612</v>
      </c>
      <c r="F81" s="2" t="s">
        <v>613</v>
      </c>
      <c r="G81" s="2" t="s">
        <v>614</v>
      </c>
      <c r="H81" s="2" t="s">
        <v>615</v>
      </c>
      <c r="J81" s="2" t="s">
        <v>616</v>
      </c>
      <c r="L81" s="4">
        <v>45425.489966006942</v>
      </c>
      <c r="M81" s="3">
        <v>1.2955671296296296E-3</v>
      </c>
      <c r="N81" s="4">
        <v>45425.491261574076</v>
      </c>
      <c r="O81" s="2">
        <v>7.6115988194942474E-2</v>
      </c>
      <c r="P81" s="3">
        <v>2.3982210648148147E-2</v>
      </c>
      <c r="Q81" s="2">
        <v>33.510528564453125</v>
      </c>
      <c r="R81" s="2">
        <v>-84.742912292480469</v>
      </c>
      <c r="S81" s="2" t="s">
        <v>618</v>
      </c>
      <c r="T81" s="2" t="s">
        <v>568</v>
      </c>
      <c r="U81" s="6" t="s">
        <v>569</v>
      </c>
      <c r="V81" s="6" t="b">
        <v>0</v>
      </c>
      <c r="W81" s="3">
        <v>4.6296296296296294E-5</v>
      </c>
      <c r="X81" s="2">
        <v>6.2137117385864258</v>
      </c>
      <c r="Y81" s="2">
        <v>0</v>
      </c>
      <c r="Z81" s="3">
        <v>0</v>
      </c>
      <c r="AA81" s="2">
        <v>0</v>
      </c>
      <c r="AB81" s="3">
        <v>0</v>
      </c>
      <c r="AC81" s="2">
        <v>0</v>
      </c>
      <c r="AD81" s="3">
        <v>0</v>
      </c>
      <c r="AE81" s="2" t="b">
        <v>1</v>
      </c>
      <c r="AF81" s="2" t="b">
        <v>1</v>
      </c>
      <c r="AG81" s="2">
        <v>7.6115988194942474E-2</v>
      </c>
      <c r="AH81" s="3">
        <v>1.2955671296296296E-3</v>
      </c>
      <c r="AI81" s="3">
        <v>2.3982210648148147E-2</v>
      </c>
      <c r="BN81">
        <v>1.3887899688856573E-2</v>
      </c>
    </row>
    <row r="82" spans="1:66" x14ac:dyDescent="0.2">
      <c r="A82" s="2" t="s">
        <v>559</v>
      </c>
      <c r="B82" s="2" t="s">
        <v>560</v>
      </c>
      <c r="D82" s="2" t="s">
        <v>561</v>
      </c>
      <c r="E82" s="2" t="s">
        <v>612</v>
      </c>
      <c r="F82" s="2" t="s">
        <v>613</v>
      </c>
      <c r="G82" s="2" t="s">
        <v>614</v>
      </c>
      <c r="H82" s="2" t="s">
        <v>615</v>
      </c>
      <c r="J82" s="2" t="s">
        <v>616</v>
      </c>
      <c r="L82" s="4">
        <v>45425.515243784721</v>
      </c>
      <c r="M82" s="3">
        <v>6.4741898148148146E-4</v>
      </c>
      <c r="N82" s="4">
        <v>45425.5158912037</v>
      </c>
      <c r="O82" s="2">
        <v>2.8951914981007576E-2</v>
      </c>
      <c r="P82" s="3">
        <v>1.233869212962963E-2</v>
      </c>
      <c r="Q82" s="2">
        <v>33.510578155517578</v>
      </c>
      <c r="R82" s="2">
        <v>-84.742912292480469</v>
      </c>
      <c r="S82" s="2" t="s">
        <v>618</v>
      </c>
      <c r="T82" s="2" t="s">
        <v>568</v>
      </c>
      <c r="U82" s="6" t="s">
        <v>569</v>
      </c>
      <c r="V82" s="6" t="b">
        <v>0</v>
      </c>
      <c r="W82" s="3">
        <v>6.9444444444444444E-5</v>
      </c>
      <c r="X82" s="2">
        <v>4.3495984077453613</v>
      </c>
      <c r="Y82" s="2">
        <v>0</v>
      </c>
      <c r="Z82" s="3">
        <v>0</v>
      </c>
      <c r="AA82" s="2">
        <v>0</v>
      </c>
      <c r="AB82" s="3">
        <v>0</v>
      </c>
      <c r="AC82" s="2">
        <v>0</v>
      </c>
      <c r="AD82" s="3">
        <v>0</v>
      </c>
      <c r="AE82" s="2" t="b">
        <v>1</v>
      </c>
      <c r="AF82" s="2" t="b">
        <v>1</v>
      </c>
      <c r="AG82" s="2">
        <v>2.8951914981007576E-2</v>
      </c>
      <c r="AH82" s="3">
        <v>6.4741898148148146E-4</v>
      </c>
      <c r="AI82" s="3">
        <v>1.233869212962963E-2</v>
      </c>
      <c r="BN82">
        <v>1.5832443425278269E-2</v>
      </c>
    </row>
    <row r="83" spans="1:66" x14ac:dyDescent="0.2">
      <c r="A83" s="2" t="s">
        <v>559</v>
      </c>
      <c r="B83" s="2" t="s">
        <v>560</v>
      </c>
      <c r="D83" s="2" t="s">
        <v>561</v>
      </c>
      <c r="E83" s="2" t="s">
        <v>612</v>
      </c>
      <c r="F83" s="2" t="s">
        <v>613</v>
      </c>
      <c r="G83" s="2" t="s">
        <v>614</v>
      </c>
      <c r="H83" s="2" t="s">
        <v>615</v>
      </c>
      <c r="J83" s="2" t="s">
        <v>616</v>
      </c>
      <c r="L83" s="4">
        <v>45425.528229895834</v>
      </c>
      <c r="M83" s="3">
        <v>2.2418252314814816E-2</v>
      </c>
      <c r="N83" s="4">
        <v>45425.55064814815</v>
      </c>
      <c r="O83" s="2">
        <v>15.601286888122559</v>
      </c>
      <c r="P83" s="3">
        <v>0.51049841435185184</v>
      </c>
      <c r="Q83" s="2">
        <v>33.415908813476563</v>
      </c>
      <c r="R83" s="2">
        <v>-84.754150390625</v>
      </c>
      <c r="S83" s="2" t="s">
        <v>576</v>
      </c>
      <c r="T83" s="2" t="s">
        <v>573</v>
      </c>
      <c r="U83" s="6" t="s">
        <v>577</v>
      </c>
      <c r="V83" s="6" t="b">
        <v>0</v>
      </c>
      <c r="W83" s="3">
        <v>6.3657407407407413E-4</v>
      </c>
      <c r="X83" s="2">
        <v>55.923408508300781</v>
      </c>
      <c r="Y83" s="2">
        <v>0</v>
      </c>
      <c r="Z83" s="3">
        <v>0</v>
      </c>
      <c r="AA83" s="2">
        <v>0</v>
      </c>
      <c r="AB83" s="3">
        <v>0</v>
      </c>
      <c r="AC83" s="2">
        <v>0</v>
      </c>
      <c r="AD83" s="3">
        <v>0</v>
      </c>
      <c r="AE83" s="2" t="b">
        <v>1</v>
      </c>
      <c r="AF83" s="2" t="b">
        <v>1</v>
      </c>
      <c r="AG83" s="2">
        <v>15.601286888122559</v>
      </c>
      <c r="AH83" s="3">
        <v>2.2418252314814816E-2</v>
      </c>
      <c r="AI83" s="3">
        <v>0.19935185185185186</v>
      </c>
      <c r="BN83">
        <v>2.3148280989115846</v>
      </c>
    </row>
    <row r="84" spans="1:66" x14ac:dyDescent="0.2">
      <c r="A84" s="2" t="s">
        <v>559</v>
      </c>
      <c r="B84" s="2" t="s">
        <v>560</v>
      </c>
      <c r="D84" s="2" t="s">
        <v>561</v>
      </c>
      <c r="L84" s="4">
        <v>45426.061146562497</v>
      </c>
      <c r="M84" s="3">
        <v>3.5806712962962962E-4</v>
      </c>
      <c r="N84" s="4">
        <v>45426.06150462963</v>
      </c>
      <c r="O84" s="2">
        <v>2.0563583821058273E-2</v>
      </c>
      <c r="P84" s="3">
        <v>0.14482638888888888</v>
      </c>
      <c r="Q84" s="2">
        <v>33.415653228759766</v>
      </c>
      <c r="R84" s="2">
        <v>-84.753944396972656</v>
      </c>
      <c r="S84" s="2" t="s">
        <v>576</v>
      </c>
      <c r="T84" s="2" t="s">
        <v>573</v>
      </c>
      <c r="U84" s="6" t="s">
        <v>577</v>
      </c>
      <c r="V84" s="6" t="b">
        <v>0</v>
      </c>
      <c r="W84" s="3">
        <v>2.8356481481481483E-3</v>
      </c>
      <c r="X84" s="2">
        <v>0</v>
      </c>
      <c r="Y84" s="2">
        <v>0</v>
      </c>
      <c r="Z84" s="3">
        <v>0</v>
      </c>
      <c r="AA84" s="2">
        <v>0</v>
      </c>
      <c r="AB84" s="3">
        <v>0</v>
      </c>
      <c r="AC84" s="2">
        <v>0</v>
      </c>
      <c r="AD84" s="3">
        <v>0</v>
      </c>
      <c r="AE84" s="2" t="b">
        <v>0</v>
      </c>
      <c r="AF84" s="2" t="b">
        <v>0</v>
      </c>
      <c r="AG84" s="2">
        <v>0</v>
      </c>
      <c r="AH84" s="3">
        <v>0</v>
      </c>
      <c r="AI84" s="3">
        <v>8.1331018518518525E-2</v>
      </c>
      <c r="BN84">
        <v>5.8955364481880303E-2</v>
      </c>
    </row>
    <row r="85" spans="1:66" x14ac:dyDescent="0.2">
      <c r="A85" s="2" t="s">
        <v>559</v>
      </c>
      <c r="B85" s="2" t="s">
        <v>560</v>
      </c>
      <c r="D85" s="2" t="s">
        <v>561</v>
      </c>
      <c r="L85" s="4">
        <v>45426.206331018519</v>
      </c>
      <c r="M85" s="3">
        <v>0</v>
      </c>
      <c r="N85" s="4">
        <v>45426.206331018519</v>
      </c>
      <c r="O85" s="2">
        <v>0</v>
      </c>
      <c r="P85" s="3">
        <v>8.0208333333333329E-3</v>
      </c>
      <c r="Q85" s="2">
        <v>33.415885925292969</v>
      </c>
      <c r="R85" s="2">
        <v>-84.754127502441406</v>
      </c>
      <c r="S85" s="2" t="s">
        <v>576</v>
      </c>
      <c r="T85" s="2" t="s">
        <v>573</v>
      </c>
      <c r="U85" s="6" t="s">
        <v>577</v>
      </c>
      <c r="V85" s="6" t="b">
        <v>0</v>
      </c>
      <c r="W85" s="3">
        <v>8.0208333333333329E-3</v>
      </c>
      <c r="X85" s="2">
        <v>0</v>
      </c>
      <c r="Y85" s="2">
        <v>0</v>
      </c>
      <c r="Z85" s="3">
        <v>0</v>
      </c>
      <c r="AA85" s="2">
        <v>0</v>
      </c>
      <c r="AB85" s="3">
        <v>0</v>
      </c>
      <c r="AC85" s="2">
        <v>0</v>
      </c>
      <c r="AD85" s="3">
        <v>0</v>
      </c>
      <c r="AE85" s="2" t="b">
        <v>1</v>
      </c>
      <c r="AF85" s="2" t="b">
        <v>1</v>
      </c>
      <c r="AG85" s="2">
        <v>0</v>
      </c>
      <c r="AH85" s="3">
        <v>0</v>
      </c>
      <c r="AI85" s="3">
        <v>8.0208333333333329E-3</v>
      </c>
      <c r="BN85">
        <v>0.23066671190426713</v>
      </c>
    </row>
    <row r="86" spans="1:66" x14ac:dyDescent="0.2">
      <c r="A86" s="2" t="s">
        <v>559</v>
      </c>
      <c r="B86" s="2" t="s">
        <v>560</v>
      </c>
      <c r="D86" s="2" t="s">
        <v>561</v>
      </c>
      <c r="E86" s="2" t="s">
        <v>562</v>
      </c>
      <c r="F86" s="2" t="s">
        <v>563</v>
      </c>
      <c r="G86" s="2" t="s">
        <v>564</v>
      </c>
      <c r="H86" s="2" t="s">
        <v>565</v>
      </c>
      <c r="J86" s="2" t="s">
        <v>566</v>
      </c>
      <c r="L86" s="4">
        <v>45426.21435185185</v>
      </c>
      <c r="M86" s="3">
        <v>9.1435185185185185E-4</v>
      </c>
      <c r="N86" s="4">
        <v>45426.215266203704</v>
      </c>
      <c r="O86" s="2">
        <v>6.2563113868236542E-2</v>
      </c>
      <c r="P86" s="3">
        <v>1.3738425925925926E-2</v>
      </c>
      <c r="Q86" s="2">
        <v>33.415653228759766</v>
      </c>
      <c r="R86" s="2">
        <v>-84.753150939941406</v>
      </c>
      <c r="S86" s="2" t="s">
        <v>576</v>
      </c>
      <c r="T86" s="2" t="s">
        <v>573</v>
      </c>
      <c r="U86" s="6" t="s">
        <v>577</v>
      </c>
      <c r="V86" s="6" t="b">
        <v>0</v>
      </c>
      <c r="W86" s="3">
        <v>1.3738425925925926E-2</v>
      </c>
      <c r="X86" s="2">
        <v>6.2137117385864258</v>
      </c>
      <c r="Y86" s="2">
        <v>0</v>
      </c>
      <c r="Z86" s="3">
        <v>0</v>
      </c>
      <c r="AA86" s="2">
        <v>0</v>
      </c>
      <c r="AB86" s="3">
        <v>0</v>
      </c>
      <c r="AC86" s="2">
        <v>0</v>
      </c>
      <c r="AD86" s="3">
        <v>0</v>
      </c>
      <c r="AE86" s="2" t="b">
        <v>1</v>
      </c>
      <c r="AF86" s="2" t="b">
        <v>1</v>
      </c>
      <c r="AG86" s="2">
        <v>6.2563113868236542E-2</v>
      </c>
      <c r="AH86" s="3">
        <v>9.1435185185185185E-4</v>
      </c>
      <c r="AI86" s="3">
        <v>1.3738425925925926E-2</v>
      </c>
      <c r="BN86">
        <v>0.31729851960941791</v>
      </c>
    </row>
    <row r="87" spans="1:66" x14ac:dyDescent="0.2">
      <c r="A87" s="2" t="s">
        <v>559</v>
      </c>
      <c r="B87" s="2" t="s">
        <v>560</v>
      </c>
      <c r="D87" s="2" t="s">
        <v>561</v>
      </c>
      <c r="E87" s="2" t="s">
        <v>562</v>
      </c>
      <c r="F87" s="2" t="s">
        <v>563</v>
      </c>
      <c r="G87" s="2" t="s">
        <v>564</v>
      </c>
      <c r="H87" s="2" t="s">
        <v>565</v>
      </c>
      <c r="J87" s="2" t="s">
        <v>566</v>
      </c>
      <c r="L87" s="4">
        <v>45426.229004629633</v>
      </c>
      <c r="M87" s="3">
        <v>4.7453703703703704E-4</v>
      </c>
      <c r="N87" s="4">
        <v>45426.229479166665</v>
      </c>
      <c r="O87" s="2">
        <v>3.2101262360811234E-2</v>
      </c>
      <c r="P87" s="3">
        <v>3.2060185185185186E-3</v>
      </c>
      <c r="Q87" s="2">
        <v>33.41552734375</v>
      </c>
      <c r="R87" s="2">
        <v>-84.752616882324219</v>
      </c>
      <c r="S87" s="2" t="s">
        <v>576</v>
      </c>
      <c r="T87" s="2" t="s">
        <v>573</v>
      </c>
      <c r="U87" s="6" t="s">
        <v>577</v>
      </c>
      <c r="V87" s="6" t="b">
        <v>0</v>
      </c>
      <c r="W87" s="3">
        <v>3.2060185185185186E-3</v>
      </c>
      <c r="X87" s="2">
        <v>4.3495984077453613</v>
      </c>
      <c r="Y87" s="2">
        <v>0</v>
      </c>
      <c r="Z87" s="3">
        <v>0</v>
      </c>
      <c r="AA87" s="2">
        <v>0</v>
      </c>
      <c r="AB87" s="3">
        <v>0</v>
      </c>
      <c r="AC87" s="2">
        <v>0</v>
      </c>
      <c r="AD87" s="3">
        <v>0</v>
      </c>
      <c r="AE87" s="2" t="b">
        <v>1</v>
      </c>
      <c r="AF87" s="2" t="b">
        <v>1</v>
      </c>
      <c r="AG87" s="2">
        <v>3.2101262360811234E-2</v>
      </c>
      <c r="AH87" s="3">
        <v>4.7453703703703704E-4</v>
      </c>
      <c r="AI87" s="3">
        <v>3.2060185185185186E-3</v>
      </c>
      <c r="BN87">
        <v>5.2679599508142542E-2</v>
      </c>
    </row>
    <row r="88" spans="1:66" x14ac:dyDescent="0.2">
      <c r="A88" s="2" t="s">
        <v>559</v>
      </c>
      <c r="B88" s="2" t="s">
        <v>560</v>
      </c>
      <c r="D88" s="2" t="s">
        <v>561</v>
      </c>
      <c r="E88" s="2" t="s">
        <v>562</v>
      </c>
      <c r="F88" s="2" t="s">
        <v>563</v>
      </c>
      <c r="G88" s="2" t="s">
        <v>564</v>
      </c>
      <c r="H88" s="2" t="s">
        <v>565</v>
      </c>
      <c r="J88" s="2" t="s">
        <v>566</v>
      </c>
      <c r="L88" s="4">
        <v>45426.232685185183</v>
      </c>
      <c r="M88" s="3">
        <v>3.8495370370370367E-2</v>
      </c>
      <c r="N88" s="4">
        <v>45426.271180555559</v>
      </c>
      <c r="O88" s="2">
        <v>34.023426055908203</v>
      </c>
      <c r="P88" s="3">
        <v>4.238425925925926E-2</v>
      </c>
      <c r="Q88" s="2">
        <v>33.230644226074219</v>
      </c>
      <c r="R88" s="2">
        <v>-84.352821350097656</v>
      </c>
      <c r="S88" s="2" t="s">
        <v>619</v>
      </c>
      <c r="T88" s="2" t="s">
        <v>568</v>
      </c>
      <c r="U88" s="6" t="s">
        <v>569</v>
      </c>
      <c r="V88" s="6" t="b">
        <v>0</v>
      </c>
      <c r="W88" s="3">
        <v>4.238425925925926E-2</v>
      </c>
      <c r="X88" s="2">
        <v>59.651634216308594</v>
      </c>
      <c r="Y88" s="2">
        <v>0</v>
      </c>
      <c r="Z88" s="3">
        <v>0</v>
      </c>
      <c r="AA88" s="2">
        <v>0</v>
      </c>
      <c r="AB88" s="3">
        <v>0</v>
      </c>
      <c r="AC88" s="2">
        <v>0</v>
      </c>
      <c r="AD88" s="3">
        <v>0</v>
      </c>
      <c r="AE88" s="2" t="b">
        <v>1</v>
      </c>
      <c r="AF88" s="2" t="b">
        <v>1</v>
      </c>
      <c r="AG88" s="2">
        <v>34.023426055908203</v>
      </c>
      <c r="AH88" s="3">
        <v>3.8495370370370367E-2</v>
      </c>
      <c r="AI88" s="3">
        <v>4.238425925925926E-2</v>
      </c>
      <c r="BN88">
        <v>4.8563742843407889</v>
      </c>
    </row>
    <row r="89" spans="1:66" x14ac:dyDescent="0.2">
      <c r="A89" s="2" t="s">
        <v>559</v>
      </c>
      <c r="B89" s="2" t="s">
        <v>560</v>
      </c>
      <c r="D89" s="2" t="s">
        <v>561</v>
      </c>
      <c r="E89" s="2" t="s">
        <v>562</v>
      </c>
      <c r="F89" s="2" t="s">
        <v>563</v>
      </c>
      <c r="G89" s="2" t="s">
        <v>564</v>
      </c>
      <c r="H89" s="2" t="s">
        <v>565</v>
      </c>
      <c r="J89" s="2" t="s">
        <v>566</v>
      </c>
      <c r="L89" s="4">
        <v>45426.313564814816</v>
      </c>
      <c r="M89" s="3">
        <v>3.9467592592592596E-2</v>
      </c>
      <c r="N89" s="4">
        <v>45426.353032407409</v>
      </c>
      <c r="O89" s="2">
        <v>34.107913970947266</v>
      </c>
      <c r="P89" s="3">
        <v>1.8843321759259259E-2</v>
      </c>
      <c r="Q89" s="2">
        <v>33.415630340576172</v>
      </c>
      <c r="R89" s="2">
        <v>-84.753639221191406</v>
      </c>
      <c r="S89" s="2" t="s">
        <v>576</v>
      </c>
      <c r="T89" s="2" t="s">
        <v>573</v>
      </c>
      <c r="U89" s="6" t="s">
        <v>577</v>
      </c>
      <c r="V89" s="6" t="b">
        <v>0</v>
      </c>
      <c r="W89" s="3">
        <v>1.0416666666666667E-4</v>
      </c>
      <c r="X89" s="2">
        <v>62.137119293212891</v>
      </c>
      <c r="Y89" s="2">
        <v>0</v>
      </c>
      <c r="Z89" s="3">
        <v>0</v>
      </c>
      <c r="AA89" s="2">
        <v>0</v>
      </c>
      <c r="AB89" s="3">
        <v>0</v>
      </c>
      <c r="AC89" s="2">
        <v>0</v>
      </c>
      <c r="AD89" s="3">
        <v>0</v>
      </c>
      <c r="AE89" s="2" t="b">
        <v>1</v>
      </c>
      <c r="AF89" s="2" t="b">
        <v>1</v>
      </c>
      <c r="AG89" s="2">
        <v>34.107913970947266</v>
      </c>
      <c r="AH89" s="3">
        <v>3.9467592592592596E-2</v>
      </c>
      <c r="AI89" s="3">
        <v>1.8843321759259259E-2</v>
      </c>
      <c r="BN89">
        <v>3.9882556968274234</v>
      </c>
    </row>
    <row r="90" spans="1:66" x14ac:dyDescent="0.2">
      <c r="A90" s="2" t="s">
        <v>559</v>
      </c>
      <c r="B90" s="2" t="s">
        <v>560</v>
      </c>
      <c r="D90" s="2" t="s">
        <v>561</v>
      </c>
      <c r="E90" s="2" t="s">
        <v>562</v>
      </c>
      <c r="F90" s="2" t="s">
        <v>563</v>
      </c>
      <c r="G90" s="2" t="s">
        <v>564</v>
      </c>
      <c r="H90" s="2" t="s">
        <v>565</v>
      </c>
      <c r="J90" s="2" t="s">
        <v>566</v>
      </c>
      <c r="L90" s="4">
        <v>45426.371875729164</v>
      </c>
      <c r="M90" s="3">
        <v>4.7562152777777776E-3</v>
      </c>
      <c r="N90" s="4">
        <v>45426.376631944448</v>
      </c>
      <c r="O90" s="2">
        <v>1.780713677406311</v>
      </c>
      <c r="P90" s="3">
        <v>5.7993402777777774E-3</v>
      </c>
      <c r="Q90" s="2">
        <v>33.436134338378906</v>
      </c>
      <c r="R90" s="2">
        <v>-84.751869201660156</v>
      </c>
      <c r="S90" s="2" t="s">
        <v>609</v>
      </c>
      <c r="T90" s="2" t="s">
        <v>568</v>
      </c>
      <c r="U90" s="6" t="s">
        <v>569</v>
      </c>
      <c r="V90" s="6" t="b">
        <v>0</v>
      </c>
      <c r="W90" s="3">
        <v>1.3888888888888889E-4</v>
      </c>
      <c r="X90" s="2">
        <v>45.981468200683594</v>
      </c>
      <c r="Y90" s="2">
        <v>0</v>
      </c>
      <c r="Z90" s="3">
        <v>0</v>
      </c>
      <c r="AA90" s="2">
        <v>0</v>
      </c>
      <c r="AB90" s="3">
        <v>0</v>
      </c>
      <c r="AC90" s="2">
        <v>0</v>
      </c>
      <c r="AD90" s="3">
        <v>0</v>
      </c>
      <c r="AE90" s="2" t="b">
        <v>1</v>
      </c>
      <c r="AF90" s="2" t="b">
        <v>1</v>
      </c>
      <c r="AG90" s="2">
        <v>1.780713677406311</v>
      </c>
      <c r="AH90" s="3">
        <v>4.7562152777777776E-3</v>
      </c>
      <c r="AI90" s="3">
        <v>5.7993402777777774E-3</v>
      </c>
      <c r="BN90">
        <v>0.33540087487106796</v>
      </c>
    </row>
    <row r="91" spans="1:66" x14ac:dyDescent="0.2">
      <c r="A91" s="2" t="s">
        <v>559</v>
      </c>
      <c r="B91" s="2" t="s">
        <v>560</v>
      </c>
      <c r="D91" s="2" t="s">
        <v>561</v>
      </c>
      <c r="E91" s="2" t="s">
        <v>562</v>
      </c>
      <c r="F91" s="2" t="s">
        <v>563</v>
      </c>
      <c r="G91" s="2" t="s">
        <v>564</v>
      </c>
      <c r="H91" s="2" t="s">
        <v>565</v>
      </c>
      <c r="J91" s="2" t="s">
        <v>566</v>
      </c>
      <c r="L91" s="4">
        <v>45426.382431284721</v>
      </c>
      <c r="M91" s="3">
        <v>8.6732638888888894E-4</v>
      </c>
      <c r="N91" s="4">
        <v>45426.383298611108</v>
      </c>
      <c r="O91" s="2">
        <v>2.4401219561696053E-2</v>
      </c>
      <c r="P91" s="3">
        <v>3.8433217592592594E-3</v>
      </c>
      <c r="Q91" s="2">
        <v>33.436134338378906</v>
      </c>
      <c r="R91" s="2">
        <v>-84.751716613769531</v>
      </c>
      <c r="S91" s="2" t="s">
        <v>567</v>
      </c>
      <c r="T91" s="2" t="s">
        <v>568</v>
      </c>
      <c r="U91" s="6" t="s">
        <v>569</v>
      </c>
      <c r="V91" s="6" t="b">
        <v>0</v>
      </c>
      <c r="W91" s="3">
        <v>3.4722222222222222E-5</v>
      </c>
      <c r="X91" s="2">
        <v>4.3495984077453613</v>
      </c>
      <c r="Y91" s="2">
        <v>0</v>
      </c>
      <c r="Z91" s="3">
        <v>0</v>
      </c>
      <c r="AA91" s="2">
        <v>0</v>
      </c>
      <c r="AB91" s="3">
        <v>0</v>
      </c>
      <c r="AC91" s="2">
        <v>0</v>
      </c>
      <c r="AD91" s="3">
        <v>0</v>
      </c>
      <c r="AE91" s="2" t="b">
        <v>1</v>
      </c>
      <c r="AF91" s="2" t="b">
        <v>1</v>
      </c>
      <c r="AG91" s="2">
        <v>2.4401219561696053E-2</v>
      </c>
      <c r="AH91" s="3">
        <v>8.6732638888888894E-4</v>
      </c>
      <c r="AI91" s="3">
        <v>3.8433217592592594E-3</v>
      </c>
      <c r="BN91">
        <v>1.318153120916851E-2</v>
      </c>
    </row>
    <row r="92" spans="1:66" x14ac:dyDescent="0.2">
      <c r="A92" s="2" t="s">
        <v>559</v>
      </c>
      <c r="B92" s="2" t="s">
        <v>560</v>
      </c>
      <c r="D92" s="2" t="s">
        <v>561</v>
      </c>
      <c r="E92" s="2" t="s">
        <v>562</v>
      </c>
      <c r="F92" s="2" t="s">
        <v>563</v>
      </c>
      <c r="G92" s="2" t="s">
        <v>564</v>
      </c>
      <c r="H92" s="2" t="s">
        <v>565</v>
      </c>
      <c r="J92" s="2" t="s">
        <v>566</v>
      </c>
      <c r="L92" s="4">
        <v>45426.387141932872</v>
      </c>
      <c r="M92" s="3">
        <v>5.3598807870370371E-2</v>
      </c>
      <c r="N92" s="4">
        <v>45426.440740740742</v>
      </c>
      <c r="O92" s="2">
        <v>50.988296508789063</v>
      </c>
      <c r="P92" s="3">
        <v>2.267361111111111E-2</v>
      </c>
      <c r="Q92" s="2">
        <v>33.815399169921875</v>
      </c>
      <c r="R92" s="2">
        <v>-85.286758422851563</v>
      </c>
      <c r="S92" s="2" t="s">
        <v>620</v>
      </c>
      <c r="T92" s="2" t="s">
        <v>568</v>
      </c>
      <c r="U92" s="6" t="s">
        <v>569</v>
      </c>
      <c r="V92" s="6" t="b">
        <v>0</v>
      </c>
      <c r="W92" s="3">
        <v>2.267361111111111E-2</v>
      </c>
      <c r="X92" s="2">
        <v>62.137119293212891</v>
      </c>
      <c r="Y92" s="2">
        <v>0</v>
      </c>
      <c r="Z92" s="3">
        <v>0</v>
      </c>
      <c r="AA92" s="2">
        <v>0</v>
      </c>
      <c r="AB92" s="3">
        <v>0</v>
      </c>
      <c r="AC92" s="2">
        <v>0</v>
      </c>
      <c r="AD92" s="3">
        <v>0</v>
      </c>
      <c r="AE92" s="2" t="b">
        <v>1</v>
      </c>
      <c r="AF92" s="2" t="b">
        <v>1</v>
      </c>
      <c r="AG92" s="2">
        <v>50.988296508789063</v>
      </c>
      <c r="AH92" s="3">
        <v>5.3598807870370371E-2</v>
      </c>
      <c r="AI92" s="3">
        <v>2.267361111111111E-2</v>
      </c>
      <c r="BN92">
        <v>8.9156677788044885</v>
      </c>
    </row>
    <row r="93" spans="1:66" x14ac:dyDescent="0.2">
      <c r="A93" s="2" t="s">
        <v>559</v>
      </c>
      <c r="B93" s="2" t="s">
        <v>560</v>
      </c>
      <c r="D93" s="2" t="s">
        <v>561</v>
      </c>
      <c r="E93" s="2" t="s">
        <v>562</v>
      </c>
      <c r="F93" s="2" t="s">
        <v>563</v>
      </c>
      <c r="G93" s="2" t="s">
        <v>564</v>
      </c>
      <c r="H93" s="2" t="s">
        <v>565</v>
      </c>
      <c r="J93" s="2" t="s">
        <v>566</v>
      </c>
      <c r="L93" s="4">
        <v>45426.463414351849</v>
      </c>
      <c r="M93" s="3">
        <v>3.3564814814814812E-4</v>
      </c>
      <c r="N93" s="4">
        <v>45426.463750000003</v>
      </c>
      <c r="O93" s="2">
        <v>1.9997697323560715E-2</v>
      </c>
      <c r="P93" s="3">
        <v>2.6354166666666668E-2</v>
      </c>
      <c r="Q93" s="2">
        <v>33.815322875976563</v>
      </c>
      <c r="R93" s="2">
        <v>-85.286735534667969</v>
      </c>
      <c r="S93" s="2" t="s">
        <v>620</v>
      </c>
      <c r="T93" s="2" t="s">
        <v>568</v>
      </c>
      <c r="U93" s="6" t="s">
        <v>569</v>
      </c>
      <c r="V93" s="6" t="b">
        <v>0</v>
      </c>
      <c r="W93" s="3">
        <v>2.6354166666666668E-2</v>
      </c>
      <c r="X93" s="2">
        <v>1.8641135692596436</v>
      </c>
      <c r="Y93" s="2">
        <v>0</v>
      </c>
      <c r="Z93" s="3">
        <v>0</v>
      </c>
      <c r="AA93" s="2">
        <v>0</v>
      </c>
      <c r="AB93" s="3">
        <v>0</v>
      </c>
      <c r="AC93" s="2">
        <v>0</v>
      </c>
      <c r="AD93" s="3">
        <v>0</v>
      </c>
      <c r="AE93" s="2" t="b">
        <v>1</v>
      </c>
      <c r="AF93" s="2" t="b">
        <v>1</v>
      </c>
      <c r="AG93" s="2">
        <v>1.9997697323560715E-2</v>
      </c>
      <c r="AH93" s="3">
        <v>3.3564814814814812E-4</v>
      </c>
      <c r="AI93" s="3">
        <v>2.6354166666666668E-2</v>
      </c>
      <c r="BN93">
        <v>0.35746066998691117</v>
      </c>
    </row>
    <row r="94" spans="1:66" x14ac:dyDescent="0.2">
      <c r="A94" s="2" t="s">
        <v>559</v>
      </c>
      <c r="B94" s="2" t="s">
        <v>560</v>
      </c>
      <c r="D94" s="2" t="s">
        <v>561</v>
      </c>
      <c r="E94" s="2" t="s">
        <v>562</v>
      </c>
      <c r="F94" s="2" t="s">
        <v>563</v>
      </c>
      <c r="G94" s="2" t="s">
        <v>564</v>
      </c>
      <c r="H94" s="2" t="s">
        <v>565</v>
      </c>
      <c r="J94" s="2" t="s">
        <v>566</v>
      </c>
      <c r="L94" s="4">
        <v>45426.490104166667</v>
      </c>
      <c r="M94" s="3">
        <v>5.3356481481481484E-2</v>
      </c>
      <c r="N94" s="4">
        <v>45426.54346064815</v>
      </c>
      <c r="O94" s="2">
        <v>51.363937377929688</v>
      </c>
      <c r="P94" s="3">
        <v>0.67825231481481485</v>
      </c>
      <c r="Q94" s="2">
        <v>33.415908813476563</v>
      </c>
      <c r="R94" s="2">
        <v>-84.753791809082031</v>
      </c>
      <c r="S94" s="2" t="s">
        <v>576</v>
      </c>
      <c r="T94" s="2" t="s">
        <v>573</v>
      </c>
      <c r="U94" s="6" t="s">
        <v>577</v>
      </c>
      <c r="V94" s="6" t="b">
        <v>0</v>
      </c>
      <c r="W94" s="3">
        <v>1.1122685185185185E-2</v>
      </c>
      <c r="X94" s="2">
        <v>62.758491516113281</v>
      </c>
      <c r="Y94" s="2">
        <v>0</v>
      </c>
      <c r="Z94" s="3">
        <v>0</v>
      </c>
      <c r="AA94" s="2">
        <v>0</v>
      </c>
      <c r="AB94" s="3">
        <v>0</v>
      </c>
      <c r="AC94" s="2">
        <v>0</v>
      </c>
      <c r="AD94" s="3">
        <v>0</v>
      </c>
      <c r="AE94" s="2" t="b">
        <v>1</v>
      </c>
      <c r="AF94" s="2" t="b">
        <v>1</v>
      </c>
      <c r="AG94" s="2">
        <v>51.363937377929688</v>
      </c>
      <c r="AH94" s="3">
        <v>5.3356481481481484E-2</v>
      </c>
      <c r="AI94" s="3">
        <v>0.30325231481481479</v>
      </c>
      <c r="BN94">
        <v>6.8968334474618063</v>
      </c>
    </row>
    <row r="95" spans="1:66" x14ac:dyDescent="0.2">
      <c r="A95" s="2" t="s">
        <v>559</v>
      </c>
      <c r="B95" s="2" t="s">
        <v>560</v>
      </c>
      <c r="D95" s="2" t="s">
        <v>561</v>
      </c>
      <c r="E95" s="2" t="s">
        <v>562</v>
      </c>
      <c r="F95" s="2" t="s">
        <v>563</v>
      </c>
      <c r="G95" s="2" t="s">
        <v>564</v>
      </c>
      <c r="H95" s="2" t="s">
        <v>565</v>
      </c>
      <c r="J95" s="2" t="s">
        <v>566</v>
      </c>
      <c r="L95" s="4">
        <v>45427.221712962964</v>
      </c>
      <c r="M95" s="3">
        <v>1.736111111111111E-3</v>
      </c>
      <c r="N95" s="4">
        <v>45427.223449074074</v>
      </c>
      <c r="O95" s="2">
        <v>5.7711847126483917E-2</v>
      </c>
      <c r="P95" s="3">
        <v>1.3391203703703704E-2</v>
      </c>
      <c r="Q95" s="2">
        <v>33.415653228759766</v>
      </c>
      <c r="R95" s="2">
        <v>-84.752998352050781</v>
      </c>
      <c r="S95" s="2" t="s">
        <v>576</v>
      </c>
      <c r="T95" s="2" t="s">
        <v>573</v>
      </c>
      <c r="U95" s="6" t="s">
        <v>577</v>
      </c>
      <c r="V95" s="6" t="b">
        <v>0</v>
      </c>
      <c r="W95" s="3">
        <v>1.3391203703703704E-2</v>
      </c>
      <c r="X95" s="2">
        <v>7.4564542770385742</v>
      </c>
      <c r="Y95" s="2">
        <v>0</v>
      </c>
      <c r="Z95" s="3">
        <v>0</v>
      </c>
      <c r="AA95" s="2">
        <v>0</v>
      </c>
      <c r="AB95" s="3">
        <v>0</v>
      </c>
      <c r="AC95" s="2">
        <v>0</v>
      </c>
      <c r="AD95" s="3">
        <v>0</v>
      </c>
      <c r="AE95" s="2" t="b">
        <v>1</v>
      </c>
      <c r="AF95" s="2" t="b">
        <v>1</v>
      </c>
      <c r="AG95" s="2">
        <v>5.7711847126483917E-2</v>
      </c>
      <c r="AH95" s="3">
        <v>1.736111111111111E-3</v>
      </c>
      <c r="AI95" s="3">
        <v>1.3391203703703704E-2</v>
      </c>
      <c r="BN95">
        <v>0.26428383932103888</v>
      </c>
    </row>
    <row r="96" spans="1:66" x14ac:dyDescent="0.2">
      <c r="A96" s="2" t="s">
        <v>559</v>
      </c>
      <c r="B96" s="2" t="s">
        <v>560</v>
      </c>
      <c r="D96" s="2" t="s">
        <v>561</v>
      </c>
      <c r="E96" s="2" t="s">
        <v>562</v>
      </c>
      <c r="F96" s="2" t="s">
        <v>563</v>
      </c>
      <c r="G96" s="2" t="s">
        <v>564</v>
      </c>
      <c r="H96" s="2" t="s">
        <v>565</v>
      </c>
      <c r="J96" s="2" t="s">
        <v>566</v>
      </c>
      <c r="L96" s="4">
        <v>45427.236840277779</v>
      </c>
      <c r="M96" s="3">
        <v>2.7280092592592592E-2</v>
      </c>
      <c r="N96" s="4">
        <v>45427.264120370368</v>
      </c>
      <c r="O96" s="2">
        <v>23.027938842773438</v>
      </c>
      <c r="P96" s="3">
        <v>2.7488425925925927E-2</v>
      </c>
      <c r="Q96" s="2">
        <v>33.187404632568359</v>
      </c>
      <c r="R96" s="2">
        <v>-84.73541259765625</v>
      </c>
      <c r="S96" s="2" t="s">
        <v>621</v>
      </c>
      <c r="T96" s="2" t="s">
        <v>568</v>
      </c>
      <c r="U96" s="6" t="s">
        <v>569</v>
      </c>
      <c r="V96" s="6" t="b">
        <v>0</v>
      </c>
      <c r="W96" s="3">
        <v>2.7488425925925927E-2</v>
      </c>
      <c r="X96" s="2">
        <v>67.729461669921875</v>
      </c>
      <c r="Y96" s="2">
        <v>0</v>
      </c>
      <c r="Z96" s="3">
        <v>0</v>
      </c>
      <c r="AA96" s="2">
        <v>0</v>
      </c>
      <c r="AB96" s="3">
        <v>0</v>
      </c>
      <c r="AC96" s="2">
        <v>0</v>
      </c>
      <c r="AD96" s="3">
        <v>0</v>
      </c>
      <c r="AE96" s="2" t="b">
        <v>1</v>
      </c>
      <c r="AF96" s="2" t="b">
        <v>1</v>
      </c>
      <c r="AG96" s="2">
        <v>23.027938842773438</v>
      </c>
      <c r="AH96" s="3">
        <v>2.7280092592592592E-2</v>
      </c>
      <c r="AI96" s="3">
        <v>2.7488425925925927E-2</v>
      </c>
      <c r="BN96">
        <v>3.4480639494400824</v>
      </c>
    </row>
    <row r="97" spans="1:66" x14ac:dyDescent="0.2">
      <c r="A97" s="2" t="s">
        <v>559</v>
      </c>
      <c r="B97" s="2" t="s">
        <v>560</v>
      </c>
      <c r="D97" s="2" t="s">
        <v>561</v>
      </c>
      <c r="E97" s="2" t="s">
        <v>562</v>
      </c>
      <c r="F97" s="2" t="s">
        <v>563</v>
      </c>
      <c r="G97" s="2" t="s">
        <v>564</v>
      </c>
      <c r="H97" s="2" t="s">
        <v>565</v>
      </c>
      <c r="J97" s="2" t="s">
        <v>566</v>
      </c>
      <c r="L97" s="4">
        <v>45427.291608796295</v>
      </c>
      <c r="M97" s="3">
        <v>2.0266203703703703E-2</v>
      </c>
      <c r="N97" s="4">
        <v>45427.311874999999</v>
      </c>
      <c r="O97" s="2">
        <v>17.630685806274414</v>
      </c>
      <c r="P97" s="3">
        <v>1.3923611111111111E-2</v>
      </c>
      <c r="Q97" s="2">
        <v>33.415679931640625</v>
      </c>
      <c r="R97" s="2">
        <v>-84.753662109375</v>
      </c>
      <c r="S97" s="2" t="s">
        <v>576</v>
      </c>
      <c r="T97" s="2" t="s">
        <v>573</v>
      </c>
      <c r="U97" s="6" t="s">
        <v>577</v>
      </c>
      <c r="V97" s="6" t="b">
        <v>0</v>
      </c>
      <c r="W97" s="3">
        <v>5.5092592592592589E-3</v>
      </c>
      <c r="X97" s="2">
        <v>70.836318969726563</v>
      </c>
      <c r="Y97" s="2">
        <v>1</v>
      </c>
      <c r="Z97" s="3">
        <v>2.3349537037037037E-4</v>
      </c>
      <c r="AA97" s="2">
        <v>0</v>
      </c>
      <c r="AB97" s="3">
        <v>0</v>
      </c>
      <c r="AC97" s="2">
        <v>0</v>
      </c>
      <c r="AD97" s="3">
        <v>0</v>
      </c>
      <c r="AE97" s="2" t="b">
        <v>1</v>
      </c>
      <c r="AF97" s="2" t="b">
        <v>1</v>
      </c>
      <c r="AG97" s="2">
        <v>17.630685806274414</v>
      </c>
      <c r="AH97" s="3">
        <v>2.0266203703703703E-2</v>
      </c>
      <c r="AI97" s="3">
        <v>1.3923611111111111E-2</v>
      </c>
      <c r="BN97">
        <v>2.1020031160424746</v>
      </c>
    </row>
    <row r="98" spans="1:66" x14ac:dyDescent="0.2">
      <c r="A98" s="2" t="s">
        <v>559</v>
      </c>
      <c r="B98" s="2" t="s">
        <v>560</v>
      </c>
      <c r="D98" s="2" t="s">
        <v>561</v>
      </c>
      <c r="E98" s="2" t="s">
        <v>562</v>
      </c>
      <c r="F98" s="2" t="s">
        <v>563</v>
      </c>
      <c r="G98" s="2" t="s">
        <v>564</v>
      </c>
      <c r="H98" s="2" t="s">
        <v>565</v>
      </c>
      <c r="J98" s="2" t="s">
        <v>566</v>
      </c>
      <c r="L98" s="4">
        <v>45427.325798611113</v>
      </c>
      <c r="M98" s="3">
        <v>2.9907407407407407E-2</v>
      </c>
      <c r="N98" s="4">
        <v>45427.355706018519</v>
      </c>
      <c r="O98" s="2">
        <v>24.995468139648438</v>
      </c>
      <c r="P98" s="3">
        <v>1.9421296296296298E-2</v>
      </c>
      <c r="Q98" s="2">
        <v>33.575141906738281</v>
      </c>
      <c r="R98" s="2">
        <v>-85.051239013671875</v>
      </c>
      <c r="S98" s="2" t="s">
        <v>622</v>
      </c>
      <c r="T98" s="2" t="s">
        <v>568</v>
      </c>
      <c r="U98" s="6" t="s">
        <v>569</v>
      </c>
      <c r="V98" s="6" t="b">
        <v>0</v>
      </c>
      <c r="W98" s="3">
        <v>1.9421296296296298E-2</v>
      </c>
      <c r="X98" s="2">
        <v>58.408893585205078</v>
      </c>
      <c r="Y98" s="2">
        <v>0</v>
      </c>
      <c r="Z98" s="3">
        <v>0</v>
      </c>
      <c r="AA98" s="2">
        <v>0</v>
      </c>
      <c r="AB98" s="3">
        <v>0</v>
      </c>
      <c r="AC98" s="2">
        <v>0</v>
      </c>
      <c r="AD98" s="3">
        <v>0</v>
      </c>
      <c r="AE98" s="2" t="b">
        <v>1</v>
      </c>
      <c r="AF98" s="2" t="b">
        <v>1</v>
      </c>
      <c r="AG98" s="2">
        <v>24.995468139648438</v>
      </c>
      <c r="AH98" s="3">
        <v>2.9907407407407407E-2</v>
      </c>
      <c r="AI98" s="3">
        <v>1.9421296296296298E-2</v>
      </c>
      <c r="BN98">
        <v>3.4474396966499761</v>
      </c>
    </row>
    <row r="99" spans="1:66" x14ac:dyDescent="0.2">
      <c r="A99" s="2" t="s">
        <v>559</v>
      </c>
      <c r="B99" s="2" t="s">
        <v>560</v>
      </c>
      <c r="D99" s="2" t="s">
        <v>561</v>
      </c>
      <c r="E99" s="2" t="s">
        <v>562</v>
      </c>
      <c r="F99" s="2" t="s">
        <v>563</v>
      </c>
      <c r="G99" s="2" t="s">
        <v>564</v>
      </c>
      <c r="H99" s="2" t="s">
        <v>565</v>
      </c>
      <c r="J99" s="2" t="s">
        <v>566</v>
      </c>
      <c r="L99" s="4">
        <v>45427.375127314815</v>
      </c>
      <c r="M99" s="3">
        <v>4.3194444444444445E-2</v>
      </c>
      <c r="N99" s="4">
        <v>45427.418321759258</v>
      </c>
      <c r="O99" s="2">
        <v>41.444839477539063</v>
      </c>
      <c r="P99" s="3">
        <v>1.6922025462962963E-2</v>
      </c>
      <c r="Q99" s="2">
        <v>33.770675659179688</v>
      </c>
      <c r="R99" s="2">
        <v>-84.649520874023438</v>
      </c>
      <c r="S99" s="2" t="s">
        <v>623</v>
      </c>
      <c r="T99" s="2" t="s">
        <v>624</v>
      </c>
      <c r="U99" s="6" t="s">
        <v>625</v>
      </c>
      <c r="V99" s="6" t="b">
        <v>0</v>
      </c>
      <c r="W99" s="3">
        <v>2.5462962962962961E-4</v>
      </c>
      <c r="X99" s="2">
        <v>60.894378662109375</v>
      </c>
      <c r="Y99" s="2">
        <v>0</v>
      </c>
      <c r="Z99" s="3">
        <v>0</v>
      </c>
      <c r="AA99" s="2">
        <v>0</v>
      </c>
      <c r="AB99" s="3">
        <v>0</v>
      </c>
      <c r="AC99" s="2">
        <v>0</v>
      </c>
      <c r="AD99" s="3">
        <v>0</v>
      </c>
      <c r="AE99" s="2" t="b">
        <v>1</v>
      </c>
      <c r="AF99" s="2" t="b">
        <v>1</v>
      </c>
      <c r="AG99" s="2">
        <v>41.444839477539063</v>
      </c>
      <c r="AH99" s="3">
        <v>4.3194444444444445E-2</v>
      </c>
      <c r="AI99" s="3">
        <v>1.6922025462962963E-2</v>
      </c>
      <c r="BN99">
        <v>4.9349415095331821</v>
      </c>
    </row>
    <row r="100" spans="1:66" x14ac:dyDescent="0.2">
      <c r="A100" s="2" t="s">
        <v>559</v>
      </c>
      <c r="B100" s="2" t="s">
        <v>560</v>
      </c>
      <c r="D100" s="2" t="s">
        <v>561</v>
      </c>
      <c r="E100" s="2" t="s">
        <v>562</v>
      </c>
      <c r="F100" s="2" t="s">
        <v>563</v>
      </c>
      <c r="G100" s="2" t="s">
        <v>564</v>
      </c>
      <c r="H100" s="2" t="s">
        <v>565</v>
      </c>
      <c r="J100" s="2" t="s">
        <v>566</v>
      </c>
      <c r="L100" s="4">
        <v>45427.435243784719</v>
      </c>
      <c r="M100" s="3">
        <v>2.4761226851851854E-3</v>
      </c>
      <c r="N100" s="4">
        <v>45427.437719907408</v>
      </c>
      <c r="O100" s="2">
        <v>0.22530947625637054</v>
      </c>
      <c r="P100" s="3">
        <v>3.449074074074074E-3</v>
      </c>
      <c r="Q100" s="2">
        <v>33.771137237548828</v>
      </c>
      <c r="R100" s="2">
        <v>-84.651954650878906</v>
      </c>
      <c r="S100" s="2" t="s">
        <v>626</v>
      </c>
      <c r="T100" s="2" t="s">
        <v>568</v>
      </c>
      <c r="U100" s="6" t="s">
        <v>569</v>
      </c>
      <c r="V100" s="6" t="b">
        <v>0</v>
      </c>
      <c r="W100" s="3">
        <v>3.449074074074074E-3</v>
      </c>
      <c r="X100" s="2">
        <v>19.262506484985352</v>
      </c>
      <c r="Y100" s="2">
        <v>0</v>
      </c>
      <c r="Z100" s="3">
        <v>0</v>
      </c>
      <c r="AA100" s="2">
        <v>0</v>
      </c>
      <c r="AB100" s="3">
        <v>0</v>
      </c>
      <c r="AC100" s="2">
        <v>0</v>
      </c>
      <c r="AD100" s="3">
        <v>0</v>
      </c>
      <c r="AE100" s="2" t="b">
        <v>1</v>
      </c>
      <c r="AF100" s="2" t="b">
        <v>1</v>
      </c>
      <c r="AG100" s="2">
        <v>0.22530947625637054</v>
      </c>
      <c r="AH100" s="3">
        <v>2.4761226851851854E-3</v>
      </c>
      <c r="AI100" s="3">
        <v>3.449074074074074E-3</v>
      </c>
      <c r="BN100">
        <v>9.9835912415337097E-2</v>
      </c>
    </row>
    <row r="101" spans="1:66" x14ac:dyDescent="0.2">
      <c r="A101" s="2" t="s">
        <v>559</v>
      </c>
      <c r="B101" s="2" t="s">
        <v>560</v>
      </c>
      <c r="D101" s="2" t="s">
        <v>561</v>
      </c>
      <c r="E101" s="2" t="s">
        <v>562</v>
      </c>
      <c r="F101" s="2" t="s">
        <v>563</v>
      </c>
      <c r="G101" s="2" t="s">
        <v>564</v>
      </c>
      <c r="H101" s="2" t="s">
        <v>565</v>
      </c>
      <c r="J101" s="2" t="s">
        <v>566</v>
      </c>
      <c r="L101" s="4">
        <v>45427.441168981481</v>
      </c>
      <c r="M101" s="3">
        <v>6.134259259259259E-4</v>
      </c>
      <c r="N101" s="4">
        <v>45427.441782407404</v>
      </c>
      <c r="O101" s="2">
        <v>1.0697127319872379E-2</v>
      </c>
      <c r="P101" s="3">
        <v>5.1859143518518521E-3</v>
      </c>
      <c r="Q101" s="2">
        <v>33.771289825439453</v>
      </c>
      <c r="R101" s="2">
        <v>-84.6519775390625</v>
      </c>
      <c r="S101" s="2" t="s">
        <v>626</v>
      </c>
      <c r="T101" s="2" t="s">
        <v>568</v>
      </c>
      <c r="U101" s="6" t="s">
        <v>569</v>
      </c>
      <c r="V101" s="6" t="b">
        <v>0</v>
      </c>
      <c r="W101" s="3">
        <v>6.9444444444444444E-5</v>
      </c>
      <c r="X101" s="2">
        <v>2.4854848384857178</v>
      </c>
      <c r="Y101" s="2">
        <v>0</v>
      </c>
      <c r="Z101" s="3">
        <v>0</v>
      </c>
      <c r="AA101" s="2">
        <v>0</v>
      </c>
      <c r="AB101" s="3">
        <v>0</v>
      </c>
      <c r="AC101" s="2">
        <v>0</v>
      </c>
      <c r="AD101" s="3">
        <v>0</v>
      </c>
      <c r="AE101" s="2" t="b">
        <v>1</v>
      </c>
      <c r="AF101" s="2" t="b">
        <v>1</v>
      </c>
      <c r="AG101" s="2">
        <v>1.0697127319872379E-2</v>
      </c>
      <c r="AH101" s="3">
        <v>6.134259259259259E-4</v>
      </c>
      <c r="AI101" s="3">
        <v>5.1859143518518521E-3</v>
      </c>
      <c r="BN101">
        <v>1.1064019683169406E-2</v>
      </c>
    </row>
    <row r="102" spans="1:66" x14ac:dyDescent="0.2">
      <c r="A102" s="2" t="s">
        <v>559</v>
      </c>
      <c r="B102" s="2" t="s">
        <v>560</v>
      </c>
      <c r="D102" s="2" t="s">
        <v>561</v>
      </c>
      <c r="E102" s="2" t="s">
        <v>562</v>
      </c>
      <c r="F102" s="2" t="s">
        <v>563</v>
      </c>
      <c r="G102" s="2" t="s">
        <v>564</v>
      </c>
      <c r="H102" s="2" t="s">
        <v>565</v>
      </c>
      <c r="J102" s="2" t="s">
        <v>566</v>
      </c>
      <c r="L102" s="4">
        <v>45427.446968321761</v>
      </c>
      <c r="M102" s="3">
        <v>1.3043252314814815E-2</v>
      </c>
      <c r="N102" s="4">
        <v>45427.460011574076</v>
      </c>
      <c r="O102" s="2">
        <v>10.960484504699707</v>
      </c>
      <c r="P102" s="3">
        <v>2.5185185185185185E-2</v>
      </c>
      <c r="Q102" s="2">
        <v>33.693569183349609</v>
      </c>
      <c r="R102" s="2">
        <v>-84.797927856445313</v>
      </c>
      <c r="S102" s="2" t="s">
        <v>627</v>
      </c>
      <c r="T102" s="2" t="s">
        <v>568</v>
      </c>
      <c r="U102" s="6" t="s">
        <v>569</v>
      </c>
      <c r="V102" s="6" t="b">
        <v>0</v>
      </c>
      <c r="W102" s="3">
        <v>2.5185185185185185E-2</v>
      </c>
      <c r="X102" s="2">
        <v>72.079055786132813</v>
      </c>
      <c r="Y102" s="2">
        <v>0</v>
      </c>
      <c r="Z102" s="3">
        <v>0</v>
      </c>
      <c r="AA102" s="2">
        <v>0</v>
      </c>
      <c r="AB102" s="3">
        <v>0</v>
      </c>
      <c r="AC102" s="2">
        <v>0</v>
      </c>
      <c r="AD102" s="3">
        <v>0</v>
      </c>
      <c r="AE102" s="2" t="b">
        <v>1</v>
      </c>
      <c r="AF102" s="2" t="b">
        <v>1</v>
      </c>
      <c r="AG102" s="2">
        <v>10.960484504699707</v>
      </c>
      <c r="AH102" s="3">
        <v>1.3043240740740741E-2</v>
      </c>
      <c r="AI102" s="3">
        <v>2.5185185185185185E-2</v>
      </c>
      <c r="BN102">
        <v>2.0890065634516626</v>
      </c>
    </row>
    <row r="103" spans="1:66" x14ac:dyDescent="0.2">
      <c r="A103" s="2" t="s">
        <v>559</v>
      </c>
      <c r="B103" s="2" t="s">
        <v>560</v>
      </c>
      <c r="D103" s="2" t="s">
        <v>561</v>
      </c>
      <c r="E103" s="2" t="s">
        <v>562</v>
      </c>
      <c r="F103" s="2" t="s">
        <v>563</v>
      </c>
      <c r="G103" s="2" t="s">
        <v>564</v>
      </c>
      <c r="H103" s="2" t="s">
        <v>565</v>
      </c>
      <c r="J103" s="2" t="s">
        <v>566</v>
      </c>
      <c r="L103" s="4">
        <v>45427.485196759262</v>
      </c>
      <c r="M103" s="3">
        <v>2.3819444444444445E-2</v>
      </c>
      <c r="N103" s="4">
        <v>45427.509016203701</v>
      </c>
      <c r="O103" s="2">
        <v>22.503328323364258</v>
      </c>
      <c r="P103" s="3">
        <v>2.4328703703703703E-2</v>
      </c>
      <c r="Q103" s="2">
        <v>33.529445648193359</v>
      </c>
      <c r="R103" s="2">
        <v>-84.662582397460938</v>
      </c>
      <c r="S103" s="2" t="s">
        <v>628</v>
      </c>
      <c r="T103" s="2" t="s">
        <v>568</v>
      </c>
      <c r="U103" s="6" t="s">
        <v>569</v>
      </c>
      <c r="V103" s="6" t="b">
        <v>0</v>
      </c>
      <c r="W103" s="3">
        <v>1.9745370370370371E-2</v>
      </c>
      <c r="X103" s="2">
        <v>58.408893585205078</v>
      </c>
      <c r="Y103" s="2">
        <v>0</v>
      </c>
      <c r="Z103" s="3">
        <v>0</v>
      </c>
      <c r="AA103" s="2">
        <v>0</v>
      </c>
      <c r="AB103" s="3">
        <v>0</v>
      </c>
      <c r="AC103" s="2">
        <v>0</v>
      </c>
      <c r="AD103" s="3">
        <v>0</v>
      </c>
      <c r="AE103" s="2" t="b">
        <v>1</v>
      </c>
      <c r="AF103" s="2" t="b">
        <v>1</v>
      </c>
      <c r="AG103" s="2">
        <v>22.503328323364258</v>
      </c>
      <c r="AH103" s="3">
        <v>2.3819444444444445E-2</v>
      </c>
      <c r="AI103" s="3">
        <v>2.4328703703703703E-2</v>
      </c>
      <c r="BN103">
        <v>3.0325818616471087</v>
      </c>
    </row>
    <row r="104" spans="1:66" x14ac:dyDescent="0.2">
      <c r="A104" s="2" t="s">
        <v>559</v>
      </c>
      <c r="B104" s="2" t="s">
        <v>560</v>
      </c>
      <c r="D104" s="2" t="s">
        <v>561</v>
      </c>
      <c r="E104" s="2" t="s">
        <v>562</v>
      </c>
      <c r="F104" s="2" t="s">
        <v>563</v>
      </c>
      <c r="G104" s="2" t="s">
        <v>564</v>
      </c>
      <c r="H104" s="2" t="s">
        <v>565</v>
      </c>
      <c r="J104" s="2" t="s">
        <v>566</v>
      </c>
      <c r="L104" s="4">
        <v>45427.53334490741</v>
      </c>
      <c r="M104" s="3">
        <v>1.6909722222222222E-2</v>
      </c>
      <c r="N104" s="4">
        <v>45427.550254629627</v>
      </c>
      <c r="O104" s="2">
        <v>11.180439949035645</v>
      </c>
      <c r="P104" s="3">
        <v>1.1446759259259259E-2</v>
      </c>
      <c r="Q104" s="2">
        <v>33.415859222412109</v>
      </c>
      <c r="R104" s="2">
        <v>-84.75384521484375</v>
      </c>
      <c r="S104" s="2" t="s">
        <v>576</v>
      </c>
      <c r="T104" s="2" t="s">
        <v>573</v>
      </c>
      <c r="U104" s="6" t="s">
        <v>577</v>
      </c>
      <c r="V104" s="6" t="b">
        <v>0</v>
      </c>
      <c r="W104" s="3">
        <v>1.1446759259259259E-2</v>
      </c>
      <c r="X104" s="2">
        <v>50.331066131591797</v>
      </c>
      <c r="Y104" s="2">
        <v>0</v>
      </c>
      <c r="Z104" s="3">
        <v>0</v>
      </c>
      <c r="AA104" s="2">
        <v>0</v>
      </c>
      <c r="AB104" s="3">
        <v>0</v>
      </c>
      <c r="AC104" s="2">
        <v>0</v>
      </c>
      <c r="AD104" s="3">
        <v>0</v>
      </c>
      <c r="AE104" s="2" t="b">
        <v>1</v>
      </c>
      <c r="AF104" s="2" t="b">
        <v>1</v>
      </c>
      <c r="AG104" s="2">
        <v>11.180439949035645</v>
      </c>
      <c r="AH104" s="3">
        <v>1.6909722222222222E-2</v>
      </c>
      <c r="AI104" s="3">
        <v>1.1446759259259259E-2</v>
      </c>
      <c r="BN104">
        <v>1.37230470914203</v>
      </c>
    </row>
    <row r="105" spans="1:66" x14ac:dyDescent="0.2">
      <c r="A105" s="2" t="s">
        <v>559</v>
      </c>
      <c r="B105" s="2" t="s">
        <v>560</v>
      </c>
      <c r="D105" s="2" t="s">
        <v>561</v>
      </c>
      <c r="E105" s="2" t="s">
        <v>562</v>
      </c>
      <c r="F105" s="2" t="s">
        <v>563</v>
      </c>
      <c r="G105" s="2" t="s">
        <v>564</v>
      </c>
      <c r="H105" s="2" t="s">
        <v>565</v>
      </c>
      <c r="J105" s="2" t="s">
        <v>566</v>
      </c>
      <c r="L105" s="4">
        <v>45427.561701388891</v>
      </c>
      <c r="M105" s="3">
        <v>1.2962962962962963E-3</v>
      </c>
      <c r="N105" s="4">
        <v>45427.562997685185</v>
      </c>
      <c r="O105" s="2">
        <v>5.7016335427761078E-2</v>
      </c>
      <c r="P105" s="3">
        <v>6.7476851851851856E-3</v>
      </c>
      <c r="Q105" s="2">
        <v>33.415603637695313</v>
      </c>
      <c r="R105" s="2">
        <v>-84.752944946289063</v>
      </c>
      <c r="S105" s="2" t="s">
        <v>576</v>
      </c>
      <c r="T105" s="2" t="s">
        <v>573</v>
      </c>
      <c r="U105" s="6" t="s">
        <v>577</v>
      </c>
      <c r="V105" s="6" t="b">
        <v>0</v>
      </c>
      <c r="W105" s="3">
        <v>6.7476851851851856E-3</v>
      </c>
      <c r="X105" s="2">
        <v>4.3495984077453613</v>
      </c>
      <c r="Y105" s="2">
        <v>0</v>
      </c>
      <c r="Z105" s="3">
        <v>0</v>
      </c>
      <c r="AA105" s="2">
        <v>0</v>
      </c>
      <c r="AB105" s="3">
        <v>0</v>
      </c>
      <c r="AC105" s="2">
        <v>0</v>
      </c>
      <c r="AD105" s="3">
        <v>0</v>
      </c>
      <c r="AE105" s="2" t="b">
        <v>1</v>
      </c>
      <c r="AF105" s="2" t="b">
        <v>1</v>
      </c>
      <c r="AG105" s="2">
        <v>5.7016335427761078E-2</v>
      </c>
      <c r="AH105" s="3">
        <v>1.2962962962962963E-3</v>
      </c>
      <c r="AI105" s="3">
        <v>6.7476851851851856E-3</v>
      </c>
      <c r="BN105">
        <v>0.1102330186096363</v>
      </c>
    </row>
    <row r="106" spans="1:66" x14ac:dyDescent="0.2">
      <c r="A106" s="2" t="s">
        <v>559</v>
      </c>
      <c r="B106" s="2" t="s">
        <v>560</v>
      </c>
      <c r="D106" s="2" t="s">
        <v>561</v>
      </c>
      <c r="E106" s="2" t="s">
        <v>562</v>
      </c>
      <c r="F106" s="2" t="s">
        <v>563</v>
      </c>
      <c r="G106" s="2" t="s">
        <v>564</v>
      </c>
      <c r="H106" s="2" t="s">
        <v>565</v>
      </c>
      <c r="J106" s="2" t="s">
        <v>566</v>
      </c>
      <c r="L106" s="4">
        <v>45427.569745370369</v>
      </c>
      <c r="M106" s="3">
        <v>3.2060185185185186E-3</v>
      </c>
      <c r="N106" s="4">
        <v>45427.572951388887</v>
      </c>
      <c r="O106" s="2">
        <v>1.059849739074707</v>
      </c>
      <c r="P106" s="3">
        <v>2.2905092592592591E-2</v>
      </c>
      <c r="Q106" s="2">
        <v>33.402702331542969</v>
      </c>
      <c r="R106" s="2">
        <v>-84.749801635742188</v>
      </c>
      <c r="S106" s="2" t="s">
        <v>629</v>
      </c>
      <c r="T106" s="2" t="s">
        <v>568</v>
      </c>
      <c r="U106" s="6" t="s">
        <v>569</v>
      </c>
      <c r="V106" s="6" t="b">
        <v>0</v>
      </c>
      <c r="W106" s="3">
        <v>2.2905092592592591E-2</v>
      </c>
      <c r="X106" s="2">
        <v>34.1754150390625</v>
      </c>
      <c r="Y106" s="2">
        <v>0</v>
      </c>
      <c r="Z106" s="3">
        <v>0</v>
      </c>
      <c r="AA106" s="2">
        <v>0</v>
      </c>
      <c r="AB106" s="3">
        <v>0</v>
      </c>
      <c r="AC106" s="2">
        <v>0</v>
      </c>
      <c r="AD106" s="3">
        <v>0</v>
      </c>
      <c r="AE106" s="2" t="b">
        <v>1</v>
      </c>
      <c r="AF106" s="2" t="b">
        <v>1</v>
      </c>
      <c r="AG106" s="2">
        <v>1.059849739074707</v>
      </c>
      <c r="AH106" s="3">
        <v>3.2060185185185186E-3</v>
      </c>
      <c r="AI106" s="3">
        <v>2.2905092592592591E-2</v>
      </c>
      <c r="BN106">
        <v>0.49987659318374783</v>
      </c>
    </row>
    <row r="107" spans="1:66" x14ac:dyDescent="0.2">
      <c r="A107" s="2" t="s">
        <v>559</v>
      </c>
      <c r="B107" s="2" t="s">
        <v>560</v>
      </c>
      <c r="D107" s="2" t="s">
        <v>561</v>
      </c>
      <c r="E107" s="2" t="s">
        <v>562</v>
      </c>
      <c r="F107" s="2" t="s">
        <v>563</v>
      </c>
      <c r="G107" s="2" t="s">
        <v>564</v>
      </c>
      <c r="H107" s="2" t="s">
        <v>565</v>
      </c>
      <c r="J107" s="2" t="s">
        <v>566</v>
      </c>
      <c r="L107" s="4">
        <v>45427.595856481479</v>
      </c>
      <c r="M107" s="3">
        <v>4.0046296296296297E-3</v>
      </c>
      <c r="N107" s="4">
        <v>45427.599861111114</v>
      </c>
      <c r="O107" s="2">
        <v>1.1335642337799072</v>
      </c>
      <c r="P107" s="3">
        <v>0.62075231481481485</v>
      </c>
      <c r="Q107" s="2">
        <v>33.415706634521484</v>
      </c>
      <c r="R107" s="2">
        <v>-84.754020690917969</v>
      </c>
      <c r="S107" s="2" t="s">
        <v>576</v>
      </c>
      <c r="T107" s="2" t="s">
        <v>573</v>
      </c>
      <c r="U107" s="6" t="s">
        <v>577</v>
      </c>
      <c r="V107" s="6" t="b">
        <v>0</v>
      </c>
      <c r="W107" s="3">
        <v>1.1770833333333333E-2</v>
      </c>
      <c r="X107" s="2">
        <v>37.903644561767578</v>
      </c>
      <c r="Y107" s="2">
        <v>0</v>
      </c>
      <c r="Z107" s="3">
        <v>0</v>
      </c>
      <c r="AA107" s="2">
        <v>0</v>
      </c>
      <c r="AB107" s="3">
        <v>0</v>
      </c>
      <c r="AC107" s="2">
        <v>0</v>
      </c>
      <c r="AD107" s="3">
        <v>0</v>
      </c>
      <c r="AE107" s="2" t="b">
        <v>1</v>
      </c>
      <c r="AF107" s="2" t="b">
        <v>1</v>
      </c>
      <c r="AG107" s="2">
        <v>1.1335642337799072</v>
      </c>
      <c r="AH107" s="3">
        <v>4.0046296296296297E-3</v>
      </c>
      <c r="AI107" s="3">
        <v>0.24575231481481483</v>
      </c>
      <c r="BN107">
        <v>0.4283639071378133</v>
      </c>
    </row>
    <row r="108" spans="1:66" x14ac:dyDescent="0.2">
      <c r="A108" s="2" t="s">
        <v>559</v>
      </c>
      <c r="B108" s="2" t="s">
        <v>560</v>
      </c>
      <c r="D108" s="2" t="s">
        <v>561</v>
      </c>
      <c r="E108" s="2" t="s">
        <v>562</v>
      </c>
      <c r="F108" s="2" t="s">
        <v>563</v>
      </c>
      <c r="G108" s="2" t="s">
        <v>564</v>
      </c>
      <c r="H108" s="2" t="s">
        <v>565</v>
      </c>
      <c r="J108" s="2" t="s">
        <v>566</v>
      </c>
      <c r="L108" s="4">
        <v>45428.220613425925</v>
      </c>
      <c r="M108" s="3">
        <v>7.3263888888888892E-3</v>
      </c>
      <c r="N108" s="4">
        <v>45428.227939814817</v>
      </c>
      <c r="O108" s="2">
        <v>1.7843152284622192</v>
      </c>
      <c r="P108" s="3">
        <v>1.2118055555555556E-2</v>
      </c>
      <c r="Q108" s="2">
        <v>33.436084747314453</v>
      </c>
      <c r="R108" s="2">
        <v>-84.751846313476563</v>
      </c>
      <c r="S108" s="2" t="s">
        <v>567</v>
      </c>
      <c r="T108" s="2" t="s">
        <v>568</v>
      </c>
      <c r="U108" s="6" t="s">
        <v>569</v>
      </c>
      <c r="V108" s="6" t="b">
        <v>0</v>
      </c>
      <c r="W108" s="3">
        <v>9.4907407407407406E-3</v>
      </c>
      <c r="X108" s="2">
        <v>47.224208831787109</v>
      </c>
      <c r="Y108" s="2">
        <v>0</v>
      </c>
      <c r="Z108" s="3">
        <v>0</v>
      </c>
      <c r="AA108" s="2">
        <v>0</v>
      </c>
      <c r="AB108" s="3">
        <v>0</v>
      </c>
      <c r="AC108" s="2">
        <v>0</v>
      </c>
      <c r="AD108" s="3">
        <v>0</v>
      </c>
      <c r="AE108" s="2" t="b">
        <v>1</v>
      </c>
      <c r="AF108" s="2" t="b">
        <v>1</v>
      </c>
      <c r="AG108" s="2">
        <v>1.7843152284622192</v>
      </c>
      <c r="AH108" s="3">
        <v>7.3263888888888892E-3</v>
      </c>
      <c r="AI108" s="3">
        <v>1.2118055555555556E-2</v>
      </c>
      <c r="BN108">
        <v>0.52718550027051669</v>
      </c>
    </row>
    <row r="109" spans="1:66" x14ac:dyDescent="0.2">
      <c r="A109" s="2" t="s">
        <v>559</v>
      </c>
      <c r="B109" s="2" t="s">
        <v>560</v>
      </c>
      <c r="D109" s="2" t="s">
        <v>561</v>
      </c>
      <c r="E109" s="2" t="s">
        <v>562</v>
      </c>
      <c r="F109" s="2" t="s">
        <v>563</v>
      </c>
      <c r="G109" s="2" t="s">
        <v>564</v>
      </c>
      <c r="H109" s="2" t="s">
        <v>565</v>
      </c>
      <c r="J109" s="2" t="s">
        <v>566</v>
      </c>
      <c r="L109" s="4">
        <v>45428.240057870367</v>
      </c>
      <c r="M109" s="3">
        <v>1.3622685185185186E-2</v>
      </c>
      <c r="N109" s="4">
        <v>45428.253680555557</v>
      </c>
      <c r="O109" s="2">
        <v>9.3631858825683594</v>
      </c>
      <c r="P109" s="3">
        <v>2.5011574074074075E-2</v>
      </c>
      <c r="Q109" s="2">
        <v>33.515777587890625</v>
      </c>
      <c r="R109" s="2">
        <v>-84.67803955078125</v>
      </c>
      <c r="S109" s="2" t="s">
        <v>630</v>
      </c>
      <c r="T109" s="2" t="s">
        <v>568</v>
      </c>
      <c r="U109" s="6" t="s">
        <v>569</v>
      </c>
      <c r="V109" s="6" t="b">
        <v>0</v>
      </c>
      <c r="W109" s="3">
        <v>2.5011574074074075E-2</v>
      </c>
      <c r="X109" s="2">
        <v>51.573810577392578</v>
      </c>
      <c r="Y109" s="2">
        <v>0</v>
      </c>
      <c r="Z109" s="3">
        <v>0</v>
      </c>
      <c r="AA109" s="2">
        <v>0</v>
      </c>
      <c r="AB109" s="3">
        <v>0</v>
      </c>
      <c r="AC109" s="2">
        <v>0</v>
      </c>
      <c r="AD109" s="3">
        <v>0</v>
      </c>
      <c r="AE109" s="2" t="b">
        <v>1</v>
      </c>
      <c r="AF109" s="2" t="b">
        <v>1</v>
      </c>
      <c r="AG109" s="2">
        <v>9.3631858825683594</v>
      </c>
      <c r="AH109" s="3">
        <v>1.3622685185185186E-2</v>
      </c>
      <c r="AI109" s="3">
        <v>2.5011574074074075E-2</v>
      </c>
      <c r="BN109">
        <v>1.521161405437615</v>
      </c>
    </row>
    <row r="110" spans="1:66" x14ac:dyDescent="0.2">
      <c r="A110" s="2" t="s">
        <v>559</v>
      </c>
      <c r="B110" s="2" t="s">
        <v>560</v>
      </c>
      <c r="D110" s="2" t="s">
        <v>561</v>
      </c>
      <c r="E110" s="2" t="s">
        <v>562</v>
      </c>
      <c r="F110" s="2" t="s">
        <v>563</v>
      </c>
      <c r="G110" s="2" t="s">
        <v>564</v>
      </c>
      <c r="H110" s="2" t="s">
        <v>565</v>
      </c>
      <c r="J110" s="2" t="s">
        <v>566</v>
      </c>
      <c r="L110" s="4">
        <v>45428.278692129628</v>
      </c>
      <c r="M110" s="3">
        <v>1.726851851851852E-2</v>
      </c>
      <c r="N110" s="4">
        <v>45428.295960648145</v>
      </c>
      <c r="O110" s="2">
        <v>8.0705690383911133</v>
      </c>
      <c r="P110" s="3">
        <v>3.408564814814815E-2</v>
      </c>
      <c r="Q110" s="2">
        <v>33.510784149169922</v>
      </c>
      <c r="R110" s="2">
        <v>-84.741706848144531</v>
      </c>
      <c r="S110" s="2" t="s">
        <v>618</v>
      </c>
      <c r="T110" s="2" t="s">
        <v>568</v>
      </c>
      <c r="U110" s="6" t="s">
        <v>569</v>
      </c>
      <c r="V110" s="6" t="b">
        <v>0</v>
      </c>
      <c r="W110" s="3">
        <v>3.408564814814815E-2</v>
      </c>
      <c r="X110" s="2">
        <v>50.331066131591797</v>
      </c>
      <c r="Y110" s="2">
        <v>0</v>
      </c>
      <c r="Z110" s="3">
        <v>0</v>
      </c>
      <c r="AA110" s="2">
        <v>0</v>
      </c>
      <c r="AB110" s="3">
        <v>0</v>
      </c>
      <c r="AC110" s="2">
        <v>0</v>
      </c>
      <c r="AD110" s="3">
        <v>0</v>
      </c>
      <c r="AE110" s="2" t="b">
        <v>1</v>
      </c>
      <c r="AF110" s="2" t="b">
        <v>1</v>
      </c>
      <c r="AG110" s="2">
        <v>8.0705690383911133</v>
      </c>
      <c r="AH110" s="3">
        <v>1.726851851851852E-2</v>
      </c>
      <c r="AI110" s="3">
        <v>3.408564814814815E-2</v>
      </c>
      <c r="BN110">
        <v>1.5171194571557172</v>
      </c>
    </row>
    <row r="111" spans="1:66" x14ac:dyDescent="0.2">
      <c r="A111" s="2" t="s">
        <v>559</v>
      </c>
      <c r="B111" s="2" t="s">
        <v>560</v>
      </c>
      <c r="D111" s="2" t="s">
        <v>561</v>
      </c>
      <c r="E111" s="2" t="s">
        <v>562</v>
      </c>
      <c r="F111" s="2" t="s">
        <v>563</v>
      </c>
      <c r="G111" s="2" t="s">
        <v>564</v>
      </c>
      <c r="H111" s="2" t="s">
        <v>565</v>
      </c>
      <c r="J111" s="2" t="s">
        <v>566</v>
      </c>
      <c r="L111" s="4">
        <v>45428.330046296294</v>
      </c>
      <c r="M111" s="3">
        <v>3.09375E-2</v>
      </c>
      <c r="N111" s="4">
        <v>45428.360983796294</v>
      </c>
      <c r="O111" s="2">
        <v>22.237386703491211</v>
      </c>
      <c r="P111" s="3">
        <v>2.6087962962962962E-2</v>
      </c>
      <c r="Q111" s="2">
        <v>33.378379821777344</v>
      </c>
      <c r="R111" s="2">
        <v>-84.84503173828125</v>
      </c>
      <c r="S111" s="2" t="s">
        <v>631</v>
      </c>
      <c r="T111" s="2" t="s">
        <v>568</v>
      </c>
      <c r="U111" s="6" t="s">
        <v>569</v>
      </c>
      <c r="V111" s="6" t="b">
        <v>0</v>
      </c>
      <c r="W111" s="3">
        <v>2.6087962962962962E-2</v>
      </c>
      <c r="X111" s="2">
        <v>55.923408508300781</v>
      </c>
      <c r="Y111" s="2">
        <v>0</v>
      </c>
      <c r="Z111" s="3">
        <v>0</v>
      </c>
      <c r="AA111" s="2">
        <v>0</v>
      </c>
      <c r="AB111" s="3">
        <v>0</v>
      </c>
      <c r="AC111" s="2">
        <v>0</v>
      </c>
      <c r="AD111" s="3">
        <v>0</v>
      </c>
      <c r="AE111" s="2" t="b">
        <v>1</v>
      </c>
      <c r="AF111" s="2" t="b">
        <v>1</v>
      </c>
      <c r="AG111" s="2">
        <v>22.237386703491211</v>
      </c>
      <c r="AH111" s="3">
        <v>3.09375E-2</v>
      </c>
      <c r="AI111" s="3">
        <v>2.6087962962962962E-2</v>
      </c>
      <c r="BN111">
        <v>3.2609672362563273</v>
      </c>
    </row>
    <row r="112" spans="1:66" x14ac:dyDescent="0.2">
      <c r="A112" s="2" t="s">
        <v>559</v>
      </c>
      <c r="B112" s="2" t="s">
        <v>560</v>
      </c>
      <c r="D112" s="2" t="s">
        <v>561</v>
      </c>
      <c r="E112" s="2" t="s">
        <v>562</v>
      </c>
      <c r="F112" s="2" t="s">
        <v>563</v>
      </c>
      <c r="G112" s="2" t="s">
        <v>564</v>
      </c>
      <c r="H112" s="2" t="s">
        <v>565</v>
      </c>
      <c r="J112" s="2" t="s">
        <v>566</v>
      </c>
      <c r="L112" s="4">
        <v>45428.387071759258</v>
      </c>
      <c r="M112" s="3">
        <v>1.1064814814814816E-2</v>
      </c>
      <c r="N112" s="4">
        <v>45428.398136574076</v>
      </c>
      <c r="O112" s="2">
        <v>8.0441379547119141</v>
      </c>
      <c r="P112" s="3">
        <v>2.0347222222222221E-2</v>
      </c>
      <c r="Q112" s="2">
        <v>33.415653228759766</v>
      </c>
      <c r="R112" s="2">
        <v>-84.753433227539063</v>
      </c>
      <c r="S112" s="2" t="s">
        <v>576</v>
      </c>
      <c r="T112" s="2" t="s">
        <v>573</v>
      </c>
      <c r="U112" s="6" t="s">
        <v>577</v>
      </c>
      <c r="V112" s="6" t="b">
        <v>0</v>
      </c>
      <c r="W112" s="3">
        <v>1.3935185185185186E-2</v>
      </c>
      <c r="X112" s="2">
        <v>57.166149139404297</v>
      </c>
      <c r="Y112" s="2">
        <v>0</v>
      </c>
      <c r="Z112" s="3">
        <v>0</v>
      </c>
      <c r="AA112" s="2">
        <v>0</v>
      </c>
      <c r="AB112" s="3">
        <v>0</v>
      </c>
      <c r="AC112" s="2">
        <v>0</v>
      </c>
      <c r="AD112" s="3">
        <v>0</v>
      </c>
      <c r="AE112" s="2" t="b">
        <v>1</v>
      </c>
      <c r="AF112" s="2" t="b">
        <v>1</v>
      </c>
      <c r="AG112" s="2">
        <v>8.0441379547119141</v>
      </c>
      <c r="AH112" s="3">
        <v>1.1064814814814816E-2</v>
      </c>
      <c r="AI112" s="3">
        <v>2.0347222222222221E-2</v>
      </c>
      <c r="BN112">
        <v>1.4940827016338583</v>
      </c>
    </row>
    <row r="113" spans="1:66" x14ac:dyDescent="0.2">
      <c r="A113" s="2" t="s">
        <v>559</v>
      </c>
      <c r="B113" s="2" t="s">
        <v>560</v>
      </c>
      <c r="D113" s="2" t="s">
        <v>561</v>
      </c>
      <c r="E113" s="2" t="s">
        <v>562</v>
      </c>
      <c r="F113" s="2" t="s">
        <v>563</v>
      </c>
      <c r="G113" s="2" t="s">
        <v>564</v>
      </c>
      <c r="H113" s="2" t="s">
        <v>565</v>
      </c>
      <c r="J113" s="2" t="s">
        <v>566</v>
      </c>
      <c r="L113" s="4">
        <v>45428.418483796297</v>
      </c>
      <c r="M113" s="3">
        <v>1.3032407407407407E-2</v>
      </c>
      <c r="N113" s="4">
        <v>45428.431516203702</v>
      </c>
      <c r="O113" s="2">
        <v>7.5411109924316406</v>
      </c>
      <c r="P113" s="3">
        <v>6.5053587962962964E-3</v>
      </c>
      <c r="Q113" s="2">
        <v>33.321498870849609</v>
      </c>
      <c r="R113" s="2">
        <v>-84.777854919433594</v>
      </c>
      <c r="S113" s="2" t="s">
        <v>632</v>
      </c>
      <c r="T113" s="2" t="s">
        <v>568</v>
      </c>
      <c r="U113" s="6" t="s">
        <v>569</v>
      </c>
      <c r="V113" s="6" t="b">
        <v>0</v>
      </c>
      <c r="W113" s="3">
        <v>1.3888888888888889E-4</v>
      </c>
      <c r="X113" s="2">
        <v>70.836318969726563</v>
      </c>
      <c r="Y113" s="2">
        <v>1</v>
      </c>
      <c r="Z113" s="3">
        <v>4.2223379629629631E-4</v>
      </c>
      <c r="AA113" s="2">
        <v>0</v>
      </c>
      <c r="AB113" s="3">
        <v>0</v>
      </c>
      <c r="AC113" s="2">
        <v>0</v>
      </c>
      <c r="AD113" s="3">
        <v>0</v>
      </c>
      <c r="AE113" s="2" t="b">
        <v>1</v>
      </c>
      <c r="AF113" s="2" t="b">
        <v>1</v>
      </c>
      <c r="AG113" s="2">
        <v>7.5411109924316406</v>
      </c>
      <c r="AH113" s="3">
        <v>1.3032407407407407E-2</v>
      </c>
      <c r="AI113" s="3">
        <v>6.5053587962962964E-3</v>
      </c>
      <c r="BN113">
        <v>1.1386486130187021</v>
      </c>
    </row>
    <row r="114" spans="1:66" x14ac:dyDescent="0.2">
      <c r="A114" s="2" t="s">
        <v>559</v>
      </c>
      <c r="B114" s="2" t="s">
        <v>560</v>
      </c>
      <c r="D114" s="2" t="s">
        <v>561</v>
      </c>
      <c r="E114" s="2" t="s">
        <v>562</v>
      </c>
      <c r="F114" s="2" t="s">
        <v>563</v>
      </c>
      <c r="G114" s="2" t="s">
        <v>564</v>
      </c>
      <c r="H114" s="2" t="s">
        <v>565</v>
      </c>
      <c r="J114" s="2" t="s">
        <v>566</v>
      </c>
      <c r="L114" s="4">
        <v>45428.438021562499</v>
      </c>
      <c r="M114" s="3">
        <v>2.9246956018518518E-2</v>
      </c>
      <c r="N114" s="4">
        <v>45428.467268518521</v>
      </c>
      <c r="O114" s="2">
        <v>29.764890670776367</v>
      </c>
      <c r="P114" s="3">
        <v>3.9706365740740743E-3</v>
      </c>
      <c r="Q114" s="2">
        <v>32.991153717041016</v>
      </c>
      <c r="R114" s="2">
        <v>-84.589462280273438</v>
      </c>
      <c r="S114" s="2" t="s">
        <v>633</v>
      </c>
      <c r="T114" s="2" t="s">
        <v>568</v>
      </c>
      <c r="U114" s="6" t="s">
        <v>569</v>
      </c>
      <c r="V114" s="6" t="b">
        <v>0</v>
      </c>
      <c r="W114" s="3">
        <v>1.5162037037037036E-3</v>
      </c>
      <c r="X114" s="2">
        <v>65.243972778320313</v>
      </c>
      <c r="Y114" s="2">
        <v>0</v>
      </c>
      <c r="Z114" s="3">
        <v>0</v>
      </c>
      <c r="AA114" s="2">
        <v>0</v>
      </c>
      <c r="AB114" s="3">
        <v>0</v>
      </c>
      <c r="AC114" s="2">
        <v>0</v>
      </c>
      <c r="AD114" s="3">
        <v>0</v>
      </c>
      <c r="AE114" s="2" t="b">
        <v>1</v>
      </c>
      <c r="AF114" s="2" t="b">
        <v>1</v>
      </c>
      <c r="AG114" s="2">
        <v>29.764890670776367</v>
      </c>
      <c r="AH114" s="3">
        <v>2.9246956018518518E-2</v>
      </c>
      <c r="AI114" s="3">
        <v>3.9706365740740743E-3</v>
      </c>
      <c r="BN114">
        <v>3.3232210257879005</v>
      </c>
    </row>
    <row r="115" spans="1:66" x14ac:dyDescent="0.2">
      <c r="A115" s="2" t="s">
        <v>559</v>
      </c>
      <c r="B115" s="2" t="s">
        <v>560</v>
      </c>
      <c r="D115" s="2" t="s">
        <v>561</v>
      </c>
      <c r="E115" s="2" t="s">
        <v>562</v>
      </c>
      <c r="F115" s="2" t="s">
        <v>563</v>
      </c>
      <c r="G115" s="2" t="s">
        <v>564</v>
      </c>
      <c r="H115" s="2" t="s">
        <v>565</v>
      </c>
      <c r="J115" s="2" t="s">
        <v>566</v>
      </c>
      <c r="L115" s="4">
        <v>45428.471239155093</v>
      </c>
      <c r="M115" s="3">
        <v>2.8580671296296297E-3</v>
      </c>
      <c r="N115" s="4">
        <v>45428.474097222221</v>
      </c>
      <c r="O115" s="2">
        <v>0.12247356027364731</v>
      </c>
      <c r="P115" s="3">
        <v>1.3738425925925926E-2</v>
      </c>
      <c r="Q115" s="2">
        <v>32.991104125976563</v>
      </c>
      <c r="R115" s="2">
        <v>-84.589492797851563</v>
      </c>
      <c r="S115" s="2" t="s">
        <v>633</v>
      </c>
      <c r="T115" s="2" t="s">
        <v>568</v>
      </c>
      <c r="U115" s="6" t="s">
        <v>569</v>
      </c>
      <c r="V115" s="6" t="b">
        <v>0</v>
      </c>
      <c r="W115" s="3">
        <v>1.3738425925925926E-2</v>
      </c>
      <c r="X115" s="2">
        <v>1.8641135692596436</v>
      </c>
      <c r="Y115" s="2">
        <v>0</v>
      </c>
      <c r="Z115" s="3">
        <v>0</v>
      </c>
      <c r="AA115" s="2">
        <v>0</v>
      </c>
      <c r="AB115" s="3">
        <v>0</v>
      </c>
      <c r="AC115" s="2">
        <v>0</v>
      </c>
      <c r="AD115" s="3">
        <v>0</v>
      </c>
      <c r="AE115" s="2" t="b">
        <v>1</v>
      </c>
      <c r="AF115" s="2" t="b">
        <v>1</v>
      </c>
      <c r="AG115" s="2">
        <v>0.12247356027364731</v>
      </c>
      <c r="AH115" s="3">
        <v>2.8580671296296297E-3</v>
      </c>
      <c r="AI115" s="3">
        <v>1.3738425925925926E-2</v>
      </c>
      <c r="BN115">
        <v>0.22698676432177947</v>
      </c>
    </row>
    <row r="116" spans="1:66" x14ac:dyDescent="0.2">
      <c r="A116" s="2" t="s">
        <v>559</v>
      </c>
      <c r="B116" s="2" t="s">
        <v>560</v>
      </c>
      <c r="D116" s="2" t="s">
        <v>561</v>
      </c>
      <c r="E116" s="2" t="s">
        <v>562</v>
      </c>
      <c r="F116" s="2" t="s">
        <v>563</v>
      </c>
      <c r="G116" s="2" t="s">
        <v>564</v>
      </c>
      <c r="H116" s="2" t="s">
        <v>565</v>
      </c>
      <c r="J116" s="2" t="s">
        <v>566</v>
      </c>
      <c r="L116" s="4">
        <v>45428.487835648149</v>
      </c>
      <c r="M116" s="3">
        <v>3.0185185185185186E-2</v>
      </c>
      <c r="N116" s="4">
        <v>45428.518020833333</v>
      </c>
      <c r="O116" s="2">
        <v>29.229232788085938</v>
      </c>
      <c r="P116" s="3">
        <v>9.1435185185185178E-3</v>
      </c>
      <c r="Q116" s="2">
        <v>32.778190612792969</v>
      </c>
      <c r="R116" s="2">
        <v>-84.806678771972656</v>
      </c>
      <c r="S116" s="2" t="s">
        <v>634</v>
      </c>
      <c r="T116" s="2" t="s">
        <v>568</v>
      </c>
      <c r="U116" s="6" t="s">
        <v>569</v>
      </c>
      <c r="V116" s="6" t="b">
        <v>0</v>
      </c>
      <c r="W116" s="3">
        <v>9.1435185185185178E-3</v>
      </c>
      <c r="X116" s="2">
        <v>65.243972778320313</v>
      </c>
      <c r="Y116" s="2">
        <v>0</v>
      </c>
      <c r="Z116" s="3">
        <v>0</v>
      </c>
      <c r="AA116" s="2">
        <v>0</v>
      </c>
      <c r="AB116" s="3">
        <v>0</v>
      </c>
      <c r="AC116" s="2">
        <v>0</v>
      </c>
      <c r="AD116" s="3">
        <v>0</v>
      </c>
      <c r="AE116" s="2" t="b">
        <v>1</v>
      </c>
      <c r="AF116" s="2" t="b">
        <v>1</v>
      </c>
      <c r="AG116" s="2">
        <v>29.229232788085938</v>
      </c>
      <c r="AH116" s="3">
        <v>3.0185185185185186E-2</v>
      </c>
      <c r="AI116" s="3">
        <v>9.1435185185185178E-3</v>
      </c>
      <c r="BN116">
        <v>3.9071693437674124</v>
      </c>
    </row>
    <row r="117" spans="1:66" x14ac:dyDescent="0.2">
      <c r="A117" s="2" t="s">
        <v>559</v>
      </c>
      <c r="B117" s="2" t="s">
        <v>560</v>
      </c>
      <c r="D117" s="2" t="s">
        <v>561</v>
      </c>
      <c r="E117" s="2" t="s">
        <v>562</v>
      </c>
      <c r="F117" s="2" t="s">
        <v>563</v>
      </c>
      <c r="G117" s="2" t="s">
        <v>564</v>
      </c>
      <c r="H117" s="2" t="s">
        <v>565</v>
      </c>
      <c r="J117" s="2" t="s">
        <v>566</v>
      </c>
      <c r="L117" s="4">
        <v>45428.52716435185</v>
      </c>
      <c r="M117" s="3">
        <v>5.5011574074074074E-2</v>
      </c>
      <c r="N117" s="4">
        <v>45428.582175925927</v>
      </c>
      <c r="O117" s="2">
        <v>58.895950317382813</v>
      </c>
      <c r="P117" s="3">
        <v>3.6804282407407407</v>
      </c>
      <c r="Q117" s="2">
        <v>33.415859222412109</v>
      </c>
      <c r="R117" s="2">
        <v>-84.753791809082031</v>
      </c>
      <c r="S117" s="2" t="s">
        <v>576</v>
      </c>
      <c r="T117" s="2" t="s">
        <v>573</v>
      </c>
      <c r="U117" s="6" t="s">
        <v>577</v>
      </c>
      <c r="V117" s="6" t="b">
        <v>0</v>
      </c>
      <c r="W117" s="3">
        <v>9.0509259259259258E-3</v>
      </c>
      <c r="X117" s="2">
        <v>70.836318969726563</v>
      </c>
      <c r="Y117" s="2">
        <v>1</v>
      </c>
      <c r="Z117" s="3">
        <v>3.7335648148148146E-4</v>
      </c>
      <c r="AA117" s="2">
        <v>0</v>
      </c>
      <c r="AB117" s="3">
        <v>0</v>
      </c>
      <c r="AC117" s="2">
        <v>0</v>
      </c>
      <c r="AD117" s="3">
        <v>0</v>
      </c>
      <c r="AE117" s="2" t="b">
        <v>1</v>
      </c>
      <c r="AF117" s="2" t="b">
        <v>1</v>
      </c>
      <c r="AG117" s="2">
        <v>58.895950317382813</v>
      </c>
      <c r="AH117" s="3">
        <v>5.5011574074074074E-2</v>
      </c>
      <c r="AI117" s="3">
        <v>0.93042824074074071</v>
      </c>
      <c r="BN117">
        <v>7.3710397872709779</v>
      </c>
    </row>
    <row r="118" spans="1:66" x14ac:dyDescent="0.2">
      <c r="A118" s="2" t="s">
        <v>559</v>
      </c>
      <c r="B118" s="2" t="s">
        <v>560</v>
      </c>
      <c r="D118" s="2" t="s">
        <v>561</v>
      </c>
      <c r="E118" s="2" t="s">
        <v>562</v>
      </c>
      <c r="F118" s="2" t="s">
        <v>563</v>
      </c>
      <c r="G118" s="2" t="s">
        <v>564</v>
      </c>
      <c r="H118" s="2" t="s">
        <v>565</v>
      </c>
      <c r="J118" s="2" t="s">
        <v>566</v>
      </c>
      <c r="L118" s="4">
        <v>45432.262604166666</v>
      </c>
      <c r="M118" s="3">
        <v>2.2453703703703702E-3</v>
      </c>
      <c r="N118" s="4">
        <v>45432.264849537038</v>
      </c>
      <c r="O118" s="2">
        <v>5.9057865291833878E-2</v>
      </c>
      <c r="P118" s="3">
        <v>8.0092592592592594E-3</v>
      </c>
      <c r="Q118" s="2">
        <v>33.415653228759766</v>
      </c>
      <c r="R118" s="2">
        <v>-84.7530517578125</v>
      </c>
      <c r="S118" s="2" t="s">
        <v>576</v>
      </c>
      <c r="T118" s="2" t="s">
        <v>573</v>
      </c>
      <c r="U118" s="6" t="s">
        <v>577</v>
      </c>
      <c r="V118" s="6" t="b">
        <v>0</v>
      </c>
      <c r="W118" s="3">
        <v>8.0092592592592594E-3</v>
      </c>
      <c r="X118" s="2">
        <v>6.2137117385864258</v>
      </c>
      <c r="Y118" s="2">
        <v>0</v>
      </c>
      <c r="Z118" s="3">
        <v>0</v>
      </c>
      <c r="AA118" s="2">
        <v>0</v>
      </c>
      <c r="AB118" s="3">
        <v>0</v>
      </c>
      <c r="AC118" s="2">
        <v>0</v>
      </c>
      <c r="AD118" s="3">
        <v>0</v>
      </c>
      <c r="AE118" s="2" t="b">
        <v>1</v>
      </c>
      <c r="AF118" s="2" t="b">
        <v>1</v>
      </c>
      <c r="AG118" s="2">
        <v>5.9057865291833878E-2</v>
      </c>
      <c r="AH118" s="3">
        <v>2.2453703703703702E-3</v>
      </c>
      <c r="AI118" s="3">
        <v>8.0092592592592594E-3</v>
      </c>
      <c r="BN118">
        <v>0.24683327143163936</v>
      </c>
    </row>
    <row r="119" spans="1:66" x14ac:dyDescent="0.2">
      <c r="A119" s="2" t="s">
        <v>559</v>
      </c>
      <c r="B119" s="2" t="s">
        <v>560</v>
      </c>
      <c r="D119" s="2" t="s">
        <v>561</v>
      </c>
      <c r="E119" s="2" t="s">
        <v>562</v>
      </c>
      <c r="F119" s="2" t="s">
        <v>563</v>
      </c>
      <c r="G119" s="2" t="s">
        <v>564</v>
      </c>
      <c r="H119" s="2" t="s">
        <v>565</v>
      </c>
      <c r="J119" s="2" t="s">
        <v>566</v>
      </c>
      <c r="L119" s="4">
        <v>45432.272858796299</v>
      </c>
      <c r="M119" s="3">
        <v>6.7743055555555556E-2</v>
      </c>
      <c r="N119" s="4">
        <v>45432.340601851851</v>
      </c>
      <c r="O119" s="2">
        <v>69.9599609375</v>
      </c>
      <c r="P119" s="3">
        <v>1.8506944444444444E-2</v>
      </c>
      <c r="Q119" s="2">
        <v>33.305370330810547</v>
      </c>
      <c r="R119" s="2">
        <v>-85.645103454589844</v>
      </c>
      <c r="S119" s="2" t="s">
        <v>635</v>
      </c>
      <c r="T119" s="2" t="s">
        <v>568</v>
      </c>
      <c r="U119" s="6" t="s">
        <v>569</v>
      </c>
      <c r="V119" s="6" t="b">
        <v>0</v>
      </c>
      <c r="W119" s="3">
        <v>1.8506944444444444E-2</v>
      </c>
      <c r="X119" s="2">
        <v>65.243972778320313</v>
      </c>
      <c r="Y119" s="2">
        <v>0</v>
      </c>
      <c r="Z119" s="3">
        <v>0</v>
      </c>
      <c r="AA119" s="2">
        <v>0</v>
      </c>
      <c r="AB119" s="3">
        <v>0</v>
      </c>
      <c r="AC119" s="2">
        <v>0</v>
      </c>
      <c r="AD119" s="3">
        <v>0</v>
      </c>
      <c r="AE119" s="2" t="b">
        <v>1</v>
      </c>
      <c r="AF119" s="2" t="b">
        <v>1</v>
      </c>
      <c r="AG119" s="2">
        <v>69.9599609375</v>
      </c>
      <c r="AH119" s="3">
        <v>6.7743055555555556E-2</v>
      </c>
      <c r="AI119" s="3">
        <v>1.8506944444444444E-2</v>
      </c>
      <c r="BN119">
        <v>9.4174949038273752</v>
      </c>
    </row>
    <row r="120" spans="1:66" x14ac:dyDescent="0.2">
      <c r="A120" s="2" t="s">
        <v>559</v>
      </c>
      <c r="B120" s="2" t="s">
        <v>560</v>
      </c>
      <c r="D120" s="2" t="s">
        <v>561</v>
      </c>
      <c r="E120" s="2" t="s">
        <v>562</v>
      </c>
      <c r="F120" s="2" t="s">
        <v>563</v>
      </c>
      <c r="G120" s="2" t="s">
        <v>564</v>
      </c>
      <c r="H120" s="2" t="s">
        <v>565</v>
      </c>
      <c r="J120" s="2" t="s">
        <v>566</v>
      </c>
      <c r="L120" s="4">
        <v>45432.3591087963</v>
      </c>
      <c r="M120" s="3">
        <v>1.3773148148148147E-3</v>
      </c>
      <c r="N120" s="4">
        <v>45432.360486111109</v>
      </c>
      <c r="O120" s="2">
        <v>4.5950368046760559E-2</v>
      </c>
      <c r="P120" s="3">
        <v>2.9745370370370373E-3</v>
      </c>
      <c r="Q120" s="2">
        <v>33.304908752441406</v>
      </c>
      <c r="R120" s="2">
        <v>-85.645057678222656</v>
      </c>
      <c r="S120" s="2" t="s">
        <v>636</v>
      </c>
      <c r="T120" s="2" t="s">
        <v>568</v>
      </c>
      <c r="U120" s="6" t="s">
        <v>569</v>
      </c>
      <c r="V120" s="6" t="b">
        <v>0</v>
      </c>
      <c r="W120" s="3">
        <v>2.9745370370370373E-3</v>
      </c>
      <c r="X120" s="2">
        <v>2.4854848384857178</v>
      </c>
      <c r="Y120" s="2">
        <v>0</v>
      </c>
      <c r="Z120" s="3">
        <v>0</v>
      </c>
      <c r="AA120" s="2">
        <v>0</v>
      </c>
      <c r="AB120" s="3">
        <v>0</v>
      </c>
      <c r="AC120" s="2">
        <v>0</v>
      </c>
      <c r="AD120" s="3">
        <v>0</v>
      </c>
      <c r="AE120" s="2" t="b">
        <v>1</v>
      </c>
      <c r="AF120" s="2" t="b">
        <v>1</v>
      </c>
      <c r="AG120" s="2">
        <v>4.5950368046760559E-2</v>
      </c>
      <c r="AH120" s="3">
        <v>1.3773148148148147E-3</v>
      </c>
      <c r="AI120" s="3">
        <v>2.9745370370370373E-3</v>
      </c>
      <c r="BN120">
        <v>5.8423864893603621E-2</v>
      </c>
    </row>
    <row r="121" spans="1:66" x14ac:dyDescent="0.2">
      <c r="A121" s="2" t="s">
        <v>559</v>
      </c>
      <c r="B121" s="2" t="s">
        <v>560</v>
      </c>
      <c r="D121" s="2" t="s">
        <v>561</v>
      </c>
      <c r="E121" s="2" t="s">
        <v>562</v>
      </c>
      <c r="F121" s="2" t="s">
        <v>563</v>
      </c>
      <c r="G121" s="2" t="s">
        <v>564</v>
      </c>
      <c r="H121" s="2" t="s">
        <v>565</v>
      </c>
      <c r="J121" s="2" t="s">
        <v>566</v>
      </c>
      <c r="L121" s="4">
        <v>45432.36346064815</v>
      </c>
      <c r="M121" s="3">
        <v>2.4305555555555555E-4</v>
      </c>
      <c r="N121" s="4">
        <v>45432.363703703704</v>
      </c>
      <c r="O121" s="2">
        <v>1.2502393685281277E-2</v>
      </c>
      <c r="P121" s="3">
        <v>3.1712962962962962E-3</v>
      </c>
      <c r="Q121" s="2">
        <v>33.304729461669922</v>
      </c>
      <c r="R121" s="2">
        <v>-85.64508056640625</v>
      </c>
      <c r="S121" s="2" t="s">
        <v>636</v>
      </c>
      <c r="T121" s="2" t="s">
        <v>568</v>
      </c>
      <c r="U121" s="6" t="s">
        <v>569</v>
      </c>
      <c r="V121" s="6" t="b">
        <v>0</v>
      </c>
      <c r="W121" s="3">
        <v>3.1712962962962962E-3</v>
      </c>
      <c r="X121" s="2">
        <v>1.8641135692596436</v>
      </c>
      <c r="Y121" s="2">
        <v>0</v>
      </c>
      <c r="Z121" s="3">
        <v>0</v>
      </c>
      <c r="AA121" s="2">
        <v>0</v>
      </c>
      <c r="AB121" s="3">
        <v>0</v>
      </c>
      <c r="AC121" s="2">
        <v>0</v>
      </c>
      <c r="AD121" s="3">
        <v>0</v>
      </c>
      <c r="AE121" s="2" t="b">
        <v>1</v>
      </c>
      <c r="AF121" s="2" t="b">
        <v>1</v>
      </c>
      <c r="AG121" s="2">
        <v>1.2502393685281277E-2</v>
      </c>
      <c r="AH121" s="3">
        <v>2.4305555555555555E-4</v>
      </c>
      <c r="AI121" s="3">
        <v>3.1712962962962962E-3</v>
      </c>
      <c r="BN121">
        <v>4.0577123203420815E-2</v>
      </c>
    </row>
    <row r="122" spans="1:66" x14ac:dyDescent="0.2">
      <c r="A122" s="2" t="s">
        <v>559</v>
      </c>
      <c r="B122" s="2" t="s">
        <v>560</v>
      </c>
      <c r="D122" s="2" t="s">
        <v>561</v>
      </c>
      <c r="E122" s="2" t="s">
        <v>562</v>
      </c>
      <c r="F122" s="2" t="s">
        <v>563</v>
      </c>
      <c r="G122" s="2" t="s">
        <v>564</v>
      </c>
      <c r="H122" s="2" t="s">
        <v>565</v>
      </c>
      <c r="J122" s="2" t="s">
        <v>566</v>
      </c>
      <c r="L122" s="4">
        <v>45432.366875</v>
      </c>
      <c r="M122" s="3">
        <v>6.5972222222222224E-4</v>
      </c>
      <c r="N122" s="4">
        <v>45432.367534722223</v>
      </c>
      <c r="O122" s="2">
        <v>4.0032945573329926E-2</v>
      </c>
      <c r="P122" s="3">
        <v>4.4907407407407405E-3</v>
      </c>
      <c r="Q122" s="2">
        <v>33.305191040039063</v>
      </c>
      <c r="R122" s="2">
        <v>-85.645187377929688</v>
      </c>
      <c r="S122" s="2" t="s">
        <v>635</v>
      </c>
      <c r="T122" s="2" t="s">
        <v>568</v>
      </c>
      <c r="U122" s="6" t="s">
        <v>569</v>
      </c>
      <c r="V122" s="6" t="b">
        <v>0</v>
      </c>
      <c r="W122" s="3">
        <v>4.4907407407407405E-3</v>
      </c>
      <c r="X122" s="2">
        <v>1.2427424192428589</v>
      </c>
      <c r="Y122" s="2">
        <v>0</v>
      </c>
      <c r="Z122" s="3">
        <v>0</v>
      </c>
      <c r="AA122" s="2">
        <v>0</v>
      </c>
      <c r="AB122" s="3">
        <v>0</v>
      </c>
      <c r="AC122" s="2">
        <v>0</v>
      </c>
      <c r="AD122" s="3">
        <v>0</v>
      </c>
      <c r="AE122" s="2" t="b">
        <v>1</v>
      </c>
      <c r="AF122" s="2" t="b">
        <v>1</v>
      </c>
      <c r="AG122" s="2">
        <v>4.0032945573329926E-2</v>
      </c>
      <c r="AH122" s="3">
        <v>6.5972222222222224E-4</v>
      </c>
      <c r="AI122" s="3">
        <v>4.4907407407407405E-3</v>
      </c>
      <c r="BN122">
        <v>8.7184665776648351E-2</v>
      </c>
    </row>
    <row r="123" spans="1:66" x14ac:dyDescent="0.2">
      <c r="A123" s="2" t="s">
        <v>559</v>
      </c>
      <c r="B123" s="2" t="s">
        <v>560</v>
      </c>
      <c r="D123" s="2" t="s">
        <v>561</v>
      </c>
      <c r="E123" s="2" t="s">
        <v>562</v>
      </c>
      <c r="F123" s="2" t="s">
        <v>563</v>
      </c>
      <c r="G123" s="2" t="s">
        <v>564</v>
      </c>
      <c r="H123" s="2" t="s">
        <v>565</v>
      </c>
      <c r="J123" s="2" t="s">
        <v>566</v>
      </c>
      <c r="L123" s="4">
        <v>45432.372025462966</v>
      </c>
      <c r="M123" s="3">
        <v>4.5486111111111109E-2</v>
      </c>
      <c r="N123" s="4">
        <v>45432.417511574073</v>
      </c>
      <c r="O123" s="2">
        <v>44.808208465576172</v>
      </c>
      <c r="P123" s="3">
        <v>5.1273148148148146E-3</v>
      </c>
      <c r="Q123" s="2">
        <v>33.284378051757813</v>
      </c>
      <c r="R123" s="2">
        <v>-85.107429504394531</v>
      </c>
      <c r="S123" s="2" t="s">
        <v>637</v>
      </c>
      <c r="T123" s="2" t="s">
        <v>568</v>
      </c>
      <c r="U123" s="6" t="s">
        <v>569</v>
      </c>
      <c r="V123" s="6" t="b">
        <v>0</v>
      </c>
      <c r="W123" s="3">
        <v>2.673611111111111E-3</v>
      </c>
      <c r="X123" s="2">
        <v>64.001235961914063</v>
      </c>
      <c r="Y123" s="2">
        <v>0</v>
      </c>
      <c r="Z123" s="3">
        <v>0</v>
      </c>
      <c r="AA123" s="2">
        <v>0</v>
      </c>
      <c r="AB123" s="3">
        <v>0</v>
      </c>
      <c r="AC123" s="2">
        <v>0</v>
      </c>
      <c r="AD123" s="3">
        <v>0</v>
      </c>
      <c r="AE123" s="2" t="b">
        <v>1</v>
      </c>
      <c r="AF123" s="2" t="b">
        <v>1</v>
      </c>
      <c r="AG123" s="2">
        <v>44.808208465576172</v>
      </c>
      <c r="AH123" s="3">
        <v>4.5486111111111109E-2</v>
      </c>
      <c r="AI123" s="3">
        <v>5.1273148148148146E-3</v>
      </c>
      <c r="BN123">
        <v>5.6141182182014502</v>
      </c>
    </row>
    <row r="124" spans="1:66" x14ac:dyDescent="0.2">
      <c r="A124" s="2" t="s">
        <v>559</v>
      </c>
      <c r="B124" s="2" t="s">
        <v>560</v>
      </c>
      <c r="D124" s="2" t="s">
        <v>561</v>
      </c>
      <c r="E124" s="2" t="s">
        <v>562</v>
      </c>
      <c r="F124" s="2" t="s">
        <v>563</v>
      </c>
      <c r="G124" s="2" t="s">
        <v>564</v>
      </c>
      <c r="H124" s="2" t="s">
        <v>565</v>
      </c>
      <c r="J124" s="2" t="s">
        <v>566</v>
      </c>
      <c r="L124" s="4">
        <v>45432.422638888886</v>
      </c>
      <c r="M124" s="3">
        <v>2.5196759259259259E-2</v>
      </c>
      <c r="N124" s="4">
        <v>45432.447835648149</v>
      </c>
      <c r="O124" s="2">
        <v>24.800571441650391</v>
      </c>
      <c r="P124" s="3">
        <v>9.2986111111111117E-2</v>
      </c>
      <c r="Q124" s="2">
        <v>33.415859222412109</v>
      </c>
      <c r="R124" s="2">
        <v>-84.75384521484375</v>
      </c>
      <c r="S124" s="2" t="s">
        <v>576</v>
      </c>
      <c r="T124" s="2" t="s">
        <v>573</v>
      </c>
      <c r="U124" s="6" t="s">
        <v>577</v>
      </c>
      <c r="V124" s="6" t="b">
        <v>0</v>
      </c>
      <c r="W124" s="3">
        <v>1.8055555555555555E-3</v>
      </c>
      <c r="X124" s="2">
        <v>62.137119293212891</v>
      </c>
      <c r="Y124" s="2">
        <v>0</v>
      </c>
      <c r="Z124" s="3">
        <v>0</v>
      </c>
      <c r="AA124" s="2">
        <v>0</v>
      </c>
      <c r="AB124" s="3">
        <v>0</v>
      </c>
      <c r="AC124" s="2">
        <v>0</v>
      </c>
      <c r="AD124" s="3">
        <v>0</v>
      </c>
      <c r="AE124" s="2" t="b">
        <v>1</v>
      </c>
      <c r="AF124" s="2" t="b">
        <v>1</v>
      </c>
      <c r="AG124" s="2">
        <v>24.800571441650391</v>
      </c>
      <c r="AH124" s="3">
        <v>2.5196759259259259E-2</v>
      </c>
      <c r="AI124" s="3">
        <v>9.2986111111111117E-2</v>
      </c>
      <c r="BN124">
        <v>3.3743260963508614</v>
      </c>
    </row>
    <row r="125" spans="1:66" x14ac:dyDescent="0.2">
      <c r="A125" s="2" t="s">
        <v>559</v>
      </c>
      <c r="B125" s="2" t="s">
        <v>560</v>
      </c>
      <c r="D125" s="2" t="s">
        <v>561</v>
      </c>
      <c r="E125" s="2" t="s">
        <v>562</v>
      </c>
      <c r="F125" s="2" t="s">
        <v>563</v>
      </c>
      <c r="G125" s="2" t="s">
        <v>564</v>
      </c>
      <c r="H125" s="2" t="s">
        <v>565</v>
      </c>
      <c r="J125" s="2" t="s">
        <v>566</v>
      </c>
      <c r="L125" s="4">
        <v>45432.540821759256</v>
      </c>
      <c r="M125" s="3">
        <v>2.0833333333333333E-3</v>
      </c>
      <c r="N125" s="4">
        <v>45432.542905092596</v>
      </c>
      <c r="O125" s="2">
        <v>5.2069704979658127E-2</v>
      </c>
      <c r="P125" s="3">
        <v>5.5671296296296293E-3</v>
      </c>
      <c r="Q125" s="2">
        <v>33.415679931640625</v>
      </c>
      <c r="R125" s="2">
        <v>-84.753074645996094</v>
      </c>
      <c r="S125" s="2" t="s">
        <v>576</v>
      </c>
      <c r="T125" s="2" t="s">
        <v>573</v>
      </c>
      <c r="U125" s="6" t="s">
        <v>577</v>
      </c>
      <c r="V125" s="6" t="b">
        <v>0</v>
      </c>
      <c r="W125" s="3">
        <v>5.5671296296296293E-3</v>
      </c>
      <c r="X125" s="2">
        <v>8.0778255462646484</v>
      </c>
      <c r="Y125" s="2">
        <v>0</v>
      </c>
      <c r="Z125" s="3">
        <v>0</v>
      </c>
      <c r="AA125" s="2">
        <v>0</v>
      </c>
      <c r="AB125" s="3">
        <v>0</v>
      </c>
      <c r="AC125" s="2">
        <v>0</v>
      </c>
      <c r="AD125" s="3">
        <v>0</v>
      </c>
      <c r="AE125" s="2" t="b">
        <v>1</v>
      </c>
      <c r="AF125" s="2" t="b">
        <v>1</v>
      </c>
      <c r="AG125" s="2">
        <v>5.2069704979658127E-2</v>
      </c>
      <c r="AH125" s="3">
        <v>2.0833333333333333E-3</v>
      </c>
      <c r="AI125" s="3">
        <v>5.5671296296296293E-3</v>
      </c>
      <c r="BN125">
        <v>0.11762668264498054</v>
      </c>
    </row>
    <row r="126" spans="1:66" x14ac:dyDescent="0.2">
      <c r="A126" s="2" t="s">
        <v>559</v>
      </c>
      <c r="B126" s="2" t="s">
        <v>560</v>
      </c>
      <c r="D126" s="2" t="s">
        <v>561</v>
      </c>
      <c r="E126" s="2" t="s">
        <v>562</v>
      </c>
      <c r="F126" s="2" t="s">
        <v>563</v>
      </c>
      <c r="G126" s="2" t="s">
        <v>564</v>
      </c>
      <c r="H126" s="2" t="s">
        <v>565</v>
      </c>
      <c r="J126" s="2" t="s">
        <v>566</v>
      </c>
      <c r="L126" s="4">
        <v>45432.548472222225</v>
      </c>
      <c r="M126" s="3">
        <v>1.2731481481481483E-3</v>
      </c>
      <c r="N126" s="4">
        <v>45432.549745370372</v>
      </c>
      <c r="O126" s="2">
        <v>0.10452216863632202</v>
      </c>
      <c r="P126" s="3">
        <v>8.6581365740740733E-3</v>
      </c>
      <c r="Q126" s="2">
        <v>33.415782928466797</v>
      </c>
      <c r="R126" s="2">
        <v>-84.754791259765625</v>
      </c>
      <c r="S126" s="2" t="s">
        <v>638</v>
      </c>
      <c r="T126" s="2" t="s">
        <v>573</v>
      </c>
      <c r="U126" s="6" t="s">
        <v>577</v>
      </c>
      <c r="V126" s="6" t="b">
        <v>0</v>
      </c>
      <c r="W126" s="3">
        <v>3.4722222222222222E-5</v>
      </c>
      <c r="X126" s="2">
        <v>2.4854848384857178</v>
      </c>
      <c r="Y126" s="2">
        <v>0</v>
      </c>
      <c r="Z126" s="3">
        <v>0</v>
      </c>
      <c r="AA126" s="2">
        <v>0</v>
      </c>
      <c r="AB126" s="3">
        <v>0</v>
      </c>
      <c r="AC126" s="2">
        <v>0</v>
      </c>
      <c r="AD126" s="3">
        <v>0</v>
      </c>
      <c r="AE126" s="2" t="b">
        <v>1</v>
      </c>
      <c r="AF126" s="2" t="b">
        <v>1</v>
      </c>
      <c r="AG126" s="2">
        <v>0.10452216863632202</v>
      </c>
      <c r="AH126" s="3">
        <v>1.2731481481481483E-3</v>
      </c>
      <c r="AI126" s="3">
        <v>8.6581365740740733E-3</v>
      </c>
      <c r="BN126">
        <v>3.9609453092413469E-2</v>
      </c>
    </row>
    <row r="127" spans="1:66" x14ac:dyDescent="0.2">
      <c r="A127" s="2" t="s">
        <v>559</v>
      </c>
      <c r="B127" s="2" t="s">
        <v>560</v>
      </c>
      <c r="D127" s="2" t="s">
        <v>561</v>
      </c>
      <c r="E127" s="2" t="s">
        <v>562</v>
      </c>
      <c r="F127" s="2" t="s">
        <v>563</v>
      </c>
      <c r="G127" s="2" t="s">
        <v>564</v>
      </c>
      <c r="H127" s="2" t="s">
        <v>565</v>
      </c>
      <c r="J127" s="2" t="s">
        <v>566</v>
      </c>
      <c r="L127" s="4">
        <v>45432.558403506948</v>
      </c>
      <c r="M127" s="3">
        <v>1.3418634259259258E-3</v>
      </c>
      <c r="N127" s="4">
        <v>45432.559745370374</v>
      </c>
      <c r="O127" s="2">
        <v>0.11647956818342209</v>
      </c>
      <c r="P127" s="3">
        <v>3.4375E-3</v>
      </c>
      <c r="Q127" s="2">
        <v>33.415679931640625</v>
      </c>
      <c r="R127" s="2">
        <v>-84.753021240234375</v>
      </c>
      <c r="S127" s="2" t="s">
        <v>576</v>
      </c>
      <c r="T127" s="2" t="s">
        <v>573</v>
      </c>
      <c r="U127" s="6" t="s">
        <v>577</v>
      </c>
      <c r="V127" s="6" t="b">
        <v>0</v>
      </c>
      <c r="W127" s="3">
        <v>3.4375E-3</v>
      </c>
      <c r="X127" s="2">
        <v>7.4564542770385742</v>
      </c>
      <c r="Y127" s="2">
        <v>0</v>
      </c>
      <c r="Z127" s="3">
        <v>0</v>
      </c>
      <c r="AA127" s="2">
        <v>0</v>
      </c>
      <c r="AB127" s="3">
        <v>0</v>
      </c>
      <c r="AC127" s="2">
        <v>0</v>
      </c>
      <c r="AD127" s="3">
        <v>0</v>
      </c>
      <c r="AE127" s="2" t="b">
        <v>1</v>
      </c>
      <c r="AF127" s="2" t="b">
        <v>1</v>
      </c>
      <c r="AG127" s="2">
        <v>0.11647956818342209</v>
      </c>
      <c r="AH127" s="3">
        <v>1.3418634259259258E-3</v>
      </c>
      <c r="AI127" s="3">
        <v>3.4375E-3</v>
      </c>
      <c r="BN127">
        <v>7.3602965763004582E-2</v>
      </c>
    </row>
    <row r="128" spans="1:66" x14ac:dyDescent="0.2">
      <c r="A128" s="2" t="s">
        <v>559</v>
      </c>
      <c r="B128" s="2" t="s">
        <v>560</v>
      </c>
      <c r="D128" s="2" t="s">
        <v>561</v>
      </c>
      <c r="E128" s="2" t="s">
        <v>562</v>
      </c>
      <c r="F128" s="2" t="s">
        <v>563</v>
      </c>
      <c r="G128" s="2" t="s">
        <v>564</v>
      </c>
      <c r="H128" s="2" t="s">
        <v>565</v>
      </c>
      <c r="J128" s="2" t="s">
        <v>566</v>
      </c>
      <c r="L128" s="4">
        <v>45432.56318287037</v>
      </c>
      <c r="M128" s="3">
        <v>2.1446759259259259E-2</v>
      </c>
      <c r="N128" s="4">
        <v>45432.584629629629</v>
      </c>
      <c r="O128" s="2">
        <v>15.801852226257324</v>
      </c>
      <c r="P128" s="3">
        <v>3.0983796296296297E-2</v>
      </c>
      <c r="Q128" s="2">
        <v>33.511886596679688</v>
      </c>
      <c r="R128" s="2">
        <v>-84.741889953613281</v>
      </c>
      <c r="S128" s="2" t="s">
        <v>617</v>
      </c>
      <c r="T128" s="2" t="s">
        <v>568</v>
      </c>
      <c r="U128" s="6" t="s">
        <v>569</v>
      </c>
      <c r="V128" s="6" t="b">
        <v>0</v>
      </c>
      <c r="W128" s="3">
        <v>3.0983796296296297E-2</v>
      </c>
      <c r="X128" s="2">
        <v>55.923408508300781</v>
      </c>
      <c r="Y128" s="2">
        <v>0</v>
      </c>
      <c r="Z128" s="3">
        <v>0</v>
      </c>
      <c r="AA128" s="2">
        <v>0</v>
      </c>
      <c r="AB128" s="3">
        <v>0</v>
      </c>
      <c r="AC128" s="2">
        <v>0</v>
      </c>
      <c r="AD128" s="3">
        <v>0</v>
      </c>
      <c r="AE128" s="2" t="b">
        <v>1</v>
      </c>
      <c r="AF128" s="2" t="b">
        <v>1</v>
      </c>
      <c r="AG128" s="2">
        <v>15.801852226257324</v>
      </c>
      <c r="AH128" s="3">
        <v>2.1446759259259259E-2</v>
      </c>
      <c r="AI128" s="3">
        <v>3.0983796296296297E-2</v>
      </c>
      <c r="BN128">
        <v>2.7761494729374956</v>
      </c>
    </row>
    <row r="129" spans="1:66" x14ac:dyDescent="0.2">
      <c r="A129" s="2" t="s">
        <v>559</v>
      </c>
      <c r="B129" s="2" t="s">
        <v>560</v>
      </c>
      <c r="D129" s="2" t="s">
        <v>561</v>
      </c>
      <c r="E129" s="2" t="s">
        <v>562</v>
      </c>
      <c r="F129" s="2" t="s">
        <v>563</v>
      </c>
      <c r="G129" s="2" t="s">
        <v>564</v>
      </c>
      <c r="H129" s="2" t="s">
        <v>565</v>
      </c>
      <c r="J129" s="2" t="s">
        <v>566</v>
      </c>
      <c r="L129" s="4">
        <v>45432.615613425929</v>
      </c>
      <c r="M129" s="3">
        <v>2.5277777777777777E-2</v>
      </c>
      <c r="N129" s="4">
        <v>45432.6408912037</v>
      </c>
      <c r="O129" s="2">
        <v>15.934384346008301</v>
      </c>
      <c r="P129" s="3">
        <v>0.59769675925925925</v>
      </c>
      <c r="Q129" s="2">
        <v>33.415859222412109</v>
      </c>
      <c r="R129" s="2">
        <v>-84.75384521484375</v>
      </c>
      <c r="S129" s="2" t="s">
        <v>576</v>
      </c>
      <c r="T129" s="2" t="s">
        <v>573</v>
      </c>
      <c r="U129" s="6" t="s">
        <v>577</v>
      </c>
      <c r="V129" s="6" t="b">
        <v>0</v>
      </c>
      <c r="W129" s="3">
        <v>2.4664351851851851E-2</v>
      </c>
      <c r="X129" s="2">
        <v>55.923408508300781</v>
      </c>
      <c r="Y129" s="2">
        <v>0</v>
      </c>
      <c r="Z129" s="3">
        <v>0</v>
      </c>
      <c r="AA129" s="2">
        <v>0</v>
      </c>
      <c r="AB129" s="3">
        <v>0</v>
      </c>
      <c r="AC129" s="2">
        <v>0</v>
      </c>
      <c r="AD129" s="3">
        <v>0</v>
      </c>
      <c r="AE129" s="2" t="b">
        <v>1</v>
      </c>
      <c r="AF129" s="2" t="b">
        <v>1</v>
      </c>
      <c r="AG129" s="2">
        <v>15.934384346008301</v>
      </c>
      <c r="AH129" s="3">
        <v>2.5277777777777777E-2</v>
      </c>
      <c r="AI129" s="3">
        <v>0.22269675925925925</v>
      </c>
      <c r="BN129">
        <v>2.7182136273510631</v>
      </c>
    </row>
    <row r="130" spans="1:66" x14ac:dyDescent="0.2">
      <c r="A130" s="2" t="s">
        <v>559</v>
      </c>
      <c r="B130" s="2" t="s">
        <v>560</v>
      </c>
      <c r="D130" s="2" t="s">
        <v>561</v>
      </c>
      <c r="E130" s="2" t="s">
        <v>562</v>
      </c>
      <c r="F130" s="2" t="s">
        <v>563</v>
      </c>
      <c r="G130" s="2" t="s">
        <v>564</v>
      </c>
      <c r="H130" s="2" t="s">
        <v>565</v>
      </c>
      <c r="J130" s="2" t="s">
        <v>566</v>
      </c>
      <c r="L130" s="4">
        <v>45433.238587962966</v>
      </c>
      <c r="M130" s="3">
        <v>5.8912037037037041E-3</v>
      </c>
      <c r="N130" s="4">
        <v>45433.244479166664</v>
      </c>
      <c r="O130" s="2">
        <v>1.7800343036651611</v>
      </c>
      <c r="P130" s="3">
        <v>2.2916666666666667E-3</v>
      </c>
      <c r="Q130" s="2">
        <v>33.436134338378906</v>
      </c>
      <c r="R130" s="2">
        <v>-84.751922607421875</v>
      </c>
      <c r="S130" s="2" t="s">
        <v>609</v>
      </c>
      <c r="T130" s="2" t="s">
        <v>568</v>
      </c>
      <c r="U130" s="6" t="s">
        <v>569</v>
      </c>
      <c r="V130" s="6" t="b">
        <v>0</v>
      </c>
      <c r="W130" s="3">
        <v>2.2916666666666667E-3</v>
      </c>
      <c r="X130" s="2">
        <v>44.738727569580078</v>
      </c>
      <c r="Y130" s="2">
        <v>0</v>
      </c>
      <c r="Z130" s="3">
        <v>0</v>
      </c>
      <c r="AA130" s="2">
        <v>0</v>
      </c>
      <c r="AB130" s="3">
        <v>0</v>
      </c>
      <c r="AC130" s="2">
        <v>0</v>
      </c>
      <c r="AD130" s="3">
        <v>0</v>
      </c>
      <c r="AE130" s="2" t="b">
        <v>1</v>
      </c>
      <c r="AF130" s="2" t="b">
        <v>1</v>
      </c>
      <c r="AG130" s="2">
        <v>1.7800343036651611</v>
      </c>
      <c r="AH130" s="3">
        <v>5.8912037037037041E-3</v>
      </c>
      <c r="AI130" s="3">
        <v>2.2916666666666667E-3</v>
      </c>
      <c r="BN130">
        <v>0.36653327815775982</v>
      </c>
    </row>
    <row r="131" spans="1:66" x14ac:dyDescent="0.2">
      <c r="A131" s="2" t="s">
        <v>559</v>
      </c>
      <c r="B131" s="2" t="s">
        <v>560</v>
      </c>
      <c r="D131" s="2" t="s">
        <v>561</v>
      </c>
      <c r="E131" s="2" t="s">
        <v>562</v>
      </c>
      <c r="F131" s="2" t="s">
        <v>563</v>
      </c>
      <c r="G131" s="2" t="s">
        <v>564</v>
      </c>
      <c r="H131" s="2" t="s">
        <v>565</v>
      </c>
      <c r="J131" s="2" t="s">
        <v>566</v>
      </c>
      <c r="L131" s="4">
        <v>45433.246770833335</v>
      </c>
      <c r="M131" s="3">
        <v>5.6712962962962967E-4</v>
      </c>
      <c r="N131" s="4">
        <v>45433.247337962966</v>
      </c>
      <c r="O131" s="2">
        <v>2.5949757546186447E-2</v>
      </c>
      <c r="P131" s="3">
        <v>8.1835995370370378E-3</v>
      </c>
      <c r="Q131" s="2">
        <v>33.436084747314453</v>
      </c>
      <c r="R131" s="2">
        <v>-84.751693725585938</v>
      </c>
      <c r="S131" s="2" t="s">
        <v>567</v>
      </c>
      <c r="T131" s="2" t="s">
        <v>568</v>
      </c>
      <c r="U131" s="6" t="s">
        <v>569</v>
      </c>
      <c r="V131" s="6" t="b">
        <v>0</v>
      </c>
      <c r="W131" s="3">
        <v>1.4236111111111112E-3</v>
      </c>
      <c r="X131" s="2">
        <v>4.3495984077453613</v>
      </c>
      <c r="Y131" s="2">
        <v>0</v>
      </c>
      <c r="Z131" s="3">
        <v>0</v>
      </c>
      <c r="AA131" s="2">
        <v>0</v>
      </c>
      <c r="AB131" s="3">
        <v>0</v>
      </c>
      <c r="AC131" s="2">
        <v>0</v>
      </c>
      <c r="AD131" s="3">
        <v>0</v>
      </c>
      <c r="AE131" s="2" t="b">
        <v>1</v>
      </c>
      <c r="AF131" s="2" t="b">
        <v>1</v>
      </c>
      <c r="AG131" s="2">
        <v>2.5949757546186447E-2</v>
      </c>
      <c r="AH131" s="3">
        <v>5.6712962962962967E-4</v>
      </c>
      <c r="AI131" s="3">
        <v>8.1835995370370378E-3</v>
      </c>
      <c r="BN131">
        <v>2.5151299571271178E-2</v>
      </c>
    </row>
    <row r="132" spans="1:66" x14ac:dyDescent="0.2">
      <c r="A132" s="2" t="s">
        <v>559</v>
      </c>
      <c r="B132" s="2" t="s">
        <v>560</v>
      </c>
      <c r="D132" s="2" t="s">
        <v>561</v>
      </c>
      <c r="E132" s="2" t="s">
        <v>562</v>
      </c>
      <c r="F132" s="2" t="s">
        <v>563</v>
      </c>
      <c r="G132" s="2" t="s">
        <v>564</v>
      </c>
      <c r="H132" s="2" t="s">
        <v>565</v>
      </c>
      <c r="J132" s="2" t="s">
        <v>566</v>
      </c>
      <c r="L132" s="4">
        <v>45433.255521562503</v>
      </c>
      <c r="M132" s="3">
        <v>1.6816400462962962E-2</v>
      </c>
      <c r="N132" s="4">
        <v>45433.272337962961</v>
      </c>
      <c r="O132" s="2">
        <v>13.094138145446777</v>
      </c>
      <c r="P132" s="3">
        <v>5.6134259259259259E-2</v>
      </c>
      <c r="Q132" s="2">
        <v>33.560142517089844</v>
      </c>
      <c r="R132" s="2">
        <v>-84.696884155273438</v>
      </c>
      <c r="S132" s="2" t="s">
        <v>639</v>
      </c>
      <c r="T132" s="2" t="s">
        <v>568</v>
      </c>
      <c r="U132" s="6" t="s">
        <v>569</v>
      </c>
      <c r="V132" s="6" t="b">
        <v>0</v>
      </c>
      <c r="W132" s="3">
        <v>5.6134259259259259E-2</v>
      </c>
      <c r="X132" s="2">
        <v>54.6806640625</v>
      </c>
      <c r="Y132" s="2">
        <v>0</v>
      </c>
      <c r="Z132" s="3">
        <v>0</v>
      </c>
      <c r="AA132" s="2">
        <v>0</v>
      </c>
      <c r="AB132" s="3">
        <v>0</v>
      </c>
      <c r="AC132" s="2">
        <v>0</v>
      </c>
      <c r="AD132" s="3">
        <v>0</v>
      </c>
      <c r="AE132" s="2" t="b">
        <v>1</v>
      </c>
      <c r="AF132" s="2" t="b">
        <v>1</v>
      </c>
      <c r="AG132" s="2">
        <v>13.094138145446777</v>
      </c>
      <c r="AH132" s="3">
        <v>1.6816388888888888E-2</v>
      </c>
      <c r="AI132" s="3">
        <v>5.6134259259259259E-2</v>
      </c>
      <c r="BN132">
        <v>2.3117864206685059</v>
      </c>
    </row>
    <row r="133" spans="1:66" x14ac:dyDescent="0.2">
      <c r="A133" s="2" t="s">
        <v>559</v>
      </c>
      <c r="B133" s="2" t="s">
        <v>560</v>
      </c>
      <c r="D133" s="2" t="s">
        <v>561</v>
      </c>
      <c r="E133" s="2" t="s">
        <v>562</v>
      </c>
      <c r="F133" s="2" t="s">
        <v>563</v>
      </c>
      <c r="G133" s="2" t="s">
        <v>564</v>
      </c>
      <c r="H133" s="2" t="s">
        <v>565</v>
      </c>
      <c r="J133" s="2" t="s">
        <v>566</v>
      </c>
      <c r="L133" s="4">
        <v>45433.328472222223</v>
      </c>
      <c r="M133" s="3">
        <v>2.0416666666666666E-2</v>
      </c>
      <c r="N133" s="4">
        <v>45433.34888888889</v>
      </c>
      <c r="O133" s="2">
        <v>14.936973571777344</v>
      </c>
      <c r="P133" s="3">
        <v>9.1435185185185178E-3</v>
      </c>
      <c r="Q133" s="2">
        <v>33.415630340576172</v>
      </c>
      <c r="R133" s="2">
        <v>-84.753379821777344</v>
      </c>
      <c r="S133" s="2" t="s">
        <v>576</v>
      </c>
      <c r="T133" s="2" t="s">
        <v>573</v>
      </c>
      <c r="U133" s="6" t="s">
        <v>577</v>
      </c>
      <c r="V133" s="6" t="b">
        <v>0</v>
      </c>
      <c r="W133" s="3">
        <v>9.1435185185185178E-3</v>
      </c>
      <c r="X133" s="2">
        <v>54.6806640625</v>
      </c>
      <c r="Y133" s="2">
        <v>0</v>
      </c>
      <c r="Z133" s="3">
        <v>0</v>
      </c>
      <c r="AA133" s="2">
        <v>0</v>
      </c>
      <c r="AB133" s="3">
        <v>0</v>
      </c>
      <c r="AC133" s="2">
        <v>0</v>
      </c>
      <c r="AD133" s="3">
        <v>0</v>
      </c>
      <c r="AE133" s="2" t="b">
        <v>1</v>
      </c>
      <c r="AF133" s="2" t="b">
        <v>1</v>
      </c>
      <c r="AG133" s="2">
        <v>14.936973571777344</v>
      </c>
      <c r="AH133" s="3">
        <v>2.0416666666666666E-2</v>
      </c>
      <c r="AI133" s="3">
        <v>9.1435185185185178E-3</v>
      </c>
      <c r="BN133">
        <v>1.7986950692728196</v>
      </c>
    </row>
    <row r="134" spans="1:66" x14ac:dyDescent="0.2">
      <c r="A134" s="2" t="s">
        <v>559</v>
      </c>
      <c r="B134" s="2" t="s">
        <v>560</v>
      </c>
      <c r="D134" s="2" t="s">
        <v>561</v>
      </c>
      <c r="E134" s="2" t="s">
        <v>562</v>
      </c>
      <c r="F134" s="2" t="s">
        <v>563</v>
      </c>
      <c r="G134" s="2" t="s">
        <v>564</v>
      </c>
      <c r="H134" s="2" t="s">
        <v>565</v>
      </c>
      <c r="J134" s="2" t="s">
        <v>566</v>
      </c>
      <c r="L134" s="4">
        <v>45433.358032407406</v>
      </c>
      <c r="M134" s="3">
        <v>3.229166666666667E-2</v>
      </c>
      <c r="N134" s="4">
        <v>45433.390324074076</v>
      </c>
      <c r="O134" s="2">
        <v>37.128612518310547</v>
      </c>
      <c r="P134" s="3">
        <v>2.8425925925925927E-2</v>
      </c>
      <c r="Q134" s="2">
        <v>33.773876190185547</v>
      </c>
      <c r="R134" s="2">
        <v>-84.467376708984375</v>
      </c>
      <c r="S134" s="2" t="s">
        <v>640</v>
      </c>
      <c r="T134" s="2" t="s">
        <v>568</v>
      </c>
      <c r="U134" s="6" t="s">
        <v>569</v>
      </c>
      <c r="V134" s="6" t="b">
        <v>0</v>
      </c>
      <c r="W134" s="3">
        <v>2.8425925925925927E-2</v>
      </c>
      <c r="X134" s="2">
        <v>70.836318969726563</v>
      </c>
      <c r="Y134" s="2">
        <v>4</v>
      </c>
      <c r="Z134" s="3">
        <v>1.1956134259259259E-3</v>
      </c>
      <c r="AA134" s="2">
        <v>0</v>
      </c>
      <c r="AB134" s="3">
        <v>0</v>
      </c>
      <c r="AC134" s="2">
        <v>0</v>
      </c>
      <c r="AD134" s="3">
        <v>0</v>
      </c>
      <c r="AE134" s="2" t="b">
        <v>1</v>
      </c>
      <c r="AF134" s="2" t="b">
        <v>1</v>
      </c>
      <c r="AG134" s="2">
        <v>37.128612518310547</v>
      </c>
      <c r="AH134" s="3">
        <v>3.229166666666667E-2</v>
      </c>
      <c r="AI134" s="3">
        <v>2.8425925925925927E-2</v>
      </c>
      <c r="BN134">
        <v>4.9928389111488718</v>
      </c>
    </row>
    <row r="135" spans="1:66" x14ac:dyDescent="0.2">
      <c r="A135" s="2" t="s">
        <v>559</v>
      </c>
      <c r="B135" s="2" t="s">
        <v>560</v>
      </c>
      <c r="D135" s="2" t="s">
        <v>561</v>
      </c>
      <c r="E135" s="2" t="s">
        <v>562</v>
      </c>
      <c r="F135" s="2" t="s">
        <v>563</v>
      </c>
      <c r="G135" s="2" t="s">
        <v>564</v>
      </c>
      <c r="H135" s="2" t="s">
        <v>565</v>
      </c>
      <c r="J135" s="2" t="s">
        <v>566</v>
      </c>
      <c r="L135" s="4">
        <v>45433.418749999997</v>
      </c>
      <c r="M135" s="3">
        <v>3.4664351851851849E-2</v>
      </c>
      <c r="N135" s="4">
        <v>45433.453414351854</v>
      </c>
      <c r="O135" s="2">
        <v>37.744049072265625</v>
      </c>
      <c r="P135" s="3">
        <v>0.75467592592592592</v>
      </c>
      <c r="Q135" s="2">
        <v>33.415859222412109</v>
      </c>
      <c r="R135" s="2">
        <v>-84.753814697265625</v>
      </c>
      <c r="S135" s="2" t="s">
        <v>576</v>
      </c>
      <c r="T135" s="2" t="s">
        <v>573</v>
      </c>
      <c r="U135" s="6" t="s">
        <v>577</v>
      </c>
      <c r="V135" s="6" t="b">
        <v>0</v>
      </c>
      <c r="W135" s="3">
        <v>6.3888888888888893E-3</v>
      </c>
      <c r="X135" s="2">
        <v>72.079055786132813</v>
      </c>
      <c r="Y135" s="2">
        <v>6</v>
      </c>
      <c r="Z135" s="3">
        <v>1.9925578703703702E-3</v>
      </c>
      <c r="AA135" s="2">
        <v>0</v>
      </c>
      <c r="AB135" s="3">
        <v>0</v>
      </c>
      <c r="AC135" s="2">
        <v>0</v>
      </c>
      <c r="AD135" s="3">
        <v>0</v>
      </c>
      <c r="AE135" s="2" t="b">
        <v>1</v>
      </c>
      <c r="AF135" s="2" t="b">
        <v>1</v>
      </c>
      <c r="AG135" s="2">
        <v>37.744049072265625</v>
      </c>
      <c r="AH135" s="3">
        <v>3.4664351851851849E-2</v>
      </c>
      <c r="AI135" s="3">
        <v>0.37967592592592592</v>
      </c>
      <c r="BN135">
        <v>4.7141802859900679</v>
      </c>
    </row>
    <row r="136" spans="1:66" x14ac:dyDescent="0.2">
      <c r="A136" s="2" t="s">
        <v>559</v>
      </c>
      <c r="B136" s="2" t="s">
        <v>560</v>
      </c>
      <c r="D136" s="2" t="s">
        <v>561</v>
      </c>
      <c r="E136" s="2" t="s">
        <v>562</v>
      </c>
      <c r="F136" s="2" t="s">
        <v>563</v>
      </c>
      <c r="G136" s="2" t="s">
        <v>564</v>
      </c>
      <c r="H136" s="2" t="s">
        <v>565</v>
      </c>
      <c r="J136" s="2" t="s">
        <v>566</v>
      </c>
      <c r="L136" s="4">
        <v>45434.208090277774</v>
      </c>
      <c r="M136" s="3">
        <v>1.6203703703703703E-3</v>
      </c>
      <c r="N136" s="4">
        <v>45434.209710648145</v>
      </c>
      <c r="O136" s="2">
        <v>3.925631195306778E-2</v>
      </c>
      <c r="P136" s="3">
        <v>5.7175925925925927E-3</v>
      </c>
      <c r="Q136" s="2">
        <v>33.415603637695313</v>
      </c>
      <c r="R136" s="2">
        <v>-84.753334045410156</v>
      </c>
      <c r="S136" s="2" t="s">
        <v>576</v>
      </c>
      <c r="T136" s="2" t="s">
        <v>573</v>
      </c>
      <c r="U136" s="6" t="s">
        <v>577</v>
      </c>
      <c r="V136" s="6" t="b">
        <v>0</v>
      </c>
      <c r="W136" s="3">
        <v>5.7175925925925927E-3</v>
      </c>
      <c r="X136" s="2">
        <v>5.5923409461975098</v>
      </c>
      <c r="Y136" s="2">
        <v>0</v>
      </c>
      <c r="Z136" s="3">
        <v>0</v>
      </c>
      <c r="AA136" s="2">
        <v>0</v>
      </c>
      <c r="AB136" s="3">
        <v>0</v>
      </c>
      <c r="AC136" s="2">
        <v>0</v>
      </c>
      <c r="AD136" s="3">
        <v>0</v>
      </c>
      <c r="AE136" s="2" t="b">
        <v>1</v>
      </c>
      <c r="AF136" s="2" t="b">
        <v>1</v>
      </c>
      <c r="AG136" s="2">
        <v>3.925631195306778E-2</v>
      </c>
      <c r="AH136" s="3">
        <v>1.6203703703703703E-3</v>
      </c>
      <c r="AI136" s="3">
        <v>5.7175925925925927E-3</v>
      </c>
      <c r="BN136">
        <v>0.16678876733407946</v>
      </c>
    </row>
    <row r="137" spans="1:66" x14ac:dyDescent="0.2">
      <c r="A137" s="2" t="s">
        <v>559</v>
      </c>
      <c r="B137" s="2" t="s">
        <v>560</v>
      </c>
      <c r="D137" s="2" t="s">
        <v>561</v>
      </c>
      <c r="E137" s="2" t="s">
        <v>562</v>
      </c>
      <c r="F137" s="2" t="s">
        <v>563</v>
      </c>
      <c r="G137" s="2" t="s">
        <v>564</v>
      </c>
      <c r="H137" s="2" t="s">
        <v>565</v>
      </c>
      <c r="J137" s="2" t="s">
        <v>566</v>
      </c>
      <c r="L137" s="4">
        <v>45434.215428240743</v>
      </c>
      <c r="M137" s="3">
        <v>8.564814814814815E-4</v>
      </c>
      <c r="N137" s="4">
        <v>45434.216284722221</v>
      </c>
      <c r="O137" s="2">
        <v>1.8415752798318863E-2</v>
      </c>
      <c r="P137" s="3">
        <v>2.2800925925925927E-3</v>
      </c>
      <c r="Q137" s="2">
        <v>33.415653228759766</v>
      </c>
      <c r="R137" s="2">
        <v>-84.753021240234375</v>
      </c>
      <c r="S137" s="2" t="s">
        <v>576</v>
      </c>
      <c r="T137" s="2" t="s">
        <v>573</v>
      </c>
      <c r="U137" s="6" t="s">
        <v>577</v>
      </c>
      <c r="V137" s="6" t="b">
        <v>0</v>
      </c>
      <c r="W137" s="3">
        <v>2.2800925925925927E-3</v>
      </c>
      <c r="X137" s="2">
        <v>3.7282271385192871</v>
      </c>
      <c r="Y137" s="2">
        <v>0</v>
      </c>
      <c r="Z137" s="3">
        <v>0</v>
      </c>
      <c r="AA137" s="2">
        <v>0</v>
      </c>
      <c r="AB137" s="3">
        <v>0</v>
      </c>
      <c r="AC137" s="2">
        <v>0</v>
      </c>
      <c r="AD137" s="3">
        <v>0</v>
      </c>
      <c r="AE137" s="2" t="b">
        <v>1</v>
      </c>
      <c r="AF137" s="2" t="b">
        <v>1</v>
      </c>
      <c r="AG137" s="2">
        <v>1.8415752798318863E-2</v>
      </c>
      <c r="AH137" s="3">
        <v>8.564814814814815E-4</v>
      </c>
      <c r="AI137" s="3">
        <v>2.2800925925925927E-3</v>
      </c>
      <c r="BN137">
        <v>4.5939282633076187E-2</v>
      </c>
    </row>
    <row r="138" spans="1:66" x14ac:dyDescent="0.2">
      <c r="A138" s="2" t="s">
        <v>559</v>
      </c>
      <c r="B138" s="2" t="s">
        <v>560</v>
      </c>
      <c r="D138" s="2" t="s">
        <v>561</v>
      </c>
      <c r="E138" s="2" t="s">
        <v>562</v>
      </c>
      <c r="F138" s="2" t="s">
        <v>563</v>
      </c>
      <c r="G138" s="2" t="s">
        <v>564</v>
      </c>
      <c r="H138" s="2" t="s">
        <v>565</v>
      </c>
      <c r="J138" s="2" t="s">
        <v>566</v>
      </c>
      <c r="L138" s="4">
        <v>45434.218564814815</v>
      </c>
      <c r="M138" s="3">
        <v>6.8449074074074079E-2</v>
      </c>
      <c r="N138" s="4">
        <v>45434.28701388889</v>
      </c>
      <c r="O138" s="2">
        <v>76.013534545898438</v>
      </c>
      <c r="P138" s="3">
        <v>5.6018518518518518E-3</v>
      </c>
      <c r="Q138" s="2">
        <v>33.984817504882813</v>
      </c>
      <c r="R138" s="2">
        <v>-85.038642883300781</v>
      </c>
      <c r="S138" s="2" t="s">
        <v>641</v>
      </c>
      <c r="T138" s="2" t="s">
        <v>568</v>
      </c>
      <c r="U138" s="6" t="s">
        <v>569</v>
      </c>
      <c r="V138" s="6" t="b">
        <v>0</v>
      </c>
      <c r="W138" s="3">
        <v>5.6018518518518518E-3</v>
      </c>
      <c r="X138" s="2">
        <v>69.593574523925781</v>
      </c>
      <c r="Y138" s="2">
        <v>0</v>
      </c>
      <c r="Z138" s="3">
        <v>0</v>
      </c>
      <c r="AA138" s="2">
        <v>0</v>
      </c>
      <c r="AB138" s="3">
        <v>0</v>
      </c>
      <c r="AC138" s="2">
        <v>0</v>
      </c>
      <c r="AD138" s="3">
        <v>0</v>
      </c>
      <c r="AE138" s="2" t="b">
        <v>1</v>
      </c>
      <c r="AF138" s="2" t="b">
        <v>1</v>
      </c>
      <c r="AG138" s="2">
        <v>76.013534545898438</v>
      </c>
      <c r="AH138" s="3">
        <v>6.8449074074074079E-2</v>
      </c>
      <c r="AI138" s="3">
        <v>5.6018518518518518E-3</v>
      </c>
      <c r="BN138">
        <v>10.228608225749319</v>
      </c>
    </row>
    <row r="139" spans="1:66" x14ac:dyDescent="0.2">
      <c r="A139" s="2" t="s">
        <v>559</v>
      </c>
      <c r="B139" s="2" t="s">
        <v>560</v>
      </c>
      <c r="D139" s="2" t="s">
        <v>561</v>
      </c>
      <c r="E139" s="2" t="s">
        <v>562</v>
      </c>
      <c r="F139" s="2" t="s">
        <v>563</v>
      </c>
      <c r="G139" s="2" t="s">
        <v>564</v>
      </c>
      <c r="H139" s="2" t="s">
        <v>565</v>
      </c>
      <c r="J139" s="2" t="s">
        <v>566</v>
      </c>
      <c r="L139" s="4">
        <v>45434.292615740742</v>
      </c>
      <c r="M139" s="3">
        <v>2.488425925925926E-3</v>
      </c>
      <c r="N139" s="4">
        <v>45434.295104166667</v>
      </c>
      <c r="O139" s="2">
        <v>2.6225095614790916E-2</v>
      </c>
      <c r="P139" s="3">
        <v>1.1446759259259259E-2</v>
      </c>
      <c r="Q139" s="2">
        <v>33.984920501708984</v>
      </c>
      <c r="R139" s="2">
        <v>-85.038848876953125</v>
      </c>
      <c r="S139" s="2" t="s">
        <v>641</v>
      </c>
      <c r="T139" s="2" t="s">
        <v>568</v>
      </c>
      <c r="U139" s="6" t="s">
        <v>569</v>
      </c>
      <c r="V139" s="6" t="b">
        <v>0</v>
      </c>
      <c r="W139" s="3">
        <v>1.1446759259259259E-2</v>
      </c>
      <c r="X139" s="2">
        <v>1.2427424192428589</v>
      </c>
      <c r="Y139" s="2">
        <v>0</v>
      </c>
      <c r="Z139" s="3">
        <v>0</v>
      </c>
      <c r="AA139" s="2">
        <v>0</v>
      </c>
      <c r="AB139" s="3">
        <v>0</v>
      </c>
      <c r="AC139" s="2">
        <v>0</v>
      </c>
      <c r="AD139" s="3">
        <v>0</v>
      </c>
      <c r="AE139" s="2" t="b">
        <v>1</v>
      </c>
      <c r="AF139" s="2" t="b">
        <v>1</v>
      </c>
      <c r="AG139" s="2">
        <v>2.6225095614790916E-2</v>
      </c>
      <c r="AH139" s="3">
        <v>2.488425925925926E-3</v>
      </c>
      <c r="AI139" s="3">
        <v>1.1446759259259259E-2</v>
      </c>
      <c r="BN139">
        <v>0.17632510940917046</v>
      </c>
    </row>
    <row r="140" spans="1:66" x14ac:dyDescent="0.2">
      <c r="A140" s="2" t="s">
        <v>559</v>
      </c>
      <c r="B140" s="2" t="s">
        <v>560</v>
      </c>
      <c r="D140" s="2" t="s">
        <v>561</v>
      </c>
      <c r="E140" s="2" t="s">
        <v>562</v>
      </c>
      <c r="F140" s="2" t="s">
        <v>563</v>
      </c>
      <c r="G140" s="2" t="s">
        <v>564</v>
      </c>
      <c r="H140" s="2" t="s">
        <v>565</v>
      </c>
      <c r="J140" s="2" t="s">
        <v>566</v>
      </c>
      <c r="L140" s="4">
        <v>45434.306550925925</v>
      </c>
      <c r="M140" s="3">
        <v>4.0543981481481479E-2</v>
      </c>
      <c r="N140" s="4">
        <v>45434.347094907411</v>
      </c>
      <c r="O140" s="2">
        <v>34.549041748046875</v>
      </c>
      <c r="P140" s="3">
        <v>1.7998414351851851E-2</v>
      </c>
      <c r="Q140" s="2">
        <v>33.984512329101563</v>
      </c>
      <c r="R140" s="2">
        <v>-84.561355590820313</v>
      </c>
      <c r="S140" s="2" t="s">
        <v>642</v>
      </c>
      <c r="T140" s="2" t="s">
        <v>568</v>
      </c>
      <c r="U140" s="6" t="s">
        <v>569</v>
      </c>
      <c r="V140" s="6" t="b">
        <v>0</v>
      </c>
      <c r="W140" s="3">
        <v>2.2337962962962962E-3</v>
      </c>
      <c r="X140" s="2">
        <v>72.079055786132813</v>
      </c>
      <c r="Y140" s="2">
        <v>1</v>
      </c>
      <c r="Z140" s="3">
        <v>3.8999999999999999E-4</v>
      </c>
      <c r="AA140" s="2">
        <v>0</v>
      </c>
      <c r="AB140" s="3">
        <v>0</v>
      </c>
      <c r="AC140" s="2">
        <v>0</v>
      </c>
      <c r="AD140" s="3">
        <v>0</v>
      </c>
      <c r="AE140" s="2" t="b">
        <v>1</v>
      </c>
      <c r="AF140" s="2" t="b">
        <v>1</v>
      </c>
      <c r="AG140" s="2">
        <v>34.549041748046875</v>
      </c>
      <c r="AH140" s="3">
        <v>4.0543981481481479E-2</v>
      </c>
      <c r="AI140" s="3">
        <v>1.7998414351851851E-2</v>
      </c>
      <c r="BN140">
        <v>5.2790074327038781</v>
      </c>
    </row>
    <row r="141" spans="1:66" x14ac:dyDescent="0.2">
      <c r="A141" s="2" t="s">
        <v>559</v>
      </c>
      <c r="B141" s="2" t="s">
        <v>560</v>
      </c>
      <c r="D141" s="2" t="s">
        <v>561</v>
      </c>
      <c r="E141" s="2" t="s">
        <v>562</v>
      </c>
      <c r="F141" s="2" t="s">
        <v>563</v>
      </c>
      <c r="G141" s="2" t="s">
        <v>564</v>
      </c>
      <c r="H141" s="2" t="s">
        <v>565</v>
      </c>
      <c r="J141" s="2" t="s">
        <v>566</v>
      </c>
      <c r="L141" s="4">
        <v>45434.365093321758</v>
      </c>
      <c r="M141" s="3">
        <v>8.124270833333334E-3</v>
      </c>
      <c r="N141" s="4">
        <v>45434.373217592591</v>
      </c>
      <c r="O141" s="2">
        <v>2.4609358310699463</v>
      </c>
      <c r="P141" s="3">
        <v>2.1945173611111111E-2</v>
      </c>
      <c r="Q141" s="2">
        <v>33.981311798095703</v>
      </c>
      <c r="R141" s="2">
        <v>-84.543182373046875</v>
      </c>
      <c r="S141" s="2" t="s">
        <v>643</v>
      </c>
      <c r="T141" s="2" t="s">
        <v>624</v>
      </c>
      <c r="U141" s="6" t="s">
        <v>644</v>
      </c>
      <c r="V141" s="6" t="b">
        <v>0</v>
      </c>
      <c r="W141" s="3">
        <v>1.5046296296296297E-4</v>
      </c>
      <c r="X141" s="2">
        <v>51.573810577392578</v>
      </c>
      <c r="Y141" s="2">
        <v>0</v>
      </c>
      <c r="Z141" s="3">
        <v>0</v>
      </c>
      <c r="AA141" s="2">
        <v>0</v>
      </c>
      <c r="AB141" s="3">
        <v>0</v>
      </c>
      <c r="AC141" s="2">
        <v>0</v>
      </c>
      <c r="AD141" s="3">
        <v>0</v>
      </c>
      <c r="AE141" s="2" t="b">
        <v>1</v>
      </c>
      <c r="AF141" s="2" t="b">
        <v>1</v>
      </c>
      <c r="AG141" s="2">
        <v>2.4609358310699463</v>
      </c>
      <c r="AH141" s="3">
        <v>8.124270833333334E-3</v>
      </c>
      <c r="AI141" s="3">
        <v>2.1945173611111111E-2</v>
      </c>
      <c r="BN141">
        <v>0.46230952962396366</v>
      </c>
    </row>
    <row r="142" spans="1:66" x14ac:dyDescent="0.2">
      <c r="A142" s="2" t="s">
        <v>559</v>
      </c>
      <c r="B142" s="2" t="s">
        <v>560</v>
      </c>
      <c r="D142" s="2" t="s">
        <v>561</v>
      </c>
      <c r="E142" s="2" t="s">
        <v>562</v>
      </c>
      <c r="F142" s="2" t="s">
        <v>563</v>
      </c>
      <c r="G142" s="2" t="s">
        <v>564</v>
      </c>
      <c r="H142" s="2" t="s">
        <v>565</v>
      </c>
      <c r="J142" s="2" t="s">
        <v>566</v>
      </c>
      <c r="L142" s="4">
        <v>45434.395162766203</v>
      </c>
      <c r="M142" s="3">
        <v>5.7140474537037036E-2</v>
      </c>
      <c r="N142" s="4">
        <v>45434.452303240738</v>
      </c>
      <c r="O142" s="2">
        <v>59.832500457763672</v>
      </c>
      <c r="P142" s="3">
        <v>4.1435185185185186E-3</v>
      </c>
      <c r="Q142" s="2">
        <v>33.691520690917969</v>
      </c>
      <c r="R142" s="2">
        <v>-85.190299987792969</v>
      </c>
      <c r="S142" s="2" t="s">
        <v>645</v>
      </c>
      <c r="T142" s="2" t="s">
        <v>568</v>
      </c>
      <c r="U142" s="6" t="s">
        <v>569</v>
      </c>
      <c r="V142" s="6" t="b">
        <v>0</v>
      </c>
      <c r="W142" s="3">
        <v>4.1435185185185186E-3</v>
      </c>
      <c r="X142" s="2">
        <v>73.321800231933594</v>
      </c>
      <c r="Y142" s="2">
        <v>4</v>
      </c>
      <c r="Z142" s="3">
        <v>9.7552083333333334E-4</v>
      </c>
      <c r="AA142" s="2">
        <v>0</v>
      </c>
      <c r="AB142" s="3">
        <v>0</v>
      </c>
      <c r="AC142" s="2">
        <v>0</v>
      </c>
      <c r="AD142" s="3">
        <v>0</v>
      </c>
      <c r="AE142" s="2" t="b">
        <v>1</v>
      </c>
      <c r="AF142" s="2" t="b">
        <v>1</v>
      </c>
      <c r="AG142" s="2">
        <v>59.832500457763672</v>
      </c>
      <c r="AH142" s="3">
        <v>5.7140474537037036E-2</v>
      </c>
      <c r="AI142" s="3">
        <v>4.1435185185185186E-3</v>
      </c>
      <c r="BN142">
        <v>9.0502712748404566</v>
      </c>
    </row>
    <row r="143" spans="1:66" x14ac:dyDescent="0.2">
      <c r="A143" s="2" t="s">
        <v>559</v>
      </c>
      <c r="B143" s="2" t="s">
        <v>560</v>
      </c>
      <c r="D143" s="2" t="s">
        <v>561</v>
      </c>
      <c r="E143" s="2" t="s">
        <v>562</v>
      </c>
      <c r="F143" s="2" t="s">
        <v>563</v>
      </c>
      <c r="G143" s="2" t="s">
        <v>564</v>
      </c>
      <c r="H143" s="2" t="s">
        <v>565</v>
      </c>
      <c r="J143" s="2" t="s">
        <v>566</v>
      </c>
      <c r="L143" s="4">
        <v>45434.456446759257</v>
      </c>
      <c r="M143" s="3">
        <v>1.9675925925925926E-4</v>
      </c>
      <c r="N143" s="4">
        <v>45434.456643518519</v>
      </c>
      <c r="O143" s="2">
        <v>1.56753771007061E-2</v>
      </c>
      <c r="P143" s="3">
        <v>3.8548958333333334E-3</v>
      </c>
      <c r="Q143" s="2">
        <v>33.691314697265625</v>
      </c>
      <c r="R143" s="2">
        <v>-85.190322875976563</v>
      </c>
      <c r="S143" s="2" t="s">
        <v>645</v>
      </c>
      <c r="T143" s="2" t="s">
        <v>568</v>
      </c>
      <c r="U143" s="6" t="s">
        <v>569</v>
      </c>
      <c r="V143" s="6" t="b">
        <v>0</v>
      </c>
      <c r="W143" s="3">
        <v>1.273148148148148E-4</v>
      </c>
      <c r="X143" s="2">
        <v>1.2427424192428589</v>
      </c>
      <c r="Y143" s="2">
        <v>0</v>
      </c>
      <c r="Z143" s="3">
        <v>0</v>
      </c>
      <c r="AA143" s="2">
        <v>0</v>
      </c>
      <c r="AB143" s="3">
        <v>0</v>
      </c>
      <c r="AC143" s="2">
        <v>0</v>
      </c>
      <c r="AD143" s="3">
        <v>0</v>
      </c>
      <c r="AE143" s="2" t="b">
        <v>1</v>
      </c>
      <c r="AF143" s="2" t="b">
        <v>1</v>
      </c>
      <c r="AG143" s="2">
        <v>1.56753771007061E-2</v>
      </c>
      <c r="AH143" s="3">
        <v>1.9675925925925926E-4</v>
      </c>
      <c r="AI143" s="3">
        <v>3.8548958333333334E-3</v>
      </c>
      <c r="BN143">
        <v>1.0773566024799902E-2</v>
      </c>
    </row>
    <row r="144" spans="1:66" x14ac:dyDescent="0.2">
      <c r="A144" s="2" t="s">
        <v>559</v>
      </c>
      <c r="B144" s="2" t="s">
        <v>560</v>
      </c>
      <c r="D144" s="2" t="s">
        <v>561</v>
      </c>
      <c r="E144" s="2" t="s">
        <v>562</v>
      </c>
      <c r="F144" s="2" t="s">
        <v>563</v>
      </c>
      <c r="G144" s="2" t="s">
        <v>564</v>
      </c>
      <c r="H144" s="2" t="s">
        <v>565</v>
      </c>
      <c r="J144" s="2" t="s">
        <v>566</v>
      </c>
      <c r="L144" s="4">
        <v>45434.460498414352</v>
      </c>
      <c r="M144" s="3">
        <v>1.8760844907407408E-2</v>
      </c>
      <c r="N144" s="4">
        <v>45434.479259259257</v>
      </c>
      <c r="O144" s="2">
        <v>14.473456382751465</v>
      </c>
      <c r="P144" s="3">
        <v>1.7175925925925924E-2</v>
      </c>
      <c r="Q144" s="2">
        <v>33.815296173095703</v>
      </c>
      <c r="R144" s="2">
        <v>-85.286857604980469</v>
      </c>
      <c r="S144" s="2" t="s">
        <v>620</v>
      </c>
      <c r="T144" s="2" t="s">
        <v>568</v>
      </c>
      <c r="U144" s="6" t="s">
        <v>569</v>
      </c>
      <c r="V144" s="6" t="b">
        <v>0</v>
      </c>
      <c r="W144" s="3">
        <v>1.7175925925925924E-2</v>
      </c>
      <c r="X144" s="2">
        <v>72.079055786132813</v>
      </c>
      <c r="Y144" s="2">
        <v>1</v>
      </c>
      <c r="Z144" s="3">
        <v>3.6749999999999999E-4</v>
      </c>
      <c r="AA144" s="2">
        <v>0</v>
      </c>
      <c r="AB144" s="3">
        <v>0</v>
      </c>
      <c r="AC144" s="2">
        <v>0</v>
      </c>
      <c r="AD144" s="3">
        <v>0</v>
      </c>
      <c r="AE144" s="2" t="b">
        <v>1</v>
      </c>
      <c r="AF144" s="2" t="b">
        <v>1</v>
      </c>
      <c r="AG144" s="2">
        <v>14.473456382751465</v>
      </c>
      <c r="AH144" s="3">
        <v>1.8760833333333334E-2</v>
      </c>
      <c r="AI144" s="3">
        <v>1.7175925925925924E-2</v>
      </c>
      <c r="BN144">
        <v>2.5099858623879885</v>
      </c>
    </row>
    <row r="145" spans="1:66" x14ac:dyDescent="0.2">
      <c r="A145" s="2" t="s">
        <v>559</v>
      </c>
      <c r="B145" s="2" t="s">
        <v>560</v>
      </c>
      <c r="D145" s="2" t="s">
        <v>561</v>
      </c>
      <c r="E145" s="2" t="s">
        <v>562</v>
      </c>
      <c r="F145" s="2" t="s">
        <v>563</v>
      </c>
      <c r="G145" s="2" t="s">
        <v>564</v>
      </c>
      <c r="H145" s="2" t="s">
        <v>565</v>
      </c>
      <c r="J145" s="2" t="s">
        <v>566</v>
      </c>
      <c r="L145" s="4">
        <v>45434.496435185189</v>
      </c>
      <c r="M145" s="3">
        <v>2.0625000000000001E-2</v>
      </c>
      <c r="N145" s="4">
        <v>45434.517060185186</v>
      </c>
      <c r="O145" s="2">
        <v>19.184675216674805</v>
      </c>
      <c r="P145" s="3">
        <v>3.1134259259259257E-3</v>
      </c>
      <c r="Q145" s="2">
        <v>33.681636810302734</v>
      </c>
      <c r="R145" s="2">
        <v>-85.15020751953125</v>
      </c>
      <c r="S145" s="2" t="s">
        <v>646</v>
      </c>
      <c r="T145" s="2" t="s">
        <v>568</v>
      </c>
      <c r="U145" s="6" t="s">
        <v>569</v>
      </c>
      <c r="V145" s="6" t="b">
        <v>0</v>
      </c>
      <c r="W145" s="3">
        <v>3.1134259259259257E-3</v>
      </c>
      <c r="X145" s="2">
        <v>62.137119293212891</v>
      </c>
      <c r="Y145" s="2">
        <v>0</v>
      </c>
      <c r="Z145" s="3">
        <v>0</v>
      </c>
      <c r="AA145" s="2">
        <v>0</v>
      </c>
      <c r="AB145" s="3">
        <v>0</v>
      </c>
      <c r="AC145" s="2">
        <v>0</v>
      </c>
      <c r="AD145" s="3">
        <v>0</v>
      </c>
      <c r="AE145" s="2" t="b">
        <v>1</v>
      </c>
      <c r="AF145" s="2" t="b">
        <v>1</v>
      </c>
      <c r="AG145" s="2">
        <v>19.184675216674805</v>
      </c>
      <c r="AH145" s="3">
        <v>2.0625000000000001E-2</v>
      </c>
      <c r="AI145" s="3">
        <v>3.1134259259259257E-3</v>
      </c>
      <c r="BN145">
        <v>3.6478349710524891</v>
      </c>
    </row>
    <row r="146" spans="1:66" x14ac:dyDescent="0.2">
      <c r="A146" s="2" t="s">
        <v>559</v>
      </c>
      <c r="B146" s="2" t="s">
        <v>560</v>
      </c>
      <c r="D146" s="2" t="s">
        <v>561</v>
      </c>
      <c r="E146" s="2" t="s">
        <v>562</v>
      </c>
      <c r="F146" s="2" t="s">
        <v>563</v>
      </c>
      <c r="G146" s="2" t="s">
        <v>564</v>
      </c>
      <c r="H146" s="2" t="s">
        <v>565</v>
      </c>
      <c r="J146" s="2" t="s">
        <v>566</v>
      </c>
      <c r="L146" s="4">
        <v>45434.520173611112</v>
      </c>
      <c r="M146" s="3">
        <v>3.8773148148148147E-2</v>
      </c>
      <c r="N146" s="4">
        <v>45434.558946759258</v>
      </c>
      <c r="O146" s="2">
        <v>35.50762939453125</v>
      </c>
      <c r="P146" s="3">
        <v>0.67511574074074077</v>
      </c>
      <c r="Q146" s="2">
        <v>33.415885925292969</v>
      </c>
      <c r="R146" s="2">
        <v>-84.753814697265625</v>
      </c>
      <c r="S146" s="2" t="s">
        <v>576</v>
      </c>
      <c r="T146" s="2" t="s">
        <v>573</v>
      </c>
      <c r="U146" s="6" t="s">
        <v>577</v>
      </c>
      <c r="V146" s="6" t="b">
        <v>0</v>
      </c>
      <c r="W146" s="3">
        <v>1.474537037037037E-2</v>
      </c>
      <c r="X146" s="2">
        <v>59.651634216308594</v>
      </c>
      <c r="Y146" s="2">
        <v>0</v>
      </c>
      <c r="Z146" s="3">
        <v>0</v>
      </c>
      <c r="AA146" s="2">
        <v>0</v>
      </c>
      <c r="AB146" s="3">
        <v>0</v>
      </c>
      <c r="AC146" s="2">
        <v>0</v>
      </c>
      <c r="AD146" s="3">
        <v>0</v>
      </c>
      <c r="AE146" s="2" t="b">
        <v>1</v>
      </c>
      <c r="AF146" s="2" t="b">
        <v>1</v>
      </c>
      <c r="AG146" s="2">
        <v>35.50762939453125</v>
      </c>
      <c r="AH146" s="3">
        <v>3.8773148148148147E-2</v>
      </c>
      <c r="AI146" s="3">
        <v>0.30011574074074077</v>
      </c>
      <c r="BN146">
        <v>5.7640793975261033</v>
      </c>
    </row>
    <row r="147" spans="1:66" x14ac:dyDescent="0.2">
      <c r="A147" s="2" t="s">
        <v>559</v>
      </c>
      <c r="B147" s="2" t="s">
        <v>560</v>
      </c>
      <c r="D147" s="2" t="s">
        <v>561</v>
      </c>
      <c r="E147" s="2" t="s">
        <v>562</v>
      </c>
      <c r="F147" s="2" t="s">
        <v>563</v>
      </c>
      <c r="G147" s="2" t="s">
        <v>564</v>
      </c>
      <c r="H147" s="2" t="s">
        <v>565</v>
      </c>
      <c r="J147" s="2" t="s">
        <v>566</v>
      </c>
      <c r="L147" s="4">
        <v>45435.2340625</v>
      </c>
      <c r="M147" s="3">
        <v>1.6203703703703703E-3</v>
      </c>
      <c r="N147" s="4">
        <v>45435.235682870371</v>
      </c>
      <c r="O147" s="2">
        <v>3.7651188671588898E-2</v>
      </c>
      <c r="P147" s="3">
        <v>1.7986111111111112E-2</v>
      </c>
      <c r="Q147" s="2">
        <v>33.415603637695313</v>
      </c>
      <c r="R147" s="2">
        <v>-84.753280639648438</v>
      </c>
      <c r="S147" s="2" t="s">
        <v>576</v>
      </c>
      <c r="T147" s="2" t="s">
        <v>573</v>
      </c>
      <c r="U147" s="6" t="s">
        <v>577</v>
      </c>
      <c r="V147" s="6" t="b">
        <v>0</v>
      </c>
      <c r="W147" s="3">
        <v>1.7986111111111112E-2</v>
      </c>
      <c r="X147" s="2">
        <v>4.9709696769714355</v>
      </c>
      <c r="Y147" s="2">
        <v>0</v>
      </c>
      <c r="Z147" s="3">
        <v>0</v>
      </c>
      <c r="AA147" s="2">
        <v>0</v>
      </c>
      <c r="AB147" s="3">
        <v>0</v>
      </c>
      <c r="AC147" s="2">
        <v>0</v>
      </c>
      <c r="AD147" s="3">
        <v>0</v>
      </c>
      <c r="AE147" s="2" t="b">
        <v>1</v>
      </c>
      <c r="AF147" s="2" t="b">
        <v>1</v>
      </c>
      <c r="AG147" s="2">
        <v>3.7651188671588898E-2</v>
      </c>
      <c r="AH147" s="3">
        <v>1.6203703703703703E-3</v>
      </c>
      <c r="AI147" s="3">
        <v>1.7986111111111112E-2</v>
      </c>
      <c r="BN147">
        <v>0.27739668600637118</v>
      </c>
    </row>
    <row r="148" spans="1:66" x14ac:dyDescent="0.2">
      <c r="A148" s="2" t="s">
        <v>559</v>
      </c>
      <c r="B148" s="2" t="s">
        <v>560</v>
      </c>
      <c r="D148" s="2" t="s">
        <v>561</v>
      </c>
      <c r="E148" s="2" t="s">
        <v>562</v>
      </c>
      <c r="F148" s="2" t="s">
        <v>563</v>
      </c>
      <c r="G148" s="2" t="s">
        <v>564</v>
      </c>
      <c r="H148" s="2" t="s">
        <v>565</v>
      </c>
      <c r="J148" s="2" t="s">
        <v>566</v>
      </c>
      <c r="L148" s="4">
        <v>45435.253668981481</v>
      </c>
      <c r="M148" s="3">
        <v>2.3171296296296297E-2</v>
      </c>
      <c r="N148" s="4">
        <v>45435.27684027778</v>
      </c>
      <c r="O148" s="2">
        <v>18.090524673461914</v>
      </c>
      <c r="P148" s="3">
        <v>5.378472222222222E-2</v>
      </c>
      <c r="Q148" s="2">
        <v>33.619915008544922</v>
      </c>
      <c r="R148" s="2">
        <v>-84.679039001464844</v>
      </c>
      <c r="S148" s="2" t="s">
        <v>647</v>
      </c>
      <c r="T148" s="2" t="s">
        <v>568</v>
      </c>
      <c r="U148" s="6" t="s">
        <v>569</v>
      </c>
      <c r="V148" s="6" t="b">
        <v>0</v>
      </c>
      <c r="W148" s="3">
        <v>5.378472222222222E-2</v>
      </c>
      <c r="X148" s="2">
        <v>55.923408508300781</v>
      </c>
      <c r="Y148" s="2">
        <v>0</v>
      </c>
      <c r="Z148" s="3">
        <v>0</v>
      </c>
      <c r="AA148" s="2">
        <v>0</v>
      </c>
      <c r="AB148" s="3">
        <v>0</v>
      </c>
      <c r="AC148" s="2">
        <v>0</v>
      </c>
      <c r="AD148" s="3">
        <v>0</v>
      </c>
      <c r="AE148" s="2" t="b">
        <v>1</v>
      </c>
      <c r="AF148" s="2" t="b">
        <v>1</v>
      </c>
      <c r="AG148" s="2">
        <v>18.090524673461914</v>
      </c>
      <c r="AH148" s="3">
        <v>2.3171296296296297E-2</v>
      </c>
      <c r="AI148" s="3">
        <v>5.378472222222222E-2</v>
      </c>
      <c r="BN148">
        <v>3.4053099648329472</v>
      </c>
    </row>
    <row r="149" spans="1:66" x14ac:dyDescent="0.2">
      <c r="A149" s="2" t="s">
        <v>559</v>
      </c>
      <c r="B149" s="2" t="s">
        <v>560</v>
      </c>
      <c r="D149" s="2" t="s">
        <v>561</v>
      </c>
      <c r="E149" s="2" t="s">
        <v>562</v>
      </c>
      <c r="F149" s="2" t="s">
        <v>563</v>
      </c>
      <c r="G149" s="2" t="s">
        <v>564</v>
      </c>
      <c r="H149" s="2" t="s">
        <v>565</v>
      </c>
      <c r="J149" s="2" t="s">
        <v>566</v>
      </c>
      <c r="L149" s="4">
        <v>45435.330625000002</v>
      </c>
      <c r="M149" s="3">
        <v>2.6296296296296297E-2</v>
      </c>
      <c r="N149" s="4">
        <v>45435.356921296298</v>
      </c>
      <c r="O149" s="2">
        <v>22.962154388427734</v>
      </c>
      <c r="P149" s="3">
        <v>5.5678587962962964E-3</v>
      </c>
      <c r="Q149" s="2">
        <v>33.613361358642578</v>
      </c>
      <c r="R149" s="2">
        <v>-84.382461547851563</v>
      </c>
      <c r="S149" s="2" t="s">
        <v>648</v>
      </c>
      <c r="T149" s="2" t="s">
        <v>568</v>
      </c>
      <c r="U149" s="6" t="s">
        <v>569</v>
      </c>
      <c r="V149" s="6" t="b">
        <v>0</v>
      </c>
      <c r="W149" s="3">
        <v>1.6203703703703703E-4</v>
      </c>
      <c r="X149" s="2">
        <v>68.972206115722656</v>
      </c>
      <c r="Y149" s="2">
        <v>0</v>
      </c>
      <c r="Z149" s="3">
        <v>0</v>
      </c>
      <c r="AA149" s="2">
        <v>0</v>
      </c>
      <c r="AB149" s="3">
        <v>0</v>
      </c>
      <c r="AC149" s="2">
        <v>0</v>
      </c>
      <c r="AD149" s="3">
        <v>0</v>
      </c>
      <c r="AE149" s="2" t="b">
        <v>1</v>
      </c>
      <c r="AF149" s="2" t="b">
        <v>1</v>
      </c>
      <c r="AG149" s="2">
        <v>22.962154388427734</v>
      </c>
      <c r="AH149" s="3">
        <v>2.6296296296296297E-2</v>
      </c>
      <c r="AI149" s="3">
        <v>5.5678587962962964E-3</v>
      </c>
      <c r="BN149">
        <v>2.9455764110421168</v>
      </c>
    </row>
    <row r="150" spans="1:66" x14ac:dyDescent="0.2">
      <c r="A150" s="2" t="s">
        <v>559</v>
      </c>
      <c r="B150" s="2" t="s">
        <v>560</v>
      </c>
      <c r="D150" s="2" t="s">
        <v>561</v>
      </c>
      <c r="E150" s="2" t="s">
        <v>562</v>
      </c>
      <c r="F150" s="2" t="s">
        <v>563</v>
      </c>
      <c r="G150" s="2" t="s">
        <v>564</v>
      </c>
      <c r="H150" s="2" t="s">
        <v>565</v>
      </c>
      <c r="J150" s="2" t="s">
        <v>566</v>
      </c>
      <c r="L150" s="4">
        <v>45435.362489155093</v>
      </c>
      <c r="M150" s="3">
        <v>1.0988078703703704E-3</v>
      </c>
      <c r="N150" s="4">
        <v>45435.363587962966</v>
      </c>
      <c r="O150" s="2">
        <v>9.1237545013427734E-2</v>
      </c>
      <c r="P150" s="3">
        <v>1.5012303240740741E-2</v>
      </c>
      <c r="Q150" s="2">
        <v>33.613876342773438</v>
      </c>
      <c r="R150" s="2">
        <v>-84.381904602050781</v>
      </c>
      <c r="S150" s="2" t="s">
        <v>648</v>
      </c>
      <c r="T150" s="2" t="s">
        <v>568</v>
      </c>
      <c r="U150" s="6" t="s">
        <v>569</v>
      </c>
      <c r="V150" s="6" t="b">
        <v>0</v>
      </c>
      <c r="W150" s="3">
        <v>5.4398148148148144E-4</v>
      </c>
      <c r="X150" s="2">
        <v>5.5923409461975098</v>
      </c>
      <c r="Y150" s="2">
        <v>0</v>
      </c>
      <c r="Z150" s="3">
        <v>0</v>
      </c>
      <c r="AA150" s="2">
        <v>0</v>
      </c>
      <c r="AB150" s="3">
        <v>0</v>
      </c>
      <c r="AC150" s="2">
        <v>0</v>
      </c>
      <c r="AD150" s="3">
        <v>0</v>
      </c>
      <c r="AE150" s="2" t="b">
        <v>1</v>
      </c>
      <c r="AF150" s="2" t="b">
        <v>1</v>
      </c>
      <c r="AG150" s="2">
        <v>9.1237545013427734E-2</v>
      </c>
      <c r="AH150" s="3">
        <v>1.0988078703703704E-3</v>
      </c>
      <c r="AI150" s="3">
        <v>1.5012303240740741E-2</v>
      </c>
      <c r="BN150">
        <v>2.9068592950938218E-2</v>
      </c>
    </row>
    <row r="151" spans="1:66" x14ac:dyDescent="0.2">
      <c r="A151" s="2" t="s">
        <v>559</v>
      </c>
      <c r="B151" s="2" t="s">
        <v>560</v>
      </c>
      <c r="D151" s="2" t="s">
        <v>561</v>
      </c>
      <c r="E151" s="2" t="s">
        <v>562</v>
      </c>
      <c r="F151" s="2" t="s">
        <v>563</v>
      </c>
      <c r="G151" s="2" t="s">
        <v>564</v>
      </c>
      <c r="H151" s="2" t="s">
        <v>565</v>
      </c>
      <c r="J151" s="2" t="s">
        <v>566</v>
      </c>
      <c r="L151" s="4">
        <v>45435.378600266202</v>
      </c>
      <c r="M151" s="3">
        <v>2.8587233796296296E-2</v>
      </c>
      <c r="N151" s="4">
        <v>45435.407187500001</v>
      </c>
      <c r="O151" s="2">
        <v>29.441625595092773</v>
      </c>
      <c r="P151" s="3">
        <v>2.5940625E-3</v>
      </c>
      <c r="Q151" s="2">
        <v>33.436161041259766</v>
      </c>
      <c r="R151" s="2">
        <v>-84.751510620117188</v>
      </c>
      <c r="S151" s="2" t="s">
        <v>567</v>
      </c>
      <c r="T151" s="2" t="s">
        <v>568</v>
      </c>
      <c r="U151" s="6" t="s">
        <v>569</v>
      </c>
      <c r="V151" s="6" t="b">
        <v>0</v>
      </c>
      <c r="W151" s="3">
        <v>1.9675925925925926E-4</v>
      </c>
      <c r="X151" s="2">
        <v>70.836318969726563</v>
      </c>
      <c r="Y151" s="2">
        <v>5</v>
      </c>
      <c r="Z151" s="3">
        <v>2.8151736111111112E-3</v>
      </c>
      <c r="AA151" s="2">
        <v>0</v>
      </c>
      <c r="AB151" s="3">
        <v>0</v>
      </c>
      <c r="AC151" s="2">
        <v>0</v>
      </c>
      <c r="AD151" s="3">
        <v>0</v>
      </c>
      <c r="AE151" s="2" t="b">
        <v>1</v>
      </c>
      <c r="AF151" s="2" t="b">
        <v>1</v>
      </c>
      <c r="AG151" s="2">
        <v>29.441625595092773</v>
      </c>
      <c r="AH151" s="3">
        <v>2.8587233796296296E-2</v>
      </c>
      <c r="AI151" s="3">
        <v>2.5940625E-3</v>
      </c>
      <c r="BN151">
        <v>3.4094029388187144</v>
      </c>
    </row>
    <row r="152" spans="1:66" x14ac:dyDescent="0.2">
      <c r="A152" s="2" t="s">
        <v>559</v>
      </c>
      <c r="B152" s="2" t="s">
        <v>560</v>
      </c>
      <c r="D152" s="2" t="s">
        <v>561</v>
      </c>
      <c r="E152" s="2" t="s">
        <v>562</v>
      </c>
      <c r="F152" s="2" t="s">
        <v>563</v>
      </c>
      <c r="G152" s="2" t="s">
        <v>564</v>
      </c>
      <c r="H152" s="2" t="s">
        <v>565</v>
      </c>
      <c r="J152" s="2" t="s">
        <v>566</v>
      </c>
      <c r="L152" s="4">
        <v>45435.409781562499</v>
      </c>
      <c r="M152" s="3">
        <v>4.8133449074074077E-3</v>
      </c>
      <c r="N152" s="4">
        <v>45435.414594907408</v>
      </c>
      <c r="O152" s="2">
        <v>1.8419650793075562</v>
      </c>
      <c r="P152" s="3">
        <v>0.82384259259259263</v>
      </c>
      <c r="Q152" s="2">
        <v>33.415859222412109</v>
      </c>
      <c r="R152" s="2">
        <v>-84.753814697265625</v>
      </c>
      <c r="S152" s="2" t="s">
        <v>576</v>
      </c>
      <c r="T152" s="2" t="s">
        <v>573</v>
      </c>
      <c r="U152" s="6" t="s">
        <v>577</v>
      </c>
      <c r="V152" s="6" t="b">
        <v>0</v>
      </c>
      <c r="W152" s="3">
        <v>4.6180555555555558E-3</v>
      </c>
      <c r="X152" s="2">
        <v>47.8455810546875</v>
      </c>
      <c r="Y152" s="2">
        <v>0</v>
      </c>
      <c r="Z152" s="3">
        <v>0</v>
      </c>
      <c r="AA152" s="2">
        <v>0</v>
      </c>
      <c r="AB152" s="3">
        <v>0</v>
      </c>
      <c r="AC152" s="2">
        <v>0</v>
      </c>
      <c r="AD152" s="3">
        <v>0</v>
      </c>
      <c r="AE152" s="2" t="b">
        <v>1</v>
      </c>
      <c r="AF152" s="2" t="b">
        <v>1</v>
      </c>
      <c r="AG152" s="2">
        <v>1.8419650793075562</v>
      </c>
      <c r="AH152" s="3">
        <v>4.8133449074074077E-3</v>
      </c>
      <c r="AI152" s="3">
        <v>0.44884259259259257</v>
      </c>
      <c r="BN152">
        <v>0.33503539841624252</v>
      </c>
    </row>
    <row r="153" spans="1:66" x14ac:dyDescent="0.2">
      <c r="A153" s="2" t="s">
        <v>559</v>
      </c>
      <c r="B153" s="2" t="s">
        <v>560</v>
      </c>
      <c r="D153" s="2" t="s">
        <v>561</v>
      </c>
      <c r="E153" s="2" t="s">
        <v>562</v>
      </c>
      <c r="F153" s="2" t="s">
        <v>563</v>
      </c>
      <c r="G153" s="2" t="s">
        <v>564</v>
      </c>
      <c r="H153" s="2" t="s">
        <v>565</v>
      </c>
      <c r="J153" s="2" t="s">
        <v>566</v>
      </c>
      <c r="L153" s="4">
        <v>45436.238437499997</v>
      </c>
      <c r="M153" s="3">
        <v>1.8287037037037037E-3</v>
      </c>
      <c r="N153" s="4">
        <v>45436.240266203706</v>
      </c>
      <c r="O153" s="2">
        <v>5.8622743934392929E-2</v>
      </c>
      <c r="P153" s="3">
        <v>2.2569444444444442E-3</v>
      </c>
      <c r="Q153" s="2">
        <v>33.415653228759766</v>
      </c>
      <c r="R153" s="2">
        <v>-84.753097534179688</v>
      </c>
      <c r="S153" s="2" t="s">
        <v>576</v>
      </c>
      <c r="T153" s="2" t="s">
        <v>573</v>
      </c>
      <c r="U153" s="6" t="s">
        <v>577</v>
      </c>
      <c r="V153" s="6" t="b">
        <v>0</v>
      </c>
      <c r="W153" s="3">
        <v>2.2569444444444442E-3</v>
      </c>
      <c r="X153" s="2">
        <v>5.5923409461975098</v>
      </c>
      <c r="Y153" s="2">
        <v>0</v>
      </c>
      <c r="Z153" s="3">
        <v>0</v>
      </c>
      <c r="AA153" s="2">
        <v>0</v>
      </c>
      <c r="AB153" s="3">
        <v>0</v>
      </c>
      <c r="AC153" s="2">
        <v>0</v>
      </c>
      <c r="AD153" s="3">
        <v>0</v>
      </c>
      <c r="AE153" s="2" t="b">
        <v>1</v>
      </c>
      <c r="AF153" s="2" t="b">
        <v>1</v>
      </c>
      <c r="AG153" s="2">
        <v>5.8622743934392929E-2</v>
      </c>
      <c r="AH153" s="3">
        <v>1.8287037037037037E-3</v>
      </c>
      <c r="AI153" s="3">
        <v>2.2569444444444442E-3</v>
      </c>
      <c r="BN153">
        <v>8.1093635505765663E-2</v>
      </c>
    </row>
    <row r="154" spans="1:66" x14ac:dyDescent="0.2">
      <c r="A154" s="2" t="s">
        <v>559</v>
      </c>
      <c r="B154" s="2" t="s">
        <v>560</v>
      </c>
      <c r="D154" s="2" t="s">
        <v>561</v>
      </c>
      <c r="E154" s="2" t="s">
        <v>562</v>
      </c>
      <c r="F154" s="2" t="s">
        <v>563</v>
      </c>
      <c r="G154" s="2" t="s">
        <v>564</v>
      </c>
      <c r="H154" s="2" t="s">
        <v>565</v>
      </c>
      <c r="J154" s="2" t="s">
        <v>566</v>
      </c>
      <c r="L154" s="4">
        <v>45436.242523148147</v>
      </c>
      <c r="M154" s="3">
        <v>4.2476851851851851E-3</v>
      </c>
      <c r="N154" s="4">
        <v>45436.246770833335</v>
      </c>
      <c r="O154" s="2">
        <v>1.7295587062835693</v>
      </c>
      <c r="P154" s="3">
        <v>2.2916666666666667E-3</v>
      </c>
      <c r="Q154" s="2">
        <v>33.436084747314453</v>
      </c>
      <c r="R154" s="2">
        <v>-84.751846313476563</v>
      </c>
      <c r="S154" s="2" t="s">
        <v>567</v>
      </c>
      <c r="T154" s="2" t="s">
        <v>568</v>
      </c>
      <c r="U154" s="6" t="s">
        <v>569</v>
      </c>
      <c r="V154" s="6" t="b">
        <v>0</v>
      </c>
      <c r="W154" s="3">
        <v>2.2916666666666667E-3</v>
      </c>
      <c r="X154" s="2">
        <v>45.981468200683594</v>
      </c>
      <c r="Y154" s="2">
        <v>0</v>
      </c>
      <c r="Z154" s="3">
        <v>0</v>
      </c>
      <c r="AA154" s="2">
        <v>0</v>
      </c>
      <c r="AB154" s="3">
        <v>0</v>
      </c>
      <c r="AC154" s="2">
        <v>0</v>
      </c>
      <c r="AD154" s="3">
        <v>0</v>
      </c>
      <c r="AE154" s="2" t="b">
        <v>1</v>
      </c>
      <c r="AF154" s="2" t="b">
        <v>1</v>
      </c>
      <c r="AG154" s="2">
        <v>1.7295587062835693</v>
      </c>
      <c r="AH154" s="3">
        <v>4.2476851851851851E-3</v>
      </c>
      <c r="AI154" s="3">
        <v>2.2916666666666667E-3</v>
      </c>
      <c r="BN154">
        <v>0.33025641475194584</v>
      </c>
    </row>
    <row r="155" spans="1:66" x14ac:dyDescent="0.2">
      <c r="A155" s="2" t="s">
        <v>559</v>
      </c>
      <c r="B155" s="2" t="s">
        <v>560</v>
      </c>
      <c r="D155" s="2" t="s">
        <v>561</v>
      </c>
      <c r="E155" s="2" t="s">
        <v>562</v>
      </c>
      <c r="F155" s="2" t="s">
        <v>563</v>
      </c>
      <c r="G155" s="2" t="s">
        <v>564</v>
      </c>
      <c r="H155" s="2" t="s">
        <v>565</v>
      </c>
      <c r="J155" s="2" t="s">
        <v>566</v>
      </c>
      <c r="L155" s="4">
        <v>45436.249062499999</v>
      </c>
      <c r="M155" s="3">
        <v>4.4374999999999998E-2</v>
      </c>
      <c r="N155" s="4">
        <v>45436.293437499997</v>
      </c>
      <c r="O155" s="2">
        <v>49.285476684570313</v>
      </c>
      <c r="P155" s="3">
        <v>1.579861111111111E-2</v>
      </c>
      <c r="Q155" s="2">
        <v>33.530982971191406</v>
      </c>
      <c r="R155" s="2">
        <v>-84.1475830078125</v>
      </c>
      <c r="S155" s="2" t="s">
        <v>649</v>
      </c>
      <c r="T155" s="2" t="s">
        <v>568</v>
      </c>
      <c r="U155" s="6" t="s">
        <v>569</v>
      </c>
      <c r="V155" s="6" t="b">
        <v>0</v>
      </c>
      <c r="W155" s="3">
        <v>1.579861111111111E-2</v>
      </c>
      <c r="X155" s="2">
        <v>70.836318969726563</v>
      </c>
      <c r="Y155" s="2">
        <v>3</v>
      </c>
      <c r="Z155" s="3">
        <v>1.1812847222222222E-3</v>
      </c>
      <c r="AA155" s="2">
        <v>0</v>
      </c>
      <c r="AB155" s="3">
        <v>0</v>
      </c>
      <c r="AC155" s="2">
        <v>0</v>
      </c>
      <c r="AD155" s="3">
        <v>0</v>
      </c>
      <c r="AE155" s="2" t="b">
        <v>1</v>
      </c>
      <c r="AF155" s="2" t="b">
        <v>1</v>
      </c>
      <c r="AG155" s="2">
        <v>49.285476684570313</v>
      </c>
      <c r="AH155" s="3">
        <v>4.4374999999999998E-2</v>
      </c>
      <c r="AI155" s="3">
        <v>1.579861111111111E-2</v>
      </c>
      <c r="BN155">
        <v>5.8350261532964014</v>
      </c>
    </row>
    <row r="156" spans="1:66" x14ac:dyDescent="0.2">
      <c r="A156" s="2" t="s">
        <v>559</v>
      </c>
      <c r="B156" s="2" t="s">
        <v>560</v>
      </c>
      <c r="D156" s="2" t="s">
        <v>561</v>
      </c>
      <c r="E156" s="2" t="s">
        <v>562</v>
      </c>
      <c r="F156" s="2" t="s">
        <v>563</v>
      </c>
      <c r="G156" s="2" t="s">
        <v>564</v>
      </c>
      <c r="H156" s="2" t="s">
        <v>565</v>
      </c>
      <c r="J156" s="2" t="s">
        <v>566</v>
      </c>
      <c r="L156" s="4">
        <v>45436.309236111112</v>
      </c>
      <c r="M156" s="3">
        <v>3.9178240740740743E-2</v>
      </c>
      <c r="N156" s="4">
        <v>45436.348414351851</v>
      </c>
      <c r="O156" s="2">
        <v>38.529636383056641</v>
      </c>
      <c r="P156" s="3">
        <v>3.7916666666666668E-2</v>
      </c>
      <c r="Q156" s="2">
        <v>33.988658905029297</v>
      </c>
      <c r="R156" s="2">
        <v>-84.232963562011719</v>
      </c>
      <c r="S156" s="2" t="s">
        <v>650</v>
      </c>
      <c r="T156" s="2" t="s">
        <v>568</v>
      </c>
      <c r="U156" s="6" t="s">
        <v>569</v>
      </c>
      <c r="V156" s="6" t="b">
        <v>0</v>
      </c>
      <c r="W156" s="3">
        <v>3.7916666666666668E-2</v>
      </c>
      <c r="X156" s="2">
        <v>70.836318969726563</v>
      </c>
      <c r="Y156" s="2">
        <v>0</v>
      </c>
      <c r="Z156" s="3">
        <v>0</v>
      </c>
      <c r="AA156" s="2">
        <v>0</v>
      </c>
      <c r="AB156" s="3">
        <v>0</v>
      </c>
      <c r="AC156" s="2">
        <v>0</v>
      </c>
      <c r="AD156" s="3">
        <v>0</v>
      </c>
      <c r="AE156" s="2" t="b">
        <v>1</v>
      </c>
      <c r="AF156" s="2" t="b">
        <v>1</v>
      </c>
      <c r="AG156" s="2">
        <v>38.529636383056641</v>
      </c>
      <c r="AH156" s="3">
        <v>3.9178240740740743E-2</v>
      </c>
      <c r="AI156" s="3">
        <v>3.7916666666666668E-2</v>
      </c>
      <c r="BN156">
        <v>5.3567400560205467</v>
      </c>
    </row>
    <row r="157" spans="1:66" x14ac:dyDescent="0.2">
      <c r="A157" s="2" t="s">
        <v>559</v>
      </c>
      <c r="B157" s="2" t="s">
        <v>560</v>
      </c>
      <c r="D157" s="2" t="s">
        <v>561</v>
      </c>
      <c r="E157" s="2" t="s">
        <v>562</v>
      </c>
      <c r="F157" s="2" t="s">
        <v>563</v>
      </c>
      <c r="G157" s="2" t="s">
        <v>564</v>
      </c>
      <c r="H157" s="2" t="s">
        <v>565</v>
      </c>
      <c r="J157" s="2" t="s">
        <v>566</v>
      </c>
      <c r="L157" s="4">
        <v>45436.386331018519</v>
      </c>
      <c r="M157" s="3">
        <v>4.5069444444444447E-2</v>
      </c>
      <c r="N157" s="4">
        <v>45436.431400462963</v>
      </c>
      <c r="O157" s="2">
        <v>31.553176879882813</v>
      </c>
      <c r="P157" s="3">
        <v>8.0092592592592594E-3</v>
      </c>
      <c r="Q157" s="2">
        <v>34.155494689941406</v>
      </c>
      <c r="R157" s="2">
        <v>-83.88134765625</v>
      </c>
      <c r="S157" s="2" t="s">
        <v>651</v>
      </c>
      <c r="T157" s="2" t="s">
        <v>568</v>
      </c>
      <c r="U157" s="6" t="s">
        <v>569</v>
      </c>
      <c r="V157" s="6" t="b">
        <v>0</v>
      </c>
      <c r="W157" s="3">
        <v>8.0092592592592594E-3</v>
      </c>
      <c r="X157" s="2">
        <v>69.593574523925781</v>
      </c>
      <c r="Y157" s="2">
        <v>0</v>
      </c>
      <c r="Z157" s="3">
        <v>0</v>
      </c>
      <c r="AA157" s="2">
        <v>0</v>
      </c>
      <c r="AB157" s="3">
        <v>0</v>
      </c>
      <c r="AC157" s="2">
        <v>0</v>
      </c>
      <c r="AD157" s="3">
        <v>0</v>
      </c>
      <c r="AE157" s="2" t="b">
        <v>1</v>
      </c>
      <c r="AF157" s="2" t="b">
        <v>1</v>
      </c>
      <c r="AG157" s="2">
        <v>31.553176879882813</v>
      </c>
      <c r="AH157" s="3">
        <v>4.5069444444444447E-2</v>
      </c>
      <c r="AI157" s="3">
        <v>8.0092592592592594E-3</v>
      </c>
      <c r="BN157">
        <v>4.3562369729242256</v>
      </c>
    </row>
    <row r="158" spans="1:66" x14ac:dyDescent="0.2">
      <c r="A158" s="2" t="s">
        <v>559</v>
      </c>
      <c r="B158" s="2" t="s">
        <v>560</v>
      </c>
      <c r="D158" s="2" t="s">
        <v>561</v>
      </c>
      <c r="E158" s="2" t="s">
        <v>562</v>
      </c>
      <c r="F158" s="2" t="s">
        <v>563</v>
      </c>
      <c r="G158" s="2" t="s">
        <v>564</v>
      </c>
      <c r="H158" s="2" t="s">
        <v>565</v>
      </c>
      <c r="J158" s="2" t="s">
        <v>566</v>
      </c>
      <c r="L158" s="4">
        <v>45436.439409722225</v>
      </c>
      <c r="M158" s="3">
        <v>9.3807870370370375E-2</v>
      </c>
      <c r="N158" s="4">
        <v>45436.533217592594</v>
      </c>
      <c r="O158" s="2">
        <v>91.172340393066406</v>
      </c>
      <c r="P158" s="3">
        <v>5.4988425925925927E-2</v>
      </c>
      <c r="Q158" s="2">
        <v>33.511962890625</v>
      </c>
      <c r="R158" s="2">
        <v>-84.741889953613281</v>
      </c>
      <c r="S158" s="2" t="s">
        <v>617</v>
      </c>
      <c r="T158" s="2" t="s">
        <v>568</v>
      </c>
      <c r="U158" s="6" t="s">
        <v>569</v>
      </c>
      <c r="V158" s="6" t="b">
        <v>0</v>
      </c>
      <c r="W158" s="3">
        <v>5.4988425925925927E-2</v>
      </c>
      <c r="X158" s="2">
        <v>75.807289123535156</v>
      </c>
      <c r="Y158" s="2">
        <v>3</v>
      </c>
      <c r="Z158" s="3">
        <v>7.7548611111111112E-4</v>
      </c>
      <c r="AA158" s="2">
        <v>0</v>
      </c>
      <c r="AB158" s="3">
        <v>0</v>
      </c>
      <c r="AC158" s="2">
        <v>0</v>
      </c>
      <c r="AD158" s="3">
        <v>0</v>
      </c>
      <c r="AE158" s="2" t="b">
        <v>1</v>
      </c>
      <c r="AF158" s="2" t="b">
        <v>1</v>
      </c>
      <c r="AG158" s="2">
        <v>91.172340393066406</v>
      </c>
      <c r="AH158" s="3">
        <v>9.3807870370370375E-2</v>
      </c>
      <c r="AI158" s="3">
        <v>5.4988425925925927E-2</v>
      </c>
      <c r="BN158">
        <v>11.579690462292639</v>
      </c>
    </row>
    <row r="159" spans="1:66" x14ac:dyDescent="0.2">
      <c r="A159" s="2" t="s">
        <v>559</v>
      </c>
      <c r="B159" s="2" t="s">
        <v>560</v>
      </c>
      <c r="D159" s="2" t="s">
        <v>561</v>
      </c>
      <c r="E159" s="2" t="s">
        <v>562</v>
      </c>
      <c r="F159" s="2" t="s">
        <v>563</v>
      </c>
      <c r="G159" s="2" t="s">
        <v>564</v>
      </c>
      <c r="H159" s="2" t="s">
        <v>565</v>
      </c>
      <c r="J159" s="2" t="s">
        <v>566</v>
      </c>
      <c r="L159" s="4">
        <v>45436.588206018518</v>
      </c>
      <c r="M159" s="3">
        <v>2.2743055555555555E-2</v>
      </c>
      <c r="N159" s="4">
        <v>45436.610949074071</v>
      </c>
      <c r="O159" s="2">
        <v>15.923789978027344</v>
      </c>
      <c r="P159" s="3">
        <v>3.6260532407407409</v>
      </c>
      <c r="Q159" s="2">
        <v>33.415756225585938</v>
      </c>
      <c r="R159" s="2">
        <v>-84.754096984863281</v>
      </c>
      <c r="S159" s="2" t="s">
        <v>576</v>
      </c>
      <c r="T159" s="2" t="s">
        <v>573</v>
      </c>
      <c r="U159" s="6" t="s">
        <v>577</v>
      </c>
      <c r="V159" s="6" t="b">
        <v>0</v>
      </c>
      <c r="W159" s="3">
        <v>1.0717592592592593E-2</v>
      </c>
      <c r="X159" s="2">
        <v>58.408893585205078</v>
      </c>
      <c r="Y159" s="2">
        <v>0</v>
      </c>
      <c r="Z159" s="3">
        <v>0</v>
      </c>
      <c r="AA159" s="2">
        <v>0</v>
      </c>
      <c r="AB159" s="3">
        <v>0</v>
      </c>
      <c r="AC159" s="2">
        <v>0</v>
      </c>
      <c r="AD159" s="3">
        <v>0</v>
      </c>
      <c r="AE159" s="2" t="b">
        <v>1</v>
      </c>
      <c r="AF159" s="2" t="b">
        <v>1</v>
      </c>
      <c r="AG159" s="2">
        <v>15.923789978027344</v>
      </c>
      <c r="AH159" s="3">
        <v>2.2743055555555555E-2</v>
      </c>
      <c r="AI159" s="3">
        <v>0.87605324074074076</v>
      </c>
      <c r="BN159">
        <v>2.809530255750885</v>
      </c>
    </row>
    <row r="160" spans="1:66" x14ac:dyDescent="0.2">
      <c r="A160" s="2" t="s">
        <v>559</v>
      </c>
      <c r="B160" s="2" t="s">
        <v>560</v>
      </c>
      <c r="D160" s="2" t="s">
        <v>561</v>
      </c>
      <c r="E160" s="2" t="s">
        <v>562</v>
      </c>
      <c r="F160" s="2" t="s">
        <v>563</v>
      </c>
      <c r="G160" s="2" t="s">
        <v>564</v>
      </c>
      <c r="H160" s="2" t="s">
        <v>565</v>
      </c>
      <c r="J160" s="2" t="s">
        <v>566</v>
      </c>
      <c r="L160" s="4">
        <v>45440.237002314818</v>
      </c>
      <c r="M160" s="3">
        <v>7.5925925925925926E-3</v>
      </c>
      <c r="N160" s="4">
        <v>45440.24459490741</v>
      </c>
      <c r="O160" s="2">
        <v>1.7974309921264648</v>
      </c>
      <c r="P160" s="3">
        <v>4.0632291666666664E-3</v>
      </c>
      <c r="Q160" s="2">
        <v>33.436058044433594</v>
      </c>
      <c r="R160" s="2">
        <v>-84.751670837402344</v>
      </c>
      <c r="S160" s="2" t="s">
        <v>567</v>
      </c>
      <c r="T160" s="2" t="s">
        <v>568</v>
      </c>
      <c r="U160" s="6" t="s">
        <v>569</v>
      </c>
      <c r="V160" s="6" t="b">
        <v>0</v>
      </c>
      <c r="W160" s="3">
        <v>6.9444444444444444E-5</v>
      </c>
      <c r="X160" s="2">
        <v>43.495983123779297</v>
      </c>
      <c r="Y160" s="2">
        <v>0</v>
      </c>
      <c r="Z160" s="3">
        <v>0</v>
      </c>
      <c r="AA160" s="2">
        <v>0</v>
      </c>
      <c r="AB160" s="3">
        <v>0</v>
      </c>
      <c r="AC160" s="2">
        <v>0</v>
      </c>
      <c r="AD160" s="3">
        <v>0</v>
      </c>
      <c r="AE160" s="2" t="b">
        <v>1</v>
      </c>
      <c r="AF160" s="2" t="b">
        <v>1</v>
      </c>
      <c r="AG160" s="2">
        <v>1.7974309921264648</v>
      </c>
      <c r="AH160" s="3">
        <v>7.5925925925925926E-3</v>
      </c>
      <c r="AI160" s="3">
        <v>4.0632291666666664E-3</v>
      </c>
      <c r="BN160">
        <v>0.37607065270793266</v>
      </c>
    </row>
    <row r="161" spans="1:66" x14ac:dyDescent="0.2">
      <c r="A161" s="2" t="s">
        <v>559</v>
      </c>
      <c r="B161" s="2" t="s">
        <v>560</v>
      </c>
      <c r="D161" s="2" t="s">
        <v>561</v>
      </c>
      <c r="E161" s="2" t="s">
        <v>562</v>
      </c>
      <c r="F161" s="2" t="s">
        <v>563</v>
      </c>
      <c r="G161" s="2" t="s">
        <v>564</v>
      </c>
      <c r="H161" s="2" t="s">
        <v>565</v>
      </c>
      <c r="J161" s="2" t="s">
        <v>566</v>
      </c>
      <c r="L161" s="4">
        <v>45440.248658136574</v>
      </c>
      <c r="M161" s="3">
        <v>2.3075231481481482E-4</v>
      </c>
      <c r="N161" s="4">
        <v>45440.248888888891</v>
      </c>
      <c r="O161" s="2">
        <v>6.6781416535377502E-3</v>
      </c>
      <c r="P161" s="3">
        <v>1.8062847222222221E-3</v>
      </c>
      <c r="Q161" s="2">
        <v>33.436031341552734</v>
      </c>
      <c r="R161" s="2">
        <v>-84.7515869140625</v>
      </c>
      <c r="S161" s="2" t="s">
        <v>567</v>
      </c>
      <c r="T161" s="2" t="s">
        <v>568</v>
      </c>
      <c r="U161" s="6" t="s">
        <v>569</v>
      </c>
      <c r="V161" s="6" t="b">
        <v>0</v>
      </c>
      <c r="W161" s="3">
        <v>3.4722222222222222E-5</v>
      </c>
      <c r="X161" s="2">
        <v>1.2427424192428589</v>
      </c>
      <c r="Y161" s="2">
        <v>0</v>
      </c>
      <c r="Z161" s="3">
        <v>0</v>
      </c>
      <c r="AA161" s="2">
        <v>0</v>
      </c>
      <c r="AB161" s="3">
        <v>0</v>
      </c>
      <c r="AC161" s="2">
        <v>0</v>
      </c>
      <c r="AD161" s="3">
        <v>0</v>
      </c>
      <c r="AE161" s="2" t="b">
        <v>1</v>
      </c>
      <c r="AF161" s="2" t="b">
        <v>1</v>
      </c>
      <c r="AG161" s="2">
        <v>6.6781416535377502E-3</v>
      </c>
      <c r="AH161" s="3">
        <v>2.3075231481481482E-4</v>
      </c>
      <c r="AI161" s="3">
        <v>1.8062847222222221E-3</v>
      </c>
      <c r="BN161">
        <v>2.5593518389815132E-3</v>
      </c>
    </row>
    <row r="162" spans="1:66" x14ac:dyDescent="0.2">
      <c r="A162" s="2" t="s">
        <v>559</v>
      </c>
      <c r="B162" s="2" t="s">
        <v>560</v>
      </c>
      <c r="D162" s="2" t="s">
        <v>561</v>
      </c>
      <c r="E162" s="2" t="s">
        <v>562</v>
      </c>
      <c r="F162" s="2" t="s">
        <v>563</v>
      </c>
      <c r="G162" s="2" t="s">
        <v>564</v>
      </c>
      <c r="H162" s="2" t="s">
        <v>565</v>
      </c>
      <c r="J162" s="2" t="s">
        <v>566</v>
      </c>
      <c r="L162" s="4">
        <v>45440.250695173614</v>
      </c>
      <c r="M162" s="3">
        <v>2.770486111111111E-4</v>
      </c>
      <c r="N162" s="4">
        <v>45440.250972222224</v>
      </c>
      <c r="O162" s="2">
        <v>1.7980555072426796E-2</v>
      </c>
      <c r="P162" s="3">
        <v>4.6064814814814814E-3</v>
      </c>
      <c r="Q162" s="2">
        <v>33.436183929443359</v>
      </c>
      <c r="R162" s="2">
        <v>-84.751335144042969</v>
      </c>
      <c r="S162" s="2" t="s">
        <v>567</v>
      </c>
      <c r="T162" s="2" t="s">
        <v>568</v>
      </c>
      <c r="U162" s="6" t="s">
        <v>569</v>
      </c>
      <c r="V162" s="6" t="b">
        <v>0</v>
      </c>
      <c r="W162" s="3">
        <v>4.6064814814814814E-3</v>
      </c>
      <c r="X162" s="2">
        <v>4.9709696769714355</v>
      </c>
      <c r="Y162" s="2">
        <v>0</v>
      </c>
      <c r="Z162" s="3">
        <v>0</v>
      </c>
      <c r="AA162" s="2">
        <v>0</v>
      </c>
      <c r="AB162" s="3">
        <v>0</v>
      </c>
      <c r="AC162" s="2">
        <v>0</v>
      </c>
      <c r="AD162" s="3">
        <v>0</v>
      </c>
      <c r="AE162" s="2" t="b">
        <v>1</v>
      </c>
      <c r="AF162" s="2" t="b">
        <v>1</v>
      </c>
      <c r="AG162" s="2">
        <v>1.7980555072426796E-2</v>
      </c>
      <c r="AH162" s="3">
        <v>2.770486111111111E-4</v>
      </c>
      <c r="AI162" s="3">
        <v>4.6064814814814814E-3</v>
      </c>
      <c r="BN162">
        <v>5.630640671512567E-2</v>
      </c>
    </row>
    <row r="163" spans="1:66" x14ac:dyDescent="0.2">
      <c r="A163" s="2" t="s">
        <v>559</v>
      </c>
      <c r="B163" s="2" t="s">
        <v>560</v>
      </c>
      <c r="D163" s="2" t="s">
        <v>561</v>
      </c>
      <c r="E163" s="2" t="s">
        <v>562</v>
      </c>
      <c r="F163" s="2" t="s">
        <v>563</v>
      </c>
      <c r="G163" s="2" t="s">
        <v>564</v>
      </c>
      <c r="H163" s="2" t="s">
        <v>565</v>
      </c>
      <c r="J163" s="2" t="s">
        <v>566</v>
      </c>
      <c r="L163" s="4">
        <v>45440.255578703705</v>
      </c>
      <c r="M163" s="3">
        <v>7.436342592592593E-2</v>
      </c>
      <c r="N163" s="4">
        <v>45440.329942129632</v>
      </c>
      <c r="O163" s="2">
        <v>92.714584350585938</v>
      </c>
      <c r="P163" s="3">
        <v>5.8356481481481481E-2</v>
      </c>
      <c r="Q163" s="2">
        <v>34.352283477783203</v>
      </c>
      <c r="R163" s="2">
        <v>-84.908157348632813</v>
      </c>
      <c r="S163" s="2" t="s">
        <v>652</v>
      </c>
      <c r="T163" s="2" t="s">
        <v>568</v>
      </c>
      <c r="U163" s="6" t="s">
        <v>569</v>
      </c>
      <c r="V163" s="6" t="b">
        <v>0</v>
      </c>
      <c r="W163" s="3">
        <v>5.8356481481481481E-2</v>
      </c>
      <c r="X163" s="2">
        <v>70.836318969726563</v>
      </c>
      <c r="Y163" s="2">
        <v>0</v>
      </c>
      <c r="Z163" s="3">
        <v>0</v>
      </c>
      <c r="AA163" s="2">
        <v>0</v>
      </c>
      <c r="AB163" s="3">
        <v>0</v>
      </c>
      <c r="AC163" s="2">
        <v>0</v>
      </c>
      <c r="AD163" s="3">
        <v>0</v>
      </c>
      <c r="AE163" s="2" t="b">
        <v>1</v>
      </c>
      <c r="AF163" s="2" t="b">
        <v>1</v>
      </c>
      <c r="AG163" s="2">
        <v>92.714584350585938</v>
      </c>
      <c r="AH163" s="3">
        <v>7.436342592592593E-2</v>
      </c>
      <c r="AI163" s="3">
        <v>5.8356481481481481E-2</v>
      </c>
      <c r="BN163">
        <v>11.282029337380166</v>
      </c>
    </row>
    <row r="164" spans="1:66" x14ac:dyDescent="0.2">
      <c r="A164" s="2" t="s">
        <v>559</v>
      </c>
      <c r="B164" s="2" t="s">
        <v>560</v>
      </c>
      <c r="D164" s="2" t="s">
        <v>561</v>
      </c>
      <c r="E164" s="2" t="s">
        <v>562</v>
      </c>
      <c r="F164" s="2" t="s">
        <v>563</v>
      </c>
      <c r="G164" s="2" t="s">
        <v>564</v>
      </c>
      <c r="H164" s="2" t="s">
        <v>565</v>
      </c>
      <c r="J164" s="2" t="s">
        <v>566</v>
      </c>
      <c r="L164" s="4">
        <v>45440.388298611113</v>
      </c>
      <c r="M164" s="3">
        <v>3.4479166666666665E-2</v>
      </c>
      <c r="N164" s="4">
        <v>45440.422777777778</v>
      </c>
      <c r="O164" s="2">
        <v>44.557502746582031</v>
      </c>
      <c r="P164" s="3">
        <v>2.1759259259259259E-2</v>
      </c>
      <c r="Q164" s="2">
        <v>33.980953216552734</v>
      </c>
      <c r="R164" s="2">
        <v>-84.542747497558594</v>
      </c>
      <c r="S164" s="2" t="s">
        <v>643</v>
      </c>
      <c r="T164" s="2" t="s">
        <v>624</v>
      </c>
      <c r="U164" s="6" t="s">
        <v>644</v>
      </c>
      <c r="V164" s="6" t="b">
        <v>0</v>
      </c>
      <c r="W164" s="3">
        <v>2.1759259259259259E-2</v>
      </c>
      <c r="X164" s="2">
        <v>68.972206115722656</v>
      </c>
      <c r="Y164" s="2">
        <v>0</v>
      </c>
      <c r="Z164" s="3">
        <v>0</v>
      </c>
      <c r="AA164" s="2">
        <v>0</v>
      </c>
      <c r="AB164" s="3">
        <v>0</v>
      </c>
      <c r="AC164" s="2">
        <v>0</v>
      </c>
      <c r="AD164" s="3">
        <v>0</v>
      </c>
      <c r="AE164" s="2" t="b">
        <v>1</v>
      </c>
      <c r="AF164" s="2" t="b">
        <v>1</v>
      </c>
      <c r="AG164" s="2">
        <v>44.557502746582031</v>
      </c>
      <c r="AH164" s="3">
        <v>3.4479166666666665E-2</v>
      </c>
      <c r="AI164" s="3">
        <v>2.1759259259259259E-2</v>
      </c>
      <c r="BN164">
        <v>5.2163747897690076</v>
      </c>
    </row>
    <row r="165" spans="1:66" x14ac:dyDescent="0.2">
      <c r="A165" s="2" t="s">
        <v>559</v>
      </c>
      <c r="B165" s="2" t="s">
        <v>560</v>
      </c>
      <c r="D165" s="2" t="s">
        <v>561</v>
      </c>
      <c r="E165" s="2" t="s">
        <v>562</v>
      </c>
      <c r="F165" s="2" t="s">
        <v>563</v>
      </c>
      <c r="G165" s="2" t="s">
        <v>564</v>
      </c>
      <c r="H165" s="2" t="s">
        <v>565</v>
      </c>
      <c r="J165" s="2" t="s">
        <v>566</v>
      </c>
      <c r="L165" s="4">
        <v>45440.444537037038</v>
      </c>
      <c r="M165" s="3">
        <v>5.4398148148148147E-2</v>
      </c>
      <c r="N165" s="4">
        <v>45440.498935185184</v>
      </c>
      <c r="O165" s="2">
        <v>51.886157989501953</v>
      </c>
      <c r="P165" s="3">
        <v>0.73511574074074071</v>
      </c>
      <c r="Q165" s="2">
        <v>33.415885925292969</v>
      </c>
      <c r="R165" s="2">
        <v>-84.75384521484375</v>
      </c>
      <c r="S165" s="2" t="s">
        <v>576</v>
      </c>
      <c r="T165" s="2" t="s">
        <v>573</v>
      </c>
      <c r="U165" s="6" t="s">
        <v>577</v>
      </c>
      <c r="V165" s="6" t="b">
        <v>0</v>
      </c>
      <c r="W165" s="3">
        <v>1.8310185185185186E-2</v>
      </c>
      <c r="X165" s="2">
        <v>70.836318969726563</v>
      </c>
      <c r="Y165" s="2">
        <v>0</v>
      </c>
      <c r="Z165" s="3">
        <v>0</v>
      </c>
      <c r="AA165" s="2">
        <v>0</v>
      </c>
      <c r="AB165" s="3">
        <v>0</v>
      </c>
      <c r="AC165" s="2">
        <v>0</v>
      </c>
      <c r="AD165" s="3">
        <v>0</v>
      </c>
      <c r="AE165" s="2" t="b">
        <v>1</v>
      </c>
      <c r="AF165" s="2" t="b">
        <v>1</v>
      </c>
      <c r="AG165" s="2">
        <v>51.886157989501953</v>
      </c>
      <c r="AH165" s="3">
        <v>5.4398148148148147E-2</v>
      </c>
      <c r="AI165" s="3">
        <v>0.36011574074074076</v>
      </c>
      <c r="BN165">
        <v>7.5672343920690963</v>
      </c>
    </row>
    <row r="166" spans="1:66" x14ac:dyDescent="0.2">
      <c r="A166" s="2" t="s">
        <v>559</v>
      </c>
      <c r="B166" s="2" t="s">
        <v>560</v>
      </c>
      <c r="D166" s="2" t="s">
        <v>561</v>
      </c>
      <c r="E166" s="2" t="s">
        <v>562</v>
      </c>
      <c r="F166" s="2" t="s">
        <v>563</v>
      </c>
      <c r="G166" s="2" t="s">
        <v>564</v>
      </c>
      <c r="H166" s="2" t="s">
        <v>565</v>
      </c>
      <c r="J166" s="2" t="s">
        <v>566</v>
      </c>
      <c r="L166" s="4">
        <v>45441.234050925923</v>
      </c>
      <c r="M166" s="3">
        <v>2.2060185185185186E-2</v>
      </c>
      <c r="N166" s="4">
        <v>45441.256111111114</v>
      </c>
      <c r="O166" s="2">
        <v>17.357805252075195</v>
      </c>
      <c r="P166" s="3">
        <v>2.4050925925925927E-2</v>
      </c>
      <c r="Q166" s="2">
        <v>33.187404632568359</v>
      </c>
      <c r="R166" s="2">
        <v>-84.735260009765625</v>
      </c>
      <c r="S166" s="2" t="s">
        <v>621</v>
      </c>
      <c r="T166" s="2" t="s">
        <v>568</v>
      </c>
      <c r="U166" s="6" t="s">
        <v>569</v>
      </c>
      <c r="V166" s="6" t="b">
        <v>0</v>
      </c>
      <c r="W166" s="3">
        <v>2.4050925925925927E-2</v>
      </c>
      <c r="X166" s="2">
        <v>67.729461669921875</v>
      </c>
      <c r="Y166" s="2">
        <v>0</v>
      </c>
      <c r="Z166" s="3">
        <v>0</v>
      </c>
      <c r="AA166" s="2">
        <v>0</v>
      </c>
      <c r="AB166" s="3">
        <v>0</v>
      </c>
      <c r="AC166" s="2">
        <v>0</v>
      </c>
      <c r="AD166" s="3">
        <v>0</v>
      </c>
      <c r="AE166" s="2" t="b">
        <v>1</v>
      </c>
      <c r="AF166" s="2" t="b">
        <v>1</v>
      </c>
      <c r="AG166" s="2">
        <v>17.357805252075195</v>
      </c>
      <c r="AH166" s="3">
        <v>2.2060185185185186E-2</v>
      </c>
      <c r="AI166" s="3">
        <v>2.4050925925925927E-2</v>
      </c>
      <c r="BN166">
        <v>2.839032151851153</v>
      </c>
    </row>
    <row r="167" spans="1:66" x14ac:dyDescent="0.2">
      <c r="A167" s="2" t="s">
        <v>559</v>
      </c>
      <c r="B167" s="2" t="s">
        <v>560</v>
      </c>
      <c r="D167" s="2" t="s">
        <v>561</v>
      </c>
      <c r="E167" s="2" t="s">
        <v>562</v>
      </c>
      <c r="F167" s="2" t="s">
        <v>563</v>
      </c>
      <c r="G167" s="2" t="s">
        <v>564</v>
      </c>
      <c r="H167" s="2" t="s">
        <v>565</v>
      </c>
      <c r="J167" s="2" t="s">
        <v>566</v>
      </c>
      <c r="L167" s="4">
        <v>45441.280162037037</v>
      </c>
      <c r="M167" s="3">
        <v>2.1423611111111112E-2</v>
      </c>
      <c r="N167" s="4">
        <v>45441.301585648151</v>
      </c>
      <c r="O167" s="2">
        <v>17.622661590576172</v>
      </c>
      <c r="P167" s="3">
        <v>4.8241469907407408E-2</v>
      </c>
      <c r="Q167" s="2">
        <v>33.415653228759766</v>
      </c>
      <c r="R167" s="2">
        <v>-84.753791809082031</v>
      </c>
      <c r="S167" s="2" t="s">
        <v>576</v>
      </c>
      <c r="T167" s="2" t="s">
        <v>573</v>
      </c>
      <c r="U167" s="6" t="s">
        <v>577</v>
      </c>
      <c r="V167" s="6" t="b">
        <v>0</v>
      </c>
      <c r="W167" s="3">
        <v>2.4143518518518519E-2</v>
      </c>
      <c r="X167" s="2">
        <v>69.593574523925781</v>
      </c>
      <c r="Y167" s="2">
        <v>0</v>
      </c>
      <c r="Z167" s="3">
        <v>0</v>
      </c>
      <c r="AA167" s="2">
        <v>0</v>
      </c>
      <c r="AB167" s="3">
        <v>0</v>
      </c>
      <c r="AC167" s="2">
        <v>0</v>
      </c>
      <c r="AD167" s="3">
        <v>0</v>
      </c>
      <c r="AE167" s="2" t="b">
        <v>1</v>
      </c>
      <c r="AF167" s="2" t="b">
        <v>1</v>
      </c>
      <c r="AG167" s="2">
        <v>17.622661590576172</v>
      </c>
      <c r="AH167" s="3">
        <v>2.1423611111111112E-2</v>
      </c>
      <c r="AI167" s="3">
        <v>4.8241469907407408E-2</v>
      </c>
      <c r="BN167">
        <v>2.4389041618868714</v>
      </c>
    </row>
    <row r="168" spans="1:66" x14ac:dyDescent="0.2">
      <c r="A168" s="2" t="s">
        <v>559</v>
      </c>
      <c r="B168" s="2" t="s">
        <v>560</v>
      </c>
      <c r="D168" s="2" t="s">
        <v>561</v>
      </c>
      <c r="E168" s="2" t="s">
        <v>562</v>
      </c>
      <c r="F168" s="2" t="s">
        <v>563</v>
      </c>
      <c r="G168" s="2" t="s">
        <v>564</v>
      </c>
      <c r="H168" s="2" t="s">
        <v>565</v>
      </c>
      <c r="J168" s="2" t="s">
        <v>566</v>
      </c>
      <c r="L168" s="4">
        <v>45441.349827118058</v>
      </c>
      <c r="M168" s="3">
        <v>1.034375E-4</v>
      </c>
      <c r="N168" s="4">
        <v>45441.349930555552</v>
      </c>
      <c r="O168" s="2">
        <v>2.867136150598526E-2</v>
      </c>
      <c r="P168" s="3">
        <v>3.4351851851851849E-2</v>
      </c>
      <c r="Q168" s="2">
        <v>33.415885925292969</v>
      </c>
      <c r="R168" s="2">
        <v>-84.753379821777344</v>
      </c>
      <c r="S168" s="2" t="s">
        <v>576</v>
      </c>
      <c r="T168" s="2" t="s">
        <v>573</v>
      </c>
      <c r="U168" s="6" t="s">
        <v>577</v>
      </c>
      <c r="V168" s="6" t="b">
        <v>0</v>
      </c>
      <c r="W168" s="3">
        <v>3.4351851851851849E-2</v>
      </c>
      <c r="X168" s="2">
        <v>0</v>
      </c>
      <c r="Y168" s="2">
        <v>0</v>
      </c>
      <c r="Z168" s="3">
        <v>0</v>
      </c>
      <c r="AA168" s="2">
        <v>0</v>
      </c>
      <c r="AB168" s="3">
        <v>0</v>
      </c>
      <c r="AC168" s="2">
        <v>0</v>
      </c>
      <c r="AD168" s="3">
        <v>0</v>
      </c>
      <c r="AE168" s="2" t="b">
        <v>1</v>
      </c>
      <c r="AF168" s="2" t="b">
        <v>1</v>
      </c>
      <c r="AG168" s="2">
        <v>2.867136150598526E-2</v>
      </c>
      <c r="AH168" s="3">
        <v>1.034375E-4</v>
      </c>
      <c r="AI168" s="3">
        <v>3.4351851851851849E-2</v>
      </c>
      <c r="BN168">
        <v>0.47012359368143214</v>
      </c>
    </row>
    <row r="169" spans="1:66" x14ac:dyDescent="0.2">
      <c r="A169" s="2" t="s">
        <v>559</v>
      </c>
      <c r="B169" s="2" t="s">
        <v>560</v>
      </c>
      <c r="D169" s="2" t="s">
        <v>561</v>
      </c>
      <c r="E169" s="2" t="s">
        <v>562</v>
      </c>
      <c r="F169" s="2" t="s">
        <v>563</v>
      </c>
      <c r="G169" s="2" t="s">
        <v>564</v>
      </c>
      <c r="H169" s="2" t="s">
        <v>565</v>
      </c>
      <c r="J169" s="2" t="s">
        <v>566</v>
      </c>
      <c r="L169" s="4">
        <v>45441.384282407409</v>
      </c>
      <c r="M169" s="3">
        <v>3.5416666666666665E-3</v>
      </c>
      <c r="N169" s="4">
        <v>45441.387824074074</v>
      </c>
      <c r="O169" s="2">
        <v>1.7960182428359985</v>
      </c>
      <c r="P169" s="3">
        <v>4.0863773148148144E-3</v>
      </c>
      <c r="Q169" s="2">
        <v>33.436134338378906</v>
      </c>
      <c r="R169" s="2">
        <v>-84.751747131347656</v>
      </c>
      <c r="S169" s="2" t="s">
        <v>567</v>
      </c>
      <c r="T169" s="2" t="s">
        <v>568</v>
      </c>
      <c r="U169" s="6" t="s">
        <v>569</v>
      </c>
      <c r="V169" s="6" t="b">
        <v>0</v>
      </c>
      <c r="W169" s="3">
        <v>2.199074074074074E-4</v>
      </c>
      <c r="X169" s="2">
        <v>45.981468200683594</v>
      </c>
      <c r="Y169" s="2">
        <v>0</v>
      </c>
      <c r="Z169" s="3">
        <v>0</v>
      </c>
      <c r="AA169" s="2">
        <v>0</v>
      </c>
      <c r="AB169" s="3">
        <v>0</v>
      </c>
      <c r="AC169" s="2">
        <v>0</v>
      </c>
      <c r="AD169" s="3">
        <v>0</v>
      </c>
      <c r="AE169" s="2" t="b">
        <v>1</v>
      </c>
      <c r="AF169" s="2" t="b">
        <v>1</v>
      </c>
      <c r="AG169" s="2">
        <v>1.7960182428359985</v>
      </c>
      <c r="AH169" s="3">
        <v>3.5416666666666665E-3</v>
      </c>
      <c r="AI169" s="3">
        <v>4.0863773148148144E-3</v>
      </c>
      <c r="BN169">
        <v>0.28791595276138987</v>
      </c>
    </row>
    <row r="170" spans="1:66" x14ac:dyDescent="0.2">
      <c r="A170" s="2" t="s">
        <v>559</v>
      </c>
      <c r="B170" s="2" t="s">
        <v>560</v>
      </c>
      <c r="D170" s="2" t="s">
        <v>561</v>
      </c>
      <c r="E170" s="2" t="s">
        <v>562</v>
      </c>
      <c r="F170" s="2" t="s">
        <v>563</v>
      </c>
      <c r="G170" s="2" t="s">
        <v>564</v>
      </c>
      <c r="H170" s="2" t="s">
        <v>565</v>
      </c>
      <c r="J170" s="2" t="s">
        <v>566</v>
      </c>
      <c r="L170" s="4">
        <v>45441.391910451392</v>
      </c>
      <c r="M170" s="3">
        <v>3.349189814814815E-4</v>
      </c>
      <c r="N170" s="4">
        <v>45441.392245370371</v>
      </c>
      <c r="O170" s="2">
        <v>2.962074987590313E-2</v>
      </c>
      <c r="P170" s="3">
        <v>3.3796296296296296E-3</v>
      </c>
      <c r="Q170" s="2">
        <v>33.435775756835938</v>
      </c>
      <c r="R170" s="2">
        <v>-84.75146484375</v>
      </c>
      <c r="S170" s="2" t="s">
        <v>567</v>
      </c>
      <c r="T170" s="2" t="s">
        <v>568</v>
      </c>
      <c r="U170" s="6" t="s">
        <v>569</v>
      </c>
      <c r="V170" s="6" t="b">
        <v>0</v>
      </c>
      <c r="W170" s="3">
        <v>3.3796296296296296E-3</v>
      </c>
      <c r="X170" s="2">
        <v>0</v>
      </c>
      <c r="Y170" s="2">
        <v>0</v>
      </c>
      <c r="Z170" s="3">
        <v>0</v>
      </c>
      <c r="AA170" s="2">
        <v>0</v>
      </c>
      <c r="AB170" s="3">
        <v>0</v>
      </c>
      <c r="AC170" s="2">
        <v>0</v>
      </c>
      <c r="AD170" s="3">
        <v>0</v>
      </c>
      <c r="AE170" s="2" t="b">
        <v>1</v>
      </c>
      <c r="AF170" s="2" t="b">
        <v>1</v>
      </c>
      <c r="AG170" s="2">
        <v>2.962074987590313E-2</v>
      </c>
      <c r="AH170" s="3">
        <v>3.349189814814815E-4</v>
      </c>
      <c r="AI170" s="3">
        <v>3.3796296296296296E-3</v>
      </c>
      <c r="BN170">
        <v>4.224910359822661E-2</v>
      </c>
    </row>
    <row r="171" spans="1:66" x14ac:dyDescent="0.2">
      <c r="A171" s="2" t="s">
        <v>559</v>
      </c>
      <c r="B171" s="2" t="s">
        <v>560</v>
      </c>
      <c r="D171" s="2" t="s">
        <v>561</v>
      </c>
      <c r="E171" s="2" t="s">
        <v>562</v>
      </c>
      <c r="F171" s="2" t="s">
        <v>563</v>
      </c>
      <c r="G171" s="2" t="s">
        <v>564</v>
      </c>
      <c r="H171" s="2" t="s">
        <v>565</v>
      </c>
      <c r="J171" s="2" t="s">
        <v>566</v>
      </c>
      <c r="L171" s="4">
        <v>45441.395624999997</v>
      </c>
      <c r="M171" s="3">
        <v>5.2766203703703704E-2</v>
      </c>
      <c r="N171" s="4">
        <v>45441.448391203703</v>
      </c>
      <c r="O171" s="2">
        <v>63.523910522460938</v>
      </c>
      <c r="P171" s="3">
        <v>1.1458333333333333E-2</v>
      </c>
      <c r="Q171" s="2">
        <v>33.957042694091797</v>
      </c>
      <c r="R171" s="2">
        <v>-84.167350769042969</v>
      </c>
      <c r="S171" s="2" t="s">
        <v>653</v>
      </c>
      <c r="T171" s="2" t="s">
        <v>568</v>
      </c>
      <c r="U171" s="6" t="s">
        <v>569</v>
      </c>
      <c r="V171" s="6" t="b">
        <v>0</v>
      </c>
      <c r="W171" s="3">
        <v>1.1458333333333333E-2</v>
      </c>
      <c r="X171" s="2">
        <v>75.807289123535156</v>
      </c>
      <c r="Y171" s="2">
        <v>4</v>
      </c>
      <c r="Z171" s="3">
        <v>2.1764351851851853E-3</v>
      </c>
      <c r="AA171" s="2">
        <v>0</v>
      </c>
      <c r="AB171" s="3">
        <v>0</v>
      </c>
      <c r="AC171" s="2">
        <v>0</v>
      </c>
      <c r="AD171" s="3">
        <v>0</v>
      </c>
      <c r="AE171" s="2" t="b">
        <v>1</v>
      </c>
      <c r="AF171" s="2" t="b">
        <v>1</v>
      </c>
      <c r="AG171" s="2">
        <v>63.523910522460938</v>
      </c>
      <c r="AH171" s="3">
        <v>5.2766203703703704E-2</v>
      </c>
      <c r="AI171" s="3">
        <v>1.1458333333333333E-2</v>
      </c>
      <c r="BN171">
        <v>7.7106687945956569</v>
      </c>
    </row>
    <row r="172" spans="1:66" x14ac:dyDescent="0.2">
      <c r="A172" s="2" t="s">
        <v>559</v>
      </c>
      <c r="B172" s="2" t="s">
        <v>560</v>
      </c>
      <c r="D172" s="2" t="s">
        <v>561</v>
      </c>
      <c r="E172" s="2" t="s">
        <v>562</v>
      </c>
      <c r="F172" s="2" t="s">
        <v>563</v>
      </c>
      <c r="G172" s="2" t="s">
        <v>564</v>
      </c>
      <c r="H172" s="2" t="s">
        <v>565</v>
      </c>
      <c r="J172" s="2" t="s">
        <v>566</v>
      </c>
      <c r="L172" s="4">
        <v>45441.459849537037</v>
      </c>
      <c r="M172" s="3">
        <v>3.3900462962962966E-2</v>
      </c>
      <c r="N172" s="4">
        <v>45441.493750000001</v>
      </c>
      <c r="O172" s="2">
        <v>19.375411987304688</v>
      </c>
      <c r="P172" s="3">
        <v>1.2546296296296297E-2</v>
      </c>
      <c r="Q172" s="2">
        <v>33.804264068603516</v>
      </c>
      <c r="R172" s="2">
        <v>-84.0880126953125</v>
      </c>
      <c r="S172" s="2" t="s">
        <v>654</v>
      </c>
      <c r="T172" s="2" t="s">
        <v>568</v>
      </c>
      <c r="U172" s="6" t="s">
        <v>569</v>
      </c>
      <c r="V172" s="6" t="b">
        <v>0</v>
      </c>
      <c r="W172" s="3">
        <v>1.2546296296296297E-2</v>
      </c>
      <c r="X172" s="2">
        <v>70.836318969726563</v>
      </c>
      <c r="Y172" s="2">
        <v>0</v>
      </c>
      <c r="Z172" s="3">
        <v>0</v>
      </c>
      <c r="AA172" s="2">
        <v>0</v>
      </c>
      <c r="AB172" s="3">
        <v>0</v>
      </c>
      <c r="AC172" s="2">
        <v>0</v>
      </c>
      <c r="AD172" s="3">
        <v>0</v>
      </c>
      <c r="AE172" s="2" t="b">
        <v>1</v>
      </c>
      <c r="AF172" s="2" t="b">
        <v>1</v>
      </c>
      <c r="AG172" s="2">
        <v>19.375411987304688</v>
      </c>
      <c r="AH172" s="3">
        <v>3.3900462962962966E-2</v>
      </c>
      <c r="AI172" s="3">
        <v>1.2546296296296297E-2</v>
      </c>
      <c r="BN172">
        <v>2.9355426991006333</v>
      </c>
    </row>
    <row r="173" spans="1:66" x14ac:dyDescent="0.2">
      <c r="A173" s="2" t="s">
        <v>559</v>
      </c>
      <c r="B173" s="2" t="s">
        <v>560</v>
      </c>
      <c r="D173" s="2" t="s">
        <v>561</v>
      </c>
      <c r="E173" s="2" t="s">
        <v>562</v>
      </c>
      <c r="F173" s="2" t="s">
        <v>563</v>
      </c>
      <c r="G173" s="2" t="s">
        <v>564</v>
      </c>
      <c r="H173" s="2" t="s">
        <v>565</v>
      </c>
      <c r="J173" s="2" t="s">
        <v>566</v>
      </c>
      <c r="L173" s="4">
        <v>45441.506296296298</v>
      </c>
      <c r="M173" s="3">
        <v>2.7511574074074074E-2</v>
      </c>
      <c r="N173" s="4">
        <v>45441.533807870372</v>
      </c>
      <c r="O173" s="2">
        <v>20.637252807617188</v>
      </c>
      <c r="P173" s="3">
        <v>2.1990740740740742E-3</v>
      </c>
      <c r="Q173" s="2">
        <v>33.765785217285156</v>
      </c>
      <c r="R173" s="2">
        <v>-83.8514404296875</v>
      </c>
      <c r="S173" s="2" t="s">
        <v>655</v>
      </c>
      <c r="T173" s="2" t="s">
        <v>568</v>
      </c>
      <c r="U173" s="6" t="s">
        <v>569</v>
      </c>
      <c r="V173" s="6" t="b">
        <v>0</v>
      </c>
      <c r="W173" s="3">
        <v>0</v>
      </c>
      <c r="X173" s="2">
        <v>55.923408508300781</v>
      </c>
      <c r="Y173" s="2">
        <v>0</v>
      </c>
      <c r="Z173" s="3">
        <v>0</v>
      </c>
      <c r="AA173" s="2">
        <v>0</v>
      </c>
      <c r="AB173" s="3">
        <v>0</v>
      </c>
      <c r="AC173" s="2">
        <v>0</v>
      </c>
      <c r="AD173" s="3">
        <v>0</v>
      </c>
      <c r="AE173" s="2" t="b">
        <v>1</v>
      </c>
      <c r="AF173" s="2" t="b">
        <v>1</v>
      </c>
      <c r="AG173" s="2">
        <v>20.637252807617188</v>
      </c>
      <c r="AH173" s="3">
        <v>2.7511574074074074E-2</v>
      </c>
      <c r="AI173" s="3">
        <v>2.1990740740740742E-3</v>
      </c>
      <c r="BN173">
        <v>2.6233640397646187</v>
      </c>
    </row>
    <row r="174" spans="1:66" x14ac:dyDescent="0.2">
      <c r="A174" s="2" t="s">
        <v>559</v>
      </c>
      <c r="B174" s="2" t="s">
        <v>560</v>
      </c>
      <c r="D174" s="2" t="s">
        <v>561</v>
      </c>
      <c r="E174" s="2" t="s">
        <v>562</v>
      </c>
      <c r="F174" s="2" t="s">
        <v>563</v>
      </c>
      <c r="G174" s="2" t="s">
        <v>564</v>
      </c>
      <c r="H174" s="2" t="s">
        <v>565</v>
      </c>
      <c r="J174" s="2" t="s">
        <v>566</v>
      </c>
      <c r="L174" s="4">
        <v>45441.536006944443</v>
      </c>
      <c r="M174" s="3">
        <v>9.1782407407407403E-3</v>
      </c>
      <c r="N174" s="4">
        <v>45441.545185185183</v>
      </c>
      <c r="O174" s="2">
        <v>8.229365348815918</v>
      </c>
      <c r="P174" s="3">
        <v>8.8888888888888889E-3</v>
      </c>
      <c r="Q174" s="2">
        <v>33.678668975830078</v>
      </c>
      <c r="R174" s="2">
        <v>-83.86907958984375</v>
      </c>
      <c r="S174" s="2" t="s">
        <v>656</v>
      </c>
      <c r="T174" s="2" t="s">
        <v>568</v>
      </c>
      <c r="U174" s="6" t="s">
        <v>569</v>
      </c>
      <c r="V174" s="6" t="b">
        <v>0</v>
      </c>
      <c r="W174" s="3">
        <v>8.8888888888888889E-3</v>
      </c>
      <c r="X174" s="2">
        <v>60.894378662109375</v>
      </c>
      <c r="Y174" s="2">
        <v>0</v>
      </c>
      <c r="Z174" s="3">
        <v>0</v>
      </c>
      <c r="AA174" s="2">
        <v>0</v>
      </c>
      <c r="AB174" s="3">
        <v>0</v>
      </c>
      <c r="AC174" s="2">
        <v>0</v>
      </c>
      <c r="AD174" s="3">
        <v>0</v>
      </c>
      <c r="AE174" s="2" t="b">
        <v>1</v>
      </c>
      <c r="AF174" s="2" t="b">
        <v>1</v>
      </c>
      <c r="AG174" s="2">
        <v>8.229365348815918</v>
      </c>
      <c r="AH174" s="3">
        <v>9.1782407407407403E-3</v>
      </c>
      <c r="AI174" s="3">
        <v>8.8888888888888889E-3</v>
      </c>
      <c r="BN174">
        <v>1.0247713148319879</v>
      </c>
    </row>
    <row r="175" spans="1:66" x14ac:dyDescent="0.2">
      <c r="A175" s="2" t="s">
        <v>559</v>
      </c>
      <c r="B175" s="2" t="s">
        <v>560</v>
      </c>
      <c r="D175" s="2" t="s">
        <v>561</v>
      </c>
      <c r="E175" s="2" t="s">
        <v>562</v>
      </c>
      <c r="F175" s="2" t="s">
        <v>563</v>
      </c>
      <c r="G175" s="2" t="s">
        <v>564</v>
      </c>
      <c r="H175" s="2" t="s">
        <v>565</v>
      </c>
      <c r="J175" s="2" t="s">
        <v>566</v>
      </c>
      <c r="L175" s="4">
        <v>45441.554074074076</v>
      </c>
      <c r="M175" s="3">
        <v>6.277777777777778E-2</v>
      </c>
      <c r="N175" s="4">
        <v>45441.616851851853</v>
      </c>
      <c r="O175" s="2">
        <v>70.971893310546875</v>
      </c>
      <c r="P175" s="3">
        <v>0.5940639699074074</v>
      </c>
      <c r="Q175" s="2">
        <v>33.415885925292969</v>
      </c>
      <c r="R175" s="2">
        <v>-84.75384521484375</v>
      </c>
      <c r="S175" s="2" t="s">
        <v>576</v>
      </c>
      <c r="T175" s="2" t="s">
        <v>573</v>
      </c>
      <c r="U175" s="6" t="s">
        <v>577</v>
      </c>
      <c r="V175" s="6" t="b">
        <v>0</v>
      </c>
      <c r="W175" s="3">
        <v>2.5462962962962961E-4</v>
      </c>
      <c r="X175" s="2">
        <v>70.836318969726563</v>
      </c>
      <c r="Y175" s="2">
        <v>7</v>
      </c>
      <c r="Z175" s="3">
        <v>2.9445833333333333E-3</v>
      </c>
      <c r="AA175" s="2">
        <v>0</v>
      </c>
      <c r="AB175" s="3">
        <v>0</v>
      </c>
      <c r="AC175" s="2">
        <v>0</v>
      </c>
      <c r="AD175" s="3">
        <v>0</v>
      </c>
      <c r="AE175" s="2" t="b">
        <v>1</v>
      </c>
      <c r="AF175" s="2" t="b">
        <v>1</v>
      </c>
      <c r="AG175" s="2">
        <v>70.971893310546875</v>
      </c>
      <c r="AH175" s="3">
        <v>6.277777777777778E-2</v>
      </c>
      <c r="AI175" s="3">
        <v>0.2190639699074074</v>
      </c>
      <c r="BN175">
        <v>9.8696368171938502</v>
      </c>
    </row>
    <row r="176" spans="1:66" x14ac:dyDescent="0.2">
      <c r="A176" s="2" t="s">
        <v>559</v>
      </c>
      <c r="B176" s="2" t="s">
        <v>560</v>
      </c>
      <c r="D176" s="2" t="s">
        <v>561</v>
      </c>
      <c r="E176" s="2" t="s">
        <v>562</v>
      </c>
      <c r="F176" s="2" t="s">
        <v>563</v>
      </c>
      <c r="G176" s="2" t="s">
        <v>564</v>
      </c>
      <c r="H176" s="2" t="s">
        <v>565</v>
      </c>
      <c r="J176" s="2" t="s">
        <v>566</v>
      </c>
      <c r="L176" s="4">
        <v>45442.210915821757</v>
      </c>
      <c r="M176" s="3">
        <v>3.5732638888888891E-4</v>
      </c>
      <c r="N176" s="4">
        <v>45442.211273148147</v>
      </c>
      <c r="O176" s="2">
        <v>2.5148782879114151E-2</v>
      </c>
      <c r="P176" s="3">
        <v>1.8622685185185187E-2</v>
      </c>
      <c r="Q176" s="2">
        <v>33.416244506835938</v>
      </c>
      <c r="R176" s="2">
        <v>-84.753768920898438</v>
      </c>
      <c r="S176" s="2" t="s">
        <v>576</v>
      </c>
      <c r="T176" s="2" t="s">
        <v>573</v>
      </c>
      <c r="U176" s="6" t="s">
        <v>577</v>
      </c>
      <c r="V176" s="6" t="b">
        <v>0</v>
      </c>
      <c r="W176" s="3">
        <v>1.8622685185185187E-2</v>
      </c>
      <c r="X176" s="2">
        <v>0</v>
      </c>
      <c r="Y176" s="2">
        <v>0</v>
      </c>
      <c r="Z176" s="3">
        <v>0</v>
      </c>
      <c r="AA176" s="2">
        <v>0</v>
      </c>
      <c r="AB176" s="3">
        <v>0</v>
      </c>
      <c r="AC176" s="2">
        <v>0</v>
      </c>
      <c r="AD176" s="3">
        <v>0</v>
      </c>
      <c r="AE176" s="2" t="b">
        <v>1</v>
      </c>
      <c r="AF176" s="2" t="b">
        <v>1</v>
      </c>
      <c r="AG176" s="2">
        <v>2.5148782879114151E-2</v>
      </c>
      <c r="AH176" s="3">
        <v>3.5732638888888891E-4</v>
      </c>
      <c r="AI176" s="3">
        <v>1.8622685185185187E-2</v>
      </c>
      <c r="BN176">
        <v>0.46213819887850821</v>
      </c>
    </row>
    <row r="177" spans="1:66" x14ac:dyDescent="0.2">
      <c r="A177" s="2" t="s">
        <v>559</v>
      </c>
      <c r="B177" s="2" t="s">
        <v>560</v>
      </c>
      <c r="D177" s="2" t="s">
        <v>561</v>
      </c>
      <c r="E177" s="2" t="s">
        <v>562</v>
      </c>
      <c r="F177" s="2" t="s">
        <v>563</v>
      </c>
      <c r="G177" s="2" t="s">
        <v>564</v>
      </c>
      <c r="H177" s="2" t="s">
        <v>565</v>
      </c>
      <c r="J177" s="2" t="s">
        <v>566</v>
      </c>
      <c r="L177" s="4">
        <v>45442.229895833334</v>
      </c>
      <c r="M177" s="3">
        <v>1.3310185185185185E-2</v>
      </c>
      <c r="N177" s="4">
        <v>45442.243206018517</v>
      </c>
      <c r="O177" s="2">
        <v>4.4430594444274902</v>
      </c>
      <c r="P177" s="3">
        <v>1.9467592592592592E-2</v>
      </c>
      <c r="Q177" s="2">
        <v>33.396427154541016</v>
      </c>
      <c r="R177" s="2">
        <v>-84.797874450683594</v>
      </c>
      <c r="S177" s="2" t="s">
        <v>657</v>
      </c>
      <c r="T177" s="2" t="s">
        <v>568</v>
      </c>
      <c r="U177" s="6" t="s">
        <v>569</v>
      </c>
      <c r="V177" s="6" t="b">
        <v>0</v>
      </c>
      <c r="W177" s="3">
        <v>1.9467592592592592E-2</v>
      </c>
      <c r="X177" s="2">
        <v>50.331066131591797</v>
      </c>
      <c r="Y177" s="2">
        <v>0</v>
      </c>
      <c r="Z177" s="3">
        <v>0</v>
      </c>
      <c r="AA177" s="2">
        <v>0</v>
      </c>
      <c r="AB177" s="3">
        <v>0</v>
      </c>
      <c r="AC177" s="2">
        <v>0</v>
      </c>
      <c r="AD177" s="3">
        <v>0</v>
      </c>
      <c r="AE177" s="2" t="b">
        <v>1</v>
      </c>
      <c r="AF177" s="2" t="b">
        <v>1</v>
      </c>
      <c r="AG177" s="2">
        <v>4.4430594444274902</v>
      </c>
      <c r="AH177" s="3">
        <v>1.3310185185185185E-2</v>
      </c>
      <c r="AI177" s="3">
        <v>1.9467592592592592E-2</v>
      </c>
      <c r="BN177">
        <v>0.96770323306034323</v>
      </c>
    </row>
    <row r="178" spans="1:66" x14ac:dyDescent="0.2">
      <c r="A178" s="2" t="s">
        <v>559</v>
      </c>
      <c r="B178" s="2" t="s">
        <v>560</v>
      </c>
      <c r="D178" s="2" t="s">
        <v>561</v>
      </c>
      <c r="E178" s="2" t="s">
        <v>562</v>
      </c>
      <c r="F178" s="2" t="s">
        <v>563</v>
      </c>
      <c r="G178" s="2" t="s">
        <v>564</v>
      </c>
      <c r="H178" s="2" t="s">
        <v>565</v>
      </c>
      <c r="J178" s="2" t="s">
        <v>566</v>
      </c>
      <c r="L178" s="4">
        <v>45442.262673611112</v>
      </c>
      <c r="M178" s="3">
        <v>4.0844907407407406E-2</v>
      </c>
      <c r="N178" s="4">
        <v>45442.303518518522</v>
      </c>
      <c r="O178" s="2">
        <v>30.051382064819336</v>
      </c>
      <c r="P178" s="3">
        <v>1.9363425925925926E-2</v>
      </c>
      <c r="Q178" s="2">
        <v>33.629798889160156</v>
      </c>
      <c r="R178" s="2">
        <v>-84.768974304199219</v>
      </c>
      <c r="S178" s="2" t="s">
        <v>658</v>
      </c>
      <c r="T178" s="2" t="s">
        <v>568</v>
      </c>
      <c r="U178" s="6" t="s">
        <v>569</v>
      </c>
      <c r="V178" s="6" t="b">
        <v>0</v>
      </c>
      <c r="W178" s="3">
        <v>1.9363425925925926E-2</v>
      </c>
      <c r="X178" s="2">
        <v>55.923408508300781</v>
      </c>
      <c r="Y178" s="2">
        <v>0</v>
      </c>
      <c r="Z178" s="3">
        <v>0</v>
      </c>
      <c r="AA178" s="2">
        <v>0</v>
      </c>
      <c r="AB178" s="3">
        <v>0</v>
      </c>
      <c r="AC178" s="2">
        <v>0</v>
      </c>
      <c r="AD178" s="3">
        <v>0</v>
      </c>
      <c r="AE178" s="2" t="b">
        <v>1</v>
      </c>
      <c r="AF178" s="2" t="b">
        <v>1</v>
      </c>
      <c r="AG178" s="2">
        <v>30.051382064819336</v>
      </c>
      <c r="AH178" s="3">
        <v>4.0844907407407406E-2</v>
      </c>
      <c r="AI178" s="3">
        <v>1.9363425925925926E-2</v>
      </c>
      <c r="BN178">
        <v>4.2312458354165505</v>
      </c>
    </row>
    <row r="179" spans="1:66" x14ac:dyDescent="0.2">
      <c r="A179" s="2" t="s">
        <v>559</v>
      </c>
      <c r="B179" s="2" t="s">
        <v>560</v>
      </c>
      <c r="D179" s="2" t="s">
        <v>561</v>
      </c>
      <c r="E179" s="2" t="s">
        <v>562</v>
      </c>
      <c r="F179" s="2" t="s">
        <v>563</v>
      </c>
      <c r="G179" s="2" t="s">
        <v>564</v>
      </c>
      <c r="H179" s="2" t="s">
        <v>565</v>
      </c>
      <c r="J179" s="2" t="s">
        <v>566</v>
      </c>
      <c r="L179" s="4">
        <v>45442.322881944441</v>
      </c>
      <c r="M179" s="3">
        <v>3.0416666666666668E-2</v>
      </c>
      <c r="N179" s="4">
        <v>45442.353298611109</v>
      </c>
      <c r="O179" s="2">
        <v>27.253667831420898</v>
      </c>
      <c r="P179" s="3">
        <v>0.89087962962962963</v>
      </c>
      <c r="Q179" s="2">
        <v>33.415859222412109</v>
      </c>
      <c r="R179" s="2">
        <v>-84.75384521484375</v>
      </c>
      <c r="S179" s="2" t="s">
        <v>576</v>
      </c>
      <c r="T179" s="2" t="s">
        <v>573</v>
      </c>
      <c r="U179" s="6" t="s">
        <v>577</v>
      </c>
      <c r="V179" s="6" t="b">
        <v>0</v>
      </c>
      <c r="W179" s="3">
        <v>3.0636574074074073E-2</v>
      </c>
      <c r="X179" s="2">
        <v>58.408893585205078</v>
      </c>
      <c r="Y179" s="2">
        <v>0</v>
      </c>
      <c r="Z179" s="3">
        <v>0</v>
      </c>
      <c r="AA179" s="2">
        <v>0</v>
      </c>
      <c r="AB179" s="3">
        <v>0</v>
      </c>
      <c r="AC179" s="2">
        <v>0</v>
      </c>
      <c r="AD179" s="3">
        <v>0</v>
      </c>
      <c r="AE179" s="2" t="b">
        <v>1</v>
      </c>
      <c r="AF179" s="2" t="b">
        <v>1</v>
      </c>
      <c r="AG179" s="2">
        <v>27.253667831420898</v>
      </c>
      <c r="AH179" s="3">
        <v>3.0416666666666668E-2</v>
      </c>
      <c r="AI179" s="3">
        <v>0.51587962962962963</v>
      </c>
      <c r="BN179">
        <v>3.7895502919923372</v>
      </c>
    </row>
    <row r="180" spans="1:66" x14ac:dyDescent="0.2">
      <c r="A180" s="2" t="s">
        <v>559</v>
      </c>
      <c r="B180" s="2" t="s">
        <v>560</v>
      </c>
      <c r="D180" s="2" t="s">
        <v>561</v>
      </c>
      <c r="E180" s="2" t="s">
        <v>562</v>
      </c>
      <c r="F180" s="2" t="s">
        <v>563</v>
      </c>
      <c r="G180" s="2" t="s">
        <v>564</v>
      </c>
      <c r="H180" s="2" t="s">
        <v>565</v>
      </c>
      <c r="J180" s="2" t="s">
        <v>566</v>
      </c>
      <c r="L180" s="4">
        <v>45443.24417824074</v>
      </c>
      <c r="M180" s="3">
        <v>2.7083333333333334E-3</v>
      </c>
      <c r="N180" s="4">
        <v>45443.246886574074</v>
      </c>
      <c r="O180" s="2">
        <v>5.4662097245454788E-2</v>
      </c>
      <c r="P180" s="3">
        <v>3.425925925925926E-3</v>
      </c>
      <c r="Q180" s="2">
        <v>33.415653228759766</v>
      </c>
      <c r="R180" s="2">
        <v>-84.753128051757813</v>
      </c>
      <c r="S180" s="2" t="s">
        <v>576</v>
      </c>
      <c r="T180" s="2" t="s">
        <v>573</v>
      </c>
      <c r="U180" s="6" t="s">
        <v>577</v>
      </c>
      <c r="V180" s="6" t="b">
        <v>0</v>
      </c>
      <c r="W180" s="3">
        <v>3.425925925925926E-3</v>
      </c>
      <c r="X180" s="2">
        <v>4.9709696769714355</v>
      </c>
      <c r="Y180" s="2">
        <v>0</v>
      </c>
      <c r="Z180" s="3">
        <v>0</v>
      </c>
      <c r="AA180" s="2">
        <v>0</v>
      </c>
      <c r="AB180" s="3">
        <v>0</v>
      </c>
      <c r="AC180" s="2">
        <v>0</v>
      </c>
      <c r="AD180" s="3">
        <v>0</v>
      </c>
      <c r="AE180" s="2" t="b">
        <v>1</v>
      </c>
      <c r="AF180" s="2" t="b">
        <v>1</v>
      </c>
      <c r="AG180" s="2">
        <v>5.4662097245454788E-2</v>
      </c>
      <c r="AH180" s="3">
        <v>2.7083333333333334E-3</v>
      </c>
      <c r="AI180" s="3">
        <v>3.425925925925926E-3</v>
      </c>
      <c r="BN180">
        <v>9.6425277311486812E-2</v>
      </c>
    </row>
    <row r="181" spans="1:66" x14ac:dyDescent="0.2">
      <c r="A181" s="2" t="s">
        <v>559</v>
      </c>
      <c r="B181" s="2" t="s">
        <v>560</v>
      </c>
      <c r="D181" s="2" t="s">
        <v>561</v>
      </c>
      <c r="E181" s="2" t="s">
        <v>562</v>
      </c>
      <c r="F181" s="2" t="s">
        <v>563</v>
      </c>
      <c r="G181" s="2" t="s">
        <v>564</v>
      </c>
      <c r="H181" s="2" t="s">
        <v>565</v>
      </c>
      <c r="J181" s="2" t="s">
        <v>566</v>
      </c>
      <c r="L181" s="4">
        <v>45443.2503125</v>
      </c>
      <c r="M181" s="3">
        <v>4.5254629629629629E-3</v>
      </c>
      <c r="N181" s="4">
        <v>45443.254837962966</v>
      </c>
      <c r="O181" s="2">
        <v>1.736391544342041</v>
      </c>
      <c r="P181" s="3">
        <v>4.0169328703703704E-3</v>
      </c>
      <c r="Q181" s="2">
        <v>33.436107635498047</v>
      </c>
      <c r="R181" s="2">
        <v>-84.751716613769531</v>
      </c>
      <c r="S181" s="2" t="s">
        <v>567</v>
      </c>
      <c r="T181" s="2" t="s">
        <v>568</v>
      </c>
      <c r="U181" s="6" t="s">
        <v>569</v>
      </c>
      <c r="V181" s="6" t="b">
        <v>0</v>
      </c>
      <c r="W181" s="3">
        <v>9.2592592592592588E-5</v>
      </c>
      <c r="X181" s="2">
        <v>41.010498046875</v>
      </c>
      <c r="Y181" s="2">
        <v>0</v>
      </c>
      <c r="Z181" s="3">
        <v>0</v>
      </c>
      <c r="AA181" s="2">
        <v>0</v>
      </c>
      <c r="AB181" s="3">
        <v>0</v>
      </c>
      <c r="AC181" s="2">
        <v>0</v>
      </c>
      <c r="AD181" s="3">
        <v>0</v>
      </c>
      <c r="AE181" s="2" t="b">
        <v>1</v>
      </c>
      <c r="AF181" s="2" t="b">
        <v>1</v>
      </c>
      <c r="AG181" s="2">
        <v>1.736391544342041</v>
      </c>
      <c r="AH181" s="3">
        <v>4.5254629629629629E-3</v>
      </c>
      <c r="AI181" s="3">
        <v>4.0169328703703704E-3</v>
      </c>
      <c r="BN181">
        <v>0.3460308733735768</v>
      </c>
    </row>
    <row r="182" spans="1:66" x14ac:dyDescent="0.2">
      <c r="A182" s="2" t="s">
        <v>559</v>
      </c>
      <c r="B182" s="2" t="s">
        <v>560</v>
      </c>
      <c r="D182" s="2" t="s">
        <v>561</v>
      </c>
      <c r="E182" s="2" t="s">
        <v>562</v>
      </c>
      <c r="F182" s="2" t="s">
        <v>563</v>
      </c>
      <c r="G182" s="2" t="s">
        <v>564</v>
      </c>
      <c r="H182" s="2" t="s">
        <v>565</v>
      </c>
      <c r="J182" s="2" t="s">
        <v>566</v>
      </c>
      <c r="L182" s="4">
        <v>45443.25885489583</v>
      </c>
      <c r="M182" s="3">
        <v>5.3494641203703702E-2</v>
      </c>
      <c r="N182" s="4">
        <v>45443.312349537038</v>
      </c>
      <c r="O182" s="2">
        <v>59.754005432128906</v>
      </c>
      <c r="P182" s="3">
        <v>3.5509259259259261E-2</v>
      </c>
      <c r="Q182" s="2">
        <v>34.072090148925781</v>
      </c>
      <c r="R182" s="2">
        <v>-84.476821899414063</v>
      </c>
      <c r="S182" s="2" t="s">
        <v>659</v>
      </c>
      <c r="T182" s="2" t="s">
        <v>568</v>
      </c>
      <c r="U182" s="6" t="s">
        <v>569</v>
      </c>
      <c r="V182" s="6" t="b">
        <v>0</v>
      </c>
      <c r="W182" s="3">
        <v>3.5509259259259261E-2</v>
      </c>
      <c r="X182" s="2">
        <v>73.321800231933594</v>
      </c>
      <c r="Y182" s="2">
        <v>1</v>
      </c>
      <c r="Z182" s="3">
        <v>2.0064814814814815E-4</v>
      </c>
      <c r="AA182" s="2">
        <v>0</v>
      </c>
      <c r="AB182" s="3">
        <v>0</v>
      </c>
      <c r="AC182" s="2">
        <v>0</v>
      </c>
      <c r="AD182" s="3">
        <v>0</v>
      </c>
      <c r="AE182" s="2" t="b">
        <v>1</v>
      </c>
      <c r="AF182" s="2" t="b">
        <v>1</v>
      </c>
      <c r="AG182" s="2">
        <v>59.754005432128906</v>
      </c>
      <c r="AH182" s="3">
        <v>5.3494641203703702E-2</v>
      </c>
      <c r="AI182" s="3">
        <v>3.5509259259259261E-2</v>
      </c>
      <c r="BN182">
        <v>8.4967309416959349</v>
      </c>
    </row>
    <row r="183" spans="1:66" x14ac:dyDescent="0.2">
      <c r="A183" s="2" t="s">
        <v>559</v>
      </c>
      <c r="B183" s="2" t="s">
        <v>560</v>
      </c>
      <c r="D183" s="2" t="s">
        <v>561</v>
      </c>
      <c r="E183" s="2" t="s">
        <v>562</v>
      </c>
      <c r="F183" s="2" t="s">
        <v>563</v>
      </c>
      <c r="G183" s="2" t="s">
        <v>564</v>
      </c>
      <c r="H183" s="2" t="s">
        <v>565</v>
      </c>
      <c r="J183" s="2" t="s">
        <v>566</v>
      </c>
      <c r="L183" s="4">
        <v>45443.347858796296</v>
      </c>
      <c r="M183" s="3">
        <v>3.4502314814814812E-2</v>
      </c>
      <c r="N183" s="4">
        <v>45443.382361111115</v>
      </c>
      <c r="O183" s="2">
        <v>27.784214019775391</v>
      </c>
      <c r="P183" s="3">
        <v>1.1841006944444444E-2</v>
      </c>
      <c r="Q183" s="2">
        <v>34.3209228515625</v>
      </c>
      <c r="R183" s="2">
        <v>-84.589515686035156</v>
      </c>
      <c r="S183" s="2" t="s">
        <v>660</v>
      </c>
      <c r="T183" s="2" t="s">
        <v>568</v>
      </c>
      <c r="U183" s="6" t="s">
        <v>569</v>
      </c>
      <c r="V183" s="6" t="b">
        <v>0</v>
      </c>
      <c r="W183" s="3">
        <v>2.0833333333333335E-4</v>
      </c>
      <c r="X183" s="2">
        <v>72.079055786132813</v>
      </c>
      <c r="Y183" s="2">
        <v>0</v>
      </c>
      <c r="Z183" s="3">
        <v>0</v>
      </c>
      <c r="AA183" s="2">
        <v>0</v>
      </c>
      <c r="AB183" s="3">
        <v>0</v>
      </c>
      <c r="AC183" s="2">
        <v>0</v>
      </c>
      <c r="AD183" s="3">
        <v>0</v>
      </c>
      <c r="AE183" s="2" t="b">
        <v>1</v>
      </c>
      <c r="AF183" s="2" t="b">
        <v>1</v>
      </c>
      <c r="AG183" s="2">
        <v>27.784214019775391</v>
      </c>
      <c r="AH183" s="3">
        <v>3.4502314814814812E-2</v>
      </c>
      <c r="AI183" s="3">
        <v>1.1841006944444444E-2</v>
      </c>
      <c r="BN183">
        <v>4.7912372234016356</v>
      </c>
    </row>
    <row r="184" spans="1:66" x14ac:dyDescent="0.2">
      <c r="A184" s="2" t="s">
        <v>559</v>
      </c>
      <c r="B184" s="2" t="s">
        <v>560</v>
      </c>
      <c r="D184" s="2" t="s">
        <v>561</v>
      </c>
      <c r="E184" s="2" t="s">
        <v>562</v>
      </c>
      <c r="F184" s="2" t="s">
        <v>563</v>
      </c>
      <c r="G184" s="2" t="s">
        <v>564</v>
      </c>
      <c r="H184" s="2" t="s">
        <v>565</v>
      </c>
      <c r="J184" s="2" t="s">
        <v>566</v>
      </c>
      <c r="L184" s="4">
        <v>45443.394202118056</v>
      </c>
      <c r="M184" s="3">
        <v>2.3372337962962965E-3</v>
      </c>
      <c r="N184" s="4">
        <v>45443.396539351852</v>
      </c>
      <c r="O184" s="2">
        <v>0.14430351555347443</v>
      </c>
      <c r="P184" s="3">
        <v>1.2581018518518519E-2</v>
      </c>
      <c r="Q184" s="2">
        <v>34.320793151855469</v>
      </c>
      <c r="R184" s="2">
        <v>-84.589385986328125</v>
      </c>
      <c r="S184" s="2" t="s">
        <v>661</v>
      </c>
      <c r="T184" s="2" t="s">
        <v>568</v>
      </c>
      <c r="U184" s="6" t="s">
        <v>569</v>
      </c>
      <c r="V184" s="6" t="b">
        <v>0</v>
      </c>
      <c r="W184" s="3">
        <v>1.2581018518518519E-2</v>
      </c>
      <c r="X184" s="2">
        <v>2.4854848384857178</v>
      </c>
      <c r="Y184" s="2">
        <v>0</v>
      </c>
      <c r="Z184" s="3">
        <v>0</v>
      </c>
      <c r="AA184" s="2">
        <v>0</v>
      </c>
      <c r="AB184" s="3">
        <v>0</v>
      </c>
      <c r="AC184" s="2">
        <v>0</v>
      </c>
      <c r="AD184" s="3">
        <v>0</v>
      </c>
      <c r="AE184" s="2" t="b">
        <v>1</v>
      </c>
      <c r="AF184" s="2" t="b">
        <v>1</v>
      </c>
      <c r="AG184" s="2">
        <v>0.14430351555347443</v>
      </c>
      <c r="AH184" s="3">
        <v>2.3372337962962965E-3</v>
      </c>
      <c r="AI184" s="3">
        <v>1.2581018518518519E-2</v>
      </c>
      <c r="BN184">
        <v>0.20780782097122061</v>
      </c>
    </row>
    <row r="185" spans="1:66" x14ac:dyDescent="0.2">
      <c r="A185" s="2" t="s">
        <v>559</v>
      </c>
      <c r="B185" s="2" t="s">
        <v>560</v>
      </c>
      <c r="D185" s="2" t="s">
        <v>561</v>
      </c>
      <c r="E185" s="2" t="s">
        <v>562</v>
      </c>
      <c r="F185" s="2" t="s">
        <v>563</v>
      </c>
      <c r="G185" s="2" t="s">
        <v>564</v>
      </c>
      <c r="H185" s="2" t="s">
        <v>565</v>
      </c>
      <c r="J185" s="2" t="s">
        <v>566</v>
      </c>
      <c r="L185" s="4">
        <v>45443.409120370372</v>
      </c>
      <c r="M185" s="3">
        <v>7.2615740740740745E-2</v>
      </c>
      <c r="N185" s="4">
        <v>45443.481736111113</v>
      </c>
      <c r="O185" s="2">
        <v>83.058921813964844</v>
      </c>
      <c r="P185" s="3">
        <v>3.3171296296296296E-2</v>
      </c>
      <c r="Q185" s="2">
        <v>33.415653228759766</v>
      </c>
      <c r="R185" s="2">
        <v>-84.753562927246094</v>
      </c>
      <c r="S185" s="2" t="s">
        <v>576</v>
      </c>
      <c r="T185" s="2" t="s">
        <v>573</v>
      </c>
      <c r="U185" s="6" t="s">
        <v>577</v>
      </c>
      <c r="V185" s="6" t="b">
        <v>0</v>
      </c>
      <c r="W185" s="3">
        <v>2.2627314814814815E-2</v>
      </c>
      <c r="X185" s="2">
        <v>73.321800231933594</v>
      </c>
      <c r="Y185" s="2">
        <v>9</v>
      </c>
      <c r="Z185" s="3">
        <v>2.8456944444444445E-3</v>
      </c>
      <c r="AA185" s="2">
        <v>0</v>
      </c>
      <c r="AB185" s="3">
        <v>0</v>
      </c>
      <c r="AC185" s="2">
        <v>0</v>
      </c>
      <c r="AD185" s="3">
        <v>0</v>
      </c>
      <c r="AE185" s="2" t="b">
        <v>1</v>
      </c>
      <c r="AF185" s="2" t="b">
        <v>1</v>
      </c>
      <c r="AG185" s="2">
        <v>83.058921813964844</v>
      </c>
      <c r="AH185" s="3">
        <v>7.2615740740740745E-2</v>
      </c>
      <c r="AI185" s="3">
        <v>3.3171296296296296E-2</v>
      </c>
      <c r="BN185">
        <v>10.427109589928817</v>
      </c>
    </row>
    <row r="186" spans="1:66" x14ac:dyDescent="0.2">
      <c r="A186" s="2" t="s">
        <v>559</v>
      </c>
      <c r="B186" s="2" t="s">
        <v>560</v>
      </c>
      <c r="D186" s="2" t="s">
        <v>561</v>
      </c>
      <c r="E186" s="2" t="s">
        <v>562</v>
      </c>
      <c r="F186" s="2" t="s">
        <v>563</v>
      </c>
      <c r="G186" s="2" t="s">
        <v>564</v>
      </c>
      <c r="H186" s="2" t="s">
        <v>565</v>
      </c>
      <c r="J186" s="2" t="s">
        <v>566</v>
      </c>
      <c r="L186" s="4">
        <v>45443.514907407407</v>
      </c>
      <c r="M186" s="3">
        <v>4.4421296296296299E-2</v>
      </c>
      <c r="N186" s="4">
        <v>45443.559328703705</v>
      </c>
      <c r="O186" s="2">
        <v>38.732322692871094</v>
      </c>
      <c r="P186" s="3">
        <v>2.2916666666666667E-3</v>
      </c>
      <c r="Q186" s="2">
        <v>33.151821136474609</v>
      </c>
      <c r="R186" s="2">
        <v>-84.409065246582031</v>
      </c>
      <c r="S186" s="2" t="s">
        <v>662</v>
      </c>
      <c r="T186" s="2" t="s">
        <v>568</v>
      </c>
      <c r="U186" s="6" t="s">
        <v>569</v>
      </c>
      <c r="V186" s="6" t="b">
        <v>0</v>
      </c>
      <c r="W186" s="3">
        <v>2.2916666666666667E-3</v>
      </c>
      <c r="X186" s="2">
        <v>62.758491516113281</v>
      </c>
      <c r="Y186" s="2">
        <v>0</v>
      </c>
      <c r="Z186" s="3">
        <v>0</v>
      </c>
      <c r="AA186" s="2">
        <v>0</v>
      </c>
      <c r="AB186" s="3">
        <v>0</v>
      </c>
      <c r="AC186" s="2">
        <v>0</v>
      </c>
      <c r="AD186" s="3">
        <v>0</v>
      </c>
      <c r="AE186" s="2" t="b">
        <v>1</v>
      </c>
      <c r="AF186" s="2" t="b">
        <v>1</v>
      </c>
      <c r="AG186" s="2">
        <v>38.732322692871094</v>
      </c>
      <c r="AH186" s="3">
        <v>4.4421296296296299E-2</v>
      </c>
      <c r="AI186" s="3">
        <v>2.2916666666666667E-3</v>
      </c>
      <c r="BN186">
        <v>6.1953452546614374</v>
      </c>
    </row>
    <row r="187" spans="1:66" x14ac:dyDescent="0.2">
      <c r="A187" s="2" t="s">
        <v>559</v>
      </c>
      <c r="B187" s="2" t="s">
        <v>560</v>
      </c>
      <c r="D187" s="2" t="s">
        <v>561</v>
      </c>
      <c r="E187" s="2" t="s">
        <v>562</v>
      </c>
      <c r="F187" s="2" t="s">
        <v>563</v>
      </c>
      <c r="G187" s="2" t="s">
        <v>564</v>
      </c>
      <c r="H187" s="2" t="s">
        <v>565</v>
      </c>
      <c r="J187" s="2" t="s">
        <v>566</v>
      </c>
      <c r="L187" s="4">
        <v>45443.561620370368</v>
      </c>
      <c r="M187" s="3">
        <v>1.8287037037037037E-3</v>
      </c>
      <c r="N187" s="4">
        <v>45443.563449074078</v>
      </c>
      <c r="O187" s="2">
        <v>0.11278564482927322</v>
      </c>
      <c r="P187" s="3">
        <v>3.718822916666667E-2</v>
      </c>
      <c r="Q187" s="2">
        <v>33.15228271484375</v>
      </c>
      <c r="R187" s="2">
        <v>-84.408241271972656</v>
      </c>
      <c r="S187" s="2" t="s">
        <v>662</v>
      </c>
      <c r="T187" s="2" t="s">
        <v>568</v>
      </c>
      <c r="U187" s="6" t="s">
        <v>569</v>
      </c>
      <c r="V187" s="6" t="b">
        <v>0</v>
      </c>
      <c r="W187" s="3">
        <v>6.9444444444444444E-5</v>
      </c>
      <c r="X187" s="2">
        <v>6.8350830078125</v>
      </c>
      <c r="Y187" s="2">
        <v>0</v>
      </c>
      <c r="Z187" s="3">
        <v>0</v>
      </c>
      <c r="AA187" s="2">
        <v>0</v>
      </c>
      <c r="AB187" s="3">
        <v>0</v>
      </c>
      <c r="AC187" s="2">
        <v>0</v>
      </c>
      <c r="AD187" s="3">
        <v>0</v>
      </c>
      <c r="AE187" s="2" t="b">
        <v>1</v>
      </c>
      <c r="AF187" s="2" t="b">
        <v>1</v>
      </c>
      <c r="AG187" s="2">
        <v>0.11278564482927322</v>
      </c>
      <c r="AH187" s="3">
        <v>1.8287037037037037E-3</v>
      </c>
      <c r="AI187" s="3">
        <v>3.718822916666667E-2</v>
      </c>
      <c r="BN187">
        <v>5.8270383787410902E-2</v>
      </c>
    </row>
    <row r="188" spans="1:66" x14ac:dyDescent="0.2">
      <c r="A188" s="2" t="s">
        <v>559</v>
      </c>
      <c r="B188" s="2" t="s">
        <v>560</v>
      </c>
      <c r="D188" s="2" t="s">
        <v>561</v>
      </c>
      <c r="E188" s="2" t="s">
        <v>562</v>
      </c>
      <c r="F188" s="2" t="s">
        <v>563</v>
      </c>
      <c r="G188" s="2" t="s">
        <v>564</v>
      </c>
      <c r="H188" s="2" t="s">
        <v>565</v>
      </c>
      <c r="J188" s="2" t="s">
        <v>566</v>
      </c>
      <c r="L188" s="4">
        <v>45443.600637303243</v>
      </c>
      <c r="M188" s="3">
        <v>5.2290937500000002E-2</v>
      </c>
      <c r="N188" s="4">
        <v>45443.652928240743</v>
      </c>
      <c r="O188" s="2">
        <v>41.352108001708984</v>
      </c>
      <c r="P188" s="3">
        <v>2.6100115740740741</v>
      </c>
      <c r="Q188" s="2">
        <v>33.415859222412109</v>
      </c>
      <c r="R188" s="2">
        <v>-84.753814697265625</v>
      </c>
      <c r="S188" s="2" t="s">
        <v>576</v>
      </c>
      <c r="T188" s="2" t="s">
        <v>573</v>
      </c>
      <c r="U188" s="6" t="s">
        <v>577</v>
      </c>
      <c r="V188" s="6" t="b">
        <v>0</v>
      </c>
      <c r="W188" s="3">
        <v>4.5787037037037036E-2</v>
      </c>
      <c r="X188" s="2">
        <v>65.243972778320313</v>
      </c>
      <c r="Y188" s="2">
        <v>0</v>
      </c>
      <c r="Z188" s="3">
        <v>0</v>
      </c>
      <c r="AA188" s="2">
        <v>0</v>
      </c>
      <c r="AB188" s="3">
        <v>0</v>
      </c>
      <c r="AC188" s="2">
        <v>0</v>
      </c>
      <c r="AD188" s="3">
        <v>0</v>
      </c>
      <c r="AE188" s="2" t="b">
        <v>1</v>
      </c>
      <c r="AF188" s="2" t="b">
        <v>1</v>
      </c>
      <c r="AG188" s="2">
        <v>41.352108001708984</v>
      </c>
      <c r="AH188" s="3">
        <v>5.2290937500000002E-2</v>
      </c>
      <c r="AI188" s="3">
        <v>0.23501157407407408</v>
      </c>
      <c r="BN188">
        <v>5.8049347662618471</v>
      </c>
    </row>
    <row r="189" spans="1:66" x14ac:dyDescent="0.2">
      <c r="A189" s="2" t="s">
        <v>559</v>
      </c>
      <c r="B189" s="2" t="s">
        <v>560</v>
      </c>
      <c r="D189" s="2" t="s">
        <v>561</v>
      </c>
      <c r="E189" s="2" t="s">
        <v>562</v>
      </c>
      <c r="F189" s="2" t="s">
        <v>563</v>
      </c>
      <c r="G189" s="2" t="s">
        <v>564</v>
      </c>
      <c r="H189" s="2" t="s">
        <v>565</v>
      </c>
      <c r="J189" s="2" t="s">
        <v>566</v>
      </c>
      <c r="L189" s="4">
        <v>45446.262939814813</v>
      </c>
      <c r="M189" s="3">
        <v>6.7361111111111111E-3</v>
      </c>
      <c r="N189" s="4">
        <v>45446.269675925927</v>
      </c>
      <c r="O189" s="2">
        <v>1.0431960821151733</v>
      </c>
      <c r="P189" s="3">
        <v>7.0493402777777776E-3</v>
      </c>
      <c r="Q189" s="2">
        <v>33.404800415039063</v>
      </c>
      <c r="R189" s="2">
        <v>-84.749542236328125</v>
      </c>
      <c r="S189" s="2" t="s">
        <v>602</v>
      </c>
      <c r="T189" s="2" t="s">
        <v>568</v>
      </c>
      <c r="U189" s="6" t="s">
        <v>569</v>
      </c>
      <c r="V189" s="6" t="b">
        <v>0</v>
      </c>
      <c r="W189" s="3">
        <v>4.6296296296296294E-5</v>
      </c>
      <c r="X189" s="2">
        <v>34.1754150390625</v>
      </c>
      <c r="Y189" s="2">
        <v>0</v>
      </c>
      <c r="Z189" s="3">
        <v>0</v>
      </c>
      <c r="AA189" s="2">
        <v>0</v>
      </c>
      <c r="AB189" s="3">
        <v>0</v>
      </c>
      <c r="AC189" s="2">
        <v>0</v>
      </c>
      <c r="AD189" s="3">
        <v>0</v>
      </c>
      <c r="AE189" s="2" t="b">
        <v>1</v>
      </c>
      <c r="AF189" s="2" t="b">
        <v>1</v>
      </c>
      <c r="AG189" s="2">
        <v>1.0431960821151733</v>
      </c>
      <c r="AH189" s="3">
        <v>6.7361111111111111E-3</v>
      </c>
      <c r="AI189" s="3">
        <v>7.0493402777777776E-3</v>
      </c>
      <c r="BN189">
        <v>0.22868270808873725</v>
      </c>
    </row>
    <row r="190" spans="1:66" x14ac:dyDescent="0.2">
      <c r="A190" s="2" t="s">
        <v>559</v>
      </c>
      <c r="B190" s="2" t="s">
        <v>560</v>
      </c>
      <c r="D190" s="2" t="s">
        <v>561</v>
      </c>
      <c r="E190" s="2" t="s">
        <v>562</v>
      </c>
      <c r="F190" s="2" t="s">
        <v>563</v>
      </c>
      <c r="G190" s="2" t="s">
        <v>564</v>
      </c>
      <c r="H190" s="2" t="s">
        <v>565</v>
      </c>
      <c r="J190" s="2" t="s">
        <v>566</v>
      </c>
      <c r="L190" s="4">
        <v>45446.276725266202</v>
      </c>
      <c r="M190" s="3">
        <v>5.4432141203703703E-2</v>
      </c>
      <c r="N190" s="4">
        <v>45446.331157407411</v>
      </c>
      <c r="O190" s="2">
        <v>42.682830810546875</v>
      </c>
      <c r="P190" s="3">
        <v>4.1666666666666666E-3</v>
      </c>
      <c r="Q190" s="2">
        <v>33.900314331054688</v>
      </c>
      <c r="R190" s="2">
        <v>-84.568756103515625</v>
      </c>
      <c r="S190" s="2" t="s">
        <v>663</v>
      </c>
      <c r="T190" s="2" t="s">
        <v>568</v>
      </c>
      <c r="U190" s="6" t="s">
        <v>569</v>
      </c>
      <c r="V190" s="6" t="b">
        <v>0</v>
      </c>
      <c r="W190" s="3">
        <v>4.1666666666666666E-3</v>
      </c>
      <c r="X190" s="2">
        <v>69.593574523925781</v>
      </c>
      <c r="Y190" s="2">
        <v>0</v>
      </c>
      <c r="Z190" s="3">
        <v>0</v>
      </c>
      <c r="AA190" s="2">
        <v>0</v>
      </c>
      <c r="AB190" s="3">
        <v>0</v>
      </c>
      <c r="AC190" s="2">
        <v>0</v>
      </c>
      <c r="AD190" s="3">
        <v>0</v>
      </c>
      <c r="AE190" s="2" t="b">
        <v>1</v>
      </c>
      <c r="AF190" s="2" t="b">
        <v>1</v>
      </c>
      <c r="AG190" s="2">
        <v>42.682830810546875</v>
      </c>
      <c r="AH190" s="3">
        <v>5.4432141203703703E-2</v>
      </c>
      <c r="AI190" s="3">
        <v>4.1666666666666666E-3</v>
      </c>
      <c r="BN190">
        <v>6.5065640305957517</v>
      </c>
    </row>
    <row r="191" spans="1:66" x14ac:dyDescent="0.2">
      <c r="A191" s="2" t="s">
        <v>559</v>
      </c>
      <c r="B191" s="2" t="s">
        <v>560</v>
      </c>
      <c r="D191" s="2" t="s">
        <v>561</v>
      </c>
      <c r="E191" s="2" t="s">
        <v>562</v>
      </c>
      <c r="F191" s="2" t="s">
        <v>563</v>
      </c>
      <c r="G191" s="2" t="s">
        <v>564</v>
      </c>
      <c r="H191" s="2" t="s">
        <v>565</v>
      </c>
      <c r="J191" s="2" t="s">
        <v>566</v>
      </c>
      <c r="L191" s="4">
        <v>45446.335324074076</v>
      </c>
      <c r="M191" s="3">
        <v>5.5555555555555556E-4</v>
      </c>
      <c r="N191" s="4">
        <v>45446.335879629631</v>
      </c>
      <c r="O191" s="2">
        <v>2.1741434931755066E-2</v>
      </c>
      <c r="P191" s="3">
        <v>0.10855324074074074</v>
      </c>
      <c r="Q191" s="2">
        <v>33.900238037109375</v>
      </c>
      <c r="R191" s="2">
        <v>-84.568809509277344</v>
      </c>
      <c r="S191" s="2" t="s">
        <v>663</v>
      </c>
      <c r="T191" s="2" t="s">
        <v>568</v>
      </c>
      <c r="U191" s="6" t="s">
        <v>569</v>
      </c>
      <c r="V191" s="6" t="b">
        <v>0</v>
      </c>
      <c r="W191" s="3">
        <v>0.10855324074074074</v>
      </c>
      <c r="X191" s="2">
        <v>4.3495984077453613</v>
      </c>
      <c r="Y191" s="2">
        <v>0</v>
      </c>
      <c r="Z191" s="3">
        <v>0</v>
      </c>
      <c r="AA191" s="2">
        <v>0</v>
      </c>
      <c r="AB191" s="3">
        <v>0</v>
      </c>
      <c r="AC191" s="2">
        <v>0</v>
      </c>
      <c r="AD191" s="3">
        <v>0</v>
      </c>
      <c r="AE191" s="2" t="b">
        <v>1</v>
      </c>
      <c r="AF191" s="2" t="b">
        <v>1</v>
      </c>
      <c r="AG191" s="2">
        <v>2.1741434931755066E-2</v>
      </c>
      <c r="AH191" s="3">
        <v>5.5555555555555556E-4</v>
      </c>
      <c r="AI191" s="3">
        <v>0.10855324074074074</v>
      </c>
      <c r="BN191">
        <v>1.5189679162724246</v>
      </c>
    </row>
    <row r="192" spans="1:66" x14ac:dyDescent="0.2">
      <c r="A192" s="2" t="s">
        <v>559</v>
      </c>
      <c r="B192" s="2" t="s">
        <v>560</v>
      </c>
      <c r="D192" s="2" t="s">
        <v>561</v>
      </c>
      <c r="E192" s="2" t="s">
        <v>562</v>
      </c>
      <c r="F192" s="2" t="s">
        <v>563</v>
      </c>
      <c r="G192" s="2" t="s">
        <v>564</v>
      </c>
      <c r="H192" s="2" t="s">
        <v>565</v>
      </c>
      <c r="J192" s="2" t="s">
        <v>566</v>
      </c>
      <c r="L192" s="4">
        <v>45446.444432870368</v>
      </c>
      <c r="M192" s="3">
        <v>5.1053240740740739E-2</v>
      </c>
      <c r="N192" s="4">
        <v>45446.495486111111</v>
      </c>
      <c r="O192" s="2">
        <v>47.519092559814453</v>
      </c>
      <c r="P192" s="3">
        <v>0.73266203703703703</v>
      </c>
      <c r="Q192" s="2">
        <v>33.415885925292969</v>
      </c>
      <c r="R192" s="2">
        <v>-84.75384521484375</v>
      </c>
      <c r="S192" s="2" t="s">
        <v>576</v>
      </c>
      <c r="T192" s="2" t="s">
        <v>573</v>
      </c>
      <c r="U192" s="6" t="s">
        <v>577</v>
      </c>
      <c r="V192" s="6" t="b">
        <v>0</v>
      </c>
      <c r="W192" s="3">
        <v>1.4606481481481481E-2</v>
      </c>
      <c r="X192" s="2">
        <v>70.836318969726563</v>
      </c>
      <c r="Y192" s="2">
        <v>5</v>
      </c>
      <c r="Z192" s="3">
        <v>1.5694097222222223E-3</v>
      </c>
      <c r="AA192" s="2">
        <v>0</v>
      </c>
      <c r="AB192" s="3">
        <v>0</v>
      </c>
      <c r="AC192" s="2">
        <v>0</v>
      </c>
      <c r="AD192" s="3">
        <v>0</v>
      </c>
      <c r="AE192" s="2" t="b">
        <v>1</v>
      </c>
      <c r="AF192" s="2" t="b">
        <v>1</v>
      </c>
      <c r="AG192" s="2">
        <v>47.519092559814453</v>
      </c>
      <c r="AH192" s="3">
        <v>5.1053240740740739E-2</v>
      </c>
      <c r="AI192" s="3">
        <v>0.35766203703703703</v>
      </c>
      <c r="BN192">
        <v>6.1114299153366423</v>
      </c>
    </row>
    <row r="193" spans="1:66" x14ac:dyDescent="0.2">
      <c r="A193" s="2" t="s">
        <v>559</v>
      </c>
      <c r="B193" s="2" t="s">
        <v>560</v>
      </c>
      <c r="D193" s="2" t="s">
        <v>561</v>
      </c>
      <c r="E193" s="2" t="s">
        <v>562</v>
      </c>
      <c r="F193" s="2" t="s">
        <v>563</v>
      </c>
      <c r="G193" s="2" t="s">
        <v>564</v>
      </c>
      <c r="H193" s="2" t="s">
        <v>565</v>
      </c>
      <c r="J193" s="2" t="s">
        <v>566</v>
      </c>
      <c r="L193" s="4">
        <v>45447.228148148148</v>
      </c>
      <c r="M193" s="3">
        <v>4.8148148148148152E-3</v>
      </c>
      <c r="N193" s="4">
        <v>45447.23296296296</v>
      </c>
      <c r="O193" s="2">
        <v>0.99622374773025513</v>
      </c>
      <c r="P193" s="3">
        <v>4.5717592592592589E-3</v>
      </c>
      <c r="Q193" s="2">
        <v>33.404697418212891</v>
      </c>
      <c r="R193" s="2">
        <v>-84.750053405761719</v>
      </c>
      <c r="S193" s="2" t="s">
        <v>602</v>
      </c>
      <c r="T193" s="2" t="s">
        <v>568</v>
      </c>
      <c r="U193" s="6" t="s">
        <v>569</v>
      </c>
      <c r="V193" s="6" t="b">
        <v>0</v>
      </c>
      <c r="W193" s="3">
        <v>4.5717592592592589E-3</v>
      </c>
      <c r="X193" s="2">
        <v>36.660900115966797</v>
      </c>
      <c r="Y193" s="2">
        <v>0</v>
      </c>
      <c r="Z193" s="3">
        <v>0</v>
      </c>
      <c r="AA193" s="2">
        <v>0</v>
      </c>
      <c r="AB193" s="3">
        <v>0</v>
      </c>
      <c r="AC193" s="2">
        <v>0</v>
      </c>
      <c r="AD193" s="3">
        <v>0</v>
      </c>
      <c r="AE193" s="2" t="b">
        <v>1</v>
      </c>
      <c r="AF193" s="2" t="b">
        <v>1</v>
      </c>
      <c r="AG193" s="2">
        <v>0.99622374773025513</v>
      </c>
      <c r="AH193" s="3">
        <v>4.8148148148148152E-3</v>
      </c>
      <c r="AI193" s="3">
        <v>4.5717592592592589E-3</v>
      </c>
      <c r="BN193">
        <v>0.29660214974512522</v>
      </c>
    </row>
    <row r="194" spans="1:66" x14ac:dyDescent="0.2">
      <c r="A194" s="2" t="s">
        <v>559</v>
      </c>
      <c r="B194" s="2" t="s">
        <v>560</v>
      </c>
      <c r="D194" s="2" t="s">
        <v>561</v>
      </c>
      <c r="E194" s="2" t="s">
        <v>562</v>
      </c>
      <c r="F194" s="2" t="s">
        <v>563</v>
      </c>
      <c r="G194" s="2" t="s">
        <v>564</v>
      </c>
      <c r="H194" s="2" t="s">
        <v>565</v>
      </c>
      <c r="J194" s="2" t="s">
        <v>566</v>
      </c>
      <c r="L194" s="4">
        <v>45447.237534722219</v>
      </c>
      <c r="M194" s="3">
        <v>2.4166666666666666E-2</v>
      </c>
      <c r="N194" s="4">
        <v>45447.261701388888</v>
      </c>
      <c r="O194" s="2">
        <v>18.939277648925781</v>
      </c>
      <c r="P194" s="3">
        <v>1.6018518518518519E-2</v>
      </c>
      <c r="Q194" s="2">
        <v>33.621505737304688</v>
      </c>
      <c r="R194" s="2">
        <v>-84.677734375</v>
      </c>
      <c r="S194" s="2" t="s">
        <v>664</v>
      </c>
      <c r="T194" s="2" t="s">
        <v>568</v>
      </c>
      <c r="U194" s="6" t="s">
        <v>569</v>
      </c>
      <c r="V194" s="6" t="b">
        <v>0</v>
      </c>
      <c r="W194" s="3">
        <v>1.6018518518518519E-2</v>
      </c>
      <c r="X194" s="2">
        <v>57.166149139404297</v>
      </c>
      <c r="Y194" s="2">
        <v>0</v>
      </c>
      <c r="Z194" s="3">
        <v>0</v>
      </c>
      <c r="AA194" s="2">
        <v>0</v>
      </c>
      <c r="AB194" s="3">
        <v>0</v>
      </c>
      <c r="AC194" s="2">
        <v>0</v>
      </c>
      <c r="AD194" s="3">
        <v>0</v>
      </c>
      <c r="AE194" s="2" t="b">
        <v>1</v>
      </c>
      <c r="AF194" s="2" t="b">
        <v>1</v>
      </c>
      <c r="AG194" s="2">
        <v>18.939277648925781</v>
      </c>
      <c r="AH194" s="3">
        <v>2.4166666666666666E-2</v>
      </c>
      <c r="AI194" s="3">
        <v>1.6018518518518519E-2</v>
      </c>
      <c r="BN194">
        <v>2.8138032116866043</v>
      </c>
    </row>
    <row r="195" spans="1:66" x14ac:dyDescent="0.2">
      <c r="A195" s="2" t="s">
        <v>559</v>
      </c>
      <c r="B195" s="2" t="s">
        <v>560</v>
      </c>
      <c r="D195" s="2" t="s">
        <v>561</v>
      </c>
      <c r="E195" s="2" t="s">
        <v>562</v>
      </c>
      <c r="F195" s="2" t="s">
        <v>563</v>
      </c>
      <c r="G195" s="2" t="s">
        <v>564</v>
      </c>
      <c r="H195" s="2" t="s">
        <v>565</v>
      </c>
      <c r="J195" s="2" t="s">
        <v>566</v>
      </c>
      <c r="L195" s="4">
        <v>45447.277719907404</v>
      </c>
      <c r="M195" s="3">
        <v>6.5972222222222224E-4</v>
      </c>
      <c r="N195" s="4">
        <v>45447.278379629628</v>
      </c>
      <c r="O195" s="2">
        <v>1.6566617414355278E-2</v>
      </c>
      <c r="P195" s="3">
        <v>9.1550925925925931E-3</v>
      </c>
      <c r="Q195" s="2">
        <v>33.621425628662109</v>
      </c>
      <c r="R195" s="2">
        <v>-84.677993774414063</v>
      </c>
      <c r="S195" s="2" t="s">
        <v>664</v>
      </c>
      <c r="T195" s="2" t="s">
        <v>568</v>
      </c>
      <c r="U195" s="6" t="s">
        <v>569</v>
      </c>
      <c r="V195" s="6" t="b">
        <v>0</v>
      </c>
      <c r="W195" s="3">
        <v>9.1550925925925931E-3</v>
      </c>
      <c r="X195" s="2">
        <v>3.7282271385192871</v>
      </c>
      <c r="Y195" s="2">
        <v>0</v>
      </c>
      <c r="Z195" s="3">
        <v>0</v>
      </c>
      <c r="AA195" s="2">
        <v>0</v>
      </c>
      <c r="AB195" s="3">
        <v>0</v>
      </c>
      <c r="AC195" s="2">
        <v>0</v>
      </c>
      <c r="AD195" s="3">
        <v>0</v>
      </c>
      <c r="AE195" s="2" t="b">
        <v>1</v>
      </c>
      <c r="AF195" s="2" t="b">
        <v>1</v>
      </c>
      <c r="AG195" s="2">
        <v>1.6566617414355278E-2</v>
      </c>
      <c r="AH195" s="3">
        <v>6.5972222222222224E-4</v>
      </c>
      <c r="AI195" s="3">
        <v>9.1550925925925931E-3</v>
      </c>
      <c r="BN195">
        <v>0.11497210843213163</v>
      </c>
    </row>
    <row r="196" spans="1:66" x14ac:dyDescent="0.2">
      <c r="A196" s="2" t="s">
        <v>559</v>
      </c>
      <c r="B196" s="2" t="s">
        <v>560</v>
      </c>
      <c r="D196" s="2" t="s">
        <v>561</v>
      </c>
      <c r="E196" s="2" t="s">
        <v>562</v>
      </c>
      <c r="F196" s="2" t="s">
        <v>563</v>
      </c>
      <c r="G196" s="2" t="s">
        <v>564</v>
      </c>
      <c r="H196" s="2" t="s">
        <v>565</v>
      </c>
      <c r="J196" s="2" t="s">
        <v>566</v>
      </c>
      <c r="L196" s="4">
        <v>45447.287534722222</v>
      </c>
      <c r="M196" s="3">
        <v>2.3668981481481482E-2</v>
      </c>
      <c r="N196" s="4">
        <v>45447.311203703706</v>
      </c>
      <c r="O196" s="2">
        <v>18.113147735595703</v>
      </c>
      <c r="P196" s="3">
        <v>0.92876157407407411</v>
      </c>
      <c r="Q196" s="2">
        <v>33.415935516357422</v>
      </c>
      <c r="R196" s="2">
        <v>-84.753814697265625</v>
      </c>
      <c r="S196" s="2" t="s">
        <v>576</v>
      </c>
      <c r="T196" s="2" t="s">
        <v>573</v>
      </c>
      <c r="U196" s="6" t="s">
        <v>577</v>
      </c>
      <c r="V196" s="6" t="b">
        <v>0</v>
      </c>
      <c r="W196" s="3">
        <v>1.6736111111111111E-2</v>
      </c>
      <c r="X196" s="2">
        <v>54.059291839599609</v>
      </c>
      <c r="Y196" s="2">
        <v>0</v>
      </c>
      <c r="Z196" s="3">
        <v>0</v>
      </c>
      <c r="AA196" s="2">
        <v>0</v>
      </c>
      <c r="AB196" s="3">
        <v>0</v>
      </c>
      <c r="AC196" s="2">
        <v>0</v>
      </c>
      <c r="AD196" s="3">
        <v>0</v>
      </c>
      <c r="AE196" s="2" t="b">
        <v>1</v>
      </c>
      <c r="AF196" s="2" t="b">
        <v>1</v>
      </c>
      <c r="AG196" s="2">
        <v>18.113147735595703</v>
      </c>
      <c r="AH196" s="3">
        <v>2.3668981481481482E-2</v>
      </c>
      <c r="AI196" s="3">
        <v>0.55376157407407411</v>
      </c>
      <c r="BN196">
        <v>2.4570979476437844</v>
      </c>
    </row>
    <row r="197" spans="1:66" x14ac:dyDescent="0.2">
      <c r="A197" s="2" t="s">
        <v>559</v>
      </c>
      <c r="B197" s="2" t="s">
        <v>560</v>
      </c>
      <c r="D197" s="2" t="s">
        <v>561</v>
      </c>
      <c r="E197" s="2" t="s">
        <v>562</v>
      </c>
      <c r="F197" s="2" t="s">
        <v>563</v>
      </c>
      <c r="G197" s="2" t="s">
        <v>564</v>
      </c>
      <c r="H197" s="2" t="s">
        <v>565</v>
      </c>
      <c r="J197" s="2" t="s">
        <v>566</v>
      </c>
      <c r="L197" s="4">
        <v>45448.239965277775</v>
      </c>
      <c r="M197" s="3">
        <v>5.9722222222222225E-3</v>
      </c>
      <c r="N197" s="4">
        <v>45448.245937500003</v>
      </c>
      <c r="O197" s="2">
        <v>0.13917107880115509</v>
      </c>
      <c r="P197" s="3">
        <v>1.9467592592592592E-2</v>
      </c>
      <c r="Q197" s="2">
        <v>33.415859222412109</v>
      </c>
      <c r="R197" s="2">
        <v>-84.753814697265625</v>
      </c>
      <c r="S197" s="2" t="s">
        <v>576</v>
      </c>
      <c r="T197" s="2" t="s">
        <v>573</v>
      </c>
      <c r="U197" s="6" t="s">
        <v>577</v>
      </c>
      <c r="V197" s="6" t="b">
        <v>0</v>
      </c>
      <c r="W197" s="3">
        <v>1.9467592592592592E-2</v>
      </c>
      <c r="X197" s="2">
        <v>6.8350830078125</v>
      </c>
      <c r="Y197" s="2">
        <v>0</v>
      </c>
      <c r="Z197" s="3">
        <v>0</v>
      </c>
      <c r="AA197" s="2">
        <v>0</v>
      </c>
      <c r="AB197" s="3">
        <v>0</v>
      </c>
      <c r="AC197" s="2">
        <v>0</v>
      </c>
      <c r="AD197" s="3">
        <v>0</v>
      </c>
      <c r="AE197" s="2" t="b">
        <v>1</v>
      </c>
      <c r="AF197" s="2" t="b">
        <v>1</v>
      </c>
      <c r="AG197" s="2">
        <v>0.13917107880115509</v>
      </c>
      <c r="AH197" s="3">
        <v>5.9722222222222225E-3</v>
      </c>
      <c r="AI197" s="3">
        <v>1.9467592592592592E-2</v>
      </c>
      <c r="BN197">
        <v>0.41618693471144252</v>
      </c>
    </row>
    <row r="198" spans="1:66" x14ac:dyDescent="0.2">
      <c r="A198" s="2" t="s">
        <v>559</v>
      </c>
      <c r="B198" s="2" t="s">
        <v>560</v>
      </c>
      <c r="D198" s="2" t="s">
        <v>561</v>
      </c>
      <c r="E198" s="2" t="s">
        <v>562</v>
      </c>
      <c r="F198" s="2" t="s">
        <v>563</v>
      </c>
      <c r="G198" s="2" t="s">
        <v>564</v>
      </c>
      <c r="H198" s="2" t="s">
        <v>565</v>
      </c>
      <c r="J198" s="2" t="s">
        <v>566</v>
      </c>
      <c r="L198" s="4">
        <v>45448.265405092592</v>
      </c>
      <c r="M198" s="3">
        <v>4.4108796296296299E-2</v>
      </c>
      <c r="N198" s="4">
        <v>45448.309513888889</v>
      </c>
      <c r="O198" s="2">
        <v>50.607509613037109</v>
      </c>
      <c r="P198" s="3">
        <v>2.5196759259259259E-2</v>
      </c>
      <c r="Q198" s="2">
        <v>33.530929565429688</v>
      </c>
      <c r="R198" s="2">
        <v>-84.147659301757813</v>
      </c>
      <c r="S198" s="2" t="s">
        <v>649</v>
      </c>
      <c r="T198" s="2" t="s">
        <v>568</v>
      </c>
      <c r="U198" s="6" t="s">
        <v>569</v>
      </c>
      <c r="V198" s="6" t="b">
        <v>0</v>
      </c>
      <c r="W198" s="3">
        <v>2.5196759259259259E-2</v>
      </c>
      <c r="X198" s="2">
        <v>70.836318969726563</v>
      </c>
      <c r="Y198" s="2">
        <v>1</v>
      </c>
      <c r="Z198" s="3">
        <v>2.9487268518518518E-4</v>
      </c>
      <c r="AA198" s="2">
        <v>0</v>
      </c>
      <c r="AB198" s="3">
        <v>0</v>
      </c>
      <c r="AC198" s="2">
        <v>0</v>
      </c>
      <c r="AD198" s="3">
        <v>0</v>
      </c>
      <c r="AE198" s="2" t="b">
        <v>1</v>
      </c>
      <c r="AF198" s="2" t="b">
        <v>1</v>
      </c>
      <c r="AG198" s="2">
        <v>50.607509613037109</v>
      </c>
      <c r="AH198" s="3">
        <v>4.4108796296296299E-2</v>
      </c>
      <c r="AI198" s="3">
        <v>2.5196759259259259E-2</v>
      </c>
      <c r="BN198">
        <v>6.0204959651587826</v>
      </c>
    </row>
    <row r="199" spans="1:66" x14ac:dyDescent="0.2">
      <c r="A199" s="2" t="s">
        <v>559</v>
      </c>
      <c r="B199" s="2" t="s">
        <v>560</v>
      </c>
      <c r="D199" s="2" t="s">
        <v>561</v>
      </c>
      <c r="E199" s="2" t="s">
        <v>562</v>
      </c>
      <c r="F199" s="2" t="s">
        <v>563</v>
      </c>
      <c r="G199" s="2" t="s">
        <v>564</v>
      </c>
      <c r="H199" s="2" t="s">
        <v>565</v>
      </c>
      <c r="J199" s="2" t="s">
        <v>566</v>
      </c>
      <c r="L199" s="4">
        <v>45448.334710648145</v>
      </c>
      <c r="M199" s="3">
        <v>6.7129629629629625E-4</v>
      </c>
      <c r="N199" s="4">
        <v>45448.335381944446</v>
      </c>
      <c r="O199" s="2">
        <v>2.4996362626552582E-2</v>
      </c>
      <c r="P199" s="3">
        <v>1.5879629629629629E-2</v>
      </c>
      <c r="Q199" s="2">
        <v>33.530624389648438</v>
      </c>
      <c r="R199" s="2">
        <v>-84.147560119628906</v>
      </c>
      <c r="S199" s="2" t="s">
        <v>649</v>
      </c>
      <c r="T199" s="2" t="s">
        <v>568</v>
      </c>
      <c r="U199" s="6" t="s">
        <v>569</v>
      </c>
      <c r="V199" s="6" t="b">
        <v>0</v>
      </c>
      <c r="W199" s="3">
        <v>1.5879629629629629E-2</v>
      </c>
      <c r="X199" s="2">
        <v>1.8641135692596436</v>
      </c>
      <c r="Y199" s="2">
        <v>0</v>
      </c>
      <c r="Z199" s="3">
        <v>0</v>
      </c>
      <c r="AA199" s="2">
        <v>0</v>
      </c>
      <c r="AB199" s="3">
        <v>0</v>
      </c>
      <c r="AC199" s="2">
        <v>0</v>
      </c>
      <c r="AD199" s="3">
        <v>0</v>
      </c>
      <c r="AE199" s="2" t="b">
        <v>1</v>
      </c>
      <c r="AF199" s="2" t="b">
        <v>1</v>
      </c>
      <c r="AG199" s="2">
        <v>2.4996362626552582E-2</v>
      </c>
      <c r="AH199" s="3">
        <v>6.7129629629629625E-4</v>
      </c>
      <c r="AI199" s="3">
        <v>1.5879629629629629E-2</v>
      </c>
      <c r="BN199">
        <v>0.23231273054114729</v>
      </c>
    </row>
    <row r="200" spans="1:66" x14ac:dyDescent="0.2">
      <c r="A200" s="2" t="s">
        <v>559</v>
      </c>
      <c r="B200" s="2" t="s">
        <v>560</v>
      </c>
      <c r="D200" s="2" t="s">
        <v>561</v>
      </c>
      <c r="E200" s="2" t="s">
        <v>562</v>
      </c>
      <c r="F200" s="2" t="s">
        <v>563</v>
      </c>
      <c r="G200" s="2" t="s">
        <v>564</v>
      </c>
      <c r="H200" s="2" t="s">
        <v>565</v>
      </c>
      <c r="J200" s="2" t="s">
        <v>566</v>
      </c>
      <c r="L200" s="4">
        <v>45448.351261574076</v>
      </c>
      <c r="M200" s="3">
        <v>1.6527777777777777E-2</v>
      </c>
      <c r="N200" s="4">
        <v>45448.367789351854</v>
      </c>
      <c r="O200" s="2">
        <v>8.4405860900878906</v>
      </c>
      <c r="P200" s="3">
        <v>6.5868055555555555E-2</v>
      </c>
      <c r="Q200" s="2">
        <v>33.437694549560547</v>
      </c>
      <c r="R200" s="2">
        <v>-84.155670166015625</v>
      </c>
      <c r="S200" s="2" t="s">
        <v>665</v>
      </c>
      <c r="T200" s="2" t="s">
        <v>568</v>
      </c>
      <c r="U200" s="6" t="s">
        <v>569</v>
      </c>
      <c r="V200" s="6" t="b">
        <v>0</v>
      </c>
      <c r="W200" s="3">
        <v>6.1111111111111109E-2</v>
      </c>
      <c r="X200" s="2">
        <v>52.816551208496094</v>
      </c>
      <c r="Y200" s="2">
        <v>0</v>
      </c>
      <c r="Z200" s="3">
        <v>0</v>
      </c>
      <c r="AA200" s="2">
        <v>0</v>
      </c>
      <c r="AB200" s="3">
        <v>0</v>
      </c>
      <c r="AC200" s="2">
        <v>0</v>
      </c>
      <c r="AD200" s="3">
        <v>0</v>
      </c>
      <c r="AE200" s="2" t="b">
        <v>1</v>
      </c>
      <c r="AF200" s="2" t="b">
        <v>1</v>
      </c>
      <c r="AG200" s="2">
        <v>8.4405860900878906</v>
      </c>
      <c r="AH200" s="3">
        <v>1.6527777777777777E-2</v>
      </c>
      <c r="AI200" s="3">
        <v>6.5868055555555555E-2</v>
      </c>
      <c r="BN200">
        <v>2.0869673563824929</v>
      </c>
    </row>
    <row r="201" spans="1:66" x14ac:dyDescent="0.2">
      <c r="A201" s="2" t="s">
        <v>559</v>
      </c>
      <c r="B201" s="2" t="s">
        <v>560</v>
      </c>
      <c r="D201" s="2" t="s">
        <v>561</v>
      </c>
      <c r="E201" s="2" t="s">
        <v>562</v>
      </c>
      <c r="F201" s="2" t="s">
        <v>563</v>
      </c>
      <c r="G201" s="2" t="s">
        <v>564</v>
      </c>
      <c r="H201" s="2" t="s">
        <v>565</v>
      </c>
      <c r="J201" s="2" t="s">
        <v>566</v>
      </c>
      <c r="L201" s="4">
        <v>45448.433657407404</v>
      </c>
      <c r="M201" s="3">
        <v>3.2488425925925928E-2</v>
      </c>
      <c r="N201" s="4">
        <v>45448.466145833336</v>
      </c>
      <c r="O201" s="2">
        <v>25.714738845825195</v>
      </c>
      <c r="P201" s="3">
        <v>1.2604166666666666E-2</v>
      </c>
      <c r="Q201" s="2">
        <v>33.453670501708984</v>
      </c>
      <c r="R201" s="2">
        <v>-84.431747436523438</v>
      </c>
      <c r="S201" s="2" t="s">
        <v>666</v>
      </c>
      <c r="T201" s="2" t="s">
        <v>573</v>
      </c>
      <c r="U201" s="6" t="s">
        <v>667</v>
      </c>
      <c r="V201" s="6" t="b">
        <v>0</v>
      </c>
      <c r="W201" s="3">
        <v>1.2604166666666666E-2</v>
      </c>
      <c r="X201" s="2">
        <v>70.836318969726563</v>
      </c>
      <c r="Y201" s="2">
        <v>1</v>
      </c>
      <c r="Z201" s="3">
        <v>1.938888888888889E-4</v>
      </c>
      <c r="AA201" s="2">
        <v>0</v>
      </c>
      <c r="AB201" s="3">
        <v>0</v>
      </c>
      <c r="AC201" s="2">
        <v>0</v>
      </c>
      <c r="AD201" s="3">
        <v>0</v>
      </c>
      <c r="AE201" s="2" t="b">
        <v>1</v>
      </c>
      <c r="AF201" s="2" t="b">
        <v>1</v>
      </c>
      <c r="AG201" s="2">
        <v>25.714738845825195</v>
      </c>
      <c r="AH201" s="3">
        <v>3.2488425925925928E-2</v>
      </c>
      <c r="AI201" s="3">
        <v>1.2604166666666666E-2</v>
      </c>
      <c r="BN201">
        <v>3.61335313991699</v>
      </c>
    </row>
    <row r="202" spans="1:66" x14ac:dyDescent="0.2">
      <c r="A202" s="2" t="s">
        <v>559</v>
      </c>
      <c r="B202" s="2" t="s">
        <v>560</v>
      </c>
      <c r="D202" s="2" t="s">
        <v>561</v>
      </c>
      <c r="E202" s="2" t="s">
        <v>562</v>
      </c>
      <c r="F202" s="2" t="s">
        <v>563</v>
      </c>
      <c r="G202" s="2" t="s">
        <v>564</v>
      </c>
      <c r="H202" s="2" t="s">
        <v>565</v>
      </c>
      <c r="J202" s="2" t="s">
        <v>566</v>
      </c>
      <c r="L202" s="4">
        <v>45448.478750000002</v>
      </c>
      <c r="M202" s="3">
        <v>3.9074074074074074E-2</v>
      </c>
      <c r="N202" s="4">
        <v>45448.517824074072</v>
      </c>
      <c r="O202" s="2">
        <v>16.554771423339844</v>
      </c>
      <c r="P202" s="3">
        <v>1.3043981481481481E-2</v>
      </c>
      <c r="Q202" s="2">
        <v>33.408920288085938</v>
      </c>
      <c r="R202" s="2">
        <v>-84.677993774414063</v>
      </c>
      <c r="S202" s="2" t="s">
        <v>668</v>
      </c>
      <c r="T202" s="2" t="s">
        <v>568</v>
      </c>
      <c r="U202" s="6" t="s">
        <v>569</v>
      </c>
      <c r="V202" s="6" t="b">
        <v>0</v>
      </c>
      <c r="W202" s="3">
        <v>5.7638888888888887E-3</v>
      </c>
      <c r="X202" s="2">
        <v>57.166149139404297</v>
      </c>
      <c r="Y202" s="2">
        <v>0</v>
      </c>
      <c r="Z202" s="3">
        <v>0</v>
      </c>
      <c r="AA202" s="2">
        <v>0</v>
      </c>
      <c r="AB202" s="3">
        <v>0</v>
      </c>
      <c r="AC202" s="2">
        <v>0</v>
      </c>
      <c r="AD202" s="3">
        <v>0</v>
      </c>
      <c r="AE202" s="2" t="b">
        <v>1</v>
      </c>
      <c r="AF202" s="2" t="b">
        <v>1</v>
      </c>
      <c r="AG202" s="2">
        <v>16.554771423339844</v>
      </c>
      <c r="AH202" s="3">
        <v>3.9074074074074074E-2</v>
      </c>
      <c r="AI202" s="3">
        <v>1.3043981481481481E-2</v>
      </c>
      <c r="BN202">
        <v>2.7104081338672623</v>
      </c>
    </row>
    <row r="203" spans="1:66" x14ac:dyDescent="0.2">
      <c r="A203" s="2" t="s">
        <v>559</v>
      </c>
      <c r="B203" s="2" t="s">
        <v>560</v>
      </c>
      <c r="D203" s="2" t="s">
        <v>561</v>
      </c>
      <c r="E203" s="2" t="s">
        <v>562</v>
      </c>
      <c r="F203" s="2" t="s">
        <v>563</v>
      </c>
      <c r="G203" s="2" t="s">
        <v>564</v>
      </c>
      <c r="H203" s="2" t="s">
        <v>565</v>
      </c>
      <c r="J203" s="2" t="s">
        <v>566</v>
      </c>
      <c r="L203" s="4">
        <v>45448.530868055554</v>
      </c>
      <c r="M203" s="3">
        <v>1.2013888888888888E-2</v>
      </c>
      <c r="N203" s="4">
        <v>45448.542881944442</v>
      </c>
      <c r="O203" s="2">
        <v>6.1253585815429688</v>
      </c>
      <c r="P203" s="3">
        <v>4.4444444444444444E-3</v>
      </c>
      <c r="Q203" s="2">
        <v>33.415630340576172</v>
      </c>
      <c r="R203" s="2">
        <v>-84.753128051757813</v>
      </c>
      <c r="S203" s="2" t="s">
        <v>576</v>
      </c>
      <c r="T203" s="2" t="s">
        <v>573</v>
      </c>
      <c r="U203" s="6" t="s">
        <v>577</v>
      </c>
      <c r="V203" s="6" t="b">
        <v>0</v>
      </c>
      <c r="W203" s="3">
        <v>4.4444444444444444E-3</v>
      </c>
      <c r="X203" s="2">
        <v>54.6806640625</v>
      </c>
      <c r="Y203" s="2">
        <v>0</v>
      </c>
      <c r="Z203" s="3">
        <v>0</v>
      </c>
      <c r="AA203" s="2">
        <v>0</v>
      </c>
      <c r="AB203" s="3">
        <v>0</v>
      </c>
      <c r="AC203" s="2">
        <v>0</v>
      </c>
      <c r="AD203" s="3">
        <v>0</v>
      </c>
      <c r="AE203" s="2" t="b">
        <v>1</v>
      </c>
      <c r="AF203" s="2" t="b">
        <v>1</v>
      </c>
      <c r="AG203" s="2">
        <v>6.1253585815429688</v>
      </c>
      <c r="AH203" s="3">
        <v>1.2013888888888888E-2</v>
      </c>
      <c r="AI203" s="3">
        <v>4.4444444444444444E-3</v>
      </c>
      <c r="BN203">
        <v>0.89870776233694472</v>
      </c>
    </row>
    <row r="204" spans="1:66" x14ac:dyDescent="0.2">
      <c r="A204" s="2" t="s">
        <v>559</v>
      </c>
      <c r="B204" s="2" t="s">
        <v>560</v>
      </c>
      <c r="D204" s="2" t="s">
        <v>561</v>
      </c>
      <c r="E204" s="2" t="s">
        <v>562</v>
      </c>
      <c r="F204" s="2" t="s">
        <v>563</v>
      </c>
      <c r="G204" s="2" t="s">
        <v>564</v>
      </c>
      <c r="H204" s="2" t="s">
        <v>565</v>
      </c>
      <c r="J204" s="2" t="s">
        <v>566</v>
      </c>
      <c r="L204" s="4">
        <v>45448.547326388885</v>
      </c>
      <c r="M204" s="3">
        <v>8.6805555555555551E-4</v>
      </c>
      <c r="N204" s="4">
        <v>45448.548194444447</v>
      </c>
      <c r="O204" s="2">
        <v>7.2259195148944855E-2</v>
      </c>
      <c r="P204" s="3">
        <v>0.67311342592592593</v>
      </c>
      <c r="Q204" s="2">
        <v>33.415908813476563</v>
      </c>
      <c r="R204" s="2">
        <v>-84.75384521484375</v>
      </c>
      <c r="S204" s="2" t="s">
        <v>576</v>
      </c>
      <c r="T204" s="2" t="s">
        <v>573</v>
      </c>
      <c r="U204" s="6" t="s">
        <v>577</v>
      </c>
      <c r="V204" s="6" t="b">
        <v>0</v>
      </c>
      <c r="W204" s="3">
        <v>1.2476851851851852E-2</v>
      </c>
      <c r="X204" s="2">
        <v>5.5923409461975098</v>
      </c>
      <c r="Y204" s="2">
        <v>0</v>
      </c>
      <c r="Z204" s="3">
        <v>0</v>
      </c>
      <c r="AA204" s="2">
        <v>0</v>
      </c>
      <c r="AB204" s="3">
        <v>0</v>
      </c>
      <c r="AC204" s="2">
        <v>0</v>
      </c>
      <c r="AD204" s="3">
        <v>0</v>
      </c>
      <c r="AE204" s="2" t="b">
        <v>1</v>
      </c>
      <c r="AF204" s="2" t="b">
        <v>1</v>
      </c>
      <c r="AG204" s="2">
        <v>7.2259195148944855E-2</v>
      </c>
      <c r="AH204" s="3">
        <v>8.6805555555555551E-4</v>
      </c>
      <c r="AI204" s="3">
        <v>0.29811342592592593</v>
      </c>
      <c r="BN204">
        <v>0.23757107230693</v>
      </c>
    </row>
    <row r="205" spans="1:66" x14ac:dyDescent="0.2">
      <c r="A205" s="2" t="s">
        <v>559</v>
      </c>
      <c r="B205" s="2" t="s">
        <v>560</v>
      </c>
      <c r="D205" s="2" t="s">
        <v>561</v>
      </c>
      <c r="E205" s="2" t="s">
        <v>562</v>
      </c>
      <c r="F205" s="2" t="s">
        <v>563</v>
      </c>
      <c r="G205" s="2" t="s">
        <v>564</v>
      </c>
      <c r="H205" s="2" t="s">
        <v>565</v>
      </c>
      <c r="J205" s="2" t="s">
        <v>566</v>
      </c>
      <c r="L205" s="4">
        <v>45449.221307870372</v>
      </c>
      <c r="M205" s="3">
        <v>2.9513888888888888E-3</v>
      </c>
      <c r="N205" s="4">
        <v>45449.224259259259</v>
      </c>
      <c r="O205" s="2">
        <v>0.99558311700820923</v>
      </c>
      <c r="P205" s="3">
        <v>2.2800925925925927E-3</v>
      </c>
      <c r="Q205" s="2">
        <v>33.404697418212891</v>
      </c>
      <c r="R205" s="2">
        <v>-84.75</v>
      </c>
      <c r="S205" s="2" t="s">
        <v>602</v>
      </c>
      <c r="T205" s="2" t="s">
        <v>568</v>
      </c>
      <c r="U205" s="6" t="s">
        <v>569</v>
      </c>
      <c r="V205" s="6" t="b">
        <v>0</v>
      </c>
      <c r="W205" s="3">
        <v>2.2800925925925927E-3</v>
      </c>
      <c r="X205" s="2">
        <v>43.495983123779297</v>
      </c>
      <c r="Y205" s="2">
        <v>0</v>
      </c>
      <c r="Z205" s="3">
        <v>0</v>
      </c>
      <c r="AA205" s="2">
        <v>0</v>
      </c>
      <c r="AB205" s="3">
        <v>0</v>
      </c>
      <c r="AC205" s="2">
        <v>0</v>
      </c>
      <c r="AD205" s="3">
        <v>0</v>
      </c>
      <c r="AE205" s="2" t="b">
        <v>1</v>
      </c>
      <c r="AF205" s="2" t="b">
        <v>1</v>
      </c>
      <c r="AG205" s="2">
        <v>0.99558311700820923</v>
      </c>
      <c r="AH205" s="3">
        <v>2.9513888888888888E-3</v>
      </c>
      <c r="AI205" s="3">
        <v>2.2800925925925927E-3</v>
      </c>
      <c r="BN205">
        <v>0.23042547157946994</v>
      </c>
    </row>
    <row r="206" spans="1:66" x14ac:dyDescent="0.2">
      <c r="A206" s="2" t="s">
        <v>559</v>
      </c>
      <c r="B206" s="2" t="s">
        <v>560</v>
      </c>
      <c r="D206" s="2" t="s">
        <v>561</v>
      </c>
      <c r="E206" s="2" t="s">
        <v>562</v>
      </c>
      <c r="F206" s="2" t="s">
        <v>563</v>
      </c>
      <c r="G206" s="2" t="s">
        <v>564</v>
      </c>
      <c r="H206" s="2" t="s">
        <v>565</v>
      </c>
      <c r="J206" s="2" t="s">
        <v>566</v>
      </c>
      <c r="L206" s="4">
        <v>45449.226539351854</v>
      </c>
      <c r="M206" s="3">
        <v>3.0208333333333333E-3</v>
      </c>
      <c r="N206" s="4">
        <v>45449.229560185187</v>
      </c>
      <c r="O206" s="2">
        <v>1.0022464990615845</v>
      </c>
      <c r="P206" s="3">
        <v>4.5833333333333334E-3</v>
      </c>
      <c r="Q206" s="2">
        <v>33.415653228759766</v>
      </c>
      <c r="R206" s="2">
        <v>-84.753532409667969</v>
      </c>
      <c r="S206" s="2" t="s">
        <v>576</v>
      </c>
      <c r="T206" s="2" t="s">
        <v>573</v>
      </c>
      <c r="U206" s="6" t="s">
        <v>577</v>
      </c>
      <c r="V206" s="6" t="b">
        <v>0</v>
      </c>
      <c r="W206" s="3">
        <v>4.5833333333333334E-3</v>
      </c>
      <c r="X206" s="2">
        <v>37.903644561767578</v>
      </c>
      <c r="Y206" s="2">
        <v>0</v>
      </c>
      <c r="Z206" s="3">
        <v>0</v>
      </c>
      <c r="AA206" s="2">
        <v>0</v>
      </c>
      <c r="AB206" s="3">
        <v>0</v>
      </c>
      <c r="AC206" s="2">
        <v>0</v>
      </c>
      <c r="AD206" s="3">
        <v>0</v>
      </c>
      <c r="AE206" s="2" t="b">
        <v>1</v>
      </c>
      <c r="AF206" s="2" t="b">
        <v>1</v>
      </c>
      <c r="AG206" s="2">
        <v>1.0022464990615845</v>
      </c>
      <c r="AH206" s="3">
        <v>3.0208333333333333E-3</v>
      </c>
      <c r="AI206" s="3">
        <v>4.5833333333333334E-3</v>
      </c>
      <c r="BN206">
        <v>0.23782141034006507</v>
      </c>
    </row>
    <row r="207" spans="1:66" x14ac:dyDescent="0.2">
      <c r="A207" s="2" t="s">
        <v>559</v>
      </c>
      <c r="B207" s="2" t="s">
        <v>560</v>
      </c>
      <c r="D207" s="2" t="s">
        <v>561</v>
      </c>
      <c r="E207" s="2" t="s">
        <v>562</v>
      </c>
      <c r="F207" s="2" t="s">
        <v>563</v>
      </c>
      <c r="G207" s="2" t="s">
        <v>564</v>
      </c>
      <c r="H207" s="2" t="s">
        <v>565</v>
      </c>
      <c r="J207" s="2" t="s">
        <v>566</v>
      </c>
      <c r="L207" s="4">
        <v>45449.234143518515</v>
      </c>
      <c r="M207" s="3">
        <v>8.9699074074074073E-3</v>
      </c>
      <c r="N207" s="4">
        <v>45449.243113425924</v>
      </c>
      <c r="O207" s="2">
        <v>4.0655593872070313</v>
      </c>
      <c r="P207" s="3">
        <v>1.2337962962962964E-2</v>
      </c>
      <c r="Q207" s="2">
        <v>33.393177032470703</v>
      </c>
      <c r="R207" s="2">
        <v>-84.726295471191406</v>
      </c>
      <c r="S207" s="2" t="s">
        <v>669</v>
      </c>
      <c r="T207" s="2" t="s">
        <v>568</v>
      </c>
      <c r="U207" s="6" t="s">
        <v>569</v>
      </c>
      <c r="V207" s="6" t="b">
        <v>0</v>
      </c>
      <c r="W207" s="3">
        <v>1.2337962962962964E-2</v>
      </c>
      <c r="X207" s="2">
        <v>51.573810577392578</v>
      </c>
      <c r="Y207" s="2">
        <v>0</v>
      </c>
      <c r="Z207" s="3">
        <v>0</v>
      </c>
      <c r="AA207" s="2">
        <v>0</v>
      </c>
      <c r="AB207" s="3">
        <v>0</v>
      </c>
      <c r="AC207" s="2">
        <v>0</v>
      </c>
      <c r="AD207" s="3">
        <v>0</v>
      </c>
      <c r="AE207" s="2" t="b">
        <v>1</v>
      </c>
      <c r="AF207" s="2" t="b">
        <v>1</v>
      </c>
      <c r="AG207" s="2">
        <v>4.0655593872070313</v>
      </c>
      <c r="AH207" s="3">
        <v>8.9699074074074073E-3</v>
      </c>
      <c r="AI207" s="3">
        <v>1.2337962962962964E-2</v>
      </c>
      <c r="BN207">
        <v>0.77886560891563583</v>
      </c>
    </row>
    <row r="208" spans="1:66" x14ac:dyDescent="0.2">
      <c r="A208" s="2" t="s">
        <v>559</v>
      </c>
      <c r="B208" s="2" t="s">
        <v>560</v>
      </c>
      <c r="D208" s="2" t="s">
        <v>561</v>
      </c>
      <c r="E208" s="2" t="s">
        <v>562</v>
      </c>
      <c r="F208" s="2" t="s">
        <v>563</v>
      </c>
      <c r="G208" s="2" t="s">
        <v>564</v>
      </c>
      <c r="H208" s="2" t="s">
        <v>565</v>
      </c>
      <c r="J208" s="2" t="s">
        <v>566</v>
      </c>
      <c r="L208" s="4">
        <v>45449.25545138889</v>
      </c>
      <c r="M208" s="3">
        <v>1.5243055555555555E-2</v>
      </c>
      <c r="N208" s="4">
        <v>45449.270694444444</v>
      </c>
      <c r="O208" s="2">
        <v>13.549555778503418</v>
      </c>
      <c r="P208" s="3">
        <v>1.2418981481481482E-2</v>
      </c>
      <c r="Q208" s="2">
        <v>33.348094940185547</v>
      </c>
      <c r="R208" s="2">
        <v>-84.546768188476563</v>
      </c>
      <c r="S208" s="2" t="s">
        <v>670</v>
      </c>
      <c r="T208" s="2" t="s">
        <v>568</v>
      </c>
      <c r="U208" s="6" t="s">
        <v>569</v>
      </c>
      <c r="V208" s="6" t="b">
        <v>0</v>
      </c>
      <c r="W208" s="3">
        <v>1.2418981481481482E-2</v>
      </c>
      <c r="X208" s="2">
        <v>62.137119293212891</v>
      </c>
      <c r="Y208" s="2">
        <v>0</v>
      </c>
      <c r="Z208" s="3">
        <v>0</v>
      </c>
      <c r="AA208" s="2">
        <v>0</v>
      </c>
      <c r="AB208" s="3">
        <v>0</v>
      </c>
      <c r="AC208" s="2">
        <v>0</v>
      </c>
      <c r="AD208" s="3">
        <v>0</v>
      </c>
      <c r="AE208" s="2" t="b">
        <v>1</v>
      </c>
      <c r="AF208" s="2" t="b">
        <v>1</v>
      </c>
      <c r="AG208" s="2">
        <v>13.549555778503418</v>
      </c>
      <c r="AH208" s="3">
        <v>1.5243055555555555E-2</v>
      </c>
      <c r="AI208" s="3">
        <v>1.2418981481481482E-2</v>
      </c>
      <c r="BN208">
        <v>2.0960721535463307</v>
      </c>
    </row>
    <row r="209" spans="1:66" x14ac:dyDescent="0.2">
      <c r="A209" s="2" t="s">
        <v>559</v>
      </c>
      <c r="B209" s="2" t="s">
        <v>560</v>
      </c>
      <c r="D209" s="2" t="s">
        <v>561</v>
      </c>
      <c r="E209" s="2" t="s">
        <v>562</v>
      </c>
      <c r="F209" s="2" t="s">
        <v>563</v>
      </c>
      <c r="G209" s="2" t="s">
        <v>564</v>
      </c>
      <c r="H209" s="2" t="s">
        <v>565</v>
      </c>
      <c r="J209" s="2" t="s">
        <v>566</v>
      </c>
      <c r="L209" s="4">
        <v>45449.283113425925</v>
      </c>
      <c r="M209" s="3">
        <v>2.2268518518518517E-2</v>
      </c>
      <c r="N209" s="4">
        <v>45449.305381944447</v>
      </c>
      <c r="O209" s="2">
        <v>16.014123916625977</v>
      </c>
      <c r="P209" s="3">
        <v>0.13028935185185186</v>
      </c>
      <c r="Q209" s="2">
        <v>33.415653228759766</v>
      </c>
      <c r="R209" s="2">
        <v>-84.753738403320313</v>
      </c>
      <c r="S209" s="2" t="s">
        <v>576</v>
      </c>
      <c r="T209" s="2" t="s">
        <v>573</v>
      </c>
      <c r="U209" s="6" t="s">
        <v>577</v>
      </c>
      <c r="V209" s="6" t="b">
        <v>0</v>
      </c>
      <c r="W209" s="3">
        <v>5.903935185185185E-2</v>
      </c>
      <c r="X209" s="2">
        <v>59.651634216308594</v>
      </c>
      <c r="Y209" s="2">
        <v>0</v>
      </c>
      <c r="Z209" s="3">
        <v>0</v>
      </c>
      <c r="AA209" s="2">
        <v>0</v>
      </c>
      <c r="AB209" s="3">
        <v>0</v>
      </c>
      <c r="AC209" s="2">
        <v>0</v>
      </c>
      <c r="AD209" s="3">
        <v>0</v>
      </c>
      <c r="AE209" s="2" t="b">
        <v>1</v>
      </c>
      <c r="AF209" s="2" t="b">
        <v>1</v>
      </c>
      <c r="AG209" s="2">
        <v>16.014123916625977</v>
      </c>
      <c r="AH209" s="3">
        <v>2.2268518518518517E-2</v>
      </c>
      <c r="AI209" s="3">
        <v>0.13028935185185186</v>
      </c>
      <c r="BN209">
        <v>3.0560360284079802</v>
      </c>
    </row>
    <row r="210" spans="1:66" x14ac:dyDescent="0.2">
      <c r="A210" s="2" t="s">
        <v>559</v>
      </c>
      <c r="B210" s="2" t="s">
        <v>560</v>
      </c>
      <c r="D210" s="2" t="s">
        <v>561</v>
      </c>
      <c r="E210" s="2" t="s">
        <v>562</v>
      </c>
      <c r="F210" s="2" t="s">
        <v>563</v>
      </c>
      <c r="G210" s="2" t="s">
        <v>564</v>
      </c>
      <c r="H210" s="2" t="s">
        <v>565</v>
      </c>
      <c r="J210" s="2" t="s">
        <v>566</v>
      </c>
      <c r="L210" s="4">
        <v>45449.435671296298</v>
      </c>
      <c r="M210" s="3">
        <v>8.564814814814815E-4</v>
      </c>
      <c r="N210" s="4">
        <v>45449.436527777776</v>
      </c>
      <c r="O210" s="2">
        <v>5.2806209772825241E-2</v>
      </c>
      <c r="P210" s="3">
        <v>4.5717592592592589E-3</v>
      </c>
      <c r="Q210" s="2">
        <v>33.415630340576172</v>
      </c>
      <c r="R210" s="2">
        <v>-84.752975463867188</v>
      </c>
      <c r="S210" s="2" t="s">
        <v>576</v>
      </c>
      <c r="T210" s="2" t="s">
        <v>573</v>
      </c>
      <c r="U210" s="6" t="s">
        <v>577</v>
      </c>
      <c r="V210" s="6" t="b">
        <v>0</v>
      </c>
      <c r="W210" s="3">
        <v>4.5717592592592589E-3</v>
      </c>
      <c r="X210" s="2">
        <v>6.2137117385864258</v>
      </c>
      <c r="Y210" s="2">
        <v>0</v>
      </c>
      <c r="Z210" s="3">
        <v>0</v>
      </c>
      <c r="AA210" s="2">
        <v>0</v>
      </c>
      <c r="AB210" s="3">
        <v>0</v>
      </c>
      <c r="AC210" s="2">
        <v>0</v>
      </c>
      <c r="AD210" s="3">
        <v>0</v>
      </c>
      <c r="AE210" s="2" t="b">
        <v>1</v>
      </c>
      <c r="AF210" s="2" t="b">
        <v>1</v>
      </c>
      <c r="AG210" s="2">
        <v>5.2806209772825241E-2</v>
      </c>
      <c r="AH210" s="3">
        <v>8.564814814814815E-4</v>
      </c>
      <c r="AI210" s="3">
        <v>4.5717592592592589E-3</v>
      </c>
      <c r="BN210">
        <v>7.9766678858785217E-2</v>
      </c>
    </row>
    <row r="211" spans="1:66" x14ac:dyDescent="0.2">
      <c r="A211" s="2" t="s">
        <v>559</v>
      </c>
      <c r="B211" s="2" t="s">
        <v>560</v>
      </c>
      <c r="D211" s="2" t="s">
        <v>561</v>
      </c>
      <c r="E211" s="2" t="s">
        <v>562</v>
      </c>
      <c r="F211" s="2" t="s">
        <v>563</v>
      </c>
      <c r="G211" s="2" t="s">
        <v>564</v>
      </c>
      <c r="H211" s="2" t="s">
        <v>565</v>
      </c>
      <c r="J211" s="2" t="s">
        <v>566</v>
      </c>
      <c r="L211" s="4">
        <v>45449.441099537034</v>
      </c>
      <c r="M211" s="3">
        <v>5.5555555555555556E-4</v>
      </c>
      <c r="N211" s="4">
        <v>45449.441655092596</v>
      </c>
      <c r="O211" s="2">
        <v>2.1451618522405624E-2</v>
      </c>
      <c r="P211" s="3">
        <v>1.1307870370370371E-2</v>
      </c>
      <c r="Q211" s="2">
        <v>33.415550231933594</v>
      </c>
      <c r="R211" s="2">
        <v>-84.752616882324219</v>
      </c>
      <c r="S211" s="2" t="s">
        <v>576</v>
      </c>
      <c r="T211" s="2" t="s">
        <v>573</v>
      </c>
      <c r="U211" s="6" t="s">
        <v>577</v>
      </c>
      <c r="V211" s="6" t="b">
        <v>0</v>
      </c>
      <c r="W211" s="3">
        <v>1.1307870370370371E-2</v>
      </c>
      <c r="X211" s="2">
        <v>1.2427424192428589</v>
      </c>
      <c r="Y211" s="2">
        <v>0</v>
      </c>
      <c r="Z211" s="3">
        <v>0</v>
      </c>
      <c r="AA211" s="2">
        <v>0</v>
      </c>
      <c r="AB211" s="3">
        <v>0</v>
      </c>
      <c r="AC211" s="2">
        <v>0</v>
      </c>
      <c r="AD211" s="3">
        <v>0</v>
      </c>
      <c r="AE211" s="2" t="b">
        <v>1</v>
      </c>
      <c r="AF211" s="2" t="b">
        <v>1</v>
      </c>
      <c r="AG211" s="2">
        <v>2.1451618522405624E-2</v>
      </c>
      <c r="AH211" s="3">
        <v>5.5555555555555556E-4</v>
      </c>
      <c r="AI211" s="3">
        <v>1.1307870370370371E-2</v>
      </c>
      <c r="BN211">
        <v>0.17051641866266815</v>
      </c>
    </row>
    <row r="212" spans="1:66" x14ac:dyDescent="0.2">
      <c r="A212" s="2" t="s">
        <v>559</v>
      </c>
      <c r="B212" s="2" t="s">
        <v>560</v>
      </c>
      <c r="D212" s="2" t="s">
        <v>561</v>
      </c>
      <c r="E212" s="2" t="s">
        <v>562</v>
      </c>
      <c r="F212" s="2" t="s">
        <v>563</v>
      </c>
      <c r="G212" s="2" t="s">
        <v>564</v>
      </c>
      <c r="H212" s="2" t="s">
        <v>565</v>
      </c>
      <c r="J212" s="2" t="s">
        <v>566</v>
      </c>
      <c r="L212" s="4">
        <v>45449.452962962961</v>
      </c>
      <c r="M212" s="3">
        <v>1.4652777777777778E-2</v>
      </c>
      <c r="N212" s="4">
        <v>45449.467615740738</v>
      </c>
      <c r="O212" s="2">
        <v>11.097631454467773</v>
      </c>
      <c r="P212" s="3">
        <v>1.3009259259259259E-2</v>
      </c>
      <c r="Q212" s="2">
        <v>33.529521942138672</v>
      </c>
      <c r="R212" s="2">
        <v>-84.662399291992188</v>
      </c>
      <c r="S212" s="2" t="s">
        <v>671</v>
      </c>
      <c r="T212" s="2" t="s">
        <v>568</v>
      </c>
      <c r="U212" s="6" t="s">
        <v>569</v>
      </c>
      <c r="V212" s="6" t="b">
        <v>0</v>
      </c>
      <c r="W212" s="3">
        <v>7.2337962962962963E-3</v>
      </c>
      <c r="X212" s="2">
        <v>54.6806640625</v>
      </c>
      <c r="Y212" s="2">
        <v>0</v>
      </c>
      <c r="Z212" s="3">
        <v>0</v>
      </c>
      <c r="AA212" s="2">
        <v>0</v>
      </c>
      <c r="AB212" s="3">
        <v>0</v>
      </c>
      <c r="AC212" s="2">
        <v>0</v>
      </c>
      <c r="AD212" s="3">
        <v>0</v>
      </c>
      <c r="AE212" s="2" t="b">
        <v>1</v>
      </c>
      <c r="AF212" s="2" t="b">
        <v>1</v>
      </c>
      <c r="AG212" s="2">
        <v>11.097631454467773</v>
      </c>
      <c r="AH212" s="3">
        <v>1.4652777777777778E-2</v>
      </c>
      <c r="AI212" s="3">
        <v>1.3009259259259259E-2</v>
      </c>
      <c r="BN212">
        <v>2.1051118726198448</v>
      </c>
    </row>
    <row r="213" spans="1:66" x14ac:dyDescent="0.2">
      <c r="A213" s="2" t="s">
        <v>559</v>
      </c>
      <c r="B213" s="2" t="s">
        <v>560</v>
      </c>
      <c r="D213" s="2" t="s">
        <v>561</v>
      </c>
      <c r="E213" s="2" t="s">
        <v>562</v>
      </c>
      <c r="F213" s="2" t="s">
        <v>563</v>
      </c>
      <c r="G213" s="2" t="s">
        <v>564</v>
      </c>
      <c r="H213" s="2" t="s">
        <v>565</v>
      </c>
      <c r="J213" s="2" t="s">
        <v>566</v>
      </c>
      <c r="L213" s="4">
        <v>45449.480624999997</v>
      </c>
      <c r="M213" s="3">
        <v>1.9525462962962963E-2</v>
      </c>
      <c r="N213" s="4">
        <v>45449.500150462962</v>
      </c>
      <c r="O213" s="2">
        <v>7.9080390930175781</v>
      </c>
      <c r="P213" s="3">
        <v>6.958333333333333E-2</v>
      </c>
      <c r="Q213" s="2">
        <v>33.511886596679688</v>
      </c>
      <c r="R213" s="2">
        <v>-84.741836547851563</v>
      </c>
      <c r="S213" s="2" t="s">
        <v>617</v>
      </c>
      <c r="T213" s="2" t="s">
        <v>568</v>
      </c>
      <c r="U213" s="6" t="s">
        <v>569</v>
      </c>
      <c r="V213" s="6" t="b">
        <v>0</v>
      </c>
      <c r="W213" s="3">
        <v>6.958333333333333E-2</v>
      </c>
      <c r="X213" s="2">
        <v>49.088325500488281</v>
      </c>
      <c r="Y213" s="2">
        <v>0</v>
      </c>
      <c r="Z213" s="3">
        <v>0</v>
      </c>
      <c r="AA213" s="2">
        <v>0</v>
      </c>
      <c r="AB213" s="3">
        <v>0</v>
      </c>
      <c r="AC213" s="2">
        <v>0</v>
      </c>
      <c r="AD213" s="3">
        <v>0</v>
      </c>
      <c r="AE213" s="2" t="b">
        <v>1</v>
      </c>
      <c r="AF213" s="2" t="b">
        <v>1</v>
      </c>
      <c r="AG213" s="2">
        <v>7.9080390930175781</v>
      </c>
      <c r="AH213" s="3">
        <v>1.9525462962962963E-2</v>
      </c>
      <c r="AI213" s="3">
        <v>6.958333333333333E-2</v>
      </c>
      <c r="BN213">
        <v>2.1373256908935176</v>
      </c>
    </row>
    <row r="214" spans="1:66" x14ac:dyDescent="0.2">
      <c r="A214" s="2" t="s">
        <v>559</v>
      </c>
      <c r="B214" s="2" t="s">
        <v>560</v>
      </c>
      <c r="D214" s="2" t="s">
        <v>561</v>
      </c>
      <c r="E214" s="2" t="s">
        <v>562</v>
      </c>
      <c r="F214" s="2" t="s">
        <v>563</v>
      </c>
      <c r="G214" s="2" t="s">
        <v>564</v>
      </c>
      <c r="H214" s="2" t="s">
        <v>565</v>
      </c>
      <c r="J214" s="2" t="s">
        <v>566</v>
      </c>
      <c r="L214" s="4">
        <v>45449.569733796299</v>
      </c>
      <c r="M214" s="3">
        <v>2.2187499999999999E-2</v>
      </c>
      <c r="N214" s="4">
        <v>45449.591921296298</v>
      </c>
      <c r="O214" s="2">
        <v>15.907745361328125</v>
      </c>
      <c r="P214" s="3">
        <v>0.63248842592592591</v>
      </c>
      <c r="Q214" s="2">
        <v>33.415908813476563</v>
      </c>
      <c r="R214" s="2">
        <v>-84.753814697265625</v>
      </c>
      <c r="S214" s="2" t="s">
        <v>576</v>
      </c>
      <c r="T214" s="2" t="s">
        <v>573</v>
      </c>
      <c r="U214" s="6" t="s">
        <v>577</v>
      </c>
      <c r="V214" s="6" t="b">
        <v>0</v>
      </c>
      <c r="W214" s="3">
        <v>6.4120370370370373E-3</v>
      </c>
      <c r="X214" s="2">
        <v>55.923408508300781</v>
      </c>
      <c r="Y214" s="2">
        <v>0</v>
      </c>
      <c r="Z214" s="3">
        <v>0</v>
      </c>
      <c r="AA214" s="2">
        <v>0</v>
      </c>
      <c r="AB214" s="3">
        <v>0</v>
      </c>
      <c r="AC214" s="2">
        <v>0</v>
      </c>
      <c r="AD214" s="3">
        <v>0</v>
      </c>
      <c r="AE214" s="2" t="b">
        <v>1</v>
      </c>
      <c r="AF214" s="2" t="b">
        <v>1</v>
      </c>
      <c r="AG214" s="2">
        <v>15.907745361328125</v>
      </c>
      <c r="AH214" s="3">
        <v>2.2187499999999999E-2</v>
      </c>
      <c r="AI214" s="3">
        <v>0.25748842592592591</v>
      </c>
      <c r="BN214">
        <v>2.3902743630160392</v>
      </c>
    </row>
    <row r="215" spans="1:66" x14ac:dyDescent="0.2">
      <c r="A215" s="2" t="s">
        <v>559</v>
      </c>
      <c r="B215" s="2" t="s">
        <v>560</v>
      </c>
      <c r="D215" s="2" t="s">
        <v>561</v>
      </c>
      <c r="E215" s="2" t="s">
        <v>562</v>
      </c>
      <c r="F215" s="2" t="s">
        <v>563</v>
      </c>
      <c r="G215" s="2" t="s">
        <v>564</v>
      </c>
      <c r="H215" s="2" t="s">
        <v>565</v>
      </c>
      <c r="J215" s="2" t="s">
        <v>566</v>
      </c>
      <c r="L215" s="4">
        <v>45450.224409722221</v>
      </c>
      <c r="M215" s="3">
        <v>8.2870370370370372E-3</v>
      </c>
      <c r="N215" s="4">
        <v>45450.23269675926</v>
      </c>
      <c r="O215" s="2">
        <v>1.039686918258667</v>
      </c>
      <c r="P215" s="3">
        <v>7.646180555555556E-4</v>
      </c>
      <c r="Q215" s="2">
        <v>33.40472412109375</v>
      </c>
      <c r="R215" s="2">
        <v>-84.749488830566406</v>
      </c>
      <c r="S215" s="2" t="s">
        <v>602</v>
      </c>
      <c r="T215" s="2" t="s">
        <v>568</v>
      </c>
      <c r="U215" s="6" t="s">
        <v>569</v>
      </c>
      <c r="V215" s="6" t="b">
        <v>0</v>
      </c>
      <c r="W215" s="3">
        <v>1.1574074074074075E-4</v>
      </c>
      <c r="X215" s="2">
        <v>32.932674407958984</v>
      </c>
      <c r="Y215" s="2">
        <v>0</v>
      </c>
      <c r="Z215" s="3">
        <v>0</v>
      </c>
      <c r="AA215" s="2">
        <v>0</v>
      </c>
      <c r="AB215" s="3">
        <v>0</v>
      </c>
      <c r="AC215" s="2">
        <v>0</v>
      </c>
      <c r="AD215" s="3">
        <v>0</v>
      </c>
      <c r="AE215" s="2" t="b">
        <v>1</v>
      </c>
      <c r="AF215" s="2" t="b">
        <v>1</v>
      </c>
      <c r="AG215" s="2">
        <v>1.039686918258667</v>
      </c>
      <c r="AH215" s="3">
        <v>8.2870370370370372E-3</v>
      </c>
      <c r="AI215" s="3">
        <v>7.646180555555556E-4</v>
      </c>
      <c r="BN215">
        <v>0.27726970138028073</v>
      </c>
    </row>
    <row r="216" spans="1:66" x14ac:dyDescent="0.2">
      <c r="A216" s="2" t="s">
        <v>559</v>
      </c>
      <c r="B216" s="2" t="s">
        <v>560</v>
      </c>
      <c r="D216" s="2" t="s">
        <v>561</v>
      </c>
      <c r="E216" s="2" t="s">
        <v>672</v>
      </c>
      <c r="F216" s="2" t="s">
        <v>673</v>
      </c>
      <c r="G216" s="2" t="s">
        <v>674</v>
      </c>
      <c r="H216" s="2" t="s">
        <v>675</v>
      </c>
      <c r="J216" s="2" t="s">
        <v>676</v>
      </c>
      <c r="L216" s="4">
        <v>45450.233461377313</v>
      </c>
      <c r="M216" s="3">
        <v>4.9695601851851854E-4</v>
      </c>
      <c r="N216" s="4">
        <v>45450.233958333331</v>
      </c>
      <c r="O216" s="2">
        <v>2.986728772521019E-2</v>
      </c>
      <c r="P216" s="3">
        <v>2.4197106481481483E-3</v>
      </c>
      <c r="Q216" s="2">
        <v>33.404670715332031</v>
      </c>
      <c r="R216" s="2">
        <v>-84.749618530273438</v>
      </c>
      <c r="S216" s="2" t="s">
        <v>602</v>
      </c>
      <c r="T216" s="2" t="s">
        <v>568</v>
      </c>
      <c r="U216" s="6" t="s">
        <v>569</v>
      </c>
      <c r="V216" s="6" t="b">
        <v>0</v>
      </c>
      <c r="W216" s="3">
        <v>3.4722222222222222E-5</v>
      </c>
      <c r="X216" s="2">
        <v>1.8641135692596436</v>
      </c>
      <c r="Y216" s="2">
        <v>0</v>
      </c>
      <c r="Z216" s="3">
        <v>0</v>
      </c>
      <c r="AA216" s="2">
        <v>0</v>
      </c>
      <c r="AB216" s="3">
        <v>0</v>
      </c>
      <c r="AC216" s="2">
        <v>0</v>
      </c>
      <c r="AD216" s="3">
        <v>0</v>
      </c>
      <c r="AE216" s="2" t="b">
        <v>1</v>
      </c>
      <c r="AF216" s="2" t="b">
        <v>1</v>
      </c>
      <c r="AG216" s="2">
        <v>2.986728772521019E-2</v>
      </c>
      <c r="AH216" s="3">
        <v>4.9695601851851854E-4</v>
      </c>
      <c r="AI216" s="3">
        <v>2.4197106481481483E-3</v>
      </c>
      <c r="BN216">
        <v>1.1215473129941717E-2</v>
      </c>
    </row>
    <row r="217" spans="1:66" x14ac:dyDescent="0.2">
      <c r="A217" s="2" t="s">
        <v>559</v>
      </c>
      <c r="B217" s="2" t="s">
        <v>560</v>
      </c>
      <c r="D217" s="2" t="s">
        <v>561</v>
      </c>
      <c r="E217" s="2" t="s">
        <v>672</v>
      </c>
      <c r="F217" s="2" t="s">
        <v>673</v>
      </c>
      <c r="G217" s="2" t="s">
        <v>674</v>
      </c>
      <c r="H217" s="2" t="s">
        <v>675</v>
      </c>
      <c r="J217" s="2" t="s">
        <v>676</v>
      </c>
      <c r="L217" s="4">
        <v>45450.236378043985</v>
      </c>
      <c r="M217" s="3">
        <v>1.9603009259259259E-4</v>
      </c>
      <c r="N217" s="4">
        <v>45450.236574074072</v>
      </c>
      <c r="O217" s="2">
        <v>1.4208515174686909E-2</v>
      </c>
      <c r="P217" s="3">
        <v>2.9173958333333335E-3</v>
      </c>
      <c r="Q217" s="2">
        <v>33.404594421386719</v>
      </c>
      <c r="R217" s="2">
        <v>-84.749542236328125</v>
      </c>
      <c r="S217" s="2" t="s">
        <v>602</v>
      </c>
      <c r="T217" s="2" t="s">
        <v>568</v>
      </c>
      <c r="U217" s="6" t="s">
        <v>569</v>
      </c>
      <c r="V217" s="6" t="b">
        <v>0</v>
      </c>
      <c r="W217" s="3">
        <v>4.6296296296296294E-5</v>
      </c>
      <c r="X217" s="2">
        <v>1.2427424192428589</v>
      </c>
      <c r="Y217" s="2">
        <v>0</v>
      </c>
      <c r="Z217" s="3">
        <v>0</v>
      </c>
      <c r="AA217" s="2">
        <v>0</v>
      </c>
      <c r="AB217" s="3">
        <v>0</v>
      </c>
      <c r="AC217" s="2">
        <v>0</v>
      </c>
      <c r="AD217" s="3">
        <v>0</v>
      </c>
      <c r="AE217" s="2" t="b">
        <v>1</v>
      </c>
      <c r="AF217" s="2" t="b">
        <v>1</v>
      </c>
      <c r="AG217" s="2">
        <v>1.4208515174686909E-2</v>
      </c>
      <c r="AH217" s="3">
        <v>1.9603009259259259E-4</v>
      </c>
      <c r="AI217" s="3">
        <v>2.9173958333333335E-3</v>
      </c>
      <c r="BN217">
        <v>2.664849084583352E-3</v>
      </c>
    </row>
    <row r="218" spans="1:66" x14ac:dyDescent="0.2">
      <c r="A218" s="2" t="s">
        <v>559</v>
      </c>
      <c r="B218" s="2" t="s">
        <v>560</v>
      </c>
      <c r="D218" s="2" t="s">
        <v>561</v>
      </c>
      <c r="E218" s="2" t="s">
        <v>672</v>
      </c>
      <c r="F218" s="2" t="s">
        <v>673</v>
      </c>
      <c r="G218" s="2" t="s">
        <v>674</v>
      </c>
      <c r="H218" s="2" t="s">
        <v>675</v>
      </c>
      <c r="J218" s="2" t="s">
        <v>676</v>
      </c>
      <c r="L218" s="4">
        <v>45450.239491469911</v>
      </c>
      <c r="M218" s="3">
        <v>6.619641203703704E-3</v>
      </c>
      <c r="N218" s="4">
        <v>45450.246111111112</v>
      </c>
      <c r="O218" s="2">
        <v>3.5001523494720459</v>
      </c>
      <c r="P218" s="3">
        <v>6.4814814814814813E-3</v>
      </c>
      <c r="Q218" s="2">
        <v>33.403980255126953</v>
      </c>
      <c r="R218" s="2">
        <v>-84.707992553710938</v>
      </c>
      <c r="S218" s="2" t="s">
        <v>677</v>
      </c>
      <c r="T218" s="2" t="s">
        <v>568</v>
      </c>
      <c r="U218" s="6" t="s">
        <v>569</v>
      </c>
      <c r="V218" s="6" t="b">
        <v>0</v>
      </c>
      <c r="W218" s="3">
        <v>6.4814814814814813E-3</v>
      </c>
      <c r="X218" s="2">
        <v>49.088325500488281</v>
      </c>
      <c r="Y218" s="2">
        <v>0</v>
      </c>
      <c r="Z218" s="3">
        <v>0</v>
      </c>
      <c r="AA218" s="2">
        <v>0</v>
      </c>
      <c r="AB218" s="3">
        <v>0</v>
      </c>
      <c r="AC218" s="2">
        <v>0</v>
      </c>
      <c r="AD218" s="3">
        <v>0</v>
      </c>
      <c r="AE218" s="2" t="b">
        <v>1</v>
      </c>
      <c r="AF218" s="2" t="b">
        <v>1</v>
      </c>
      <c r="AG218" s="2">
        <v>3.5001523494720459</v>
      </c>
      <c r="AH218" s="3">
        <v>6.619641203703704E-3</v>
      </c>
      <c r="AI218" s="3">
        <v>6.4814814814814813E-3</v>
      </c>
      <c r="BN218">
        <v>0.57854609320638728</v>
      </c>
    </row>
    <row r="219" spans="1:66" x14ac:dyDescent="0.2">
      <c r="A219" s="2" t="s">
        <v>559</v>
      </c>
      <c r="B219" s="2" t="s">
        <v>560</v>
      </c>
      <c r="D219" s="2" t="s">
        <v>561</v>
      </c>
      <c r="E219" s="2" t="s">
        <v>672</v>
      </c>
      <c r="F219" s="2" t="s">
        <v>673</v>
      </c>
      <c r="G219" s="2" t="s">
        <v>674</v>
      </c>
      <c r="H219" s="2" t="s">
        <v>675</v>
      </c>
      <c r="J219" s="2" t="s">
        <v>676</v>
      </c>
      <c r="L219" s="4">
        <v>45450.252592592595</v>
      </c>
      <c r="M219" s="3">
        <v>1.269675925925926E-2</v>
      </c>
      <c r="N219" s="4">
        <v>45450.265289351853</v>
      </c>
      <c r="O219" s="2">
        <v>9.5841712951660156</v>
      </c>
      <c r="P219" s="3">
        <v>5.0238773148148152E-3</v>
      </c>
      <c r="Q219" s="2">
        <v>33.392513275146484</v>
      </c>
      <c r="R219" s="2">
        <v>-84.569473266601563</v>
      </c>
      <c r="S219" s="2" t="s">
        <v>678</v>
      </c>
      <c r="T219" s="2" t="s">
        <v>568</v>
      </c>
      <c r="U219" s="6" t="s">
        <v>569</v>
      </c>
      <c r="V219" s="6" t="b">
        <v>0</v>
      </c>
      <c r="W219" s="3">
        <v>9.2592592592592588E-5</v>
      </c>
      <c r="X219" s="2">
        <v>54.6806640625</v>
      </c>
      <c r="Y219" s="2">
        <v>0</v>
      </c>
      <c r="Z219" s="3">
        <v>0</v>
      </c>
      <c r="AA219" s="2">
        <v>0</v>
      </c>
      <c r="AB219" s="3">
        <v>0</v>
      </c>
      <c r="AC219" s="2">
        <v>0</v>
      </c>
      <c r="AD219" s="3">
        <v>0</v>
      </c>
      <c r="AE219" s="2" t="b">
        <v>1</v>
      </c>
      <c r="AF219" s="2" t="b">
        <v>1</v>
      </c>
      <c r="AG219" s="2">
        <v>9.5841712951660156</v>
      </c>
      <c r="AH219" s="3">
        <v>1.269675925925926E-2</v>
      </c>
      <c r="AI219" s="3">
        <v>5.0238773148148152E-3</v>
      </c>
      <c r="BN219">
        <v>1.051473835994772</v>
      </c>
    </row>
    <row r="220" spans="1:66" x14ac:dyDescent="0.2">
      <c r="A220" s="2" t="s">
        <v>559</v>
      </c>
      <c r="B220" s="2" t="s">
        <v>560</v>
      </c>
      <c r="D220" s="2" t="s">
        <v>561</v>
      </c>
      <c r="E220" s="2" t="s">
        <v>672</v>
      </c>
      <c r="F220" s="2" t="s">
        <v>673</v>
      </c>
      <c r="G220" s="2" t="s">
        <v>674</v>
      </c>
      <c r="H220" s="2" t="s">
        <v>675</v>
      </c>
      <c r="J220" s="2" t="s">
        <v>676</v>
      </c>
      <c r="L220" s="4">
        <v>45450.270313229164</v>
      </c>
      <c r="M220" s="3">
        <v>4.0436342592592591E-4</v>
      </c>
      <c r="N220" s="4">
        <v>45450.27071759259</v>
      </c>
      <c r="O220" s="2">
        <v>3.6446008831262589E-2</v>
      </c>
      <c r="P220" s="3">
        <v>1.7431284722222221E-2</v>
      </c>
      <c r="Q220" s="2">
        <v>33.392871856689453</v>
      </c>
      <c r="R220" s="2">
        <v>-84.56939697265625</v>
      </c>
      <c r="S220" s="2" t="s">
        <v>679</v>
      </c>
      <c r="T220" s="2" t="s">
        <v>568</v>
      </c>
      <c r="U220" s="6" t="s">
        <v>569</v>
      </c>
      <c r="V220" s="6" t="b">
        <v>0</v>
      </c>
      <c r="W220" s="3">
        <v>5.7870370370370373E-5</v>
      </c>
      <c r="X220" s="2">
        <v>2.4854848384857178</v>
      </c>
      <c r="Y220" s="2">
        <v>0</v>
      </c>
      <c r="Z220" s="3">
        <v>0</v>
      </c>
      <c r="AA220" s="2">
        <v>0</v>
      </c>
      <c r="AB220" s="3">
        <v>0</v>
      </c>
      <c r="AC220" s="2">
        <v>0</v>
      </c>
      <c r="AD220" s="3">
        <v>0</v>
      </c>
      <c r="AE220" s="2" t="b">
        <v>1</v>
      </c>
      <c r="AF220" s="2" t="b">
        <v>1</v>
      </c>
      <c r="AG220" s="2">
        <v>3.6446008831262589E-2</v>
      </c>
      <c r="AH220" s="3">
        <v>4.0436342592592591E-4</v>
      </c>
      <c r="AI220" s="3">
        <v>1.7431284722222221E-2</v>
      </c>
      <c r="BN220">
        <v>1.0593975476286956E-2</v>
      </c>
    </row>
    <row r="221" spans="1:66" x14ac:dyDescent="0.2">
      <c r="A221" s="2" t="s">
        <v>559</v>
      </c>
      <c r="B221" s="2" t="s">
        <v>560</v>
      </c>
      <c r="D221" s="2" t="s">
        <v>561</v>
      </c>
      <c r="E221" s="2" t="s">
        <v>672</v>
      </c>
      <c r="F221" s="2" t="s">
        <v>673</v>
      </c>
      <c r="G221" s="2" t="s">
        <v>674</v>
      </c>
      <c r="H221" s="2" t="s">
        <v>675</v>
      </c>
      <c r="J221" s="2" t="s">
        <v>676</v>
      </c>
      <c r="L221" s="4">
        <v>45450.288148877313</v>
      </c>
      <c r="M221" s="3">
        <v>1.8575659722222221E-2</v>
      </c>
      <c r="N221" s="4">
        <v>45450.30672453704</v>
      </c>
      <c r="O221" s="2">
        <v>10.602253913879395</v>
      </c>
      <c r="P221" s="3">
        <v>2.8148877314814816E-2</v>
      </c>
      <c r="Q221" s="2">
        <v>33.306549072265625</v>
      </c>
      <c r="R221" s="2">
        <v>-84.545204162597656</v>
      </c>
      <c r="S221" s="2" t="s">
        <v>680</v>
      </c>
      <c r="T221" s="2" t="s">
        <v>568</v>
      </c>
      <c r="U221" s="6" t="s">
        <v>569</v>
      </c>
      <c r="V221" s="6" t="b">
        <v>0</v>
      </c>
      <c r="W221" s="3">
        <v>3.2407407407407406E-4</v>
      </c>
      <c r="X221" s="2">
        <v>52.816551208496094</v>
      </c>
      <c r="Y221" s="2">
        <v>0</v>
      </c>
      <c r="Z221" s="3">
        <v>0</v>
      </c>
      <c r="AA221" s="2">
        <v>0</v>
      </c>
      <c r="AB221" s="3">
        <v>0</v>
      </c>
      <c r="AC221" s="2">
        <v>0</v>
      </c>
      <c r="AD221" s="3">
        <v>0</v>
      </c>
      <c r="AE221" s="2" t="b">
        <v>1</v>
      </c>
      <c r="AF221" s="2" t="b">
        <v>1</v>
      </c>
      <c r="AG221" s="2">
        <v>10.602253913879395</v>
      </c>
      <c r="AH221" s="3">
        <v>1.8575648148148147E-2</v>
      </c>
      <c r="AI221" s="3">
        <v>2.8148877314814816E-2</v>
      </c>
      <c r="BN221">
        <v>1.1914283740972407</v>
      </c>
    </row>
    <row r="222" spans="1:66" x14ac:dyDescent="0.2">
      <c r="A222" s="2" t="s">
        <v>559</v>
      </c>
      <c r="B222" s="2" t="s">
        <v>560</v>
      </c>
      <c r="D222" s="2" t="s">
        <v>561</v>
      </c>
      <c r="E222" s="2" t="s">
        <v>672</v>
      </c>
      <c r="F222" s="2" t="s">
        <v>673</v>
      </c>
      <c r="G222" s="2" t="s">
        <v>674</v>
      </c>
      <c r="H222" s="2" t="s">
        <v>675</v>
      </c>
      <c r="J222" s="2" t="s">
        <v>676</v>
      </c>
      <c r="L222" s="4">
        <v>45450.334873414351</v>
      </c>
      <c r="M222" s="3">
        <v>3.6964120370370368E-4</v>
      </c>
      <c r="N222" s="4">
        <v>45450.335243055553</v>
      </c>
      <c r="O222" s="2">
        <v>4.169444739818573E-2</v>
      </c>
      <c r="P222" s="3">
        <v>1.9676655092592591E-2</v>
      </c>
      <c r="Q222" s="2">
        <v>33.306598663330078</v>
      </c>
      <c r="R222" s="2">
        <v>-84.545257568359375</v>
      </c>
      <c r="S222" s="2" t="s">
        <v>680</v>
      </c>
      <c r="T222" s="2" t="s">
        <v>568</v>
      </c>
      <c r="U222" s="6" t="s">
        <v>569</v>
      </c>
      <c r="V222" s="6" t="b">
        <v>0</v>
      </c>
      <c r="W222" s="3">
        <v>2.3148148148148147E-5</v>
      </c>
      <c r="X222" s="2">
        <v>1.2427424192428589</v>
      </c>
      <c r="Y222" s="2">
        <v>0</v>
      </c>
      <c r="Z222" s="3">
        <v>0</v>
      </c>
      <c r="AA222" s="2">
        <v>0</v>
      </c>
      <c r="AB222" s="3">
        <v>0</v>
      </c>
      <c r="AC222" s="2">
        <v>0</v>
      </c>
      <c r="AD222" s="3">
        <v>0</v>
      </c>
      <c r="AE222" s="2" t="b">
        <v>1</v>
      </c>
      <c r="AF222" s="2" t="b">
        <v>1</v>
      </c>
      <c r="AG222" s="2">
        <v>4.169444739818573E-2</v>
      </c>
      <c r="AH222" s="3">
        <v>3.6964120370370368E-4</v>
      </c>
      <c r="AI222" s="3">
        <v>1.9676655092592591E-2</v>
      </c>
      <c r="BN222">
        <v>7.9163943072637164E-3</v>
      </c>
    </row>
    <row r="223" spans="1:66" x14ac:dyDescent="0.2">
      <c r="A223" s="2" t="s">
        <v>559</v>
      </c>
      <c r="B223" s="2" t="s">
        <v>560</v>
      </c>
      <c r="D223" s="2" t="s">
        <v>561</v>
      </c>
      <c r="E223" s="2" t="s">
        <v>672</v>
      </c>
      <c r="F223" s="2" t="s">
        <v>673</v>
      </c>
      <c r="G223" s="2" t="s">
        <v>674</v>
      </c>
      <c r="H223" s="2" t="s">
        <v>675</v>
      </c>
      <c r="J223" s="2" t="s">
        <v>676</v>
      </c>
      <c r="L223" s="4">
        <v>45450.354919710648</v>
      </c>
      <c r="M223" s="3">
        <v>4.7909375000000001E-3</v>
      </c>
      <c r="N223" s="4">
        <v>45450.359710648147</v>
      </c>
      <c r="O223" s="2">
        <v>1.7148432731628418</v>
      </c>
      <c r="P223" s="3">
        <v>6.2160069444444441E-3</v>
      </c>
      <c r="Q223" s="2">
        <v>33.294670104980469</v>
      </c>
      <c r="R223" s="2">
        <v>-84.543792724609375</v>
      </c>
      <c r="S223" s="2" t="s">
        <v>681</v>
      </c>
      <c r="T223" s="2" t="s">
        <v>568</v>
      </c>
      <c r="U223" s="6" t="s">
        <v>569</v>
      </c>
      <c r="V223" s="6" t="b">
        <v>0</v>
      </c>
      <c r="W223" s="3">
        <v>1.5046296296296297E-4</v>
      </c>
      <c r="X223" s="2">
        <v>45.981468200683594</v>
      </c>
      <c r="Y223" s="2">
        <v>0</v>
      </c>
      <c r="Z223" s="3">
        <v>0</v>
      </c>
      <c r="AA223" s="2">
        <v>0</v>
      </c>
      <c r="AB223" s="3">
        <v>0</v>
      </c>
      <c r="AC223" s="2">
        <v>0</v>
      </c>
      <c r="AD223" s="3">
        <v>0</v>
      </c>
      <c r="AE223" s="2" t="b">
        <v>1</v>
      </c>
      <c r="AF223" s="2" t="b">
        <v>1</v>
      </c>
      <c r="AG223" s="2">
        <v>1.7148432731628418</v>
      </c>
      <c r="AH223" s="3">
        <v>4.7909375000000001E-3</v>
      </c>
      <c r="AI223" s="3">
        <v>6.2160069444444441E-3</v>
      </c>
      <c r="BN223">
        <v>0.31961432796898886</v>
      </c>
    </row>
    <row r="224" spans="1:66" x14ac:dyDescent="0.2">
      <c r="A224" s="2" t="s">
        <v>559</v>
      </c>
      <c r="B224" s="2" t="s">
        <v>560</v>
      </c>
      <c r="D224" s="2" t="s">
        <v>561</v>
      </c>
      <c r="E224" s="2" t="s">
        <v>672</v>
      </c>
      <c r="F224" s="2" t="s">
        <v>673</v>
      </c>
      <c r="G224" s="2" t="s">
        <v>674</v>
      </c>
      <c r="H224" s="2" t="s">
        <v>675</v>
      </c>
      <c r="J224" s="2" t="s">
        <v>676</v>
      </c>
      <c r="L224" s="4">
        <v>45450.365926655089</v>
      </c>
      <c r="M224" s="3">
        <v>1.1103819444444444E-3</v>
      </c>
      <c r="N224" s="4">
        <v>45450.367037037038</v>
      </c>
      <c r="O224" s="2">
        <v>0.20115357637405396</v>
      </c>
      <c r="P224" s="3">
        <v>6.4814814814814813E-3</v>
      </c>
      <c r="Q224" s="2">
        <v>33.295845031738281</v>
      </c>
      <c r="R224" s="2">
        <v>-84.546531677246094</v>
      </c>
      <c r="S224" s="2" t="s">
        <v>682</v>
      </c>
      <c r="T224" s="2" t="s">
        <v>568</v>
      </c>
      <c r="U224" s="6" t="s">
        <v>569</v>
      </c>
      <c r="V224" s="6" t="b">
        <v>0</v>
      </c>
      <c r="W224" s="3">
        <v>6.4814814814814813E-3</v>
      </c>
      <c r="X224" s="2">
        <v>20.5052490234375</v>
      </c>
      <c r="Y224" s="2">
        <v>0</v>
      </c>
      <c r="Z224" s="3">
        <v>0</v>
      </c>
      <c r="AA224" s="2">
        <v>0</v>
      </c>
      <c r="AB224" s="3">
        <v>0</v>
      </c>
      <c r="AC224" s="2">
        <v>0</v>
      </c>
      <c r="AD224" s="3">
        <v>0</v>
      </c>
      <c r="AE224" s="2" t="b">
        <v>1</v>
      </c>
      <c r="AF224" s="2" t="b">
        <v>1</v>
      </c>
      <c r="AG224" s="2">
        <v>0.20115357637405396</v>
      </c>
      <c r="AH224" s="3">
        <v>1.1103819444444444E-3</v>
      </c>
      <c r="AI224" s="3">
        <v>6.4814814814814813E-3</v>
      </c>
      <c r="BN224">
        <v>0.13460911376218437</v>
      </c>
    </row>
    <row r="225" spans="1:66" x14ac:dyDescent="0.2">
      <c r="A225" s="2" t="s">
        <v>559</v>
      </c>
      <c r="B225" s="2" t="s">
        <v>560</v>
      </c>
      <c r="D225" s="2" t="s">
        <v>561</v>
      </c>
      <c r="E225" s="2" t="s">
        <v>672</v>
      </c>
      <c r="F225" s="2" t="s">
        <v>673</v>
      </c>
      <c r="G225" s="2" t="s">
        <v>674</v>
      </c>
      <c r="H225" s="2" t="s">
        <v>675</v>
      </c>
      <c r="J225" s="2" t="s">
        <v>676</v>
      </c>
      <c r="L225" s="4">
        <v>45450.373518518521</v>
      </c>
      <c r="M225" s="3">
        <v>6.277777777777778E-2</v>
      </c>
      <c r="N225" s="4">
        <v>45450.436296296299</v>
      </c>
      <c r="O225" s="2">
        <v>57.643718719482422</v>
      </c>
      <c r="P225" s="3">
        <v>7.4435995370370368E-3</v>
      </c>
      <c r="Q225" s="2">
        <v>33.717708587646484</v>
      </c>
      <c r="R225" s="2">
        <v>-84.937751770019531</v>
      </c>
      <c r="S225" s="2" t="s">
        <v>683</v>
      </c>
      <c r="T225" s="2" t="s">
        <v>568</v>
      </c>
      <c r="U225" s="6" t="s">
        <v>569</v>
      </c>
      <c r="V225" s="6" t="b">
        <v>0</v>
      </c>
      <c r="W225" s="3">
        <v>6.018518518518519E-4</v>
      </c>
      <c r="X225" s="2">
        <v>65.243972778320313</v>
      </c>
      <c r="Y225" s="2">
        <v>0</v>
      </c>
      <c r="Z225" s="3">
        <v>0</v>
      </c>
      <c r="AA225" s="2">
        <v>0</v>
      </c>
      <c r="AB225" s="3">
        <v>0</v>
      </c>
      <c r="AC225" s="2">
        <v>0</v>
      </c>
      <c r="AD225" s="3">
        <v>0</v>
      </c>
      <c r="AE225" s="2" t="b">
        <v>1</v>
      </c>
      <c r="AF225" s="2" t="b">
        <v>1</v>
      </c>
      <c r="AG225" s="2">
        <v>57.643718719482422</v>
      </c>
      <c r="AH225" s="3">
        <v>6.277777777777778E-2</v>
      </c>
      <c r="AI225" s="3">
        <v>7.4435995370370368E-3</v>
      </c>
      <c r="BN225">
        <v>6.630809722442681</v>
      </c>
    </row>
    <row r="226" spans="1:66" x14ac:dyDescent="0.2">
      <c r="A226" s="2" t="s">
        <v>559</v>
      </c>
      <c r="B226" s="2" t="s">
        <v>560</v>
      </c>
      <c r="D226" s="2" t="s">
        <v>561</v>
      </c>
      <c r="E226" s="2" t="s">
        <v>672</v>
      </c>
      <c r="F226" s="2" t="s">
        <v>673</v>
      </c>
      <c r="G226" s="2" t="s">
        <v>674</v>
      </c>
      <c r="H226" s="2" t="s">
        <v>675</v>
      </c>
      <c r="J226" s="2" t="s">
        <v>676</v>
      </c>
      <c r="L226" s="4">
        <v>45450.443739895833</v>
      </c>
      <c r="M226" s="3">
        <v>1.6908252314814815E-2</v>
      </c>
      <c r="N226" s="4">
        <v>45450.460648148146</v>
      </c>
      <c r="O226" s="2">
        <v>19.930215835571289</v>
      </c>
      <c r="P226" s="3">
        <v>4.4798958333333331E-3</v>
      </c>
      <c r="Q226" s="2">
        <v>33.682689666748047</v>
      </c>
      <c r="R226" s="2">
        <v>-85.261283874511719</v>
      </c>
      <c r="S226" s="2" t="s">
        <v>684</v>
      </c>
      <c r="T226" s="2" t="s">
        <v>568</v>
      </c>
      <c r="U226" s="6" t="s">
        <v>569</v>
      </c>
      <c r="V226" s="6" t="b">
        <v>0</v>
      </c>
      <c r="W226" s="3">
        <v>3.4722222222222224E-4</v>
      </c>
      <c r="X226" s="2">
        <v>69.593574523925781</v>
      </c>
      <c r="Y226" s="2">
        <v>0</v>
      </c>
      <c r="Z226" s="3">
        <v>0</v>
      </c>
      <c r="AA226" s="2">
        <v>0</v>
      </c>
      <c r="AB226" s="3">
        <v>0</v>
      </c>
      <c r="AC226" s="2">
        <v>0</v>
      </c>
      <c r="AD226" s="3">
        <v>0</v>
      </c>
      <c r="AE226" s="2" t="b">
        <v>1</v>
      </c>
      <c r="AF226" s="2" t="b">
        <v>1</v>
      </c>
      <c r="AG226" s="2">
        <v>19.930215835571289</v>
      </c>
      <c r="AH226" s="3">
        <v>1.6908252314814815E-2</v>
      </c>
      <c r="AI226" s="3">
        <v>4.4798958333333331E-3</v>
      </c>
      <c r="BN226">
        <v>2.0393380746811816</v>
      </c>
    </row>
    <row r="227" spans="1:66" x14ac:dyDescent="0.2">
      <c r="A227" s="2" t="s">
        <v>559</v>
      </c>
      <c r="B227" s="2" t="s">
        <v>560</v>
      </c>
      <c r="D227" s="2" t="s">
        <v>561</v>
      </c>
      <c r="E227" s="2" t="s">
        <v>672</v>
      </c>
      <c r="F227" s="2" t="s">
        <v>673</v>
      </c>
      <c r="G227" s="2" t="s">
        <v>674</v>
      </c>
      <c r="H227" s="2" t="s">
        <v>675</v>
      </c>
      <c r="J227" s="2" t="s">
        <v>676</v>
      </c>
      <c r="L227" s="4">
        <v>45450.465128043979</v>
      </c>
      <c r="M227" s="3">
        <v>1.6631215277777778E-2</v>
      </c>
      <c r="N227" s="4">
        <v>45450.481759259259</v>
      </c>
      <c r="O227" s="2">
        <v>13.085771560668945</v>
      </c>
      <c r="P227" s="3">
        <v>3.0787037037037037E-3</v>
      </c>
      <c r="Q227" s="2">
        <v>33.837131500244141</v>
      </c>
      <c r="R227" s="2">
        <v>-85.293617248535156</v>
      </c>
      <c r="S227" s="2" t="s">
        <v>685</v>
      </c>
      <c r="T227" s="2" t="s">
        <v>568</v>
      </c>
      <c r="U227" s="6" t="s">
        <v>569</v>
      </c>
      <c r="V227" s="6" t="b">
        <v>0</v>
      </c>
      <c r="W227" s="3">
        <v>3.0787037037037037E-3</v>
      </c>
      <c r="X227" s="2">
        <v>60.894378662109375</v>
      </c>
      <c r="Y227" s="2">
        <v>0</v>
      </c>
      <c r="Z227" s="3">
        <v>0</v>
      </c>
      <c r="AA227" s="2">
        <v>0</v>
      </c>
      <c r="AB227" s="3">
        <v>0</v>
      </c>
      <c r="AC227" s="2">
        <v>0</v>
      </c>
      <c r="AD227" s="3">
        <v>0</v>
      </c>
      <c r="AE227" s="2" t="b">
        <v>1</v>
      </c>
      <c r="AF227" s="2" t="b">
        <v>1</v>
      </c>
      <c r="AG227" s="2">
        <v>13.085771560668945</v>
      </c>
      <c r="AH227" s="3">
        <v>1.6631203703703704E-2</v>
      </c>
      <c r="AI227" s="3">
        <v>3.0787037037037037E-3</v>
      </c>
      <c r="BN227">
        <v>1.5270330737946622</v>
      </c>
    </row>
    <row r="228" spans="1:66" x14ac:dyDescent="0.2">
      <c r="A228" s="2" t="s">
        <v>559</v>
      </c>
      <c r="B228" s="2" t="s">
        <v>560</v>
      </c>
      <c r="D228" s="2" t="s">
        <v>561</v>
      </c>
      <c r="E228" s="2" t="s">
        <v>672</v>
      </c>
      <c r="F228" s="2" t="s">
        <v>673</v>
      </c>
      <c r="G228" s="2" t="s">
        <v>674</v>
      </c>
      <c r="H228" s="2" t="s">
        <v>675</v>
      </c>
      <c r="J228" s="2" t="s">
        <v>676</v>
      </c>
      <c r="L228" s="4">
        <v>45450.484837962962</v>
      </c>
      <c r="M228" s="3">
        <v>5.5671296296296293E-3</v>
      </c>
      <c r="N228" s="4">
        <v>45450.490405092591</v>
      </c>
      <c r="O228" s="2">
        <v>2.5774979591369629</v>
      </c>
      <c r="P228" s="3">
        <v>1.4884259259259259E-2</v>
      </c>
      <c r="Q228" s="2">
        <v>33.814682006835938</v>
      </c>
      <c r="R228" s="2">
        <v>-85.282768249511719</v>
      </c>
      <c r="S228" s="2" t="s">
        <v>686</v>
      </c>
      <c r="T228" s="2" t="s">
        <v>568</v>
      </c>
      <c r="U228" s="6" t="s">
        <v>569</v>
      </c>
      <c r="V228" s="6" t="b">
        <v>0</v>
      </c>
      <c r="W228" s="3">
        <v>1.4884259259259259E-2</v>
      </c>
      <c r="X228" s="2">
        <v>35.418159484863281</v>
      </c>
      <c r="Y228" s="2">
        <v>0</v>
      </c>
      <c r="Z228" s="3">
        <v>0</v>
      </c>
      <c r="AA228" s="2">
        <v>0</v>
      </c>
      <c r="AB228" s="3">
        <v>0</v>
      </c>
      <c r="AC228" s="2">
        <v>0</v>
      </c>
      <c r="AD228" s="3">
        <v>0</v>
      </c>
      <c r="AE228" s="2" t="b">
        <v>1</v>
      </c>
      <c r="AF228" s="2" t="b">
        <v>1</v>
      </c>
      <c r="AG228" s="2">
        <v>2.5774979591369629</v>
      </c>
      <c r="AH228" s="3">
        <v>5.5671296296296293E-3</v>
      </c>
      <c r="AI228" s="3">
        <v>1.4884259259259259E-2</v>
      </c>
      <c r="BN228">
        <v>0.49884598062997498</v>
      </c>
    </row>
    <row r="229" spans="1:66" x14ac:dyDescent="0.2">
      <c r="A229" s="2" t="s">
        <v>559</v>
      </c>
      <c r="B229" s="2" t="s">
        <v>560</v>
      </c>
      <c r="D229" s="2" t="s">
        <v>561</v>
      </c>
      <c r="E229" s="2" t="s">
        <v>672</v>
      </c>
      <c r="F229" s="2" t="s">
        <v>673</v>
      </c>
      <c r="G229" s="2" t="s">
        <v>674</v>
      </c>
      <c r="H229" s="2" t="s">
        <v>675</v>
      </c>
      <c r="J229" s="2" t="s">
        <v>676</v>
      </c>
      <c r="L229" s="4">
        <v>45450.505289351851</v>
      </c>
      <c r="M229" s="3">
        <v>2.5914351851851852E-2</v>
      </c>
      <c r="N229" s="4">
        <v>45450.5312037037</v>
      </c>
      <c r="O229" s="2">
        <v>14.47108268737793</v>
      </c>
      <c r="P229" s="3">
        <v>6.7708333333333336E-3</v>
      </c>
      <c r="Q229" s="2">
        <v>33.682689666748047</v>
      </c>
      <c r="R229" s="2">
        <v>-85.261360168457031</v>
      </c>
      <c r="S229" s="2" t="s">
        <v>687</v>
      </c>
      <c r="T229" s="2" t="s">
        <v>568</v>
      </c>
      <c r="U229" s="6" t="s">
        <v>569</v>
      </c>
      <c r="V229" s="6" t="b">
        <v>0</v>
      </c>
      <c r="W229" s="3">
        <v>6.7708333333333336E-3</v>
      </c>
      <c r="X229" s="2">
        <v>57.166149139404297</v>
      </c>
      <c r="Y229" s="2">
        <v>0</v>
      </c>
      <c r="Z229" s="3">
        <v>0</v>
      </c>
      <c r="AA229" s="2">
        <v>0</v>
      </c>
      <c r="AB229" s="3">
        <v>0</v>
      </c>
      <c r="AC229" s="2">
        <v>0</v>
      </c>
      <c r="AD229" s="3">
        <v>0</v>
      </c>
      <c r="AE229" s="2" t="b">
        <v>1</v>
      </c>
      <c r="AF229" s="2" t="b">
        <v>1</v>
      </c>
      <c r="AG229" s="2">
        <v>14.47108268737793</v>
      </c>
      <c r="AH229" s="3">
        <v>2.5914351851851852E-2</v>
      </c>
      <c r="AI229" s="3">
        <v>6.7708333333333336E-3</v>
      </c>
      <c r="BN229">
        <v>1.8969631725729774</v>
      </c>
    </row>
    <row r="230" spans="1:66" x14ac:dyDescent="0.2">
      <c r="A230" s="2" t="s">
        <v>559</v>
      </c>
      <c r="B230" s="2" t="s">
        <v>560</v>
      </c>
      <c r="D230" s="2" t="s">
        <v>561</v>
      </c>
      <c r="E230" s="2" t="s">
        <v>672</v>
      </c>
      <c r="F230" s="2" t="s">
        <v>673</v>
      </c>
      <c r="G230" s="2" t="s">
        <v>674</v>
      </c>
      <c r="H230" s="2" t="s">
        <v>675</v>
      </c>
      <c r="J230" s="2" t="s">
        <v>676</v>
      </c>
      <c r="L230" s="4">
        <v>45450.537974537037</v>
      </c>
      <c r="M230" s="3">
        <v>1.1331018518518518E-2</v>
      </c>
      <c r="N230" s="4">
        <v>45450.549305555556</v>
      </c>
      <c r="O230" s="2">
        <v>14.745542526245117</v>
      </c>
      <c r="P230" s="3">
        <v>1.1563969907407408E-2</v>
      </c>
      <c r="Q230" s="2">
        <v>33.719142913818359</v>
      </c>
      <c r="R230" s="2">
        <v>-85.029884338378906</v>
      </c>
      <c r="S230" s="2" t="s">
        <v>688</v>
      </c>
      <c r="T230" s="2" t="s">
        <v>568</v>
      </c>
      <c r="U230" s="6" t="s">
        <v>569</v>
      </c>
      <c r="V230" s="6" t="b">
        <v>0</v>
      </c>
      <c r="W230" s="3">
        <v>8.1018518518518516E-5</v>
      </c>
      <c r="X230" s="2">
        <v>70.836318969726563</v>
      </c>
      <c r="Y230" s="2">
        <v>0</v>
      </c>
      <c r="Z230" s="3">
        <v>0</v>
      </c>
      <c r="AA230" s="2">
        <v>0</v>
      </c>
      <c r="AB230" s="3">
        <v>0</v>
      </c>
      <c r="AC230" s="2">
        <v>0</v>
      </c>
      <c r="AD230" s="3">
        <v>0</v>
      </c>
      <c r="AE230" s="2" t="b">
        <v>1</v>
      </c>
      <c r="AF230" s="2" t="b">
        <v>1</v>
      </c>
      <c r="AG230" s="2">
        <v>14.745542526245117</v>
      </c>
      <c r="AH230" s="3">
        <v>1.1331018518518518E-2</v>
      </c>
      <c r="AI230" s="3">
        <v>1.1563969907407408E-2</v>
      </c>
      <c r="BN230">
        <v>1.5773324865084442</v>
      </c>
    </row>
    <row r="231" spans="1:66" x14ac:dyDescent="0.2">
      <c r="A231" s="2" t="s">
        <v>559</v>
      </c>
      <c r="B231" s="2" t="s">
        <v>560</v>
      </c>
      <c r="D231" s="2" t="s">
        <v>561</v>
      </c>
      <c r="E231" s="2" t="s">
        <v>672</v>
      </c>
      <c r="F231" s="2" t="s">
        <v>673</v>
      </c>
      <c r="G231" s="2" t="s">
        <v>674</v>
      </c>
      <c r="H231" s="2" t="s">
        <v>675</v>
      </c>
      <c r="J231" s="2" t="s">
        <v>676</v>
      </c>
      <c r="L231" s="4">
        <v>45450.560869525463</v>
      </c>
      <c r="M231" s="3">
        <v>1.8817974537037038E-2</v>
      </c>
      <c r="N231" s="4">
        <v>45450.579687500001</v>
      </c>
      <c r="O231" s="2">
        <v>23.622343063354492</v>
      </c>
      <c r="P231" s="3">
        <v>8.1720254629629625E-3</v>
      </c>
      <c r="Q231" s="2">
        <v>33.770854949951172</v>
      </c>
      <c r="R231" s="2">
        <v>-84.649421691894531</v>
      </c>
      <c r="S231" s="2" t="s">
        <v>623</v>
      </c>
      <c r="T231" s="2" t="s">
        <v>624</v>
      </c>
      <c r="U231" s="6" t="s">
        <v>625</v>
      </c>
      <c r="V231" s="6" t="b">
        <v>0</v>
      </c>
      <c r="W231" s="3">
        <v>8.1018518518518516E-5</v>
      </c>
      <c r="X231" s="2">
        <v>70.836318969726563</v>
      </c>
      <c r="Y231" s="2">
        <v>1</v>
      </c>
      <c r="Z231" s="3">
        <v>2.2518518518518517E-4</v>
      </c>
      <c r="AA231" s="2">
        <v>0</v>
      </c>
      <c r="AB231" s="3">
        <v>0</v>
      </c>
      <c r="AC231" s="2">
        <v>0</v>
      </c>
      <c r="AD231" s="3">
        <v>0</v>
      </c>
      <c r="AE231" s="2" t="b">
        <v>1</v>
      </c>
      <c r="AF231" s="2" t="b">
        <v>1</v>
      </c>
      <c r="AG231" s="2">
        <v>23.622343063354492</v>
      </c>
      <c r="AH231" s="3">
        <v>1.8817974537037038E-2</v>
      </c>
      <c r="AI231" s="3">
        <v>8.1720254629629625E-3</v>
      </c>
      <c r="BN231">
        <v>2.5783041654595329</v>
      </c>
    </row>
    <row r="232" spans="1:66" x14ac:dyDescent="0.2">
      <c r="A232" s="2" t="s">
        <v>559</v>
      </c>
      <c r="B232" s="2" t="s">
        <v>560</v>
      </c>
      <c r="D232" s="2" t="s">
        <v>561</v>
      </c>
      <c r="E232" s="2" t="s">
        <v>672</v>
      </c>
      <c r="F232" s="2" t="s">
        <v>673</v>
      </c>
      <c r="G232" s="2" t="s">
        <v>674</v>
      </c>
      <c r="H232" s="2" t="s">
        <v>675</v>
      </c>
      <c r="J232" s="2" t="s">
        <v>676</v>
      </c>
      <c r="L232" s="4">
        <v>45450.587859525462</v>
      </c>
      <c r="M232" s="3">
        <v>4.3425196759259259E-2</v>
      </c>
      <c r="N232" s="4">
        <v>45450.631284722222</v>
      </c>
      <c r="O232" s="2">
        <v>33.603626251220703</v>
      </c>
      <c r="P232" s="3">
        <v>6.239155092592593E-3</v>
      </c>
      <c r="Q232" s="2">
        <v>33.415706634521484</v>
      </c>
      <c r="R232" s="2">
        <v>-84.753173828125</v>
      </c>
      <c r="S232" s="2" t="s">
        <v>576</v>
      </c>
      <c r="T232" s="2" t="s">
        <v>573</v>
      </c>
      <c r="U232" s="6" t="s">
        <v>577</v>
      </c>
      <c r="V232" s="6" t="b">
        <v>0</v>
      </c>
      <c r="W232" s="3">
        <v>3.1250000000000001E-4</v>
      </c>
      <c r="X232" s="2">
        <v>62.758491516113281</v>
      </c>
      <c r="Y232" s="2">
        <v>0</v>
      </c>
      <c r="Z232" s="3">
        <v>0</v>
      </c>
      <c r="AA232" s="2">
        <v>0</v>
      </c>
      <c r="AB232" s="3">
        <v>0</v>
      </c>
      <c r="AC232" s="2">
        <v>0</v>
      </c>
      <c r="AD232" s="3">
        <v>0</v>
      </c>
      <c r="AE232" s="2" t="b">
        <v>1</v>
      </c>
      <c r="AF232" s="2" t="b">
        <v>1</v>
      </c>
      <c r="AG232" s="2">
        <v>33.603626251220703</v>
      </c>
      <c r="AH232" s="3">
        <v>4.3425196759259259E-2</v>
      </c>
      <c r="AI232" s="3">
        <v>6.239155092592593E-3</v>
      </c>
      <c r="BN232">
        <v>3.8753729852629997</v>
      </c>
    </row>
    <row r="233" spans="1:66" x14ac:dyDescent="0.2">
      <c r="A233" s="2" t="s">
        <v>559</v>
      </c>
      <c r="B233" s="2" t="s">
        <v>560</v>
      </c>
      <c r="D233" s="2" t="s">
        <v>561</v>
      </c>
      <c r="E233" s="2" t="s">
        <v>672</v>
      </c>
      <c r="F233" s="2" t="s">
        <v>673</v>
      </c>
      <c r="G233" s="2" t="s">
        <v>674</v>
      </c>
      <c r="H233" s="2" t="s">
        <v>675</v>
      </c>
      <c r="J233" s="2" t="s">
        <v>676</v>
      </c>
      <c r="L233" s="4">
        <v>45450.637523877318</v>
      </c>
      <c r="M233" s="3">
        <v>9.5991898148148152E-4</v>
      </c>
      <c r="N233" s="4">
        <v>45450.638483796298</v>
      </c>
      <c r="O233" s="2">
        <v>7.5301170349121094E-2</v>
      </c>
      <c r="P233" s="3">
        <v>2.5930671296296297</v>
      </c>
      <c r="Q233" s="2">
        <v>33.415908813476563</v>
      </c>
      <c r="R233" s="2">
        <v>-84.75384521484375</v>
      </c>
      <c r="S233" s="2" t="s">
        <v>576</v>
      </c>
      <c r="T233" s="2" t="s">
        <v>573</v>
      </c>
      <c r="U233" s="6" t="s">
        <v>577</v>
      </c>
      <c r="V233" s="6" t="b">
        <v>0</v>
      </c>
      <c r="W233" s="3">
        <v>1.3599537037037037E-2</v>
      </c>
      <c r="X233" s="2">
        <v>8.6991968154907227</v>
      </c>
      <c r="Y233" s="2">
        <v>0</v>
      </c>
      <c r="Z233" s="3">
        <v>0</v>
      </c>
      <c r="AA233" s="2">
        <v>0</v>
      </c>
      <c r="AB233" s="3">
        <v>0</v>
      </c>
      <c r="AC233" s="2">
        <v>0</v>
      </c>
      <c r="AD233" s="3">
        <v>0</v>
      </c>
      <c r="AE233" s="2" t="b">
        <v>1</v>
      </c>
      <c r="AF233" s="2" t="b">
        <v>1</v>
      </c>
      <c r="AG233" s="2">
        <v>7.5301170349121094E-2</v>
      </c>
      <c r="AH233" s="3">
        <v>9.5991898148148152E-4</v>
      </c>
      <c r="AI233" s="3">
        <v>0.21806712962962962</v>
      </c>
      <c r="BN233">
        <v>0.35354713400714399</v>
      </c>
    </row>
    <row r="234" spans="1:66" x14ac:dyDescent="0.2">
      <c r="A234" s="2" t="s">
        <v>559</v>
      </c>
      <c r="B234" s="2" t="s">
        <v>560</v>
      </c>
      <c r="D234" s="2" t="s">
        <v>561</v>
      </c>
      <c r="E234" s="2" t="s">
        <v>562</v>
      </c>
      <c r="F234" s="2" t="s">
        <v>563</v>
      </c>
      <c r="G234" s="2" t="s">
        <v>564</v>
      </c>
      <c r="H234" s="2" t="s">
        <v>565</v>
      </c>
      <c r="J234" s="2" t="s">
        <v>566</v>
      </c>
      <c r="L234" s="4">
        <v>45453.231550925928</v>
      </c>
      <c r="M234" s="3">
        <v>2.8738425925925924E-2</v>
      </c>
      <c r="N234" s="4">
        <v>45453.260289351849</v>
      </c>
      <c r="O234" s="2">
        <v>23.456827163696289</v>
      </c>
      <c r="P234" s="3">
        <v>4.7477581018518518E-2</v>
      </c>
      <c r="Q234" s="2">
        <v>33.178932189941406</v>
      </c>
      <c r="R234" s="2">
        <v>-84.905982971191406</v>
      </c>
      <c r="S234" s="2" t="s">
        <v>689</v>
      </c>
      <c r="T234" s="2" t="s">
        <v>568</v>
      </c>
      <c r="U234" s="6" t="s">
        <v>569</v>
      </c>
      <c r="V234" s="6" t="b">
        <v>0</v>
      </c>
      <c r="W234" s="3">
        <v>3.8194444444444446E-4</v>
      </c>
      <c r="X234" s="2">
        <v>72.079055786132813</v>
      </c>
      <c r="Y234" s="2">
        <v>3</v>
      </c>
      <c r="Z234" s="3">
        <v>9.9146990740740749E-4</v>
      </c>
      <c r="AA234" s="2">
        <v>0</v>
      </c>
      <c r="AB234" s="3">
        <v>0</v>
      </c>
      <c r="AC234" s="2">
        <v>0</v>
      </c>
      <c r="AD234" s="3">
        <v>0</v>
      </c>
      <c r="AE234" s="2" t="b">
        <v>1</v>
      </c>
      <c r="AF234" s="2" t="b">
        <v>1</v>
      </c>
      <c r="AG234" s="2">
        <v>23.456827163696289</v>
      </c>
      <c r="AH234" s="3">
        <v>2.8738425925925924E-2</v>
      </c>
      <c r="AI234" s="3">
        <v>4.7477581018518518E-2</v>
      </c>
      <c r="BN234">
        <v>3.593257060148674</v>
      </c>
    </row>
    <row r="235" spans="1:66" x14ac:dyDescent="0.2">
      <c r="A235" s="2" t="s">
        <v>559</v>
      </c>
      <c r="B235" s="2" t="s">
        <v>560</v>
      </c>
      <c r="D235" s="2" t="s">
        <v>561</v>
      </c>
      <c r="E235" s="2" t="s">
        <v>562</v>
      </c>
      <c r="F235" s="2" t="s">
        <v>563</v>
      </c>
      <c r="G235" s="2" t="s">
        <v>564</v>
      </c>
      <c r="H235" s="2" t="s">
        <v>565</v>
      </c>
      <c r="J235" s="2" t="s">
        <v>566</v>
      </c>
      <c r="L235" s="4">
        <v>45453.30776693287</v>
      </c>
      <c r="M235" s="3">
        <v>2.5390046296296299E-4</v>
      </c>
      <c r="N235" s="4">
        <v>45453.308020833334</v>
      </c>
      <c r="O235" s="2">
        <v>2.9632046818733215E-2</v>
      </c>
      <c r="P235" s="3">
        <v>5.1493055555555556E-2</v>
      </c>
      <c r="Q235" s="2">
        <v>33.178699493408203</v>
      </c>
      <c r="R235" s="2">
        <v>-84.905906677246094</v>
      </c>
      <c r="S235" s="2" t="s">
        <v>689</v>
      </c>
      <c r="T235" s="2" t="s">
        <v>568</v>
      </c>
      <c r="U235" s="6" t="s">
        <v>569</v>
      </c>
      <c r="V235" s="6" t="b">
        <v>0</v>
      </c>
      <c r="W235" s="3">
        <v>5.1493055555555556E-2</v>
      </c>
      <c r="X235" s="2">
        <v>1.8641135692596436</v>
      </c>
      <c r="Y235" s="2">
        <v>0</v>
      </c>
      <c r="Z235" s="3">
        <v>0</v>
      </c>
      <c r="AA235" s="2">
        <v>0</v>
      </c>
      <c r="AB235" s="3">
        <v>0</v>
      </c>
      <c r="AC235" s="2">
        <v>0</v>
      </c>
      <c r="AD235" s="3">
        <v>0</v>
      </c>
      <c r="AE235" s="2" t="b">
        <v>1</v>
      </c>
      <c r="AF235" s="2" t="b">
        <v>1</v>
      </c>
      <c r="AG235" s="2">
        <v>2.9632046818733215E-2</v>
      </c>
      <c r="AH235" s="3">
        <v>2.5390046296296299E-4</v>
      </c>
      <c r="AI235" s="3">
        <v>5.1493055555555556E-2</v>
      </c>
      <c r="BN235">
        <v>0.7023734913565709</v>
      </c>
    </row>
    <row r="236" spans="1:66" x14ac:dyDescent="0.2">
      <c r="A236" s="2" t="s">
        <v>559</v>
      </c>
      <c r="B236" s="2" t="s">
        <v>560</v>
      </c>
      <c r="D236" s="2" t="s">
        <v>561</v>
      </c>
      <c r="E236" s="2" t="s">
        <v>562</v>
      </c>
      <c r="F236" s="2" t="s">
        <v>563</v>
      </c>
      <c r="G236" s="2" t="s">
        <v>564</v>
      </c>
      <c r="H236" s="2" t="s">
        <v>565</v>
      </c>
      <c r="J236" s="2" t="s">
        <v>566</v>
      </c>
      <c r="L236" s="4">
        <v>45453.359513888892</v>
      </c>
      <c r="M236" s="3">
        <v>2.2534722222222223E-2</v>
      </c>
      <c r="N236" s="4">
        <v>45453.382048611114</v>
      </c>
      <c r="O236" s="2">
        <v>23.841455459594727</v>
      </c>
      <c r="P236" s="3">
        <v>1.9873414351851852E-2</v>
      </c>
      <c r="Q236" s="2">
        <v>33.415859222412109</v>
      </c>
      <c r="R236" s="2">
        <v>-84.75384521484375</v>
      </c>
      <c r="S236" s="2" t="s">
        <v>576</v>
      </c>
      <c r="T236" s="2" t="s">
        <v>573</v>
      </c>
      <c r="U236" s="6" t="s">
        <v>577</v>
      </c>
      <c r="V236" s="6" t="b">
        <v>0</v>
      </c>
      <c r="W236" s="3">
        <v>4.31712962962963E-3</v>
      </c>
      <c r="X236" s="2">
        <v>70.836318969726563</v>
      </c>
      <c r="Y236" s="2">
        <v>1</v>
      </c>
      <c r="Z236" s="3">
        <v>7.1707175925925931E-4</v>
      </c>
      <c r="AA236" s="2">
        <v>0</v>
      </c>
      <c r="AB236" s="3">
        <v>0</v>
      </c>
      <c r="AC236" s="2">
        <v>0</v>
      </c>
      <c r="AD236" s="3">
        <v>0</v>
      </c>
      <c r="AE236" s="2" t="b">
        <v>1</v>
      </c>
      <c r="AF236" s="2" t="b">
        <v>1</v>
      </c>
      <c r="AG236" s="2">
        <v>23.841455459594727</v>
      </c>
      <c r="AH236" s="3">
        <v>2.2534722222222223E-2</v>
      </c>
      <c r="AI236" s="3">
        <v>1.9873414351851852E-2</v>
      </c>
      <c r="BN236">
        <v>3.07524314833165</v>
      </c>
    </row>
    <row r="237" spans="1:66" x14ac:dyDescent="0.2">
      <c r="A237" s="2" t="s">
        <v>559</v>
      </c>
      <c r="B237" s="2" t="s">
        <v>560</v>
      </c>
      <c r="D237" s="2" t="s">
        <v>561</v>
      </c>
      <c r="E237" s="2" t="s">
        <v>562</v>
      </c>
      <c r="F237" s="2" t="s">
        <v>563</v>
      </c>
      <c r="G237" s="2" t="s">
        <v>564</v>
      </c>
      <c r="H237" s="2" t="s">
        <v>565</v>
      </c>
      <c r="J237" s="2" t="s">
        <v>566</v>
      </c>
      <c r="L237" s="4">
        <v>45453.401922025463</v>
      </c>
      <c r="M237" s="3">
        <v>5.6214548611111109E-2</v>
      </c>
      <c r="N237" s="4">
        <v>45453.458136574074</v>
      </c>
      <c r="O237" s="2">
        <v>60.530971527099609</v>
      </c>
      <c r="P237" s="3">
        <v>2.3819444444444445E-2</v>
      </c>
      <c r="Q237" s="2">
        <v>33.930007934570313</v>
      </c>
      <c r="R237" s="2">
        <v>-84.141616821289063</v>
      </c>
      <c r="S237" s="2" t="s">
        <v>690</v>
      </c>
      <c r="T237" s="2" t="s">
        <v>568</v>
      </c>
      <c r="U237" s="6" t="s">
        <v>569</v>
      </c>
      <c r="V237" s="6" t="b">
        <v>0</v>
      </c>
      <c r="W237" s="3">
        <v>2.3449074074074074E-2</v>
      </c>
      <c r="X237" s="2">
        <v>70.836318969726563</v>
      </c>
      <c r="Y237" s="2">
        <v>2</v>
      </c>
      <c r="Z237" s="3">
        <v>7.7435185185185181E-4</v>
      </c>
      <c r="AA237" s="2">
        <v>0</v>
      </c>
      <c r="AB237" s="3">
        <v>0</v>
      </c>
      <c r="AC237" s="2">
        <v>0</v>
      </c>
      <c r="AD237" s="3">
        <v>0</v>
      </c>
      <c r="AE237" s="2" t="b">
        <v>1</v>
      </c>
      <c r="AF237" s="2" t="b">
        <v>1</v>
      </c>
      <c r="AG237" s="2">
        <v>60.530971527099609</v>
      </c>
      <c r="AH237" s="3">
        <v>5.6214548611111109E-2</v>
      </c>
      <c r="AI237" s="3">
        <v>2.3819444444444445E-2</v>
      </c>
      <c r="BN237">
        <v>7.4077396056467757</v>
      </c>
    </row>
    <row r="238" spans="1:66" x14ac:dyDescent="0.2">
      <c r="A238" s="2" t="s">
        <v>559</v>
      </c>
      <c r="B238" s="2" t="s">
        <v>560</v>
      </c>
      <c r="D238" s="2" t="s">
        <v>561</v>
      </c>
      <c r="E238" s="2" t="s">
        <v>562</v>
      </c>
      <c r="F238" s="2" t="s">
        <v>563</v>
      </c>
      <c r="G238" s="2" t="s">
        <v>564</v>
      </c>
      <c r="H238" s="2" t="s">
        <v>565</v>
      </c>
      <c r="J238" s="2" t="s">
        <v>566</v>
      </c>
      <c r="L238" s="4">
        <v>45453.481956018521</v>
      </c>
      <c r="M238" s="3">
        <v>2.9814814814814815E-2</v>
      </c>
      <c r="N238" s="4">
        <v>45453.511770833335</v>
      </c>
      <c r="O238" s="2">
        <v>16.501813888549805</v>
      </c>
      <c r="P238" s="3">
        <v>2.1747685185185186E-2</v>
      </c>
      <c r="Q238" s="2">
        <v>34.025703430175781</v>
      </c>
      <c r="R238" s="2">
        <v>-84.261505126953125</v>
      </c>
      <c r="S238" s="2" t="s">
        <v>691</v>
      </c>
      <c r="T238" s="2" t="s">
        <v>568</v>
      </c>
      <c r="U238" s="6" t="s">
        <v>569</v>
      </c>
      <c r="V238" s="6" t="b">
        <v>0</v>
      </c>
      <c r="W238" s="3">
        <v>2.1747685185185186E-2</v>
      </c>
      <c r="X238" s="2">
        <v>58.408893585205078</v>
      </c>
      <c r="Y238" s="2">
        <v>0</v>
      </c>
      <c r="Z238" s="3">
        <v>0</v>
      </c>
      <c r="AA238" s="2">
        <v>0</v>
      </c>
      <c r="AB238" s="3">
        <v>0</v>
      </c>
      <c r="AC238" s="2">
        <v>0</v>
      </c>
      <c r="AD238" s="3">
        <v>0</v>
      </c>
      <c r="AE238" s="2" t="b">
        <v>1</v>
      </c>
      <c r="AF238" s="2" t="b">
        <v>1</v>
      </c>
      <c r="AG238" s="2">
        <v>16.501813888549805</v>
      </c>
      <c r="AH238" s="3">
        <v>2.9814814814814815E-2</v>
      </c>
      <c r="AI238" s="3">
        <v>2.1747685185185186E-2</v>
      </c>
      <c r="BN238">
        <v>2.954950235605307</v>
      </c>
    </row>
    <row r="239" spans="1:66" x14ac:dyDescent="0.2">
      <c r="A239" s="2" t="s">
        <v>559</v>
      </c>
      <c r="B239" s="2" t="s">
        <v>560</v>
      </c>
      <c r="D239" s="2" t="s">
        <v>561</v>
      </c>
      <c r="E239" s="2" t="s">
        <v>562</v>
      </c>
      <c r="F239" s="2" t="s">
        <v>563</v>
      </c>
      <c r="G239" s="2" t="s">
        <v>564</v>
      </c>
      <c r="H239" s="2" t="s">
        <v>565</v>
      </c>
      <c r="J239" s="2" t="s">
        <v>566</v>
      </c>
      <c r="L239" s="4">
        <v>45453.533518518518</v>
      </c>
      <c r="M239" s="3">
        <v>5.4583333333333331E-2</v>
      </c>
      <c r="N239" s="4">
        <v>45453.588101851848</v>
      </c>
      <c r="O239" s="2">
        <v>63.173286437988281</v>
      </c>
      <c r="P239" s="3">
        <v>0.64204861111111111</v>
      </c>
      <c r="Q239" s="2">
        <v>33.415908813476563</v>
      </c>
      <c r="R239" s="2">
        <v>-84.75384521484375</v>
      </c>
      <c r="S239" s="2" t="s">
        <v>576</v>
      </c>
      <c r="T239" s="2" t="s">
        <v>573</v>
      </c>
      <c r="U239" s="6" t="s">
        <v>577</v>
      </c>
      <c r="V239" s="6" t="b">
        <v>0</v>
      </c>
      <c r="W239" s="3">
        <v>7.083333333333333E-3</v>
      </c>
      <c r="X239" s="2">
        <v>75.807289123535156</v>
      </c>
      <c r="Y239" s="2">
        <v>2</v>
      </c>
      <c r="Z239" s="3">
        <v>8.9072916666666662E-4</v>
      </c>
      <c r="AA239" s="2">
        <v>0</v>
      </c>
      <c r="AB239" s="3">
        <v>0</v>
      </c>
      <c r="AC239" s="2">
        <v>0</v>
      </c>
      <c r="AD239" s="3">
        <v>0</v>
      </c>
      <c r="AE239" s="2" t="b">
        <v>1</v>
      </c>
      <c r="AF239" s="2" t="b">
        <v>1</v>
      </c>
      <c r="AG239" s="2">
        <v>63.173286437988281</v>
      </c>
      <c r="AH239" s="3">
        <v>5.4583333333333331E-2</v>
      </c>
      <c r="AI239" s="3">
        <v>0.26704861111111111</v>
      </c>
      <c r="BN239">
        <v>7.4138980376829799</v>
      </c>
    </row>
    <row r="240" spans="1:66" x14ac:dyDescent="0.2">
      <c r="A240" s="2" t="s">
        <v>559</v>
      </c>
      <c r="B240" s="2" t="s">
        <v>560</v>
      </c>
      <c r="D240" s="2" t="s">
        <v>561</v>
      </c>
      <c r="E240" s="2" t="s">
        <v>562</v>
      </c>
      <c r="F240" s="2" t="s">
        <v>563</v>
      </c>
      <c r="G240" s="2" t="s">
        <v>564</v>
      </c>
      <c r="H240" s="2" t="s">
        <v>565</v>
      </c>
      <c r="J240" s="2" t="s">
        <v>566</v>
      </c>
      <c r="L240" s="4">
        <v>45454.230150462965</v>
      </c>
      <c r="M240" s="3">
        <v>1.8171296296296297E-3</v>
      </c>
      <c r="N240" s="4">
        <v>45454.23196759259</v>
      </c>
      <c r="O240" s="2">
        <v>6.329711526632309E-2</v>
      </c>
      <c r="P240" s="3">
        <v>4.6296296296296294E-3</v>
      </c>
      <c r="Q240" s="2">
        <v>33.415653228759766</v>
      </c>
      <c r="R240" s="2">
        <v>-84.752998352050781</v>
      </c>
      <c r="S240" s="2" t="s">
        <v>576</v>
      </c>
      <c r="T240" s="2" t="s">
        <v>573</v>
      </c>
      <c r="U240" s="6" t="s">
        <v>577</v>
      </c>
      <c r="V240" s="6" t="b">
        <v>0</v>
      </c>
      <c r="W240" s="3">
        <v>4.6296296296296294E-3</v>
      </c>
      <c r="X240" s="2">
        <v>6.2137117385864258</v>
      </c>
      <c r="Y240" s="2">
        <v>0</v>
      </c>
      <c r="Z240" s="3">
        <v>0</v>
      </c>
      <c r="AA240" s="2">
        <v>0</v>
      </c>
      <c r="AB240" s="3">
        <v>0</v>
      </c>
      <c r="AC240" s="2">
        <v>0</v>
      </c>
      <c r="AD240" s="3">
        <v>0</v>
      </c>
      <c r="AE240" s="2" t="b">
        <v>1</v>
      </c>
      <c r="AF240" s="2" t="b">
        <v>1</v>
      </c>
      <c r="AG240" s="2">
        <v>6.329711526632309E-2</v>
      </c>
      <c r="AH240" s="3">
        <v>1.8171296296296297E-3</v>
      </c>
      <c r="AI240" s="3">
        <v>4.6296296296296294E-3</v>
      </c>
      <c r="BN240">
        <v>0.13960765048012322</v>
      </c>
    </row>
    <row r="241" spans="1:66" x14ac:dyDescent="0.2">
      <c r="A241" s="2" t="s">
        <v>559</v>
      </c>
      <c r="B241" s="2" t="s">
        <v>560</v>
      </c>
      <c r="D241" s="2" t="s">
        <v>561</v>
      </c>
      <c r="E241" s="2" t="s">
        <v>562</v>
      </c>
      <c r="F241" s="2" t="s">
        <v>563</v>
      </c>
      <c r="G241" s="2" t="s">
        <v>564</v>
      </c>
      <c r="H241" s="2" t="s">
        <v>565</v>
      </c>
      <c r="J241" s="2" t="s">
        <v>566</v>
      </c>
      <c r="L241" s="4">
        <v>45454.236597222225</v>
      </c>
      <c r="M241" s="3">
        <v>1.8587962962962962E-2</v>
      </c>
      <c r="N241" s="4">
        <v>45454.255185185182</v>
      </c>
      <c r="O241" s="2">
        <v>12.671758651733398</v>
      </c>
      <c r="P241" s="3">
        <v>0.11767361111111112</v>
      </c>
      <c r="Q241" s="2">
        <v>33.415885925292969</v>
      </c>
      <c r="R241" s="2">
        <v>-84.753814697265625</v>
      </c>
      <c r="S241" s="2" t="s">
        <v>576</v>
      </c>
      <c r="T241" s="2" t="s">
        <v>573</v>
      </c>
      <c r="U241" s="6" t="s">
        <v>577</v>
      </c>
      <c r="V241" s="6" t="b">
        <v>0</v>
      </c>
      <c r="W241" s="3">
        <v>9.8148148148148144E-3</v>
      </c>
      <c r="X241" s="2">
        <v>69.593574523925781</v>
      </c>
      <c r="Y241" s="2">
        <v>0</v>
      </c>
      <c r="Z241" s="3">
        <v>0</v>
      </c>
      <c r="AA241" s="2">
        <v>0</v>
      </c>
      <c r="AB241" s="3">
        <v>0</v>
      </c>
      <c r="AC241" s="2">
        <v>0</v>
      </c>
      <c r="AD241" s="3">
        <v>0</v>
      </c>
      <c r="AE241" s="2" t="b">
        <v>1</v>
      </c>
      <c r="AF241" s="2" t="b">
        <v>1</v>
      </c>
      <c r="AG241" s="2">
        <v>12.671758651733398</v>
      </c>
      <c r="AH241" s="3">
        <v>1.8587962962962962E-2</v>
      </c>
      <c r="AI241" s="3">
        <v>0.11767361111111112</v>
      </c>
      <c r="BN241">
        <v>1.9856047805674422</v>
      </c>
    </row>
    <row r="242" spans="1:66" x14ac:dyDescent="0.2">
      <c r="A242" s="2" t="s">
        <v>559</v>
      </c>
      <c r="B242" s="2" t="s">
        <v>560</v>
      </c>
      <c r="D242" s="2" t="s">
        <v>561</v>
      </c>
      <c r="E242" s="2" t="s">
        <v>562</v>
      </c>
      <c r="F242" s="2" t="s">
        <v>563</v>
      </c>
      <c r="G242" s="2" t="s">
        <v>564</v>
      </c>
      <c r="H242" s="2" t="s">
        <v>565</v>
      </c>
      <c r="J242" s="2" t="s">
        <v>566</v>
      </c>
      <c r="L242" s="4">
        <v>45454.372858796298</v>
      </c>
      <c r="M242" s="3">
        <v>1.443287037037037E-2</v>
      </c>
      <c r="N242" s="4">
        <v>45454.387291666666</v>
      </c>
      <c r="O242" s="2">
        <v>11.174347877502441</v>
      </c>
      <c r="P242" s="3">
        <v>2.9583333333333333E-2</v>
      </c>
      <c r="Q242" s="2">
        <v>33.529521942138672</v>
      </c>
      <c r="R242" s="2">
        <v>-84.662422180175781</v>
      </c>
      <c r="S242" s="2" t="s">
        <v>671</v>
      </c>
      <c r="T242" s="2" t="s">
        <v>568</v>
      </c>
      <c r="U242" s="6" t="s">
        <v>569</v>
      </c>
      <c r="V242" s="6" t="b">
        <v>0</v>
      </c>
      <c r="W242" s="3">
        <v>1.6273148148148148E-2</v>
      </c>
      <c r="X242" s="2">
        <v>52.816551208496094</v>
      </c>
      <c r="Y242" s="2">
        <v>0</v>
      </c>
      <c r="Z242" s="3">
        <v>0</v>
      </c>
      <c r="AA242" s="2">
        <v>0</v>
      </c>
      <c r="AB242" s="3">
        <v>0</v>
      </c>
      <c r="AC242" s="2">
        <v>0</v>
      </c>
      <c r="AD242" s="3">
        <v>0</v>
      </c>
      <c r="AE242" s="2" t="b">
        <v>1</v>
      </c>
      <c r="AF242" s="2" t="b">
        <v>1</v>
      </c>
      <c r="AG242" s="2">
        <v>11.174347877502441</v>
      </c>
      <c r="AH242" s="3">
        <v>1.443287037037037E-2</v>
      </c>
      <c r="AI242" s="3">
        <v>2.9583333333333333E-2</v>
      </c>
      <c r="BN242">
        <v>1.5611807454543449</v>
      </c>
    </row>
    <row r="243" spans="1:66" x14ac:dyDescent="0.2">
      <c r="A243" s="2" t="s">
        <v>559</v>
      </c>
      <c r="B243" s="2" t="s">
        <v>560</v>
      </c>
      <c r="D243" s="2" t="s">
        <v>561</v>
      </c>
      <c r="E243" s="2" t="s">
        <v>562</v>
      </c>
      <c r="F243" s="2" t="s">
        <v>563</v>
      </c>
      <c r="G243" s="2" t="s">
        <v>564</v>
      </c>
      <c r="H243" s="2" t="s">
        <v>565</v>
      </c>
      <c r="J243" s="2" t="s">
        <v>566</v>
      </c>
      <c r="L243" s="4">
        <v>45454.416875000003</v>
      </c>
      <c r="M243" s="3">
        <v>1.712962962962963E-2</v>
      </c>
      <c r="N243" s="4">
        <v>45454.434004629627</v>
      </c>
      <c r="O243" s="2">
        <v>7.9089140892028809</v>
      </c>
      <c r="P243" s="3">
        <v>5.0219907407407408E-2</v>
      </c>
      <c r="Q243" s="2">
        <v>33.511962890625</v>
      </c>
      <c r="R243" s="2">
        <v>-84.741813659667969</v>
      </c>
      <c r="S243" s="2" t="s">
        <v>617</v>
      </c>
      <c r="T243" s="2" t="s">
        <v>568</v>
      </c>
      <c r="U243" s="6" t="s">
        <v>569</v>
      </c>
      <c r="V243" s="6" t="b">
        <v>0</v>
      </c>
      <c r="W243" s="3">
        <v>5.0219907407407408E-2</v>
      </c>
      <c r="X243" s="2">
        <v>49.088325500488281</v>
      </c>
      <c r="Y243" s="2">
        <v>0</v>
      </c>
      <c r="Z243" s="3">
        <v>0</v>
      </c>
      <c r="AA243" s="2">
        <v>0</v>
      </c>
      <c r="AB243" s="3">
        <v>0</v>
      </c>
      <c r="AC243" s="2">
        <v>0</v>
      </c>
      <c r="AD243" s="3">
        <v>0</v>
      </c>
      <c r="AE243" s="2" t="b">
        <v>1</v>
      </c>
      <c r="AF243" s="2" t="b">
        <v>1</v>
      </c>
      <c r="AG243" s="2">
        <v>7.9089140892028809</v>
      </c>
      <c r="AH243" s="3">
        <v>1.712962962962963E-2</v>
      </c>
      <c r="AI243" s="3">
        <v>5.0219907407407408E-2</v>
      </c>
      <c r="BN243">
        <v>1.6837054331063044</v>
      </c>
    </row>
    <row r="244" spans="1:66" x14ac:dyDescent="0.2">
      <c r="A244" s="2" t="s">
        <v>559</v>
      </c>
      <c r="B244" s="2" t="s">
        <v>560</v>
      </c>
      <c r="D244" s="2" t="s">
        <v>561</v>
      </c>
      <c r="E244" s="2" t="s">
        <v>562</v>
      </c>
      <c r="F244" s="2" t="s">
        <v>563</v>
      </c>
      <c r="G244" s="2" t="s">
        <v>564</v>
      </c>
      <c r="H244" s="2" t="s">
        <v>565</v>
      </c>
      <c r="J244" s="2" t="s">
        <v>566</v>
      </c>
      <c r="L244" s="4">
        <v>45454.484224537038</v>
      </c>
      <c r="M244" s="3">
        <v>4.9768518518518521E-4</v>
      </c>
      <c r="N244" s="4">
        <v>45454.484722222223</v>
      </c>
      <c r="O244" s="2">
        <v>3.4886885434389114E-2</v>
      </c>
      <c r="P244" s="3">
        <v>2.9560185185185186E-2</v>
      </c>
      <c r="Q244" s="2">
        <v>33.511859893798828</v>
      </c>
      <c r="R244" s="2">
        <v>-84.741912841796875</v>
      </c>
      <c r="S244" s="2" t="s">
        <v>617</v>
      </c>
      <c r="T244" s="2" t="s">
        <v>568</v>
      </c>
      <c r="U244" s="6" t="s">
        <v>569</v>
      </c>
      <c r="V244" s="6" t="b">
        <v>0</v>
      </c>
      <c r="W244" s="3">
        <v>2.9560185185185186E-2</v>
      </c>
      <c r="X244" s="2">
        <v>4.3495984077453613</v>
      </c>
      <c r="Y244" s="2">
        <v>0</v>
      </c>
      <c r="Z244" s="3">
        <v>0</v>
      </c>
      <c r="AA244" s="2">
        <v>0</v>
      </c>
      <c r="AB244" s="3">
        <v>0</v>
      </c>
      <c r="AC244" s="2">
        <v>0</v>
      </c>
      <c r="AD244" s="3">
        <v>0</v>
      </c>
      <c r="AE244" s="2" t="b">
        <v>1</v>
      </c>
      <c r="AF244" s="2" t="b">
        <v>1</v>
      </c>
      <c r="AG244" s="2">
        <v>3.4886885434389114E-2</v>
      </c>
      <c r="AH244" s="3">
        <v>4.9768518518518521E-4</v>
      </c>
      <c r="AI244" s="3">
        <v>2.9560185185185186E-2</v>
      </c>
      <c r="BN244">
        <v>0.42527657642206501</v>
      </c>
    </row>
    <row r="245" spans="1:66" x14ac:dyDescent="0.2">
      <c r="A245" s="2" t="s">
        <v>559</v>
      </c>
      <c r="B245" s="2" t="s">
        <v>560</v>
      </c>
      <c r="D245" s="2" t="s">
        <v>561</v>
      </c>
      <c r="E245" s="2" t="s">
        <v>562</v>
      </c>
      <c r="F245" s="2" t="s">
        <v>563</v>
      </c>
      <c r="G245" s="2" t="s">
        <v>564</v>
      </c>
      <c r="H245" s="2" t="s">
        <v>565</v>
      </c>
      <c r="J245" s="2" t="s">
        <v>566</v>
      </c>
      <c r="L245" s="4">
        <v>45454.514282407406</v>
      </c>
      <c r="M245" s="3">
        <v>2.4432870370370369E-2</v>
      </c>
      <c r="N245" s="4">
        <v>45454.538715277777</v>
      </c>
      <c r="O245" s="2">
        <v>15.872859954833984</v>
      </c>
      <c r="P245" s="3">
        <v>7.4189814814814813E-3</v>
      </c>
      <c r="Q245" s="2">
        <v>33.415908813476563</v>
      </c>
      <c r="R245" s="2">
        <v>-84.753814697265625</v>
      </c>
      <c r="S245" s="2" t="s">
        <v>576</v>
      </c>
      <c r="T245" s="2" t="s">
        <v>573</v>
      </c>
      <c r="U245" s="6" t="s">
        <v>577</v>
      </c>
      <c r="V245" s="6" t="b">
        <v>0</v>
      </c>
      <c r="W245" s="3">
        <v>7.4189814814814813E-3</v>
      </c>
      <c r="X245" s="2">
        <v>52.816551208496094</v>
      </c>
      <c r="Y245" s="2">
        <v>0</v>
      </c>
      <c r="Z245" s="3">
        <v>0</v>
      </c>
      <c r="AA245" s="2">
        <v>0</v>
      </c>
      <c r="AB245" s="3">
        <v>0</v>
      </c>
      <c r="AC245" s="2">
        <v>0</v>
      </c>
      <c r="AD245" s="3">
        <v>0</v>
      </c>
      <c r="AE245" s="2" t="b">
        <v>1</v>
      </c>
      <c r="AF245" s="2" t="b">
        <v>1</v>
      </c>
      <c r="AG245" s="2">
        <v>15.872859954833984</v>
      </c>
      <c r="AH245" s="3">
        <v>2.4432870370370369E-2</v>
      </c>
      <c r="AI245" s="3">
        <v>7.4189814814814813E-3</v>
      </c>
      <c r="BN245">
        <v>2.1152712459104674</v>
      </c>
    </row>
    <row r="246" spans="1:66" x14ac:dyDescent="0.2">
      <c r="A246" s="2" t="s">
        <v>559</v>
      </c>
      <c r="B246" s="2" t="s">
        <v>560</v>
      </c>
      <c r="D246" s="2" t="s">
        <v>561</v>
      </c>
      <c r="E246" s="2" t="s">
        <v>562</v>
      </c>
      <c r="F246" s="2" t="s">
        <v>563</v>
      </c>
      <c r="G246" s="2" t="s">
        <v>564</v>
      </c>
      <c r="H246" s="2" t="s">
        <v>565</v>
      </c>
      <c r="J246" s="2" t="s">
        <v>566</v>
      </c>
      <c r="L246" s="4">
        <v>45454.546134259261</v>
      </c>
      <c r="M246" s="3">
        <v>5.0925925925925921E-4</v>
      </c>
      <c r="N246" s="4">
        <v>45454.546643518515</v>
      </c>
      <c r="O246" s="2">
        <v>5.9651210904121399E-2</v>
      </c>
      <c r="P246" s="3">
        <v>2.9050925925925928E-3</v>
      </c>
      <c r="Q246" s="2">
        <v>33.415679931640625</v>
      </c>
      <c r="R246" s="2">
        <v>-84.752998352050781</v>
      </c>
      <c r="S246" s="2" t="s">
        <v>576</v>
      </c>
      <c r="T246" s="2" t="s">
        <v>573</v>
      </c>
      <c r="U246" s="6" t="s">
        <v>577</v>
      </c>
      <c r="V246" s="6" t="b">
        <v>0</v>
      </c>
      <c r="W246" s="3">
        <v>2.9050925925925928E-3</v>
      </c>
      <c r="X246" s="2">
        <v>6.8350830078125</v>
      </c>
      <c r="Y246" s="2">
        <v>0</v>
      </c>
      <c r="Z246" s="3">
        <v>0</v>
      </c>
      <c r="AA246" s="2">
        <v>0</v>
      </c>
      <c r="AB246" s="3">
        <v>0</v>
      </c>
      <c r="AC246" s="2">
        <v>0</v>
      </c>
      <c r="AD246" s="3">
        <v>0</v>
      </c>
      <c r="AE246" s="2" t="b">
        <v>1</v>
      </c>
      <c r="AF246" s="2" t="b">
        <v>1</v>
      </c>
      <c r="AG246" s="2">
        <v>5.9651210904121399E-2</v>
      </c>
      <c r="AH246" s="3">
        <v>5.0925925925925921E-4</v>
      </c>
      <c r="AI246" s="3">
        <v>2.9050925925925928E-3</v>
      </c>
      <c r="BN246">
        <v>4.8313128528261709E-2</v>
      </c>
    </row>
    <row r="247" spans="1:66" x14ac:dyDescent="0.2">
      <c r="A247" s="2" t="s">
        <v>559</v>
      </c>
      <c r="B247" s="2" t="s">
        <v>560</v>
      </c>
      <c r="D247" s="2" t="s">
        <v>561</v>
      </c>
      <c r="E247" s="2" t="s">
        <v>562</v>
      </c>
      <c r="F247" s="2" t="s">
        <v>563</v>
      </c>
      <c r="G247" s="2" t="s">
        <v>564</v>
      </c>
      <c r="H247" s="2" t="s">
        <v>565</v>
      </c>
      <c r="J247" s="2" t="s">
        <v>566</v>
      </c>
      <c r="L247" s="4">
        <v>45454.54954861111</v>
      </c>
      <c r="M247" s="3">
        <v>7.407407407407407E-4</v>
      </c>
      <c r="N247" s="4">
        <v>45454.55028935185</v>
      </c>
      <c r="O247" s="2">
        <v>6.2986671924591064E-2</v>
      </c>
      <c r="P247" s="3">
        <v>0.68481481481481477</v>
      </c>
      <c r="Q247" s="2">
        <v>33.415908813476563</v>
      </c>
      <c r="R247" s="2">
        <v>-84.753791809082031</v>
      </c>
      <c r="S247" s="2" t="s">
        <v>576</v>
      </c>
      <c r="T247" s="2" t="s">
        <v>573</v>
      </c>
      <c r="U247" s="6" t="s">
        <v>577</v>
      </c>
      <c r="V247" s="6" t="b">
        <v>0</v>
      </c>
      <c r="W247" s="3">
        <v>1.0706018518518519E-2</v>
      </c>
      <c r="X247" s="2">
        <v>3.7282271385192871</v>
      </c>
      <c r="Y247" s="2">
        <v>0</v>
      </c>
      <c r="Z247" s="3">
        <v>0</v>
      </c>
      <c r="AA247" s="2">
        <v>0</v>
      </c>
      <c r="AB247" s="3">
        <v>0</v>
      </c>
      <c r="AC247" s="2">
        <v>0</v>
      </c>
      <c r="AD247" s="3">
        <v>0</v>
      </c>
      <c r="AE247" s="2" t="b">
        <v>1</v>
      </c>
      <c r="AF247" s="2" t="b">
        <v>1</v>
      </c>
      <c r="AG247" s="2">
        <v>6.2986671924591064E-2</v>
      </c>
      <c r="AH247" s="3">
        <v>7.407407407407407E-4</v>
      </c>
      <c r="AI247" s="3">
        <v>0.30981481481481482</v>
      </c>
      <c r="BN247">
        <v>0.29849344431062075</v>
      </c>
    </row>
    <row r="248" spans="1:66" x14ac:dyDescent="0.2">
      <c r="A248" s="2" t="s">
        <v>559</v>
      </c>
      <c r="B248" s="2" t="s">
        <v>560</v>
      </c>
      <c r="D248" s="2" t="s">
        <v>561</v>
      </c>
      <c r="E248" s="2" t="s">
        <v>562</v>
      </c>
      <c r="F248" s="2" t="s">
        <v>563</v>
      </c>
      <c r="G248" s="2" t="s">
        <v>564</v>
      </c>
      <c r="H248" s="2" t="s">
        <v>565</v>
      </c>
      <c r="J248" s="2" t="s">
        <v>566</v>
      </c>
      <c r="L248" s="4">
        <v>45455.23510416667</v>
      </c>
      <c r="M248" s="3">
        <v>5.3587962962962964E-3</v>
      </c>
      <c r="N248" s="4">
        <v>45455.24046296296</v>
      </c>
      <c r="O248" s="2">
        <v>1.7676870822906494</v>
      </c>
      <c r="P248" s="3">
        <v>6.8634259259259256E-3</v>
      </c>
      <c r="Q248" s="2">
        <v>33.436183929443359</v>
      </c>
      <c r="R248" s="2">
        <v>-84.752021789550781</v>
      </c>
      <c r="S248" s="2" t="s">
        <v>601</v>
      </c>
      <c r="T248" s="2" t="s">
        <v>568</v>
      </c>
      <c r="U248" s="6" t="s">
        <v>569</v>
      </c>
      <c r="V248" s="6" t="b">
        <v>0</v>
      </c>
      <c r="W248" s="3">
        <v>6.8634259259259256E-3</v>
      </c>
      <c r="X248" s="2">
        <v>42.253242492675781</v>
      </c>
      <c r="Y248" s="2">
        <v>0</v>
      </c>
      <c r="Z248" s="3">
        <v>0</v>
      </c>
      <c r="AA248" s="2">
        <v>0</v>
      </c>
      <c r="AB248" s="3">
        <v>0</v>
      </c>
      <c r="AC248" s="2">
        <v>0</v>
      </c>
      <c r="AD248" s="3">
        <v>0</v>
      </c>
      <c r="AE248" s="2" t="b">
        <v>1</v>
      </c>
      <c r="AF248" s="2" t="b">
        <v>1</v>
      </c>
      <c r="AG248" s="2">
        <v>1.7676870822906494</v>
      </c>
      <c r="AH248" s="3">
        <v>5.3587962962962964E-3</v>
      </c>
      <c r="AI248" s="3">
        <v>6.8634259259259256E-3</v>
      </c>
      <c r="BN248">
        <v>0.41035959791093807</v>
      </c>
    </row>
    <row r="249" spans="1:66" x14ac:dyDescent="0.2">
      <c r="A249" s="2" t="s">
        <v>559</v>
      </c>
      <c r="B249" s="2" t="s">
        <v>560</v>
      </c>
      <c r="D249" s="2" t="s">
        <v>561</v>
      </c>
      <c r="E249" s="2" t="s">
        <v>562</v>
      </c>
      <c r="F249" s="2" t="s">
        <v>563</v>
      </c>
      <c r="G249" s="2" t="s">
        <v>564</v>
      </c>
      <c r="H249" s="2" t="s">
        <v>565</v>
      </c>
      <c r="J249" s="2" t="s">
        <v>566</v>
      </c>
      <c r="L249" s="4">
        <v>45455.24732638889</v>
      </c>
      <c r="M249" s="3">
        <v>5.6712962962962967E-4</v>
      </c>
      <c r="N249" s="4">
        <v>45455.247893518521</v>
      </c>
      <c r="O249" s="2">
        <v>2.2974876686930656E-2</v>
      </c>
      <c r="P249" s="3">
        <v>4.2599884259259257E-3</v>
      </c>
      <c r="Q249" s="2">
        <v>33.436084747314453</v>
      </c>
      <c r="R249" s="2">
        <v>-84.751670837402344</v>
      </c>
      <c r="S249" s="2" t="s">
        <v>567</v>
      </c>
      <c r="T249" s="2" t="s">
        <v>568</v>
      </c>
      <c r="U249" s="6" t="s">
        <v>569</v>
      </c>
      <c r="V249" s="6" t="b">
        <v>0</v>
      </c>
      <c r="W249" s="3">
        <v>9.2592592592592588E-5</v>
      </c>
      <c r="X249" s="2">
        <v>4.9709696769714355</v>
      </c>
      <c r="Y249" s="2">
        <v>0</v>
      </c>
      <c r="Z249" s="3">
        <v>0</v>
      </c>
      <c r="AA249" s="2">
        <v>0</v>
      </c>
      <c r="AB249" s="3">
        <v>0</v>
      </c>
      <c r="AC249" s="2">
        <v>0</v>
      </c>
      <c r="AD249" s="3">
        <v>0</v>
      </c>
      <c r="AE249" s="2" t="b">
        <v>1</v>
      </c>
      <c r="AF249" s="2" t="b">
        <v>1</v>
      </c>
      <c r="AG249" s="2">
        <v>2.2974876686930656E-2</v>
      </c>
      <c r="AH249" s="3">
        <v>5.6712962962962967E-4</v>
      </c>
      <c r="AI249" s="3">
        <v>4.2599884259259257E-3</v>
      </c>
      <c r="BN249">
        <v>9.7051209485345662E-3</v>
      </c>
    </row>
    <row r="250" spans="1:66" x14ac:dyDescent="0.2">
      <c r="A250" s="2" t="s">
        <v>559</v>
      </c>
      <c r="B250" s="2" t="s">
        <v>560</v>
      </c>
      <c r="D250" s="2" t="s">
        <v>561</v>
      </c>
      <c r="E250" s="2" t="s">
        <v>562</v>
      </c>
      <c r="F250" s="2" t="s">
        <v>563</v>
      </c>
      <c r="G250" s="2" t="s">
        <v>564</v>
      </c>
      <c r="H250" s="2" t="s">
        <v>565</v>
      </c>
      <c r="J250" s="2" t="s">
        <v>566</v>
      </c>
      <c r="L250" s="4">
        <v>45455.252153506946</v>
      </c>
      <c r="M250" s="3">
        <v>3.4281678240740743E-2</v>
      </c>
      <c r="N250" s="4">
        <v>45455.286435185182</v>
      </c>
      <c r="O250" s="2">
        <v>35.483673095703125</v>
      </c>
      <c r="P250" s="3">
        <v>3.0914351851851853E-2</v>
      </c>
      <c r="Q250" s="2">
        <v>33.773979187011719</v>
      </c>
      <c r="R250" s="2">
        <v>-84.467330932617188</v>
      </c>
      <c r="S250" s="2" t="s">
        <v>640</v>
      </c>
      <c r="T250" s="2" t="s">
        <v>568</v>
      </c>
      <c r="U250" s="6" t="s">
        <v>569</v>
      </c>
      <c r="V250" s="6" t="b">
        <v>0</v>
      </c>
      <c r="W250" s="3">
        <v>3.0914351851851853E-2</v>
      </c>
      <c r="X250" s="2">
        <v>69.593574523925781</v>
      </c>
      <c r="Y250" s="2">
        <v>0</v>
      </c>
      <c r="Z250" s="3">
        <v>0</v>
      </c>
      <c r="AA250" s="2">
        <v>0</v>
      </c>
      <c r="AB250" s="3">
        <v>0</v>
      </c>
      <c r="AC250" s="2">
        <v>0</v>
      </c>
      <c r="AD250" s="3">
        <v>0</v>
      </c>
      <c r="AE250" s="2" t="b">
        <v>1</v>
      </c>
      <c r="AF250" s="2" t="b">
        <v>1</v>
      </c>
      <c r="AG250" s="2">
        <v>35.483673095703125</v>
      </c>
      <c r="AH250" s="3">
        <v>3.4281678240740743E-2</v>
      </c>
      <c r="AI250" s="3">
        <v>3.0914351851851853E-2</v>
      </c>
      <c r="BN250">
        <v>4.2146842451152207</v>
      </c>
    </row>
    <row r="251" spans="1:66" x14ac:dyDescent="0.2">
      <c r="A251" s="2" t="s">
        <v>559</v>
      </c>
      <c r="B251" s="2" t="s">
        <v>560</v>
      </c>
      <c r="D251" s="2" t="s">
        <v>561</v>
      </c>
      <c r="E251" s="2" t="s">
        <v>562</v>
      </c>
      <c r="F251" s="2" t="s">
        <v>563</v>
      </c>
      <c r="G251" s="2" t="s">
        <v>564</v>
      </c>
      <c r="H251" s="2" t="s">
        <v>565</v>
      </c>
      <c r="J251" s="2" t="s">
        <v>566</v>
      </c>
      <c r="L251" s="4">
        <v>45455.317349537036</v>
      </c>
      <c r="M251" s="3">
        <v>1.773148148148148E-2</v>
      </c>
      <c r="N251" s="4">
        <v>45455.335081018522</v>
      </c>
      <c r="O251" s="2">
        <v>13.448930740356445</v>
      </c>
      <c r="P251" s="3">
        <v>1.6041666666666666E-2</v>
      </c>
      <c r="Q251" s="2">
        <v>33.770675659179688</v>
      </c>
      <c r="R251" s="2">
        <v>-84.649520874023438</v>
      </c>
      <c r="S251" s="2" t="s">
        <v>623</v>
      </c>
      <c r="T251" s="2" t="s">
        <v>624</v>
      </c>
      <c r="U251" s="6" t="s">
        <v>625</v>
      </c>
      <c r="V251" s="6" t="b">
        <v>0</v>
      </c>
      <c r="W251" s="3">
        <v>1.6041666666666666E-2</v>
      </c>
      <c r="X251" s="2">
        <v>69.593574523925781</v>
      </c>
      <c r="Y251" s="2">
        <v>0</v>
      </c>
      <c r="Z251" s="3">
        <v>0</v>
      </c>
      <c r="AA251" s="2">
        <v>0</v>
      </c>
      <c r="AB251" s="3">
        <v>0</v>
      </c>
      <c r="AC251" s="2">
        <v>0</v>
      </c>
      <c r="AD251" s="3">
        <v>0</v>
      </c>
      <c r="AE251" s="2" t="b">
        <v>1</v>
      </c>
      <c r="AF251" s="2" t="b">
        <v>1</v>
      </c>
      <c r="AG251" s="2">
        <v>13.448930740356445</v>
      </c>
      <c r="AH251" s="3">
        <v>1.773148148148148E-2</v>
      </c>
      <c r="AI251" s="3">
        <v>1.6041666666666666E-2</v>
      </c>
      <c r="BN251">
        <v>1.9289830518797675</v>
      </c>
    </row>
    <row r="252" spans="1:66" x14ac:dyDescent="0.2">
      <c r="A252" s="2" t="s">
        <v>559</v>
      </c>
      <c r="B252" s="2" t="s">
        <v>560</v>
      </c>
      <c r="D252" s="2" t="s">
        <v>561</v>
      </c>
      <c r="E252" s="2" t="s">
        <v>562</v>
      </c>
      <c r="F252" s="2" t="s">
        <v>563</v>
      </c>
      <c r="G252" s="2" t="s">
        <v>564</v>
      </c>
      <c r="H252" s="2" t="s">
        <v>565</v>
      </c>
      <c r="J252" s="2" t="s">
        <v>566</v>
      </c>
      <c r="L252" s="4">
        <v>45455.351122685184</v>
      </c>
      <c r="M252" s="3">
        <v>3.4687500000000003E-2</v>
      </c>
      <c r="N252" s="4">
        <v>45455.385810185187</v>
      </c>
      <c r="O252" s="2">
        <v>29.578548431396484</v>
      </c>
      <c r="P252" s="3">
        <v>6.4120370370370373E-3</v>
      </c>
      <c r="Q252" s="2">
        <v>33.415653228759766</v>
      </c>
      <c r="R252" s="2">
        <v>-84.753379821777344</v>
      </c>
      <c r="S252" s="2" t="s">
        <v>576</v>
      </c>
      <c r="T252" s="2" t="s">
        <v>573</v>
      </c>
      <c r="U252" s="6" t="s">
        <v>577</v>
      </c>
      <c r="V252" s="6" t="b">
        <v>0</v>
      </c>
      <c r="W252" s="3">
        <v>6.4120370370370373E-3</v>
      </c>
      <c r="X252" s="2">
        <v>57.166149139404297</v>
      </c>
      <c r="Y252" s="2">
        <v>0</v>
      </c>
      <c r="Z252" s="3">
        <v>0</v>
      </c>
      <c r="AA252" s="2">
        <v>0</v>
      </c>
      <c r="AB252" s="3">
        <v>0</v>
      </c>
      <c r="AC252" s="2">
        <v>0</v>
      </c>
      <c r="AD252" s="3">
        <v>0</v>
      </c>
      <c r="AE252" s="2" t="b">
        <v>1</v>
      </c>
      <c r="AF252" s="2" t="b">
        <v>1</v>
      </c>
      <c r="AG252" s="2">
        <v>29.578548431396484</v>
      </c>
      <c r="AH252" s="3">
        <v>3.4687500000000003E-2</v>
      </c>
      <c r="AI252" s="3">
        <v>6.4120370370370373E-3</v>
      </c>
      <c r="BN252">
        <v>3.5882806877080831</v>
      </c>
    </row>
    <row r="253" spans="1:66" x14ac:dyDescent="0.2">
      <c r="A253" s="2" t="s">
        <v>559</v>
      </c>
      <c r="B253" s="2" t="s">
        <v>560</v>
      </c>
      <c r="D253" s="2" t="s">
        <v>561</v>
      </c>
      <c r="E253" s="2" t="s">
        <v>562</v>
      </c>
      <c r="F253" s="2" t="s">
        <v>563</v>
      </c>
      <c r="G253" s="2" t="s">
        <v>564</v>
      </c>
      <c r="H253" s="2" t="s">
        <v>565</v>
      </c>
      <c r="J253" s="2" t="s">
        <v>566</v>
      </c>
      <c r="L253" s="4">
        <v>45455.392222222225</v>
      </c>
      <c r="M253" s="3">
        <v>7.8703703703703705E-4</v>
      </c>
      <c r="N253" s="4">
        <v>45455.393009259256</v>
      </c>
      <c r="O253" s="2">
        <v>5.5158160626888275E-2</v>
      </c>
      <c r="P253" s="3">
        <v>0.81827619212962965</v>
      </c>
      <c r="Q253" s="2">
        <v>33.415859222412109</v>
      </c>
      <c r="R253" s="2">
        <v>-84.753814697265625</v>
      </c>
      <c r="S253" s="2" t="s">
        <v>576</v>
      </c>
      <c r="T253" s="2" t="s">
        <v>573</v>
      </c>
      <c r="U253" s="6" t="s">
        <v>577</v>
      </c>
      <c r="V253" s="6" t="b">
        <v>0</v>
      </c>
      <c r="W253" s="3">
        <v>7.9629629629629634E-3</v>
      </c>
      <c r="X253" s="2">
        <v>4.9709696769714355</v>
      </c>
      <c r="Y253" s="2">
        <v>0</v>
      </c>
      <c r="Z253" s="3">
        <v>0</v>
      </c>
      <c r="AA253" s="2">
        <v>0</v>
      </c>
      <c r="AB253" s="3">
        <v>0</v>
      </c>
      <c r="AC253" s="2">
        <v>0</v>
      </c>
      <c r="AD253" s="3">
        <v>0</v>
      </c>
      <c r="AE253" s="2" t="b">
        <v>1</v>
      </c>
      <c r="AF253" s="2" t="b">
        <v>1</v>
      </c>
      <c r="AG253" s="2">
        <v>5.5158160626888275E-2</v>
      </c>
      <c r="AH253" s="3">
        <v>7.8703703703703705E-4</v>
      </c>
      <c r="AI253" s="3">
        <v>0.44327619212962965</v>
      </c>
      <c r="BN253">
        <v>0.13498479328662027</v>
      </c>
    </row>
    <row r="254" spans="1:66" x14ac:dyDescent="0.2">
      <c r="A254" s="2" t="s">
        <v>559</v>
      </c>
      <c r="B254" s="2" t="s">
        <v>560</v>
      </c>
      <c r="D254" s="2" t="s">
        <v>561</v>
      </c>
      <c r="E254" s="2" t="s">
        <v>562</v>
      </c>
      <c r="F254" s="2" t="s">
        <v>563</v>
      </c>
      <c r="G254" s="2" t="s">
        <v>564</v>
      </c>
      <c r="H254" s="2" t="s">
        <v>565</v>
      </c>
      <c r="J254" s="2" t="s">
        <v>566</v>
      </c>
      <c r="L254" s="4">
        <v>45456.211285451391</v>
      </c>
      <c r="M254" s="3">
        <v>2.7886226851851852E-3</v>
      </c>
      <c r="N254" s="4">
        <v>45456.214074074072</v>
      </c>
      <c r="O254" s="2">
        <v>4.8223409801721573E-2</v>
      </c>
      <c r="P254" s="3">
        <v>1.03125E-2</v>
      </c>
      <c r="Q254" s="2">
        <v>33.415885925292969</v>
      </c>
      <c r="R254" s="2">
        <v>-84.75384521484375</v>
      </c>
      <c r="S254" s="2" t="s">
        <v>576</v>
      </c>
      <c r="T254" s="2" t="s">
        <v>573</v>
      </c>
      <c r="U254" s="6" t="s">
        <v>577</v>
      </c>
      <c r="V254" s="6" t="b">
        <v>0</v>
      </c>
      <c r="W254" s="3">
        <v>1.03125E-2</v>
      </c>
      <c r="X254" s="2">
        <v>0</v>
      </c>
      <c r="Y254" s="2">
        <v>0</v>
      </c>
      <c r="Z254" s="3">
        <v>0</v>
      </c>
      <c r="AA254" s="2">
        <v>0</v>
      </c>
      <c r="AB254" s="3">
        <v>0</v>
      </c>
      <c r="AC254" s="2">
        <v>0</v>
      </c>
      <c r="AD254" s="3">
        <v>0</v>
      </c>
      <c r="AE254" s="2" t="b">
        <v>1</v>
      </c>
      <c r="AF254" s="2" t="b">
        <v>1</v>
      </c>
      <c r="AG254" s="2">
        <v>4.8223409801721573E-2</v>
      </c>
      <c r="AH254" s="3">
        <v>2.7886226851851852E-3</v>
      </c>
      <c r="AI254" s="3">
        <v>1.03125E-2</v>
      </c>
      <c r="BN254">
        <v>0.31550927940689594</v>
      </c>
    </row>
    <row r="255" spans="1:66" x14ac:dyDescent="0.2">
      <c r="A255" s="2" t="s">
        <v>559</v>
      </c>
      <c r="B255" s="2" t="s">
        <v>560</v>
      </c>
      <c r="D255" s="2" t="s">
        <v>561</v>
      </c>
      <c r="E255" s="2" t="s">
        <v>562</v>
      </c>
      <c r="F255" s="2" t="s">
        <v>563</v>
      </c>
      <c r="G255" s="2" t="s">
        <v>564</v>
      </c>
      <c r="H255" s="2" t="s">
        <v>565</v>
      </c>
      <c r="J255" s="2" t="s">
        <v>566</v>
      </c>
      <c r="L255" s="4">
        <v>45456.224386574075</v>
      </c>
      <c r="M255" s="3">
        <v>1.7071759259259259E-2</v>
      </c>
      <c r="N255" s="4">
        <v>45456.24145833333</v>
      </c>
      <c r="O255" s="2">
        <v>12.625487327575684</v>
      </c>
      <c r="P255" s="3">
        <v>3.3229166666666664E-2</v>
      </c>
      <c r="Q255" s="2">
        <v>33.358028411865234</v>
      </c>
      <c r="R255" s="2">
        <v>-84.72412109375</v>
      </c>
      <c r="S255" s="2" t="s">
        <v>692</v>
      </c>
      <c r="T255" s="2" t="s">
        <v>568</v>
      </c>
      <c r="U255" s="6" t="s">
        <v>569</v>
      </c>
      <c r="V255" s="6" t="b">
        <v>0</v>
      </c>
      <c r="W255" s="3">
        <v>3.3229166666666664E-2</v>
      </c>
      <c r="X255" s="2">
        <v>70.836318969726563</v>
      </c>
      <c r="Y255" s="2">
        <v>0</v>
      </c>
      <c r="Z255" s="3">
        <v>0</v>
      </c>
      <c r="AA255" s="2">
        <v>0</v>
      </c>
      <c r="AB255" s="3">
        <v>0</v>
      </c>
      <c r="AC255" s="2">
        <v>0</v>
      </c>
      <c r="AD255" s="3">
        <v>0</v>
      </c>
      <c r="AE255" s="2" t="b">
        <v>1</v>
      </c>
      <c r="AF255" s="2" t="b">
        <v>1</v>
      </c>
      <c r="AG255" s="2">
        <v>12.625487327575684</v>
      </c>
      <c r="AH255" s="3">
        <v>1.7071759259259259E-2</v>
      </c>
      <c r="AI255" s="3">
        <v>3.3229166666666664E-2</v>
      </c>
      <c r="BN255">
        <v>2.2210536183530065</v>
      </c>
    </row>
    <row r="256" spans="1:66" x14ac:dyDescent="0.2">
      <c r="A256" s="2" t="s">
        <v>559</v>
      </c>
      <c r="B256" s="2" t="s">
        <v>560</v>
      </c>
      <c r="D256" s="2" t="s">
        <v>561</v>
      </c>
      <c r="E256" s="2" t="s">
        <v>562</v>
      </c>
      <c r="F256" s="2" t="s">
        <v>563</v>
      </c>
      <c r="G256" s="2" t="s">
        <v>564</v>
      </c>
      <c r="H256" s="2" t="s">
        <v>565</v>
      </c>
      <c r="J256" s="2" t="s">
        <v>566</v>
      </c>
      <c r="L256" s="4">
        <v>45456.274687500001</v>
      </c>
      <c r="M256" s="3">
        <v>6.0405092592592594E-2</v>
      </c>
      <c r="N256" s="4">
        <v>45456.335092592592</v>
      </c>
      <c r="O256" s="2">
        <v>78.111122131347656</v>
      </c>
      <c r="P256" s="3">
        <v>9.8958333333333329E-3</v>
      </c>
      <c r="Q256" s="2">
        <v>32.662681579589844</v>
      </c>
      <c r="R256" s="2">
        <v>-85.543449401855469</v>
      </c>
      <c r="S256" s="2" t="s">
        <v>693</v>
      </c>
      <c r="T256" s="2" t="s">
        <v>568</v>
      </c>
      <c r="U256" s="6" t="s">
        <v>569</v>
      </c>
      <c r="V256" s="6" t="b">
        <v>0</v>
      </c>
      <c r="W256" s="3">
        <v>9.8958333333333329E-3</v>
      </c>
      <c r="X256" s="2">
        <v>69.593574523925781</v>
      </c>
      <c r="Y256" s="2">
        <v>0</v>
      </c>
      <c r="Z256" s="3">
        <v>0</v>
      </c>
      <c r="AA256" s="2">
        <v>0</v>
      </c>
      <c r="AB256" s="3">
        <v>0</v>
      </c>
      <c r="AC256" s="2">
        <v>0</v>
      </c>
      <c r="AD256" s="3">
        <v>0</v>
      </c>
      <c r="AE256" s="2" t="b">
        <v>1</v>
      </c>
      <c r="AF256" s="2" t="b">
        <v>1</v>
      </c>
      <c r="AG256" s="2">
        <v>78.111122131347656</v>
      </c>
      <c r="AH256" s="3">
        <v>6.0405092592592594E-2</v>
      </c>
      <c r="AI256" s="3">
        <v>9.8958333333333329E-3</v>
      </c>
      <c r="BN256">
        <v>8.9020719268864852</v>
      </c>
    </row>
    <row r="257" spans="1:66" x14ac:dyDescent="0.2">
      <c r="A257" s="2" t="s">
        <v>559</v>
      </c>
      <c r="B257" s="2" t="s">
        <v>560</v>
      </c>
      <c r="D257" s="2" t="s">
        <v>561</v>
      </c>
      <c r="E257" s="2" t="s">
        <v>562</v>
      </c>
      <c r="F257" s="2" t="s">
        <v>563</v>
      </c>
      <c r="G257" s="2" t="s">
        <v>564</v>
      </c>
      <c r="H257" s="2" t="s">
        <v>565</v>
      </c>
      <c r="J257" s="2" t="s">
        <v>566</v>
      </c>
      <c r="L257" s="4">
        <v>45456.344988425924</v>
      </c>
      <c r="M257" s="3">
        <v>3.1990740740740743E-2</v>
      </c>
      <c r="N257" s="4">
        <v>45456.376979166664</v>
      </c>
      <c r="O257" s="2">
        <v>34.619876861572266</v>
      </c>
      <c r="P257" s="3">
        <v>4.6998032407407405E-3</v>
      </c>
      <c r="Q257" s="2">
        <v>32.878078460693359</v>
      </c>
      <c r="R257" s="2">
        <v>-85.147903442382813</v>
      </c>
      <c r="S257" s="2" t="s">
        <v>694</v>
      </c>
      <c r="T257" s="2" t="s">
        <v>568</v>
      </c>
      <c r="U257" s="6" t="s">
        <v>569</v>
      </c>
      <c r="V257" s="6" t="b">
        <v>0</v>
      </c>
      <c r="W257" s="3">
        <v>1.6203703703703703E-4</v>
      </c>
      <c r="X257" s="2">
        <v>69.593574523925781</v>
      </c>
      <c r="Y257" s="2">
        <v>0</v>
      </c>
      <c r="Z257" s="3">
        <v>0</v>
      </c>
      <c r="AA257" s="2">
        <v>0</v>
      </c>
      <c r="AB257" s="3">
        <v>0</v>
      </c>
      <c r="AC257" s="2">
        <v>0</v>
      </c>
      <c r="AD257" s="3">
        <v>0</v>
      </c>
      <c r="AE257" s="2" t="b">
        <v>1</v>
      </c>
      <c r="AF257" s="2" t="b">
        <v>1</v>
      </c>
      <c r="AG257" s="2">
        <v>34.619876861572266</v>
      </c>
      <c r="AH257" s="3">
        <v>3.1990740740740743E-2</v>
      </c>
      <c r="AI257" s="3">
        <v>4.6998032407407405E-3</v>
      </c>
      <c r="BN257">
        <v>4.2742614679230346</v>
      </c>
    </row>
    <row r="258" spans="1:66" x14ac:dyDescent="0.2">
      <c r="A258" s="2" t="s">
        <v>559</v>
      </c>
      <c r="B258" s="2" t="s">
        <v>560</v>
      </c>
      <c r="D258" s="2" t="s">
        <v>561</v>
      </c>
      <c r="E258" s="2" t="s">
        <v>562</v>
      </c>
      <c r="F258" s="2" t="s">
        <v>563</v>
      </c>
      <c r="G258" s="2" t="s">
        <v>564</v>
      </c>
      <c r="H258" s="2" t="s">
        <v>565</v>
      </c>
      <c r="J258" s="2" t="s">
        <v>566</v>
      </c>
      <c r="L258" s="4">
        <v>45456.381678969905</v>
      </c>
      <c r="M258" s="3">
        <v>1.0062152777777778E-3</v>
      </c>
      <c r="N258" s="4">
        <v>45456.382685185185</v>
      </c>
      <c r="O258" s="2">
        <v>0.10319947451353073</v>
      </c>
      <c r="P258" s="3">
        <v>3.6435185185185189E-2</v>
      </c>
      <c r="Q258" s="2">
        <v>32.878871917724609</v>
      </c>
      <c r="R258" s="2">
        <v>-85.147773742675781</v>
      </c>
      <c r="S258" s="2" t="s">
        <v>694</v>
      </c>
      <c r="T258" s="2" t="s">
        <v>568</v>
      </c>
      <c r="U258" s="6" t="s">
        <v>569</v>
      </c>
      <c r="V258" s="6" t="b">
        <v>0</v>
      </c>
      <c r="W258" s="3">
        <v>3.0543981481481481E-2</v>
      </c>
      <c r="X258" s="2">
        <v>8.6991968154907227</v>
      </c>
      <c r="Y258" s="2">
        <v>0</v>
      </c>
      <c r="Z258" s="3">
        <v>0</v>
      </c>
      <c r="AA258" s="2">
        <v>0</v>
      </c>
      <c r="AB258" s="3">
        <v>0</v>
      </c>
      <c r="AC258" s="2">
        <v>0</v>
      </c>
      <c r="AD258" s="3">
        <v>0</v>
      </c>
      <c r="AE258" s="2" t="b">
        <v>1</v>
      </c>
      <c r="AF258" s="2" t="b">
        <v>1</v>
      </c>
      <c r="AG258" s="2">
        <v>0.10319947451353073</v>
      </c>
      <c r="AH258" s="3">
        <v>1.0062152777777778E-3</v>
      </c>
      <c r="AI258" s="3">
        <v>3.6435185185185189E-2</v>
      </c>
      <c r="BN258">
        <v>0.4573089643331244</v>
      </c>
    </row>
    <row r="259" spans="1:66" x14ac:dyDescent="0.2">
      <c r="A259" s="2" t="s">
        <v>559</v>
      </c>
      <c r="B259" s="2" t="s">
        <v>560</v>
      </c>
      <c r="D259" s="2" t="s">
        <v>561</v>
      </c>
      <c r="E259" s="2" t="s">
        <v>562</v>
      </c>
      <c r="F259" s="2" t="s">
        <v>563</v>
      </c>
      <c r="G259" s="2" t="s">
        <v>564</v>
      </c>
      <c r="H259" s="2" t="s">
        <v>565</v>
      </c>
      <c r="J259" s="2" t="s">
        <v>566</v>
      </c>
      <c r="L259" s="4">
        <v>45456.419120370374</v>
      </c>
      <c r="M259" s="3">
        <v>3.4490740740740738E-2</v>
      </c>
      <c r="N259" s="4">
        <v>45456.453611111108</v>
      </c>
      <c r="O259" s="2">
        <v>46.88751220703125</v>
      </c>
      <c r="P259" s="3">
        <v>8.6285451388888892E-2</v>
      </c>
      <c r="Q259" s="2">
        <v>33.415653228759766</v>
      </c>
      <c r="R259" s="2">
        <v>-84.753791809082031</v>
      </c>
      <c r="S259" s="2" t="s">
        <v>576</v>
      </c>
      <c r="T259" s="2" t="s">
        <v>573</v>
      </c>
      <c r="U259" s="6" t="s">
        <v>577</v>
      </c>
      <c r="V259" s="6" t="b">
        <v>0</v>
      </c>
      <c r="W259" s="3">
        <v>4.7685185185185183E-3</v>
      </c>
      <c r="X259" s="2">
        <v>70.836318969726563</v>
      </c>
      <c r="Y259" s="2">
        <v>2</v>
      </c>
      <c r="Z259" s="3">
        <v>6.4594907407407407E-4</v>
      </c>
      <c r="AA259" s="2">
        <v>0</v>
      </c>
      <c r="AB259" s="3">
        <v>0</v>
      </c>
      <c r="AC259" s="2">
        <v>0</v>
      </c>
      <c r="AD259" s="3">
        <v>0</v>
      </c>
      <c r="AE259" s="2" t="b">
        <v>1</v>
      </c>
      <c r="AF259" s="2" t="b">
        <v>1</v>
      </c>
      <c r="AG259" s="2">
        <v>46.88751220703125</v>
      </c>
      <c r="AH259" s="3">
        <v>3.4490740740740738E-2</v>
      </c>
      <c r="AI259" s="3">
        <v>8.6285451388888892E-2</v>
      </c>
      <c r="BN259">
        <v>5.7032512046554924</v>
      </c>
    </row>
    <row r="260" spans="1:66" x14ac:dyDescent="0.2">
      <c r="A260" s="2" t="s">
        <v>559</v>
      </c>
      <c r="B260" s="2" t="s">
        <v>560</v>
      </c>
      <c r="D260" s="2" t="s">
        <v>561</v>
      </c>
      <c r="E260" s="2" t="s">
        <v>562</v>
      </c>
      <c r="F260" s="2" t="s">
        <v>563</v>
      </c>
      <c r="G260" s="2" t="s">
        <v>564</v>
      </c>
      <c r="H260" s="2" t="s">
        <v>565</v>
      </c>
      <c r="J260" s="2" t="s">
        <v>566</v>
      </c>
      <c r="L260" s="4">
        <v>45456.539896562499</v>
      </c>
      <c r="M260" s="3">
        <v>4.3908564814814814E-4</v>
      </c>
      <c r="N260" s="4">
        <v>45456.540335648147</v>
      </c>
      <c r="O260" s="2">
        <v>4.9105428159236908E-2</v>
      </c>
      <c r="P260" s="3">
        <v>2.2576736111111109E-3</v>
      </c>
      <c r="Q260" s="2">
        <v>33.415576934814453</v>
      </c>
      <c r="R260" s="2">
        <v>-84.752975463867188</v>
      </c>
      <c r="S260" s="2" t="s">
        <v>576</v>
      </c>
      <c r="T260" s="2" t="s">
        <v>573</v>
      </c>
      <c r="U260" s="6" t="s">
        <v>577</v>
      </c>
      <c r="V260" s="6" t="b">
        <v>0</v>
      </c>
      <c r="W260" s="3">
        <v>8.1018518518518516E-5</v>
      </c>
      <c r="X260" s="2">
        <v>4.3495984077453613</v>
      </c>
      <c r="Y260" s="2">
        <v>0</v>
      </c>
      <c r="Z260" s="3">
        <v>0</v>
      </c>
      <c r="AA260" s="2">
        <v>0</v>
      </c>
      <c r="AB260" s="3">
        <v>0</v>
      </c>
      <c r="AC260" s="2">
        <v>0</v>
      </c>
      <c r="AD260" s="3">
        <v>0</v>
      </c>
      <c r="AE260" s="2" t="b">
        <v>1</v>
      </c>
      <c r="AF260" s="2" t="b">
        <v>1</v>
      </c>
      <c r="AG260" s="2">
        <v>4.9105428159236908E-2</v>
      </c>
      <c r="AH260" s="3">
        <v>4.3908564814814814E-4</v>
      </c>
      <c r="AI260" s="3">
        <v>2.2576736111111109E-3</v>
      </c>
      <c r="BN260">
        <v>1.5671161803784316E-2</v>
      </c>
    </row>
    <row r="261" spans="1:66" x14ac:dyDescent="0.2">
      <c r="A261" s="2" t="s">
        <v>559</v>
      </c>
      <c r="B261" s="2" t="s">
        <v>560</v>
      </c>
      <c r="D261" s="2" t="s">
        <v>561</v>
      </c>
      <c r="E261" s="2" t="s">
        <v>562</v>
      </c>
      <c r="F261" s="2" t="s">
        <v>563</v>
      </c>
      <c r="G261" s="2" t="s">
        <v>564</v>
      </c>
      <c r="H261" s="2" t="s">
        <v>565</v>
      </c>
      <c r="J261" s="2" t="s">
        <v>566</v>
      </c>
      <c r="L261" s="4">
        <v>45456.542593321756</v>
      </c>
      <c r="M261" s="3">
        <v>9.1362268518518518E-4</v>
      </c>
      <c r="N261" s="4">
        <v>45456.543506944443</v>
      </c>
      <c r="O261" s="2">
        <v>7.3782920837402344E-2</v>
      </c>
      <c r="P261" s="3">
        <v>6.9567476851851856E-3</v>
      </c>
      <c r="Q261" s="2">
        <v>33.415809631347656</v>
      </c>
      <c r="R261" s="2">
        <v>-84.754150390625</v>
      </c>
      <c r="S261" s="2" t="s">
        <v>576</v>
      </c>
      <c r="T261" s="2" t="s">
        <v>573</v>
      </c>
      <c r="U261" s="6" t="s">
        <v>577</v>
      </c>
      <c r="V261" s="6" t="b">
        <v>0</v>
      </c>
      <c r="W261" s="3">
        <v>3.4722222222222222E-5</v>
      </c>
      <c r="X261" s="2">
        <v>3.7282271385192871</v>
      </c>
      <c r="Y261" s="2">
        <v>0</v>
      </c>
      <c r="Z261" s="3">
        <v>0</v>
      </c>
      <c r="AA261" s="2">
        <v>0</v>
      </c>
      <c r="AB261" s="3">
        <v>0</v>
      </c>
      <c r="AC261" s="2">
        <v>0</v>
      </c>
      <c r="AD261" s="3">
        <v>0</v>
      </c>
      <c r="AE261" s="2" t="b">
        <v>1</v>
      </c>
      <c r="AF261" s="2" t="b">
        <v>1</v>
      </c>
      <c r="AG261" s="2">
        <v>7.3782920837402344E-2</v>
      </c>
      <c r="AH261" s="3">
        <v>9.1362268518518518E-4</v>
      </c>
      <c r="AI261" s="3">
        <v>6.9567476851851856E-3</v>
      </c>
      <c r="BN261">
        <v>3.9772851515714712E-2</v>
      </c>
    </row>
    <row r="262" spans="1:66" x14ac:dyDescent="0.2">
      <c r="A262" s="2" t="s">
        <v>559</v>
      </c>
      <c r="B262" s="2" t="s">
        <v>560</v>
      </c>
      <c r="D262" s="2" t="s">
        <v>561</v>
      </c>
      <c r="E262" s="2" t="s">
        <v>562</v>
      </c>
      <c r="F262" s="2" t="s">
        <v>563</v>
      </c>
      <c r="G262" s="2" t="s">
        <v>564</v>
      </c>
      <c r="H262" s="2" t="s">
        <v>565</v>
      </c>
      <c r="J262" s="2" t="s">
        <v>566</v>
      </c>
      <c r="L262" s="4">
        <v>45456.550463692132</v>
      </c>
      <c r="M262" s="3">
        <v>5.0853009259259254E-4</v>
      </c>
      <c r="N262" s="4">
        <v>45456.55097222222</v>
      </c>
      <c r="O262" s="2">
        <v>7.0324607193470001E-2</v>
      </c>
      <c r="P262" s="3">
        <v>4.5601851851851853E-3</v>
      </c>
      <c r="Q262" s="2">
        <v>33.415679931640625</v>
      </c>
      <c r="R262" s="2">
        <v>-84.752944946289063</v>
      </c>
      <c r="S262" s="2" t="s">
        <v>576</v>
      </c>
      <c r="T262" s="2" t="s">
        <v>573</v>
      </c>
      <c r="U262" s="6" t="s">
        <v>577</v>
      </c>
      <c r="V262" s="6" t="b">
        <v>0</v>
      </c>
      <c r="W262" s="3">
        <v>4.5601851851851853E-3</v>
      </c>
      <c r="X262" s="2">
        <v>8.6991968154907227</v>
      </c>
      <c r="Y262" s="2">
        <v>0</v>
      </c>
      <c r="Z262" s="3">
        <v>0</v>
      </c>
      <c r="AA262" s="2">
        <v>0</v>
      </c>
      <c r="AB262" s="3">
        <v>0</v>
      </c>
      <c r="AC262" s="2">
        <v>0</v>
      </c>
      <c r="AD262" s="3">
        <v>0</v>
      </c>
      <c r="AE262" s="2" t="b">
        <v>1</v>
      </c>
      <c r="AF262" s="2" t="b">
        <v>1</v>
      </c>
      <c r="AG262" s="2">
        <v>7.0324607193470001E-2</v>
      </c>
      <c r="AH262" s="3">
        <v>5.0853009259259254E-4</v>
      </c>
      <c r="AI262" s="3">
        <v>4.5601851851851853E-3</v>
      </c>
      <c r="BN262">
        <v>8.2826796582043352E-2</v>
      </c>
    </row>
    <row r="263" spans="1:66" x14ac:dyDescent="0.2">
      <c r="A263" s="2" t="s">
        <v>559</v>
      </c>
      <c r="B263" s="2" t="s">
        <v>560</v>
      </c>
      <c r="D263" s="2" t="s">
        <v>561</v>
      </c>
      <c r="E263" s="2" t="s">
        <v>562</v>
      </c>
      <c r="F263" s="2" t="s">
        <v>563</v>
      </c>
      <c r="G263" s="2" t="s">
        <v>564</v>
      </c>
      <c r="H263" s="2" t="s">
        <v>565</v>
      </c>
      <c r="J263" s="2" t="s">
        <v>566</v>
      </c>
      <c r="L263" s="4">
        <v>45456.555532407408</v>
      </c>
      <c r="M263" s="3">
        <v>3.2476851851851854E-2</v>
      </c>
      <c r="N263" s="4">
        <v>45456.588009259256</v>
      </c>
      <c r="O263" s="2">
        <v>22.959951400756836</v>
      </c>
      <c r="P263" s="3">
        <v>1.5856481481481482E-2</v>
      </c>
      <c r="Q263" s="2">
        <v>33.298942565917969</v>
      </c>
      <c r="R263" s="2">
        <v>-84.481788635253906</v>
      </c>
      <c r="S263" s="2" t="s">
        <v>607</v>
      </c>
      <c r="T263" s="2" t="s">
        <v>568</v>
      </c>
      <c r="U263" s="6" t="s">
        <v>569</v>
      </c>
      <c r="V263" s="6" t="b">
        <v>0</v>
      </c>
      <c r="W263" s="3">
        <v>1.5856481481481482E-2</v>
      </c>
      <c r="X263" s="2">
        <v>58.408893585205078</v>
      </c>
      <c r="Y263" s="2">
        <v>0</v>
      </c>
      <c r="Z263" s="3">
        <v>0</v>
      </c>
      <c r="AA263" s="2">
        <v>0</v>
      </c>
      <c r="AB263" s="3">
        <v>0</v>
      </c>
      <c r="AC263" s="2">
        <v>0</v>
      </c>
      <c r="AD263" s="3">
        <v>0</v>
      </c>
      <c r="AE263" s="2" t="b">
        <v>1</v>
      </c>
      <c r="AF263" s="2" t="b">
        <v>1</v>
      </c>
      <c r="AG263" s="2">
        <v>22.959951400756836</v>
      </c>
      <c r="AH263" s="3">
        <v>3.2476851851851854E-2</v>
      </c>
      <c r="AI263" s="3">
        <v>1.5856481481481482E-2</v>
      </c>
      <c r="BN263">
        <v>3.3723315642567449</v>
      </c>
    </row>
    <row r="264" spans="1:66" x14ac:dyDescent="0.2">
      <c r="A264" s="2" t="s">
        <v>559</v>
      </c>
      <c r="B264" s="2" t="s">
        <v>560</v>
      </c>
      <c r="D264" s="2" t="s">
        <v>561</v>
      </c>
      <c r="E264" s="2" t="s">
        <v>562</v>
      </c>
      <c r="F264" s="2" t="s">
        <v>563</v>
      </c>
      <c r="G264" s="2" t="s">
        <v>564</v>
      </c>
      <c r="H264" s="2" t="s">
        <v>565</v>
      </c>
      <c r="J264" s="2" t="s">
        <v>566</v>
      </c>
      <c r="L264" s="4">
        <v>45456.603865740741</v>
      </c>
      <c r="M264" s="3">
        <v>3.3506944444444443E-2</v>
      </c>
      <c r="N264" s="4">
        <v>45456.637372685182</v>
      </c>
      <c r="O264" s="2">
        <v>23.160163879394531</v>
      </c>
      <c r="P264" s="3">
        <v>0.61429398148148151</v>
      </c>
      <c r="Q264" s="2">
        <v>33.415908813476563</v>
      </c>
      <c r="R264" s="2">
        <v>-84.753814697265625</v>
      </c>
      <c r="S264" s="2" t="s">
        <v>576</v>
      </c>
      <c r="T264" s="2" t="s">
        <v>573</v>
      </c>
      <c r="U264" s="6" t="s">
        <v>577</v>
      </c>
      <c r="V264" s="6" t="b">
        <v>0</v>
      </c>
      <c r="W264" s="3">
        <v>3.2164351851851854E-2</v>
      </c>
      <c r="X264" s="2">
        <v>62.137119293212891</v>
      </c>
      <c r="Y264" s="2">
        <v>0</v>
      </c>
      <c r="Z264" s="3">
        <v>0</v>
      </c>
      <c r="AA264" s="2">
        <v>0</v>
      </c>
      <c r="AB264" s="3">
        <v>0</v>
      </c>
      <c r="AC264" s="2">
        <v>0</v>
      </c>
      <c r="AD264" s="3">
        <v>0</v>
      </c>
      <c r="AE264" s="2" t="b">
        <v>1</v>
      </c>
      <c r="AF264" s="2" t="b">
        <v>1</v>
      </c>
      <c r="AG264" s="2">
        <v>23.160163879394531</v>
      </c>
      <c r="AH264" s="3">
        <v>3.3506944444444443E-2</v>
      </c>
      <c r="AI264" s="3">
        <v>0.23929398148148148</v>
      </c>
      <c r="BN264">
        <v>3.7881137566239591</v>
      </c>
    </row>
    <row r="265" spans="1:66" x14ac:dyDescent="0.2">
      <c r="A265" s="2" t="s">
        <v>559</v>
      </c>
      <c r="B265" s="2" t="s">
        <v>560</v>
      </c>
      <c r="D265" s="2" t="s">
        <v>561</v>
      </c>
      <c r="E265" s="2" t="s">
        <v>562</v>
      </c>
      <c r="F265" s="2" t="s">
        <v>563</v>
      </c>
      <c r="G265" s="2" t="s">
        <v>564</v>
      </c>
      <c r="H265" s="2" t="s">
        <v>565</v>
      </c>
      <c r="J265" s="2" t="s">
        <v>566</v>
      </c>
      <c r="L265" s="4">
        <v>45457.251666666663</v>
      </c>
      <c r="M265" s="3">
        <v>1.3078703703703703E-3</v>
      </c>
      <c r="N265" s="4">
        <v>45457.252974537034</v>
      </c>
      <c r="O265" s="2">
        <v>6.8391449749469757E-2</v>
      </c>
      <c r="P265" s="3">
        <v>4.5717592592592589E-3</v>
      </c>
      <c r="Q265" s="2">
        <v>33.415679931640625</v>
      </c>
      <c r="R265" s="2">
        <v>-84.752998352050781</v>
      </c>
      <c r="S265" s="2" t="s">
        <v>576</v>
      </c>
      <c r="T265" s="2" t="s">
        <v>573</v>
      </c>
      <c r="U265" s="6" t="s">
        <v>577</v>
      </c>
      <c r="V265" s="6" t="b">
        <v>0</v>
      </c>
      <c r="W265" s="3">
        <v>4.5717592592592589E-3</v>
      </c>
      <c r="X265" s="2">
        <v>5.5923409461975098</v>
      </c>
      <c r="Y265" s="2">
        <v>0</v>
      </c>
      <c r="Z265" s="3">
        <v>0</v>
      </c>
      <c r="AA265" s="2">
        <v>0</v>
      </c>
      <c r="AB265" s="3">
        <v>0</v>
      </c>
      <c r="AC265" s="2">
        <v>0</v>
      </c>
      <c r="AD265" s="3">
        <v>0</v>
      </c>
      <c r="AE265" s="2" t="b">
        <v>1</v>
      </c>
      <c r="AF265" s="2" t="b">
        <v>1</v>
      </c>
      <c r="AG265" s="2">
        <v>6.8391449749469757E-2</v>
      </c>
      <c r="AH265" s="3">
        <v>1.3078703703703703E-3</v>
      </c>
      <c r="AI265" s="3">
        <v>4.5717592592592589E-3</v>
      </c>
      <c r="BN265">
        <v>7.8518135662032459E-2</v>
      </c>
    </row>
    <row r="266" spans="1:66" x14ac:dyDescent="0.2">
      <c r="A266" s="2" t="s">
        <v>559</v>
      </c>
      <c r="B266" s="2" t="s">
        <v>560</v>
      </c>
      <c r="D266" s="2" t="s">
        <v>561</v>
      </c>
      <c r="E266" s="2" t="s">
        <v>562</v>
      </c>
      <c r="F266" s="2" t="s">
        <v>563</v>
      </c>
      <c r="G266" s="2" t="s">
        <v>564</v>
      </c>
      <c r="H266" s="2" t="s">
        <v>565</v>
      </c>
      <c r="J266" s="2" t="s">
        <v>566</v>
      </c>
      <c r="L266" s="4">
        <v>45457.2575462963</v>
      </c>
      <c r="M266" s="3">
        <v>2.298611111111111E-2</v>
      </c>
      <c r="N266" s="4">
        <v>45457.280532407407</v>
      </c>
      <c r="O266" s="2">
        <v>15.812938690185547</v>
      </c>
      <c r="P266" s="3">
        <v>2.0625000000000001E-2</v>
      </c>
      <c r="Q266" s="2">
        <v>33.511909484863281</v>
      </c>
      <c r="R266" s="2">
        <v>-84.741836547851563</v>
      </c>
      <c r="S266" s="2" t="s">
        <v>617</v>
      </c>
      <c r="T266" s="2" t="s">
        <v>568</v>
      </c>
      <c r="U266" s="6" t="s">
        <v>569</v>
      </c>
      <c r="V266" s="6" t="b">
        <v>0</v>
      </c>
      <c r="W266" s="3">
        <v>2.0625000000000001E-2</v>
      </c>
      <c r="X266" s="2">
        <v>50.331066131591797</v>
      </c>
      <c r="Y266" s="2">
        <v>0</v>
      </c>
      <c r="Z266" s="3">
        <v>0</v>
      </c>
      <c r="AA266" s="2">
        <v>0</v>
      </c>
      <c r="AB266" s="3">
        <v>0</v>
      </c>
      <c r="AC266" s="2">
        <v>0</v>
      </c>
      <c r="AD266" s="3">
        <v>0</v>
      </c>
      <c r="AE266" s="2" t="b">
        <v>1</v>
      </c>
      <c r="AF266" s="2" t="b">
        <v>1</v>
      </c>
      <c r="AG266" s="2">
        <v>15.812938690185547</v>
      </c>
      <c r="AH266" s="3">
        <v>2.298611111111111E-2</v>
      </c>
      <c r="AI266" s="3">
        <v>2.0625000000000001E-2</v>
      </c>
      <c r="BN266">
        <v>2.6631482494523895</v>
      </c>
    </row>
    <row r="267" spans="1:66" x14ac:dyDescent="0.2">
      <c r="A267" s="2" t="s">
        <v>559</v>
      </c>
      <c r="B267" s="2" t="s">
        <v>560</v>
      </c>
      <c r="D267" s="2" t="s">
        <v>561</v>
      </c>
      <c r="E267" s="2" t="s">
        <v>562</v>
      </c>
      <c r="F267" s="2" t="s">
        <v>563</v>
      </c>
      <c r="G267" s="2" t="s">
        <v>564</v>
      </c>
      <c r="H267" s="2" t="s">
        <v>565</v>
      </c>
      <c r="J267" s="2" t="s">
        <v>566</v>
      </c>
      <c r="L267" s="4">
        <v>45457.301157407404</v>
      </c>
      <c r="M267" s="3">
        <v>3.605324074074074E-2</v>
      </c>
      <c r="N267" s="4">
        <v>45457.337210648147</v>
      </c>
      <c r="O267" s="2">
        <v>26.08311653137207</v>
      </c>
      <c r="P267" s="3">
        <v>3.1655092592592596E-2</v>
      </c>
      <c r="Q267" s="2">
        <v>33.267814636230469</v>
      </c>
      <c r="R267" s="2">
        <v>-84.619827270507813</v>
      </c>
      <c r="S267" s="2" t="s">
        <v>695</v>
      </c>
      <c r="T267" s="2" t="s">
        <v>568</v>
      </c>
      <c r="U267" s="6" t="s">
        <v>569</v>
      </c>
      <c r="V267" s="6" t="b">
        <v>0</v>
      </c>
      <c r="W267" s="3">
        <v>3.1655092592592596E-2</v>
      </c>
      <c r="X267" s="2">
        <v>54.6806640625</v>
      </c>
      <c r="Y267" s="2">
        <v>0</v>
      </c>
      <c r="Z267" s="3">
        <v>0</v>
      </c>
      <c r="AA267" s="2">
        <v>0</v>
      </c>
      <c r="AB267" s="3">
        <v>0</v>
      </c>
      <c r="AC267" s="2">
        <v>0</v>
      </c>
      <c r="AD267" s="3">
        <v>0</v>
      </c>
      <c r="AE267" s="2" t="b">
        <v>1</v>
      </c>
      <c r="AF267" s="2" t="b">
        <v>1</v>
      </c>
      <c r="AG267" s="2">
        <v>26.08311653137207</v>
      </c>
      <c r="AH267" s="3">
        <v>3.605324074074074E-2</v>
      </c>
      <c r="AI267" s="3">
        <v>3.1655092592592596E-2</v>
      </c>
      <c r="BN267">
        <v>4.2382943666333057</v>
      </c>
    </row>
    <row r="268" spans="1:66" x14ac:dyDescent="0.2">
      <c r="A268" s="2" t="s">
        <v>559</v>
      </c>
      <c r="B268" s="2" t="s">
        <v>560</v>
      </c>
      <c r="D268" s="2" t="s">
        <v>561</v>
      </c>
      <c r="E268" s="2" t="s">
        <v>562</v>
      </c>
      <c r="F268" s="2" t="s">
        <v>563</v>
      </c>
      <c r="G268" s="2" t="s">
        <v>564</v>
      </c>
      <c r="H268" s="2" t="s">
        <v>565</v>
      </c>
      <c r="J268" s="2" t="s">
        <v>566</v>
      </c>
      <c r="L268" s="4">
        <v>45457.36886574074</v>
      </c>
      <c r="M268" s="3">
        <v>6.9444444444444447E-4</v>
      </c>
      <c r="N268" s="4">
        <v>45457.369560185187</v>
      </c>
      <c r="O268" s="2">
        <v>2.8709027916193008E-2</v>
      </c>
      <c r="P268" s="3">
        <v>1.5879629629629629E-2</v>
      </c>
      <c r="Q268" s="2">
        <v>33.267711639404297</v>
      </c>
      <c r="R268" s="2">
        <v>-84.619773864746094</v>
      </c>
      <c r="S268" s="2" t="s">
        <v>696</v>
      </c>
      <c r="T268" s="2" t="s">
        <v>568</v>
      </c>
      <c r="U268" s="6" t="s">
        <v>569</v>
      </c>
      <c r="V268" s="6" t="b">
        <v>0</v>
      </c>
      <c r="W268" s="3">
        <v>1.5879629629629629E-2</v>
      </c>
      <c r="X268" s="2">
        <v>4.9709696769714355</v>
      </c>
      <c r="Y268" s="2">
        <v>0</v>
      </c>
      <c r="Z268" s="3">
        <v>0</v>
      </c>
      <c r="AA268" s="2">
        <v>0</v>
      </c>
      <c r="AB268" s="3">
        <v>0</v>
      </c>
      <c r="AC268" s="2">
        <v>0</v>
      </c>
      <c r="AD268" s="3">
        <v>0</v>
      </c>
      <c r="AE268" s="2" t="b">
        <v>1</v>
      </c>
      <c r="AF268" s="2" t="b">
        <v>1</v>
      </c>
      <c r="AG268" s="2">
        <v>2.8709027916193008E-2</v>
      </c>
      <c r="AH268" s="3">
        <v>6.9444444444444447E-4</v>
      </c>
      <c r="AI268" s="3">
        <v>1.5879629629629629E-2</v>
      </c>
      <c r="BN268">
        <v>0.23423885519235646</v>
      </c>
    </row>
    <row r="269" spans="1:66" x14ac:dyDescent="0.2">
      <c r="A269" s="2" t="s">
        <v>559</v>
      </c>
      <c r="B269" s="2" t="s">
        <v>560</v>
      </c>
      <c r="D269" s="2" t="s">
        <v>561</v>
      </c>
      <c r="E269" s="2" t="s">
        <v>562</v>
      </c>
      <c r="F269" s="2" t="s">
        <v>563</v>
      </c>
      <c r="G269" s="2" t="s">
        <v>564</v>
      </c>
      <c r="H269" s="2" t="s">
        <v>565</v>
      </c>
      <c r="J269" s="2" t="s">
        <v>566</v>
      </c>
      <c r="L269" s="4">
        <v>45457.385439814818</v>
      </c>
      <c r="M269" s="3">
        <v>2.8182870370370372E-2</v>
      </c>
      <c r="N269" s="4">
        <v>45457.413622685184</v>
      </c>
      <c r="O269" s="2">
        <v>20.375558853149414</v>
      </c>
      <c r="P269" s="3">
        <v>1.6285451388888889E-2</v>
      </c>
      <c r="Q269" s="2">
        <v>33.415653228759766</v>
      </c>
      <c r="R269" s="2">
        <v>-84.753768920898438</v>
      </c>
      <c r="S269" s="2" t="s">
        <v>576</v>
      </c>
      <c r="T269" s="2" t="s">
        <v>573</v>
      </c>
      <c r="U269" s="6" t="s">
        <v>577</v>
      </c>
      <c r="V269" s="6" t="b">
        <v>0</v>
      </c>
      <c r="W269" s="3">
        <v>7.083333333333333E-3</v>
      </c>
      <c r="X269" s="2">
        <v>58.408893585205078</v>
      </c>
      <c r="Y269" s="2">
        <v>0</v>
      </c>
      <c r="Z269" s="3">
        <v>0</v>
      </c>
      <c r="AA269" s="2">
        <v>0</v>
      </c>
      <c r="AB269" s="3">
        <v>0</v>
      </c>
      <c r="AC269" s="2">
        <v>0</v>
      </c>
      <c r="AD269" s="3">
        <v>0</v>
      </c>
      <c r="AE269" s="2" t="b">
        <v>1</v>
      </c>
      <c r="AF269" s="2" t="b">
        <v>1</v>
      </c>
      <c r="AG269" s="2">
        <v>20.375558853149414</v>
      </c>
      <c r="AH269" s="3">
        <v>2.8182870370370372E-2</v>
      </c>
      <c r="AI269" s="3">
        <v>1.6285451388888889E-2</v>
      </c>
      <c r="BN269">
        <v>2.7929382872358417</v>
      </c>
    </row>
    <row r="270" spans="1:66" x14ac:dyDescent="0.2">
      <c r="A270" s="2" t="s">
        <v>559</v>
      </c>
      <c r="B270" s="2" t="s">
        <v>560</v>
      </c>
      <c r="D270" s="2" t="s">
        <v>561</v>
      </c>
      <c r="E270" s="2" t="s">
        <v>562</v>
      </c>
      <c r="F270" s="2" t="s">
        <v>563</v>
      </c>
      <c r="G270" s="2" t="s">
        <v>564</v>
      </c>
      <c r="H270" s="2" t="s">
        <v>565</v>
      </c>
      <c r="J270" s="2" t="s">
        <v>566</v>
      </c>
      <c r="L270" s="4">
        <v>45457.429908136575</v>
      </c>
      <c r="M270" s="3">
        <v>2.4154363425925925E-2</v>
      </c>
      <c r="N270" s="4">
        <v>45457.454062500001</v>
      </c>
      <c r="O270" s="2">
        <v>15.833048820495605</v>
      </c>
      <c r="P270" s="3">
        <v>2.855324074074074E-2</v>
      </c>
      <c r="Q270" s="2">
        <v>33.511936187744141</v>
      </c>
      <c r="R270" s="2">
        <v>-84.741836547851563</v>
      </c>
      <c r="S270" s="2" t="s">
        <v>617</v>
      </c>
      <c r="T270" s="2" t="s">
        <v>568</v>
      </c>
      <c r="U270" s="6" t="s">
        <v>569</v>
      </c>
      <c r="V270" s="6" t="b">
        <v>0</v>
      </c>
      <c r="W270" s="3">
        <v>2.855324074074074E-2</v>
      </c>
      <c r="X270" s="2">
        <v>59.651634216308594</v>
      </c>
      <c r="Y270" s="2">
        <v>0</v>
      </c>
      <c r="Z270" s="3">
        <v>0</v>
      </c>
      <c r="AA270" s="2">
        <v>0</v>
      </c>
      <c r="AB270" s="3">
        <v>0</v>
      </c>
      <c r="AC270" s="2">
        <v>0</v>
      </c>
      <c r="AD270" s="3">
        <v>0</v>
      </c>
      <c r="AE270" s="2" t="b">
        <v>1</v>
      </c>
      <c r="AF270" s="2" t="b">
        <v>1</v>
      </c>
      <c r="AG270" s="2">
        <v>15.833048820495605</v>
      </c>
      <c r="AH270" s="3">
        <v>2.4154363425925925E-2</v>
      </c>
      <c r="AI270" s="3">
        <v>2.855324074074074E-2</v>
      </c>
      <c r="BN270">
        <v>2.6969318153765349</v>
      </c>
    </row>
    <row r="271" spans="1:66" x14ac:dyDescent="0.2">
      <c r="A271" s="2" t="s">
        <v>559</v>
      </c>
      <c r="B271" s="2" t="s">
        <v>560</v>
      </c>
      <c r="D271" s="2" t="s">
        <v>561</v>
      </c>
      <c r="E271" s="2" t="s">
        <v>562</v>
      </c>
      <c r="F271" s="2" t="s">
        <v>563</v>
      </c>
      <c r="G271" s="2" t="s">
        <v>564</v>
      </c>
      <c r="H271" s="2" t="s">
        <v>565</v>
      </c>
      <c r="J271" s="2" t="s">
        <v>566</v>
      </c>
      <c r="L271" s="4">
        <v>45457.482615740744</v>
      </c>
      <c r="M271" s="3">
        <v>1.4849537037037038E-2</v>
      </c>
      <c r="N271" s="4">
        <v>45457.497465277775</v>
      </c>
      <c r="O271" s="2">
        <v>7.9422550201416016</v>
      </c>
      <c r="P271" s="3">
        <v>6.4699074074074077E-3</v>
      </c>
      <c r="Q271" s="2">
        <v>33.529190063476563</v>
      </c>
      <c r="R271" s="2">
        <v>-84.662528991699219</v>
      </c>
      <c r="S271" s="2" t="s">
        <v>697</v>
      </c>
      <c r="T271" s="2" t="s">
        <v>568</v>
      </c>
      <c r="U271" s="6" t="s">
        <v>569</v>
      </c>
      <c r="V271" s="6" t="b">
        <v>0</v>
      </c>
      <c r="W271" s="3">
        <v>6.4699074074074077E-3</v>
      </c>
      <c r="X271" s="2">
        <v>55.923408508300781</v>
      </c>
      <c r="Y271" s="2">
        <v>0</v>
      </c>
      <c r="Z271" s="3">
        <v>0</v>
      </c>
      <c r="AA271" s="2">
        <v>0</v>
      </c>
      <c r="AB271" s="3">
        <v>0</v>
      </c>
      <c r="AC271" s="2">
        <v>0</v>
      </c>
      <c r="AD271" s="3">
        <v>0</v>
      </c>
      <c r="AE271" s="2" t="b">
        <v>1</v>
      </c>
      <c r="AF271" s="2" t="b">
        <v>1</v>
      </c>
      <c r="AG271" s="2">
        <v>7.9422550201416016</v>
      </c>
      <c r="AH271" s="3">
        <v>1.4849537037037038E-2</v>
      </c>
      <c r="AI271" s="3">
        <v>6.4699074074074077E-3</v>
      </c>
      <c r="BN271">
        <v>1.3526480505018612</v>
      </c>
    </row>
    <row r="272" spans="1:66" x14ac:dyDescent="0.2">
      <c r="A272" s="2" t="s">
        <v>559</v>
      </c>
      <c r="B272" s="2" t="s">
        <v>560</v>
      </c>
      <c r="D272" s="2" t="s">
        <v>561</v>
      </c>
      <c r="E272" s="2" t="s">
        <v>562</v>
      </c>
      <c r="F272" s="2" t="s">
        <v>563</v>
      </c>
      <c r="G272" s="2" t="s">
        <v>564</v>
      </c>
      <c r="H272" s="2" t="s">
        <v>565</v>
      </c>
      <c r="J272" s="2" t="s">
        <v>566</v>
      </c>
      <c r="L272" s="4">
        <v>45457.503935185188</v>
      </c>
      <c r="M272" s="3">
        <v>1.5162037037037036E-2</v>
      </c>
      <c r="N272" s="4">
        <v>45457.519097222219</v>
      </c>
      <c r="O272" s="2">
        <v>11.31401538848877</v>
      </c>
      <c r="P272" s="3">
        <v>9.6064814814814815E-3</v>
      </c>
      <c r="Q272" s="2">
        <v>33.415630340576172</v>
      </c>
      <c r="R272" s="2">
        <v>-84.753150939941406</v>
      </c>
      <c r="S272" s="2" t="s">
        <v>576</v>
      </c>
      <c r="T272" s="2" t="s">
        <v>573</v>
      </c>
      <c r="U272" s="6" t="s">
        <v>577</v>
      </c>
      <c r="V272" s="6" t="b">
        <v>0</v>
      </c>
      <c r="W272" s="3">
        <v>9.6064814814814815E-3</v>
      </c>
      <c r="X272" s="2">
        <v>57.166149139404297</v>
      </c>
      <c r="Y272" s="2">
        <v>0</v>
      </c>
      <c r="Z272" s="3">
        <v>0</v>
      </c>
      <c r="AA272" s="2">
        <v>0</v>
      </c>
      <c r="AB272" s="3">
        <v>0</v>
      </c>
      <c r="AC272" s="2">
        <v>0</v>
      </c>
      <c r="AD272" s="3">
        <v>0</v>
      </c>
      <c r="AE272" s="2" t="b">
        <v>1</v>
      </c>
      <c r="AF272" s="2" t="b">
        <v>1</v>
      </c>
      <c r="AG272" s="2">
        <v>11.31401538848877</v>
      </c>
      <c r="AH272" s="3">
        <v>1.5162037037037036E-2</v>
      </c>
      <c r="AI272" s="3">
        <v>9.6064814814814815E-3</v>
      </c>
      <c r="BN272">
        <v>1.4609871768788969</v>
      </c>
    </row>
    <row r="273" spans="1:66" x14ac:dyDescent="0.2">
      <c r="A273" s="2" t="s">
        <v>559</v>
      </c>
      <c r="B273" s="2" t="s">
        <v>560</v>
      </c>
      <c r="D273" s="2" t="s">
        <v>561</v>
      </c>
      <c r="E273" s="2" t="s">
        <v>562</v>
      </c>
      <c r="F273" s="2" t="s">
        <v>563</v>
      </c>
      <c r="G273" s="2" t="s">
        <v>564</v>
      </c>
      <c r="H273" s="2" t="s">
        <v>565</v>
      </c>
      <c r="J273" s="2" t="s">
        <v>566</v>
      </c>
      <c r="L273" s="4">
        <v>45457.528703703705</v>
      </c>
      <c r="M273" s="3">
        <v>1.1909722222222223E-2</v>
      </c>
      <c r="N273" s="4">
        <v>45457.540613425925</v>
      </c>
      <c r="O273" s="2">
        <v>6.8550915718078613</v>
      </c>
      <c r="P273" s="3">
        <v>4.5717592592592589E-3</v>
      </c>
      <c r="Q273" s="2">
        <v>33.358360290527344</v>
      </c>
      <c r="R273" s="2">
        <v>-84.724067687988281</v>
      </c>
      <c r="S273" s="2" t="s">
        <v>698</v>
      </c>
      <c r="T273" s="2" t="s">
        <v>568</v>
      </c>
      <c r="U273" s="6" t="s">
        <v>569</v>
      </c>
      <c r="V273" s="6" t="b">
        <v>0</v>
      </c>
      <c r="W273" s="3">
        <v>4.5717592592592589E-3</v>
      </c>
      <c r="X273" s="2">
        <v>70.836318969726563</v>
      </c>
      <c r="Y273" s="2">
        <v>1</v>
      </c>
      <c r="Z273" s="3">
        <v>4.331597222222222E-4</v>
      </c>
      <c r="AA273" s="2">
        <v>0</v>
      </c>
      <c r="AB273" s="3">
        <v>0</v>
      </c>
      <c r="AC273" s="2">
        <v>0</v>
      </c>
      <c r="AD273" s="3">
        <v>0</v>
      </c>
      <c r="AE273" s="2" t="b">
        <v>1</v>
      </c>
      <c r="AF273" s="2" t="b">
        <v>1</v>
      </c>
      <c r="AG273" s="2">
        <v>6.8550915718078613</v>
      </c>
      <c r="AH273" s="3">
        <v>1.1909722222222223E-2</v>
      </c>
      <c r="AI273" s="3">
        <v>4.5717592592592589E-3</v>
      </c>
      <c r="BN273">
        <v>1.0265782522139102</v>
      </c>
    </row>
    <row r="274" spans="1:66" x14ac:dyDescent="0.2">
      <c r="A274" s="2" t="s">
        <v>559</v>
      </c>
      <c r="B274" s="2" t="s">
        <v>560</v>
      </c>
      <c r="D274" s="2" t="s">
        <v>561</v>
      </c>
      <c r="E274" s="2" t="s">
        <v>562</v>
      </c>
      <c r="F274" s="2" t="s">
        <v>563</v>
      </c>
      <c r="G274" s="2" t="s">
        <v>564</v>
      </c>
      <c r="H274" s="2" t="s">
        <v>565</v>
      </c>
      <c r="J274" s="2" t="s">
        <v>566</v>
      </c>
      <c r="L274" s="4">
        <v>45457.545185185183</v>
      </c>
      <c r="M274" s="3">
        <v>2.5046296296296296E-2</v>
      </c>
      <c r="N274" s="4">
        <v>45457.570231481484</v>
      </c>
      <c r="O274" s="2">
        <v>16.56416130065918</v>
      </c>
      <c r="P274" s="3">
        <v>3.1631944444444442E-2</v>
      </c>
      <c r="Q274" s="2">
        <v>33.498420715332031</v>
      </c>
      <c r="R274" s="2">
        <v>-84.800613403320313</v>
      </c>
      <c r="S274" s="2" t="s">
        <v>699</v>
      </c>
      <c r="T274" s="2" t="s">
        <v>568</v>
      </c>
      <c r="U274" s="6" t="s">
        <v>569</v>
      </c>
      <c r="V274" s="6" t="b">
        <v>0</v>
      </c>
      <c r="W274" s="3">
        <v>3.1631944444444442E-2</v>
      </c>
      <c r="X274" s="2">
        <v>69.593574523925781</v>
      </c>
      <c r="Y274" s="2">
        <v>0</v>
      </c>
      <c r="Z274" s="3">
        <v>0</v>
      </c>
      <c r="AA274" s="2">
        <v>0</v>
      </c>
      <c r="AB274" s="3">
        <v>0</v>
      </c>
      <c r="AC274" s="2">
        <v>0</v>
      </c>
      <c r="AD274" s="3">
        <v>0</v>
      </c>
      <c r="AE274" s="2" t="b">
        <v>1</v>
      </c>
      <c r="AF274" s="2" t="b">
        <v>1</v>
      </c>
      <c r="AG274" s="2">
        <v>16.56416130065918</v>
      </c>
      <c r="AH274" s="3">
        <v>2.5046296296296296E-2</v>
      </c>
      <c r="AI274" s="3">
        <v>3.1631944444444442E-2</v>
      </c>
      <c r="BN274">
        <v>2.8276206785272811</v>
      </c>
    </row>
    <row r="275" spans="1:66" x14ac:dyDescent="0.2">
      <c r="A275" s="2" t="s">
        <v>559</v>
      </c>
      <c r="B275" s="2" t="s">
        <v>560</v>
      </c>
      <c r="D275" s="2" t="s">
        <v>561</v>
      </c>
      <c r="E275" s="2" t="s">
        <v>562</v>
      </c>
      <c r="F275" s="2" t="s">
        <v>563</v>
      </c>
      <c r="G275" s="2" t="s">
        <v>564</v>
      </c>
      <c r="H275" s="2" t="s">
        <v>565</v>
      </c>
      <c r="J275" s="2" t="s">
        <v>566</v>
      </c>
      <c r="L275" s="4">
        <v>45457.601863425924</v>
      </c>
      <c r="M275" s="3">
        <v>1.2662037037037038E-2</v>
      </c>
      <c r="N275" s="4">
        <v>45457.614525462966</v>
      </c>
      <c r="O275" s="2">
        <v>8.3104782104492188</v>
      </c>
      <c r="P275" s="3">
        <v>2.6214236111111111</v>
      </c>
      <c r="Q275" s="2">
        <v>33.415885925292969</v>
      </c>
      <c r="R275" s="2">
        <v>-84.753814697265625</v>
      </c>
      <c r="S275" s="2" t="s">
        <v>576</v>
      </c>
      <c r="T275" s="2" t="s">
        <v>573</v>
      </c>
      <c r="U275" s="6" t="s">
        <v>577</v>
      </c>
      <c r="V275" s="6" t="b">
        <v>0</v>
      </c>
      <c r="W275" s="3">
        <v>2.3773148148148147E-2</v>
      </c>
      <c r="X275" s="2">
        <v>51.573810577392578</v>
      </c>
      <c r="Y275" s="2">
        <v>0</v>
      </c>
      <c r="Z275" s="3">
        <v>0</v>
      </c>
      <c r="AA275" s="2">
        <v>0</v>
      </c>
      <c r="AB275" s="3">
        <v>0</v>
      </c>
      <c r="AC275" s="2">
        <v>0</v>
      </c>
      <c r="AD275" s="3">
        <v>0</v>
      </c>
      <c r="AE275" s="2" t="b">
        <v>1</v>
      </c>
      <c r="AF275" s="2" t="b">
        <v>1</v>
      </c>
      <c r="AG275" s="2">
        <v>8.3104782104492188</v>
      </c>
      <c r="AH275" s="3">
        <v>1.2662037037037038E-2</v>
      </c>
      <c r="AI275" s="3">
        <v>0.24642361111111111</v>
      </c>
      <c r="BN275">
        <v>1.81999531079169</v>
      </c>
    </row>
    <row r="276" spans="1:66" x14ac:dyDescent="0.2">
      <c r="A276" s="2" t="s">
        <v>559</v>
      </c>
      <c r="B276" s="2" t="s">
        <v>560</v>
      </c>
      <c r="D276" s="2" t="s">
        <v>561</v>
      </c>
      <c r="E276" s="2" t="s">
        <v>562</v>
      </c>
      <c r="F276" s="2" t="s">
        <v>563</v>
      </c>
      <c r="G276" s="2" t="s">
        <v>564</v>
      </c>
      <c r="H276" s="2" t="s">
        <v>565</v>
      </c>
      <c r="J276" s="2" t="s">
        <v>566</v>
      </c>
      <c r="L276" s="4">
        <v>45460.235949074071</v>
      </c>
      <c r="M276" s="3">
        <v>3.8657407407407408E-3</v>
      </c>
      <c r="N276" s="4">
        <v>45460.239814814813</v>
      </c>
      <c r="O276" s="2">
        <v>0.12543809413909912</v>
      </c>
      <c r="P276" s="3">
        <v>0.19665581018518519</v>
      </c>
      <c r="Q276" s="2">
        <v>33.415885925292969</v>
      </c>
      <c r="R276" s="2">
        <v>-84.753814697265625</v>
      </c>
      <c r="S276" s="2" t="s">
        <v>576</v>
      </c>
      <c r="T276" s="2" t="s">
        <v>573</v>
      </c>
      <c r="U276" s="6" t="s">
        <v>577</v>
      </c>
      <c r="V276" s="6" t="b">
        <v>0</v>
      </c>
      <c r="W276" s="3">
        <v>8.1018518518518516E-5</v>
      </c>
      <c r="X276" s="2">
        <v>6.2137117385864258</v>
      </c>
      <c r="Y276" s="2">
        <v>0</v>
      </c>
      <c r="Z276" s="3">
        <v>0</v>
      </c>
      <c r="AA276" s="2">
        <v>0</v>
      </c>
      <c r="AB276" s="3">
        <v>0</v>
      </c>
      <c r="AC276" s="2">
        <v>0</v>
      </c>
      <c r="AD276" s="3">
        <v>0</v>
      </c>
      <c r="AE276" s="2" t="b">
        <v>1</v>
      </c>
      <c r="AF276" s="2" t="b">
        <v>1</v>
      </c>
      <c r="AG276" s="2">
        <v>0.12543809413909912</v>
      </c>
      <c r="AH276" s="3">
        <v>3.8657407407407408E-3</v>
      </c>
      <c r="AI276" s="3">
        <v>0.19665581018518519</v>
      </c>
      <c r="BN276">
        <v>0.10313863009261985</v>
      </c>
    </row>
    <row r="277" spans="1:66" x14ac:dyDescent="0.2">
      <c r="A277" s="2" t="s">
        <v>559</v>
      </c>
      <c r="B277" s="2" t="s">
        <v>560</v>
      </c>
      <c r="D277" s="2" t="s">
        <v>561</v>
      </c>
      <c r="E277" s="2" t="s">
        <v>700</v>
      </c>
      <c r="F277" s="2" t="s">
        <v>701</v>
      </c>
      <c r="G277" s="2" t="s">
        <v>702</v>
      </c>
      <c r="H277" s="2" t="s">
        <v>703</v>
      </c>
      <c r="J277" s="2" t="s">
        <v>566</v>
      </c>
      <c r="L277" s="4">
        <v>45460.436470636574</v>
      </c>
      <c r="M277" s="3">
        <v>1.9089930555555555E-3</v>
      </c>
      <c r="N277" s="4">
        <v>45460.438379629632</v>
      </c>
      <c r="O277" s="2">
        <v>0.15995398163795471</v>
      </c>
      <c r="P277" s="3">
        <v>4.5833333333333334E-3</v>
      </c>
      <c r="Q277" s="2">
        <v>33.415630340576172</v>
      </c>
      <c r="R277" s="2">
        <v>-84.753280639648438</v>
      </c>
      <c r="S277" s="2" t="s">
        <v>576</v>
      </c>
      <c r="T277" s="2" t="s">
        <v>573</v>
      </c>
      <c r="U277" s="6" t="s">
        <v>577</v>
      </c>
      <c r="V277" s="6" t="b">
        <v>0</v>
      </c>
      <c r="W277" s="3">
        <v>4.5833333333333334E-3</v>
      </c>
      <c r="X277" s="2">
        <v>6.2137117385864258</v>
      </c>
      <c r="Y277" s="2">
        <v>0</v>
      </c>
      <c r="Z277" s="3">
        <v>0</v>
      </c>
      <c r="AA277" s="2">
        <v>0</v>
      </c>
      <c r="AB277" s="3">
        <v>0</v>
      </c>
      <c r="AC277" s="2">
        <v>0</v>
      </c>
      <c r="AD277" s="3">
        <v>0</v>
      </c>
      <c r="AE277" s="2" t="b">
        <v>1</v>
      </c>
      <c r="AF277" s="2" t="b">
        <v>1</v>
      </c>
      <c r="AG277" s="2">
        <v>0.15995398163795471</v>
      </c>
      <c r="AH277" s="3">
        <v>1.9089930555555555E-3</v>
      </c>
      <c r="AI277" s="3">
        <v>4.5833333333333334E-3</v>
      </c>
      <c r="BN277">
        <v>0.11340106401292672</v>
      </c>
    </row>
    <row r="278" spans="1:66" x14ac:dyDescent="0.2">
      <c r="A278" s="2" t="s">
        <v>559</v>
      </c>
      <c r="B278" s="2" t="s">
        <v>560</v>
      </c>
      <c r="D278" s="2" t="s">
        <v>561</v>
      </c>
      <c r="E278" s="2" t="s">
        <v>700</v>
      </c>
      <c r="F278" s="2" t="s">
        <v>701</v>
      </c>
      <c r="G278" s="2" t="s">
        <v>702</v>
      </c>
      <c r="H278" s="2" t="s">
        <v>703</v>
      </c>
      <c r="J278" s="2" t="s">
        <v>566</v>
      </c>
      <c r="L278" s="4">
        <v>45460.442962962959</v>
      </c>
      <c r="M278" s="3">
        <v>1.7812499999999998E-2</v>
      </c>
      <c r="N278" s="4">
        <v>45460.460775462961</v>
      </c>
      <c r="O278" s="2">
        <v>13.072483062744141</v>
      </c>
      <c r="P278" s="3">
        <v>5.7298958333333334E-3</v>
      </c>
      <c r="Q278" s="2">
        <v>33.523277282714844</v>
      </c>
      <c r="R278" s="2">
        <v>-84.750595092773438</v>
      </c>
      <c r="S278" s="2" t="s">
        <v>704</v>
      </c>
      <c r="T278" s="2" t="s">
        <v>568</v>
      </c>
      <c r="U278" s="6" t="s">
        <v>569</v>
      </c>
      <c r="V278" s="6" t="b">
        <v>0</v>
      </c>
      <c r="W278" s="3">
        <v>2.662037037037037E-3</v>
      </c>
      <c r="X278" s="2">
        <v>47.8455810546875</v>
      </c>
      <c r="Y278" s="2">
        <v>0</v>
      </c>
      <c r="Z278" s="3">
        <v>0</v>
      </c>
      <c r="AA278" s="2">
        <v>0</v>
      </c>
      <c r="AB278" s="3">
        <v>0</v>
      </c>
      <c r="AC278" s="2">
        <v>0</v>
      </c>
      <c r="AD278" s="3">
        <v>0</v>
      </c>
      <c r="AE278" s="2" t="b">
        <v>1</v>
      </c>
      <c r="AF278" s="2" t="b">
        <v>1</v>
      </c>
      <c r="AG278" s="2">
        <v>13.072483062744141</v>
      </c>
      <c r="AH278" s="3">
        <v>1.7812499999999998E-2</v>
      </c>
      <c r="AI278" s="3">
        <v>5.7298958333333334E-3</v>
      </c>
      <c r="BN278">
        <v>2.303871799605667</v>
      </c>
    </row>
    <row r="279" spans="1:66" x14ac:dyDescent="0.2">
      <c r="A279" s="2" t="s">
        <v>559</v>
      </c>
      <c r="B279" s="2" t="s">
        <v>560</v>
      </c>
      <c r="D279" s="2" t="s">
        <v>561</v>
      </c>
      <c r="E279" s="2" t="s">
        <v>700</v>
      </c>
      <c r="F279" s="2" t="s">
        <v>701</v>
      </c>
      <c r="G279" s="2" t="s">
        <v>702</v>
      </c>
      <c r="H279" s="2" t="s">
        <v>703</v>
      </c>
      <c r="J279" s="2" t="s">
        <v>566</v>
      </c>
      <c r="L279" s="4">
        <v>45460.466505358796</v>
      </c>
      <c r="M279" s="3">
        <v>1.0756597222222222E-3</v>
      </c>
      <c r="N279" s="4">
        <v>45460.467581018522</v>
      </c>
      <c r="O279" s="2">
        <v>1.560826413333416E-2</v>
      </c>
      <c r="P279" s="3">
        <v>7.537847222222222E-4</v>
      </c>
      <c r="Q279" s="2">
        <v>33.523326873779297</v>
      </c>
      <c r="R279" s="2">
        <v>-84.750747680664063</v>
      </c>
      <c r="S279" s="2" t="s">
        <v>704</v>
      </c>
      <c r="T279" s="2" t="s">
        <v>568</v>
      </c>
      <c r="U279" s="6" t="s">
        <v>569</v>
      </c>
      <c r="V279" s="6" t="b">
        <v>0</v>
      </c>
      <c r="W279" s="3">
        <v>1.6203703703703703E-4</v>
      </c>
      <c r="X279" s="2">
        <v>1.2427424192428589</v>
      </c>
      <c r="Y279" s="2">
        <v>0</v>
      </c>
      <c r="Z279" s="3">
        <v>0</v>
      </c>
      <c r="AA279" s="2">
        <v>0</v>
      </c>
      <c r="AB279" s="3">
        <v>0</v>
      </c>
      <c r="AC279" s="2">
        <v>0</v>
      </c>
      <c r="AD279" s="3">
        <v>0</v>
      </c>
      <c r="AE279" s="2" t="b">
        <v>1</v>
      </c>
      <c r="AF279" s="2" t="b">
        <v>1</v>
      </c>
      <c r="AG279" s="2">
        <v>1.560826413333416E-2</v>
      </c>
      <c r="AH279" s="3">
        <v>1.0756597222222222E-3</v>
      </c>
      <c r="AI279" s="3">
        <v>7.537847222222222E-4</v>
      </c>
      <c r="BN279">
        <v>2.0561884434204054E-2</v>
      </c>
    </row>
    <row r="280" spans="1:66" x14ac:dyDescent="0.2">
      <c r="A280" s="2" t="s">
        <v>559</v>
      </c>
      <c r="B280" s="2" t="s">
        <v>560</v>
      </c>
      <c r="D280" s="2" t="s">
        <v>561</v>
      </c>
      <c r="E280" s="2" t="s">
        <v>700</v>
      </c>
      <c r="F280" s="2" t="s">
        <v>701</v>
      </c>
      <c r="G280" s="2" t="s">
        <v>702</v>
      </c>
      <c r="H280" s="2" t="s">
        <v>703</v>
      </c>
      <c r="J280" s="2" t="s">
        <v>566</v>
      </c>
      <c r="L280" s="4">
        <v>45460.468334803241</v>
      </c>
      <c r="M280" s="3">
        <v>8.0871527777777777E-4</v>
      </c>
      <c r="N280" s="4">
        <v>45460.469143518516</v>
      </c>
      <c r="O280" s="2">
        <v>4.7519605606794357E-2</v>
      </c>
      <c r="P280" s="3">
        <v>1.9220254629629631E-3</v>
      </c>
      <c r="Q280" s="2">
        <v>33.523223876953125</v>
      </c>
      <c r="R280" s="2">
        <v>-84.751510620117188</v>
      </c>
      <c r="S280" s="2" t="s">
        <v>704</v>
      </c>
      <c r="T280" s="2" t="s">
        <v>568</v>
      </c>
      <c r="U280" s="6" t="s">
        <v>569</v>
      </c>
      <c r="V280" s="6" t="b">
        <v>0</v>
      </c>
      <c r="W280" s="3">
        <v>1.5046296296296297E-4</v>
      </c>
      <c r="X280" s="2">
        <v>4.9709696769714355</v>
      </c>
      <c r="Y280" s="2">
        <v>0</v>
      </c>
      <c r="Z280" s="3">
        <v>0</v>
      </c>
      <c r="AA280" s="2">
        <v>0</v>
      </c>
      <c r="AB280" s="3">
        <v>0</v>
      </c>
      <c r="AC280" s="2">
        <v>0</v>
      </c>
      <c r="AD280" s="3">
        <v>0</v>
      </c>
      <c r="AE280" s="2" t="b">
        <v>1</v>
      </c>
      <c r="AF280" s="2" t="b">
        <v>1</v>
      </c>
      <c r="AG280" s="2">
        <v>4.7519605606794357E-2</v>
      </c>
      <c r="AH280" s="3">
        <v>8.0871527777777777E-4</v>
      </c>
      <c r="AI280" s="3">
        <v>1.9220254629629631E-3</v>
      </c>
      <c r="BN280">
        <v>1.1053387532150471E-2</v>
      </c>
    </row>
    <row r="281" spans="1:66" x14ac:dyDescent="0.2">
      <c r="A281" s="2" t="s">
        <v>559</v>
      </c>
      <c r="B281" s="2" t="s">
        <v>560</v>
      </c>
      <c r="D281" s="2" t="s">
        <v>561</v>
      </c>
      <c r="E281" s="2" t="s">
        <v>700</v>
      </c>
      <c r="F281" s="2" t="s">
        <v>701</v>
      </c>
      <c r="G281" s="2" t="s">
        <v>702</v>
      </c>
      <c r="H281" s="2" t="s">
        <v>703</v>
      </c>
      <c r="J281" s="2" t="s">
        <v>566</v>
      </c>
      <c r="L281" s="4">
        <v>45460.471065543985</v>
      </c>
      <c r="M281" s="3">
        <v>1.9089930555555555E-3</v>
      </c>
      <c r="N281" s="4">
        <v>45460.472974537035</v>
      </c>
      <c r="O281" s="2">
        <v>0.17729206383228302</v>
      </c>
      <c r="P281" s="3">
        <v>3.9097951388888892E-2</v>
      </c>
      <c r="Q281" s="2">
        <v>33.522071838378906</v>
      </c>
      <c r="R281" s="2">
        <v>-84.753585815429688</v>
      </c>
      <c r="S281" s="2" t="s">
        <v>705</v>
      </c>
      <c r="T281" s="2" t="s">
        <v>568</v>
      </c>
      <c r="U281" s="6" t="s">
        <v>569</v>
      </c>
      <c r="V281" s="6" t="b">
        <v>0</v>
      </c>
      <c r="W281" s="3">
        <v>3.2407407407407406E-4</v>
      </c>
      <c r="X281" s="2">
        <v>13.670166015625</v>
      </c>
      <c r="Y281" s="2">
        <v>0</v>
      </c>
      <c r="Z281" s="3">
        <v>0</v>
      </c>
      <c r="AA281" s="2">
        <v>0</v>
      </c>
      <c r="AB281" s="3">
        <v>0</v>
      </c>
      <c r="AC281" s="2">
        <v>0</v>
      </c>
      <c r="AD281" s="3">
        <v>0</v>
      </c>
      <c r="AE281" s="2" t="b">
        <v>1</v>
      </c>
      <c r="AF281" s="2" t="b">
        <v>1</v>
      </c>
      <c r="AG281" s="2">
        <v>0.17729206383228302</v>
      </c>
      <c r="AH281" s="3">
        <v>1.9089930555555555E-3</v>
      </c>
      <c r="AI281" s="3">
        <v>3.9097951388888892E-2</v>
      </c>
      <c r="BN281">
        <v>4.5116102909528451E-2</v>
      </c>
    </row>
    <row r="282" spans="1:66" x14ac:dyDescent="0.2">
      <c r="A282" s="2" t="s">
        <v>559</v>
      </c>
      <c r="B282" s="2" t="s">
        <v>560</v>
      </c>
      <c r="D282" s="2" t="s">
        <v>561</v>
      </c>
      <c r="E282" s="2" t="s">
        <v>700</v>
      </c>
      <c r="F282" s="2" t="s">
        <v>701</v>
      </c>
      <c r="G282" s="2" t="s">
        <v>702</v>
      </c>
      <c r="H282" s="2" t="s">
        <v>703</v>
      </c>
      <c r="J282" s="2" t="s">
        <v>566</v>
      </c>
      <c r="L282" s="4">
        <v>45460.512072488425</v>
      </c>
      <c r="M282" s="3">
        <v>2.5390046296296299E-4</v>
      </c>
      <c r="N282" s="4">
        <v>45460.512326388889</v>
      </c>
      <c r="O282" s="2">
        <v>1.6134006902575493E-2</v>
      </c>
      <c r="P282" s="3">
        <v>2.7697488425925926E-2</v>
      </c>
      <c r="Q282" s="2">
        <v>33.522125244140625</v>
      </c>
      <c r="R282" s="2">
        <v>-84.753814697265625</v>
      </c>
      <c r="S282" s="2" t="s">
        <v>705</v>
      </c>
      <c r="T282" s="2" t="s">
        <v>568</v>
      </c>
      <c r="U282" s="6" t="s">
        <v>569</v>
      </c>
      <c r="V282" s="6" t="b">
        <v>0</v>
      </c>
      <c r="W282" s="3">
        <v>1.7361111111111112E-4</v>
      </c>
      <c r="X282" s="2">
        <v>3.1068558692932129</v>
      </c>
      <c r="Y282" s="2">
        <v>0</v>
      </c>
      <c r="Z282" s="3">
        <v>0</v>
      </c>
      <c r="AA282" s="2">
        <v>0</v>
      </c>
      <c r="AB282" s="3">
        <v>0</v>
      </c>
      <c r="AC282" s="2">
        <v>0</v>
      </c>
      <c r="AD282" s="3">
        <v>0</v>
      </c>
      <c r="AE282" s="2" t="b">
        <v>1</v>
      </c>
      <c r="AF282" s="2" t="b">
        <v>1</v>
      </c>
      <c r="AG282" s="2">
        <v>1.6134006902575493E-2</v>
      </c>
      <c r="AH282" s="3">
        <v>2.5390046296296299E-4</v>
      </c>
      <c r="AI282" s="3">
        <v>2.7697488425925926E-2</v>
      </c>
      <c r="BN282">
        <v>7.912353148564439E-3</v>
      </c>
    </row>
    <row r="283" spans="1:66" x14ac:dyDescent="0.2">
      <c r="A283" s="2" t="s">
        <v>559</v>
      </c>
      <c r="B283" s="2" t="s">
        <v>560</v>
      </c>
      <c r="D283" s="2" t="s">
        <v>561</v>
      </c>
      <c r="E283" s="2" t="s">
        <v>700</v>
      </c>
      <c r="F283" s="2" t="s">
        <v>701</v>
      </c>
      <c r="G283" s="2" t="s">
        <v>702</v>
      </c>
      <c r="H283" s="2" t="s">
        <v>703</v>
      </c>
      <c r="J283" s="2" t="s">
        <v>566</v>
      </c>
      <c r="L283" s="4">
        <v>45460.540023877315</v>
      </c>
      <c r="M283" s="3">
        <v>1.7696030092592591E-2</v>
      </c>
      <c r="N283" s="4">
        <v>45460.557719907411</v>
      </c>
      <c r="O283" s="2">
        <v>10.834441184997559</v>
      </c>
      <c r="P283" s="3">
        <v>1.7003043981481482E-2</v>
      </c>
      <c r="Q283" s="2">
        <v>33.436183929443359</v>
      </c>
      <c r="R283" s="2">
        <v>-84.751976013183594</v>
      </c>
      <c r="S283" s="2" t="s">
        <v>567</v>
      </c>
      <c r="T283" s="2" t="s">
        <v>568</v>
      </c>
      <c r="U283" s="6" t="s">
        <v>569</v>
      </c>
      <c r="V283" s="6" t="b">
        <v>0</v>
      </c>
      <c r="W283" s="3">
        <v>3.7037037037037035E-4</v>
      </c>
      <c r="X283" s="2">
        <v>49.088325500488281</v>
      </c>
      <c r="Y283" s="2">
        <v>0</v>
      </c>
      <c r="Z283" s="3">
        <v>0</v>
      </c>
      <c r="AA283" s="2">
        <v>0</v>
      </c>
      <c r="AB283" s="3">
        <v>0</v>
      </c>
      <c r="AC283" s="2">
        <v>0</v>
      </c>
      <c r="AD283" s="3">
        <v>0</v>
      </c>
      <c r="AE283" s="2" t="b">
        <v>1</v>
      </c>
      <c r="AF283" s="2" t="b">
        <v>1</v>
      </c>
      <c r="AG283" s="2">
        <v>10.834441184997559</v>
      </c>
      <c r="AH283" s="3">
        <v>1.7696018518518517E-2</v>
      </c>
      <c r="AI283" s="3">
        <v>1.7003043981481482E-2</v>
      </c>
      <c r="BN283">
        <v>1.600858844434859</v>
      </c>
    </row>
    <row r="284" spans="1:66" x14ac:dyDescent="0.2">
      <c r="A284" s="2" t="s">
        <v>559</v>
      </c>
      <c r="B284" s="2" t="s">
        <v>560</v>
      </c>
      <c r="D284" s="2" t="s">
        <v>561</v>
      </c>
      <c r="E284" s="2" t="s">
        <v>700</v>
      </c>
      <c r="F284" s="2" t="s">
        <v>701</v>
      </c>
      <c r="G284" s="2" t="s">
        <v>702</v>
      </c>
      <c r="H284" s="2" t="s">
        <v>703</v>
      </c>
      <c r="J284" s="2" t="s">
        <v>566</v>
      </c>
      <c r="L284" s="4">
        <v>45460.574722951387</v>
      </c>
      <c r="M284" s="3">
        <v>4.6289004629629631E-3</v>
      </c>
      <c r="N284" s="4">
        <v>45460.579351851855</v>
      </c>
      <c r="O284" s="2">
        <v>1.8773276805877686</v>
      </c>
      <c r="P284" s="3">
        <v>4.0400810185185184E-3</v>
      </c>
      <c r="Q284" s="2">
        <v>33.415782928466797</v>
      </c>
      <c r="R284" s="2">
        <v>-84.753715515136719</v>
      </c>
      <c r="S284" s="2" t="s">
        <v>576</v>
      </c>
      <c r="T284" s="2" t="s">
        <v>573</v>
      </c>
      <c r="U284" s="6" t="s">
        <v>577</v>
      </c>
      <c r="V284" s="6" t="b">
        <v>0</v>
      </c>
      <c r="W284" s="3">
        <v>6.134259259259259E-4</v>
      </c>
      <c r="X284" s="2">
        <v>39.146385192871094</v>
      </c>
      <c r="Y284" s="2">
        <v>0</v>
      </c>
      <c r="Z284" s="3">
        <v>0</v>
      </c>
      <c r="AA284" s="2">
        <v>0</v>
      </c>
      <c r="AB284" s="3">
        <v>0</v>
      </c>
      <c r="AC284" s="2">
        <v>0</v>
      </c>
      <c r="AD284" s="3">
        <v>0</v>
      </c>
      <c r="AE284" s="2" t="b">
        <v>1</v>
      </c>
      <c r="AF284" s="2" t="b">
        <v>1</v>
      </c>
      <c r="AG284" s="2">
        <v>1.8773276805877686</v>
      </c>
      <c r="AH284" s="3">
        <v>4.6289004629629631E-3</v>
      </c>
      <c r="AI284" s="3">
        <v>4.0400810185185184E-3</v>
      </c>
      <c r="BN284">
        <v>0.24025192639940204</v>
      </c>
    </row>
    <row r="285" spans="1:66" x14ac:dyDescent="0.2">
      <c r="A285" s="2" t="s">
        <v>559</v>
      </c>
      <c r="B285" s="2" t="s">
        <v>560</v>
      </c>
      <c r="D285" s="2" t="s">
        <v>561</v>
      </c>
      <c r="E285" s="2" t="s">
        <v>700</v>
      </c>
      <c r="F285" s="2" t="s">
        <v>701</v>
      </c>
      <c r="G285" s="2" t="s">
        <v>702</v>
      </c>
      <c r="H285" s="2" t="s">
        <v>703</v>
      </c>
      <c r="J285" s="2" t="s">
        <v>566</v>
      </c>
      <c r="L285" s="4">
        <v>45460.583391932872</v>
      </c>
      <c r="M285" s="3">
        <v>8.9047453703703706E-4</v>
      </c>
      <c r="N285" s="4">
        <v>45460.584282407406</v>
      </c>
      <c r="O285" s="2">
        <v>3.1360700726509094E-2</v>
      </c>
      <c r="P285" s="3">
        <v>0.70130859953703706</v>
      </c>
      <c r="Q285" s="2">
        <v>33.415908813476563</v>
      </c>
      <c r="R285" s="2">
        <v>-84.753814697265625</v>
      </c>
      <c r="S285" s="2" t="s">
        <v>576</v>
      </c>
      <c r="T285" s="2" t="s">
        <v>573</v>
      </c>
      <c r="U285" s="6" t="s">
        <v>577</v>
      </c>
      <c r="V285" s="6" t="b">
        <v>0</v>
      </c>
      <c r="W285" s="3">
        <v>1.5902777777777776E-2</v>
      </c>
      <c r="X285" s="2">
        <v>2.4854848384857178</v>
      </c>
      <c r="Y285" s="2">
        <v>0</v>
      </c>
      <c r="Z285" s="3">
        <v>0</v>
      </c>
      <c r="AA285" s="2">
        <v>0</v>
      </c>
      <c r="AB285" s="3">
        <v>0</v>
      </c>
      <c r="AC285" s="2">
        <v>0</v>
      </c>
      <c r="AD285" s="3">
        <v>0</v>
      </c>
      <c r="AE285" s="2" t="b">
        <v>1</v>
      </c>
      <c r="AF285" s="2" t="b">
        <v>1</v>
      </c>
      <c r="AG285" s="2">
        <v>3.1360700726509094E-2</v>
      </c>
      <c r="AH285" s="3">
        <v>8.9047453703703706E-4</v>
      </c>
      <c r="AI285" s="3">
        <v>0.32630859953703706</v>
      </c>
      <c r="BN285">
        <v>0.39908003983325591</v>
      </c>
    </row>
    <row r="286" spans="1:66" x14ac:dyDescent="0.2">
      <c r="A286" s="2" t="s">
        <v>559</v>
      </c>
      <c r="B286" s="2" t="s">
        <v>560</v>
      </c>
      <c r="D286" s="2" t="s">
        <v>561</v>
      </c>
      <c r="E286" s="2" t="s">
        <v>562</v>
      </c>
      <c r="F286" s="2" t="s">
        <v>563</v>
      </c>
      <c r="G286" s="2" t="s">
        <v>564</v>
      </c>
      <c r="H286" s="2" t="s">
        <v>565</v>
      </c>
      <c r="J286" s="2" t="s">
        <v>566</v>
      </c>
      <c r="L286" s="4">
        <v>45461.285591006941</v>
      </c>
      <c r="M286" s="3">
        <v>6.1269675925925923E-4</v>
      </c>
      <c r="N286" s="4">
        <v>45461.286203703705</v>
      </c>
      <c r="O286" s="2">
        <v>0.14170962572097778</v>
      </c>
      <c r="P286" s="3">
        <v>7.9976851851851858E-3</v>
      </c>
      <c r="Q286" s="2">
        <v>33.415653228759766</v>
      </c>
      <c r="R286" s="2">
        <v>-84.752998352050781</v>
      </c>
      <c r="S286" s="2" t="s">
        <v>576</v>
      </c>
      <c r="T286" s="2" t="s">
        <v>573</v>
      </c>
      <c r="U286" s="6" t="s">
        <v>577</v>
      </c>
      <c r="V286" s="6" t="b">
        <v>0</v>
      </c>
      <c r="W286" s="3">
        <v>7.9976851851851858E-3</v>
      </c>
      <c r="X286" s="2">
        <v>6.8350830078125</v>
      </c>
      <c r="Y286" s="2">
        <v>0</v>
      </c>
      <c r="Z286" s="3">
        <v>0</v>
      </c>
      <c r="AA286" s="2">
        <v>0</v>
      </c>
      <c r="AB286" s="3">
        <v>0</v>
      </c>
      <c r="AC286" s="2">
        <v>0</v>
      </c>
      <c r="AD286" s="3">
        <v>0</v>
      </c>
      <c r="AE286" s="2" t="b">
        <v>1</v>
      </c>
      <c r="AF286" s="2" t="b">
        <v>1</v>
      </c>
      <c r="AG286" s="2">
        <v>0.14170962572097778</v>
      </c>
      <c r="AH286" s="3">
        <v>6.1269675925925923E-4</v>
      </c>
      <c r="AI286" s="3">
        <v>7.9976851851851858E-3</v>
      </c>
      <c r="BN286">
        <v>0.18393132822349284</v>
      </c>
    </row>
    <row r="287" spans="1:66" x14ac:dyDescent="0.2">
      <c r="A287" s="2" t="s">
        <v>559</v>
      </c>
      <c r="B287" s="2" t="s">
        <v>560</v>
      </c>
      <c r="D287" s="2" t="s">
        <v>561</v>
      </c>
      <c r="E287" s="2" t="s">
        <v>562</v>
      </c>
      <c r="F287" s="2" t="s">
        <v>563</v>
      </c>
      <c r="G287" s="2" t="s">
        <v>564</v>
      </c>
      <c r="H287" s="2" t="s">
        <v>565</v>
      </c>
      <c r="J287" s="2" t="s">
        <v>566</v>
      </c>
      <c r="L287" s="4">
        <v>45461.29420138889</v>
      </c>
      <c r="M287" s="3">
        <v>2.7303240740740739E-2</v>
      </c>
      <c r="N287" s="4">
        <v>45461.321504629632</v>
      </c>
      <c r="O287" s="2">
        <v>19.56427001953125</v>
      </c>
      <c r="P287" s="3">
        <v>4.925925925925926E-2</v>
      </c>
      <c r="Q287" s="2">
        <v>33.278720855712891</v>
      </c>
      <c r="R287" s="2">
        <v>-84.593513488769531</v>
      </c>
      <c r="S287" s="2" t="s">
        <v>706</v>
      </c>
      <c r="T287" s="2" t="s">
        <v>568</v>
      </c>
      <c r="U287" s="6" t="s">
        <v>569</v>
      </c>
      <c r="V287" s="6" t="b">
        <v>0</v>
      </c>
      <c r="W287" s="3">
        <v>4.925925925925926E-2</v>
      </c>
      <c r="X287" s="2">
        <v>54.059291839599609</v>
      </c>
      <c r="Y287" s="2">
        <v>0</v>
      </c>
      <c r="Z287" s="3">
        <v>0</v>
      </c>
      <c r="AA287" s="2">
        <v>0</v>
      </c>
      <c r="AB287" s="3">
        <v>0</v>
      </c>
      <c r="AC287" s="2">
        <v>0</v>
      </c>
      <c r="AD287" s="3">
        <v>0</v>
      </c>
      <c r="AE287" s="2" t="b">
        <v>1</v>
      </c>
      <c r="AF287" s="2" t="b">
        <v>1</v>
      </c>
      <c r="AG287" s="2">
        <v>19.56427001953125</v>
      </c>
      <c r="AH287" s="3">
        <v>2.7303240740740739E-2</v>
      </c>
      <c r="AI287" s="3">
        <v>4.925925925925926E-2</v>
      </c>
      <c r="BN287">
        <v>4.0580168865314672</v>
      </c>
    </row>
    <row r="288" spans="1:66" x14ac:dyDescent="0.2">
      <c r="A288" s="2" t="s">
        <v>559</v>
      </c>
      <c r="B288" s="2" t="s">
        <v>560</v>
      </c>
      <c r="D288" s="2" t="s">
        <v>561</v>
      </c>
      <c r="E288" s="2" t="s">
        <v>562</v>
      </c>
      <c r="F288" s="2" t="s">
        <v>563</v>
      </c>
      <c r="G288" s="2" t="s">
        <v>564</v>
      </c>
      <c r="H288" s="2" t="s">
        <v>565</v>
      </c>
      <c r="J288" s="2" t="s">
        <v>566</v>
      </c>
      <c r="L288" s="4">
        <v>45461.370763888888</v>
      </c>
      <c r="M288" s="3">
        <v>2.9479166666666667E-2</v>
      </c>
      <c r="N288" s="4">
        <v>45461.400243055556</v>
      </c>
      <c r="O288" s="2">
        <v>25.046663284301758</v>
      </c>
      <c r="P288" s="3">
        <v>2.0289351851851854E-2</v>
      </c>
      <c r="Q288" s="2">
        <v>32.991256713867188</v>
      </c>
      <c r="R288" s="2">
        <v>-84.589591979980469</v>
      </c>
      <c r="S288" s="2" t="s">
        <v>633</v>
      </c>
      <c r="T288" s="2" t="s">
        <v>568</v>
      </c>
      <c r="U288" s="6" t="s">
        <v>569</v>
      </c>
      <c r="V288" s="6" t="b">
        <v>0</v>
      </c>
      <c r="W288" s="3">
        <v>2.0289351851851854E-2</v>
      </c>
      <c r="X288" s="2">
        <v>60.894378662109375</v>
      </c>
      <c r="Y288" s="2">
        <v>0</v>
      </c>
      <c r="Z288" s="3">
        <v>0</v>
      </c>
      <c r="AA288" s="2">
        <v>0</v>
      </c>
      <c r="AB288" s="3">
        <v>0</v>
      </c>
      <c r="AC288" s="2">
        <v>0</v>
      </c>
      <c r="AD288" s="3">
        <v>0</v>
      </c>
      <c r="AE288" s="2" t="b">
        <v>1</v>
      </c>
      <c r="AF288" s="2" t="b">
        <v>1</v>
      </c>
      <c r="AG288" s="2">
        <v>25.046663284301758</v>
      </c>
      <c r="AH288" s="3">
        <v>2.9479166666666667E-2</v>
      </c>
      <c r="AI288" s="3">
        <v>2.0289351851851854E-2</v>
      </c>
      <c r="BN288">
        <v>3.0781550196860619</v>
      </c>
    </row>
    <row r="289" spans="1:66" x14ac:dyDescent="0.2">
      <c r="A289" s="2" t="s">
        <v>559</v>
      </c>
      <c r="B289" s="2" t="s">
        <v>560</v>
      </c>
      <c r="D289" s="2" t="s">
        <v>561</v>
      </c>
      <c r="E289" s="2" t="s">
        <v>562</v>
      </c>
      <c r="F289" s="2" t="s">
        <v>563</v>
      </c>
      <c r="G289" s="2" t="s">
        <v>564</v>
      </c>
      <c r="H289" s="2" t="s">
        <v>565</v>
      </c>
      <c r="J289" s="2" t="s">
        <v>566</v>
      </c>
      <c r="L289" s="4">
        <v>45461.420532407406</v>
      </c>
      <c r="M289" s="3">
        <v>5.7118055555555554E-2</v>
      </c>
      <c r="N289" s="4">
        <v>45461.477650462963</v>
      </c>
      <c r="O289" s="2">
        <v>59.412117004394531</v>
      </c>
      <c r="P289" s="3">
        <v>3.321759259259259E-2</v>
      </c>
      <c r="Q289" s="2">
        <v>33.437313079833984</v>
      </c>
      <c r="R289" s="2">
        <v>-84.155136108398438</v>
      </c>
      <c r="S289" s="2" t="s">
        <v>707</v>
      </c>
      <c r="T289" s="2" t="s">
        <v>568</v>
      </c>
      <c r="U289" s="6" t="s">
        <v>569</v>
      </c>
      <c r="V289" s="6" t="b">
        <v>0</v>
      </c>
      <c r="W289" s="3">
        <v>3.321759259259259E-2</v>
      </c>
      <c r="X289" s="2">
        <v>65.243972778320313</v>
      </c>
      <c r="Y289" s="2">
        <v>0</v>
      </c>
      <c r="Z289" s="3">
        <v>0</v>
      </c>
      <c r="AA289" s="2">
        <v>0</v>
      </c>
      <c r="AB289" s="3">
        <v>0</v>
      </c>
      <c r="AC289" s="2">
        <v>0</v>
      </c>
      <c r="AD289" s="3">
        <v>0</v>
      </c>
      <c r="AE289" s="2" t="b">
        <v>1</v>
      </c>
      <c r="AF289" s="2" t="b">
        <v>1</v>
      </c>
      <c r="AG289" s="2">
        <v>59.412117004394531</v>
      </c>
      <c r="AH289" s="3">
        <v>5.7118055555555554E-2</v>
      </c>
      <c r="AI289" s="3">
        <v>3.321759259259259E-2</v>
      </c>
      <c r="BN289">
        <v>8.1541194352216504</v>
      </c>
    </row>
    <row r="290" spans="1:66" x14ac:dyDescent="0.2">
      <c r="A290" s="2" t="s">
        <v>559</v>
      </c>
      <c r="B290" s="2" t="s">
        <v>560</v>
      </c>
      <c r="D290" s="2" t="s">
        <v>561</v>
      </c>
      <c r="E290" s="2" t="s">
        <v>562</v>
      </c>
      <c r="F290" s="2" t="s">
        <v>563</v>
      </c>
      <c r="G290" s="2" t="s">
        <v>564</v>
      </c>
      <c r="H290" s="2" t="s">
        <v>565</v>
      </c>
      <c r="J290" s="2" t="s">
        <v>566</v>
      </c>
      <c r="L290" s="4">
        <v>45461.510868055557</v>
      </c>
      <c r="M290" s="3">
        <v>8.6805555555555551E-4</v>
      </c>
      <c r="N290" s="4">
        <v>45461.511736111112</v>
      </c>
      <c r="O290" s="2">
        <v>2.7041073888540268E-2</v>
      </c>
      <c r="P290" s="3">
        <v>3.3206018518518517E-2</v>
      </c>
      <c r="Q290" s="2">
        <v>33.437259674072266</v>
      </c>
      <c r="R290" s="2">
        <v>-84.155082702636719</v>
      </c>
      <c r="S290" s="2" t="s">
        <v>708</v>
      </c>
      <c r="T290" s="2" t="s">
        <v>568</v>
      </c>
      <c r="U290" s="6" t="s">
        <v>569</v>
      </c>
      <c r="V290" s="6" t="b">
        <v>0</v>
      </c>
      <c r="W290" s="3">
        <v>3.3206018518518517E-2</v>
      </c>
      <c r="X290" s="2">
        <v>3.7282271385192871</v>
      </c>
      <c r="Y290" s="2">
        <v>0</v>
      </c>
      <c r="Z290" s="3">
        <v>0</v>
      </c>
      <c r="AA290" s="2">
        <v>0</v>
      </c>
      <c r="AB290" s="3">
        <v>0</v>
      </c>
      <c r="AC290" s="2">
        <v>0</v>
      </c>
      <c r="AD290" s="3">
        <v>0</v>
      </c>
      <c r="AE290" s="2" t="b">
        <v>1</v>
      </c>
      <c r="AF290" s="2" t="b">
        <v>1</v>
      </c>
      <c r="AG290" s="2">
        <v>2.7041073888540268E-2</v>
      </c>
      <c r="AH290" s="3">
        <v>8.6805555555555551E-4</v>
      </c>
      <c r="AI290" s="3">
        <v>3.3206018518518517E-2</v>
      </c>
      <c r="BN290">
        <v>0.4706338159646361</v>
      </c>
    </row>
    <row r="291" spans="1:66" x14ac:dyDescent="0.2">
      <c r="A291" s="2" t="s">
        <v>559</v>
      </c>
      <c r="B291" s="2" t="s">
        <v>560</v>
      </c>
      <c r="D291" s="2" t="s">
        <v>561</v>
      </c>
      <c r="E291" s="2" t="s">
        <v>562</v>
      </c>
      <c r="F291" s="2" t="s">
        <v>563</v>
      </c>
      <c r="G291" s="2" t="s">
        <v>564</v>
      </c>
      <c r="H291" s="2" t="s">
        <v>565</v>
      </c>
      <c r="J291" s="2" t="s">
        <v>566</v>
      </c>
      <c r="L291" s="4">
        <v>45461.544942129629</v>
      </c>
      <c r="M291" s="3">
        <v>5.1273148148148151E-2</v>
      </c>
      <c r="N291" s="4">
        <v>45461.596215277779</v>
      </c>
      <c r="O291" s="2">
        <v>36.449947357177734</v>
      </c>
      <c r="P291" s="3">
        <v>1.4780092592592593E-2</v>
      </c>
      <c r="Q291" s="2">
        <v>33.444171905517578</v>
      </c>
      <c r="R291" s="2">
        <v>-84.553474426269531</v>
      </c>
      <c r="S291" s="2" t="s">
        <v>709</v>
      </c>
      <c r="T291" s="2" t="s">
        <v>568</v>
      </c>
      <c r="U291" s="6" t="s">
        <v>569</v>
      </c>
      <c r="V291" s="6" t="b">
        <v>0</v>
      </c>
      <c r="W291" s="3">
        <v>1.4780092592592593E-2</v>
      </c>
      <c r="X291" s="2">
        <v>68.972206115722656</v>
      </c>
      <c r="Y291" s="2">
        <v>0</v>
      </c>
      <c r="Z291" s="3">
        <v>0</v>
      </c>
      <c r="AA291" s="2">
        <v>0</v>
      </c>
      <c r="AB291" s="3">
        <v>0</v>
      </c>
      <c r="AC291" s="2">
        <v>0</v>
      </c>
      <c r="AD291" s="3">
        <v>0</v>
      </c>
      <c r="AE291" s="2" t="b">
        <v>1</v>
      </c>
      <c r="AF291" s="2" t="b">
        <v>1</v>
      </c>
      <c r="AG291" s="2">
        <v>36.449947357177734</v>
      </c>
      <c r="AH291" s="3">
        <v>5.1273148148148151E-2</v>
      </c>
      <c r="AI291" s="3">
        <v>1.4780092592592593E-2</v>
      </c>
      <c r="BN291">
        <v>5.5885463102956896</v>
      </c>
    </row>
    <row r="292" spans="1:66" x14ac:dyDescent="0.2">
      <c r="A292" s="2" t="s">
        <v>559</v>
      </c>
      <c r="B292" s="2" t="s">
        <v>560</v>
      </c>
      <c r="D292" s="2" t="s">
        <v>561</v>
      </c>
      <c r="E292" s="2" t="s">
        <v>562</v>
      </c>
      <c r="F292" s="2" t="s">
        <v>563</v>
      </c>
      <c r="G292" s="2" t="s">
        <v>564</v>
      </c>
      <c r="H292" s="2" t="s">
        <v>565</v>
      </c>
      <c r="J292" s="2" t="s">
        <v>566</v>
      </c>
      <c r="L292" s="4">
        <v>45461.610995370371</v>
      </c>
      <c r="M292" s="3">
        <v>3.0671296296296297E-2</v>
      </c>
      <c r="N292" s="4">
        <v>45461.64166666667</v>
      </c>
      <c r="O292" s="2">
        <v>16.463300704956055</v>
      </c>
      <c r="P292" s="3">
        <v>5.7060185185185183E-3</v>
      </c>
      <c r="Q292" s="2">
        <v>33.415603637695313</v>
      </c>
      <c r="R292" s="2">
        <v>-84.753204345703125</v>
      </c>
      <c r="S292" s="2" t="s">
        <v>576</v>
      </c>
      <c r="T292" s="2" t="s">
        <v>573</v>
      </c>
      <c r="U292" s="6" t="s">
        <v>577</v>
      </c>
      <c r="V292" s="6" t="b">
        <v>0</v>
      </c>
      <c r="W292" s="3">
        <v>5.7060185185185183E-3</v>
      </c>
      <c r="X292" s="2">
        <v>57.166149139404297</v>
      </c>
      <c r="Y292" s="2">
        <v>0</v>
      </c>
      <c r="Z292" s="3">
        <v>0</v>
      </c>
      <c r="AA292" s="2">
        <v>0</v>
      </c>
      <c r="AB292" s="3">
        <v>0</v>
      </c>
      <c r="AC292" s="2">
        <v>0</v>
      </c>
      <c r="AD292" s="3">
        <v>0</v>
      </c>
      <c r="AE292" s="2" t="b">
        <v>1</v>
      </c>
      <c r="AF292" s="2" t="b">
        <v>1</v>
      </c>
      <c r="AG292" s="2">
        <v>16.463300704956055</v>
      </c>
      <c r="AH292" s="3">
        <v>3.0671296296296297E-2</v>
      </c>
      <c r="AI292" s="3">
        <v>5.7060185185185183E-3</v>
      </c>
      <c r="BN292">
        <v>2.5771183225208985</v>
      </c>
    </row>
    <row r="293" spans="1:66" x14ac:dyDescent="0.2">
      <c r="A293" s="2" t="s">
        <v>559</v>
      </c>
      <c r="B293" s="2" t="s">
        <v>560</v>
      </c>
      <c r="D293" s="2" t="s">
        <v>561</v>
      </c>
      <c r="E293" s="2" t="s">
        <v>562</v>
      </c>
      <c r="F293" s="2" t="s">
        <v>563</v>
      </c>
      <c r="G293" s="2" t="s">
        <v>564</v>
      </c>
      <c r="H293" s="2" t="s">
        <v>565</v>
      </c>
      <c r="J293" s="2" t="s">
        <v>566</v>
      </c>
      <c r="L293" s="4">
        <v>45461.647372685184</v>
      </c>
      <c r="M293" s="3">
        <v>1.2268518518518518E-3</v>
      </c>
      <c r="N293" s="4">
        <v>45461.648599537039</v>
      </c>
      <c r="O293" s="2">
        <v>6.7456342279911041E-2</v>
      </c>
      <c r="P293" s="3">
        <v>0.58040582175925926</v>
      </c>
      <c r="Q293" s="2">
        <v>33.415885925292969</v>
      </c>
      <c r="R293" s="2">
        <v>-84.753868103027344</v>
      </c>
      <c r="S293" s="2" t="s">
        <v>576</v>
      </c>
      <c r="T293" s="2" t="s">
        <v>573</v>
      </c>
      <c r="U293" s="6" t="s">
        <v>577</v>
      </c>
      <c r="V293" s="6" t="b">
        <v>0</v>
      </c>
      <c r="W293" s="3">
        <v>2.6620370370370372E-4</v>
      </c>
      <c r="X293" s="2">
        <v>5.5923409461975098</v>
      </c>
      <c r="Y293" s="2">
        <v>0</v>
      </c>
      <c r="Z293" s="3">
        <v>0</v>
      </c>
      <c r="AA293" s="2">
        <v>0</v>
      </c>
      <c r="AB293" s="3">
        <v>0</v>
      </c>
      <c r="AC293" s="2">
        <v>0</v>
      </c>
      <c r="AD293" s="3">
        <v>0</v>
      </c>
      <c r="AE293" s="2" t="b">
        <v>1</v>
      </c>
      <c r="AF293" s="2" t="b">
        <v>1</v>
      </c>
      <c r="AG293" s="2">
        <v>6.7456342279911041E-2</v>
      </c>
      <c r="AH293" s="3">
        <v>1.2268518518518518E-3</v>
      </c>
      <c r="AI293" s="3">
        <v>0.20540581018518519</v>
      </c>
      <c r="BN293">
        <v>2.6879980960779572E-2</v>
      </c>
    </row>
    <row r="294" spans="1:66" x14ac:dyDescent="0.2">
      <c r="A294" s="2" t="s">
        <v>559</v>
      </c>
      <c r="B294" s="2" t="s">
        <v>560</v>
      </c>
      <c r="D294" s="2" t="s">
        <v>561</v>
      </c>
      <c r="E294" s="2" t="s">
        <v>562</v>
      </c>
      <c r="F294" s="2" t="s">
        <v>563</v>
      </c>
      <c r="G294" s="2" t="s">
        <v>564</v>
      </c>
      <c r="H294" s="2" t="s">
        <v>565</v>
      </c>
      <c r="J294" s="2" t="s">
        <v>566</v>
      </c>
      <c r="L294" s="4">
        <v>45462.229005358793</v>
      </c>
      <c r="M294" s="3">
        <v>2.770486111111111E-4</v>
      </c>
      <c r="N294" s="4">
        <v>45462.22928240741</v>
      </c>
      <c r="O294" s="2">
        <v>2.2917676717042923E-2</v>
      </c>
      <c r="P294" s="3">
        <v>2.6192858796296296E-2</v>
      </c>
      <c r="Q294" s="2">
        <v>33.416217803955078</v>
      </c>
      <c r="R294" s="2">
        <v>-84.753868103027344</v>
      </c>
      <c r="S294" s="2" t="s">
        <v>576</v>
      </c>
      <c r="T294" s="2" t="s">
        <v>573</v>
      </c>
      <c r="U294" s="6" t="s">
        <v>577</v>
      </c>
      <c r="V294" s="6" t="b">
        <v>0</v>
      </c>
      <c r="W294" s="3">
        <v>1.3819444444444445E-2</v>
      </c>
      <c r="X294" s="2">
        <v>0</v>
      </c>
      <c r="Y294" s="2">
        <v>0</v>
      </c>
      <c r="Z294" s="3">
        <v>0</v>
      </c>
      <c r="AA294" s="2">
        <v>0</v>
      </c>
      <c r="AB294" s="3">
        <v>0</v>
      </c>
      <c r="AC294" s="2">
        <v>0</v>
      </c>
      <c r="AD294" s="3">
        <v>0</v>
      </c>
      <c r="AE294" s="2" t="b">
        <v>1</v>
      </c>
      <c r="AF294" s="2" t="b">
        <v>1</v>
      </c>
      <c r="AG294" s="2">
        <v>2.2917676717042923E-2</v>
      </c>
      <c r="AH294" s="3">
        <v>2.770486111111111E-4</v>
      </c>
      <c r="AI294" s="3">
        <v>2.6192858796296296E-2</v>
      </c>
      <c r="BN294">
        <v>0.39093942927028097</v>
      </c>
    </row>
    <row r="295" spans="1:66" x14ac:dyDescent="0.2">
      <c r="A295" s="2" t="s">
        <v>559</v>
      </c>
      <c r="B295" s="2" t="s">
        <v>560</v>
      </c>
      <c r="D295" s="2" t="s">
        <v>561</v>
      </c>
      <c r="E295" s="2" t="s">
        <v>562</v>
      </c>
      <c r="F295" s="2" t="s">
        <v>563</v>
      </c>
      <c r="G295" s="2" t="s">
        <v>564</v>
      </c>
      <c r="H295" s="2" t="s">
        <v>565</v>
      </c>
      <c r="J295" s="2" t="s">
        <v>566</v>
      </c>
      <c r="L295" s="4">
        <v>45462.255475266204</v>
      </c>
      <c r="M295" s="3">
        <v>5.3167824074074077E-4</v>
      </c>
      <c r="N295" s="4">
        <v>45462.256006944444</v>
      </c>
      <c r="O295" s="2">
        <v>3.4241300076246262E-2</v>
      </c>
      <c r="P295" s="3">
        <v>3.4953703703703705E-3</v>
      </c>
      <c r="Q295" s="2">
        <v>33.41583251953125</v>
      </c>
      <c r="R295" s="2">
        <v>-84.753868103027344</v>
      </c>
      <c r="S295" s="2" t="s">
        <v>576</v>
      </c>
      <c r="T295" s="2" t="s">
        <v>573</v>
      </c>
      <c r="U295" s="6" t="s">
        <v>577</v>
      </c>
      <c r="V295" s="6" t="b">
        <v>0</v>
      </c>
      <c r="W295" s="3">
        <v>3.4953703703703705E-3</v>
      </c>
      <c r="X295" s="2">
        <v>1.8641135692596436</v>
      </c>
      <c r="Y295" s="2">
        <v>0</v>
      </c>
      <c r="Z295" s="3">
        <v>0</v>
      </c>
      <c r="AA295" s="2">
        <v>0</v>
      </c>
      <c r="AB295" s="3">
        <v>0</v>
      </c>
      <c r="AC295" s="2">
        <v>0</v>
      </c>
      <c r="AD295" s="3">
        <v>0</v>
      </c>
      <c r="AE295" s="2" t="b">
        <v>1</v>
      </c>
      <c r="AF295" s="2" t="b">
        <v>1</v>
      </c>
      <c r="AG295" s="2">
        <v>3.4241300076246262E-2</v>
      </c>
      <c r="AH295" s="3">
        <v>5.3167824074074077E-4</v>
      </c>
      <c r="AI295" s="3">
        <v>3.4953703703703705E-3</v>
      </c>
      <c r="BN295">
        <v>5.4829578577988897E-2</v>
      </c>
    </row>
    <row r="296" spans="1:66" x14ac:dyDescent="0.2">
      <c r="A296" s="2" t="s">
        <v>559</v>
      </c>
      <c r="B296" s="2" t="s">
        <v>560</v>
      </c>
      <c r="D296" s="2" t="s">
        <v>561</v>
      </c>
      <c r="E296" s="2" t="s">
        <v>562</v>
      </c>
      <c r="F296" s="2" t="s">
        <v>563</v>
      </c>
      <c r="G296" s="2" t="s">
        <v>564</v>
      </c>
      <c r="H296" s="2" t="s">
        <v>565</v>
      </c>
      <c r="J296" s="2" t="s">
        <v>566</v>
      </c>
      <c r="L296" s="4">
        <v>45462.259502314817</v>
      </c>
      <c r="M296" s="3">
        <v>2.9629629629629628E-3</v>
      </c>
      <c r="N296" s="4">
        <v>45462.262465277781</v>
      </c>
      <c r="O296" s="2">
        <v>1.0315467119216919</v>
      </c>
      <c r="P296" s="3">
        <v>3.2067476851851853E-3</v>
      </c>
      <c r="Q296" s="2">
        <v>33.404800415039063</v>
      </c>
      <c r="R296" s="2">
        <v>-84.749542236328125</v>
      </c>
      <c r="S296" s="2" t="s">
        <v>602</v>
      </c>
      <c r="T296" s="2" t="s">
        <v>568</v>
      </c>
      <c r="U296" s="6" t="s">
        <v>569</v>
      </c>
      <c r="V296" s="6" t="b">
        <v>0</v>
      </c>
      <c r="W296" s="3">
        <v>1.5046296296296297E-4</v>
      </c>
      <c r="X296" s="2">
        <v>32.311302185058594</v>
      </c>
      <c r="Y296" s="2">
        <v>0</v>
      </c>
      <c r="Z296" s="3">
        <v>0</v>
      </c>
      <c r="AA296" s="2">
        <v>0</v>
      </c>
      <c r="AB296" s="3">
        <v>0</v>
      </c>
      <c r="AC296" s="2">
        <v>0</v>
      </c>
      <c r="AD296" s="3">
        <v>0</v>
      </c>
      <c r="AE296" s="2" t="b">
        <v>1</v>
      </c>
      <c r="AF296" s="2" t="b">
        <v>1</v>
      </c>
      <c r="AG296" s="2">
        <v>1.0315467119216919</v>
      </c>
      <c r="AH296" s="3">
        <v>2.9629629629629628E-3</v>
      </c>
      <c r="AI296" s="3">
        <v>3.2067476851851853E-3</v>
      </c>
      <c r="BN296">
        <v>0.20124735961970341</v>
      </c>
    </row>
    <row r="297" spans="1:66" x14ac:dyDescent="0.2">
      <c r="A297" s="2" t="s">
        <v>559</v>
      </c>
      <c r="B297" s="2" t="s">
        <v>560</v>
      </c>
      <c r="D297" s="2" t="s">
        <v>561</v>
      </c>
      <c r="E297" s="2" t="s">
        <v>562</v>
      </c>
      <c r="F297" s="2" t="s">
        <v>563</v>
      </c>
      <c r="G297" s="2" t="s">
        <v>564</v>
      </c>
      <c r="H297" s="2" t="s">
        <v>565</v>
      </c>
      <c r="J297" s="2" t="s">
        <v>566</v>
      </c>
      <c r="L297" s="4">
        <v>45462.26567202546</v>
      </c>
      <c r="M297" s="3">
        <v>2.6272418981481482E-2</v>
      </c>
      <c r="N297" s="4">
        <v>45462.291944444441</v>
      </c>
      <c r="O297" s="2">
        <v>20.064365386962891</v>
      </c>
      <c r="P297" s="3">
        <v>1.8136574074074076E-2</v>
      </c>
      <c r="Q297" s="2">
        <v>33.350452423095703</v>
      </c>
      <c r="R297" s="2">
        <v>-84.497970581054688</v>
      </c>
      <c r="S297" s="2" t="s">
        <v>710</v>
      </c>
      <c r="T297" s="2" t="s">
        <v>568</v>
      </c>
      <c r="U297" s="6" t="s">
        <v>569</v>
      </c>
      <c r="V297" s="6" t="b">
        <v>0</v>
      </c>
      <c r="W297" s="3">
        <v>1.8136574074074076E-2</v>
      </c>
      <c r="X297" s="2">
        <v>54.6806640625</v>
      </c>
      <c r="Y297" s="2">
        <v>0</v>
      </c>
      <c r="Z297" s="3">
        <v>0</v>
      </c>
      <c r="AA297" s="2">
        <v>0</v>
      </c>
      <c r="AB297" s="3">
        <v>0</v>
      </c>
      <c r="AC297" s="2">
        <v>0</v>
      </c>
      <c r="AD297" s="3">
        <v>0</v>
      </c>
      <c r="AE297" s="2" t="b">
        <v>1</v>
      </c>
      <c r="AF297" s="2" t="b">
        <v>1</v>
      </c>
      <c r="AG297" s="2">
        <v>20.064365386962891</v>
      </c>
      <c r="AH297" s="3">
        <v>2.6272418981481482E-2</v>
      </c>
      <c r="AI297" s="3">
        <v>1.8136574074074076E-2</v>
      </c>
      <c r="BN297">
        <v>3.6849553412932776</v>
      </c>
    </row>
    <row r="298" spans="1:66" x14ac:dyDescent="0.2">
      <c r="A298" s="2" t="s">
        <v>559</v>
      </c>
      <c r="B298" s="2" t="s">
        <v>560</v>
      </c>
      <c r="D298" s="2" t="s">
        <v>561</v>
      </c>
      <c r="E298" s="2" t="s">
        <v>562</v>
      </c>
      <c r="F298" s="2" t="s">
        <v>563</v>
      </c>
      <c r="G298" s="2" t="s">
        <v>564</v>
      </c>
      <c r="H298" s="2" t="s">
        <v>565</v>
      </c>
      <c r="J298" s="2" t="s">
        <v>566</v>
      </c>
      <c r="L298" s="4">
        <v>45462.310081018521</v>
      </c>
      <c r="M298" s="3">
        <v>5.3240740740740744E-4</v>
      </c>
      <c r="N298" s="4">
        <v>45462.310613425929</v>
      </c>
      <c r="O298" s="2">
        <v>2.9190625995397568E-2</v>
      </c>
      <c r="P298" s="3">
        <v>1.9467592592592592E-2</v>
      </c>
      <c r="Q298" s="2">
        <v>33.3507080078125</v>
      </c>
      <c r="R298" s="2">
        <v>-84.497894287109375</v>
      </c>
      <c r="S298" s="2" t="s">
        <v>711</v>
      </c>
      <c r="T298" s="2" t="s">
        <v>568</v>
      </c>
      <c r="U298" s="6" t="s">
        <v>569</v>
      </c>
      <c r="V298" s="6" t="b">
        <v>0</v>
      </c>
      <c r="W298" s="3">
        <v>1.9467592592592592E-2</v>
      </c>
      <c r="X298" s="2">
        <v>1.2427424192428589</v>
      </c>
      <c r="Y298" s="2">
        <v>0</v>
      </c>
      <c r="Z298" s="3">
        <v>0</v>
      </c>
      <c r="AA298" s="2">
        <v>0</v>
      </c>
      <c r="AB298" s="3">
        <v>0</v>
      </c>
      <c r="AC298" s="2">
        <v>0</v>
      </c>
      <c r="AD298" s="3">
        <v>0</v>
      </c>
      <c r="AE298" s="2" t="b">
        <v>1</v>
      </c>
      <c r="AF298" s="2" t="b">
        <v>1</v>
      </c>
      <c r="AG298" s="2">
        <v>2.9190625995397568E-2</v>
      </c>
      <c r="AH298" s="3">
        <v>5.3240740740740744E-4</v>
      </c>
      <c r="AI298" s="3">
        <v>1.9467592592592592E-2</v>
      </c>
      <c r="BN298">
        <v>0.25239091362045379</v>
      </c>
    </row>
    <row r="299" spans="1:66" x14ac:dyDescent="0.2">
      <c r="A299" s="2" t="s">
        <v>559</v>
      </c>
      <c r="B299" s="2" t="s">
        <v>560</v>
      </c>
      <c r="D299" s="2" t="s">
        <v>561</v>
      </c>
      <c r="E299" s="2" t="s">
        <v>562</v>
      </c>
      <c r="F299" s="2" t="s">
        <v>563</v>
      </c>
      <c r="G299" s="2" t="s">
        <v>564</v>
      </c>
      <c r="H299" s="2" t="s">
        <v>565</v>
      </c>
      <c r="J299" s="2" t="s">
        <v>566</v>
      </c>
      <c r="L299" s="4">
        <v>45462.330081018517</v>
      </c>
      <c r="M299" s="3">
        <v>1.324074074074074E-2</v>
      </c>
      <c r="N299" s="4">
        <v>45462.343321759261</v>
      </c>
      <c r="O299" s="2">
        <v>8.7822084426879883</v>
      </c>
      <c r="P299" s="3">
        <v>1.3738425925925926E-2</v>
      </c>
      <c r="Q299" s="2">
        <v>33.300350189208984</v>
      </c>
      <c r="R299" s="2">
        <v>-84.584114074707031</v>
      </c>
      <c r="S299" s="2" t="s">
        <v>712</v>
      </c>
      <c r="T299" s="2" t="s">
        <v>568</v>
      </c>
      <c r="U299" s="6" t="s">
        <v>569</v>
      </c>
      <c r="V299" s="6" t="b">
        <v>0</v>
      </c>
      <c r="W299" s="3">
        <v>1.3738425925925926E-2</v>
      </c>
      <c r="X299" s="2">
        <v>60.894378662109375</v>
      </c>
      <c r="Y299" s="2">
        <v>0</v>
      </c>
      <c r="Z299" s="3">
        <v>0</v>
      </c>
      <c r="AA299" s="2">
        <v>0</v>
      </c>
      <c r="AB299" s="3">
        <v>0</v>
      </c>
      <c r="AC299" s="2">
        <v>0</v>
      </c>
      <c r="AD299" s="3">
        <v>0</v>
      </c>
      <c r="AE299" s="2" t="b">
        <v>1</v>
      </c>
      <c r="AF299" s="2" t="b">
        <v>1</v>
      </c>
      <c r="AG299" s="2">
        <v>8.7822084426879883</v>
      </c>
      <c r="AH299" s="3">
        <v>1.324074074074074E-2</v>
      </c>
      <c r="AI299" s="3">
        <v>1.3738425925925926E-2</v>
      </c>
      <c r="BN299">
        <v>1.7233586354586026</v>
      </c>
    </row>
    <row r="300" spans="1:66" x14ac:dyDescent="0.2">
      <c r="A300" s="2" t="s">
        <v>559</v>
      </c>
      <c r="B300" s="2" t="s">
        <v>560</v>
      </c>
      <c r="D300" s="2" t="s">
        <v>561</v>
      </c>
      <c r="E300" s="2" t="s">
        <v>562</v>
      </c>
      <c r="F300" s="2" t="s">
        <v>563</v>
      </c>
      <c r="G300" s="2" t="s">
        <v>564</v>
      </c>
      <c r="H300" s="2" t="s">
        <v>565</v>
      </c>
      <c r="J300" s="2" t="s">
        <v>566</v>
      </c>
      <c r="L300" s="4">
        <v>45462.357060185182</v>
      </c>
      <c r="M300" s="3">
        <v>6.7129629629629625E-4</v>
      </c>
      <c r="N300" s="4">
        <v>45462.357731481483</v>
      </c>
      <c r="O300" s="2">
        <v>2.5139113888144493E-2</v>
      </c>
      <c r="P300" s="3">
        <v>1.3726851851851851E-2</v>
      </c>
      <c r="Q300" s="2">
        <v>33.300350189208984</v>
      </c>
      <c r="R300" s="2">
        <v>-84.58416748046875</v>
      </c>
      <c r="S300" s="2" t="s">
        <v>712</v>
      </c>
      <c r="T300" s="2" t="s">
        <v>568</v>
      </c>
      <c r="U300" s="6" t="s">
        <v>569</v>
      </c>
      <c r="V300" s="6" t="b">
        <v>0</v>
      </c>
      <c r="W300" s="3">
        <v>1.3726851851851851E-2</v>
      </c>
      <c r="X300" s="2">
        <v>2.4854848384857178</v>
      </c>
      <c r="Y300" s="2">
        <v>0</v>
      </c>
      <c r="Z300" s="3">
        <v>0</v>
      </c>
      <c r="AA300" s="2">
        <v>0</v>
      </c>
      <c r="AB300" s="3">
        <v>0</v>
      </c>
      <c r="AC300" s="2">
        <v>0</v>
      </c>
      <c r="AD300" s="3">
        <v>0</v>
      </c>
      <c r="AE300" s="2" t="b">
        <v>1</v>
      </c>
      <c r="AF300" s="2" t="b">
        <v>1</v>
      </c>
      <c r="AG300" s="2">
        <v>2.5139113888144493E-2</v>
      </c>
      <c r="AH300" s="3">
        <v>6.7129629629629625E-4</v>
      </c>
      <c r="AI300" s="3">
        <v>1.3726851851851851E-2</v>
      </c>
      <c r="BN300">
        <v>0.19777676888219836</v>
      </c>
    </row>
    <row r="301" spans="1:66" x14ac:dyDescent="0.2">
      <c r="A301" s="2" t="s">
        <v>559</v>
      </c>
      <c r="B301" s="2" t="s">
        <v>560</v>
      </c>
      <c r="D301" s="2" t="s">
        <v>561</v>
      </c>
      <c r="E301" s="2" t="s">
        <v>562</v>
      </c>
      <c r="F301" s="2" t="s">
        <v>563</v>
      </c>
      <c r="G301" s="2" t="s">
        <v>564</v>
      </c>
      <c r="H301" s="2" t="s">
        <v>565</v>
      </c>
      <c r="J301" s="2" t="s">
        <v>566</v>
      </c>
      <c r="L301" s="4">
        <v>45462.371458333335</v>
      </c>
      <c r="M301" s="3">
        <v>1.7118055555555556E-2</v>
      </c>
      <c r="N301" s="4">
        <v>45462.38857638889</v>
      </c>
      <c r="O301" s="2">
        <v>10.931785583496094</v>
      </c>
      <c r="P301" s="3">
        <v>2.5798611111111112E-2</v>
      </c>
      <c r="Q301" s="2">
        <v>33.236812591552734</v>
      </c>
      <c r="R301" s="2">
        <v>-84.640663146972656</v>
      </c>
      <c r="S301" s="2" t="s">
        <v>713</v>
      </c>
      <c r="T301" s="2" t="s">
        <v>568</v>
      </c>
      <c r="U301" s="6" t="s">
        <v>569</v>
      </c>
      <c r="V301" s="6" t="b">
        <v>0</v>
      </c>
      <c r="W301" s="3">
        <v>2.5798611111111112E-2</v>
      </c>
      <c r="X301" s="2">
        <v>51.573810577392578</v>
      </c>
      <c r="Y301" s="2">
        <v>0</v>
      </c>
      <c r="Z301" s="3">
        <v>0</v>
      </c>
      <c r="AA301" s="2">
        <v>0</v>
      </c>
      <c r="AB301" s="3">
        <v>0</v>
      </c>
      <c r="AC301" s="2">
        <v>0</v>
      </c>
      <c r="AD301" s="3">
        <v>0</v>
      </c>
      <c r="AE301" s="2" t="b">
        <v>1</v>
      </c>
      <c r="AF301" s="2" t="b">
        <v>1</v>
      </c>
      <c r="AG301" s="2">
        <v>10.931785583496094</v>
      </c>
      <c r="AH301" s="3">
        <v>1.7118055555555556E-2</v>
      </c>
      <c r="AI301" s="3">
        <v>2.5798611111111112E-2</v>
      </c>
      <c r="BN301">
        <v>1.7681222724342383</v>
      </c>
    </row>
    <row r="302" spans="1:66" x14ac:dyDescent="0.2">
      <c r="A302" s="2" t="s">
        <v>559</v>
      </c>
      <c r="B302" s="2" t="s">
        <v>560</v>
      </c>
      <c r="D302" s="2" t="s">
        <v>561</v>
      </c>
      <c r="E302" s="2" t="s">
        <v>562</v>
      </c>
      <c r="F302" s="2" t="s">
        <v>563</v>
      </c>
      <c r="G302" s="2" t="s">
        <v>564</v>
      </c>
      <c r="H302" s="2" t="s">
        <v>565</v>
      </c>
      <c r="J302" s="2" t="s">
        <v>566</v>
      </c>
      <c r="L302" s="4">
        <v>45462.414375</v>
      </c>
      <c r="M302" s="3">
        <v>2.6828703703703705E-2</v>
      </c>
      <c r="N302" s="4">
        <v>45462.441203703704</v>
      </c>
      <c r="O302" s="2">
        <v>19.741098403930664</v>
      </c>
      <c r="P302" s="3">
        <v>3.569517361111111E-2</v>
      </c>
      <c r="Q302" s="2">
        <v>33.415908813476563</v>
      </c>
      <c r="R302" s="2">
        <v>-84.75384521484375</v>
      </c>
      <c r="S302" s="2" t="s">
        <v>576</v>
      </c>
      <c r="T302" s="2" t="s">
        <v>573</v>
      </c>
      <c r="U302" s="6" t="s">
        <v>577</v>
      </c>
      <c r="V302" s="6" t="b">
        <v>0</v>
      </c>
      <c r="W302" s="3">
        <v>3.3564814814814812E-4</v>
      </c>
      <c r="X302" s="2">
        <v>55.923408508300781</v>
      </c>
      <c r="Y302" s="2">
        <v>0</v>
      </c>
      <c r="Z302" s="3">
        <v>0</v>
      </c>
      <c r="AA302" s="2">
        <v>0</v>
      </c>
      <c r="AB302" s="3">
        <v>0</v>
      </c>
      <c r="AC302" s="2">
        <v>0</v>
      </c>
      <c r="AD302" s="3">
        <v>0</v>
      </c>
      <c r="AE302" s="2" t="b">
        <v>1</v>
      </c>
      <c r="AF302" s="2" t="b">
        <v>1</v>
      </c>
      <c r="AG302" s="2">
        <v>19.741098403930664</v>
      </c>
      <c r="AH302" s="3">
        <v>2.6828703703703705E-2</v>
      </c>
      <c r="AI302" s="3">
        <v>3.569517361111111E-2</v>
      </c>
      <c r="BN302">
        <v>2.4755258322636786</v>
      </c>
    </row>
    <row r="303" spans="1:66" x14ac:dyDescent="0.2">
      <c r="A303" s="2" t="s">
        <v>559</v>
      </c>
      <c r="B303" s="2" t="s">
        <v>560</v>
      </c>
      <c r="D303" s="2" t="s">
        <v>561</v>
      </c>
      <c r="E303" s="2" t="s">
        <v>562</v>
      </c>
      <c r="F303" s="2" t="s">
        <v>563</v>
      </c>
      <c r="G303" s="2" t="s">
        <v>564</v>
      </c>
      <c r="H303" s="2" t="s">
        <v>565</v>
      </c>
      <c r="J303" s="2" t="s">
        <v>566</v>
      </c>
      <c r="L303" s="4">
        <v>45462.476898877314</v>
      </c>
      <c r="M303" s="3">
        <v>6.4741898148148146E-4</v>
      </c>
      <c r="N303" s="4">
        <v>45462.477546296293</v>
      </c>
      <c r="O303" s="2">
        <v>6.3045501708984375E-2</v>
      </c>
      <c r="P303" s="3">
        <v>1.1423611111111112E-2</v>
      </c>
      <c r="Q303" s="2">
        <v>33.415679931640625</v>
      </c>
      <c r="R303" s="2">
        <v>-84.752975463867188</v>
      </c>
      <c r="S303" s="2" t="s">
        <v>576</v>
      </c>
      <c r="T303" s="2" t="s">
        <v>573</v>
      </c>
      <c r="U303" s="6" t="s">
        <v>577</v>
      </c>
      <c r="V303" s="6" t="b">
        <v>0</v>
      </c>
      <c r="W303" s="3">
        <v>1.1423611111111112E-2</v>
      </c>
      <c r="X303" s="2">
        <v>6.2137117385864258</v>
      </c>
      <c r="Y303" s="2">
        <v>0</v>
      </c>
      <c r="Z303" s="3">
        <v>0</v>
      </c>
      <c r="AA303" s="2">
        <v>0</v>
      </c>
      <c r="AB303" s="3">
        <v>0</v>
      </c>
      <c r="AC303" s="2">
        <v>0</v>
      </c>
      <c r="AD303" s="3">
        <v>0</v>
      </c>
      <c r="AE303" s="2" t="b">
        <v>1</v>
      </c>
      <c r="AF303" s="2" t="b">
        <v>1</v>
      </c>
      <c r="AG303" s="2">
        <v>6.3045501708984375E-2</v>
      </c>
      <c r="AH303" s="3">
        <v>6.4741898148148146E-4</v>
      </c>
      <c r="AI303" s="3">
        <v>1.1423611111111112E-2</v>
      </c>
      <c r="BN303">
        <v>0.1756805084457001</v>
      </c>
    </row>
    <row r="304" spans="1:66" x14ac:dyDescent="0.2">
      <c r="A304" s="2" t="s">
        <v>559</v>
      </c>
      <c r="B304" s="2" t="s">
        <v>560</v>
      </c>
      <c r="D304" s="2" t="s">
        <v>561</v>
      </c>
      <c r="E304" s="2" t="s">
        <v>562</v>
      </c>
      <c r="F304" s="2" t="s">
        <v>563</v>
      </c>
      <c r="G304" s="2" t="s">
        <v>564</v>
      </c>
      <c r="H304" s="2" t="s">
        <v>565</v>
      </c>
      <c r="J304" s="2" t="s">
        <v>566</v>
      </c>
      <c r="L304" s="4">
        <v>45462.488969907405</v>
      </c>
      <c r="M304" s="3">
        <v>2.013888888888889E-2</v>
      </c>
      <c r="N304" s="4">
        <v>45462.509108796294</v>
      </c>
      <c r="O304" s="2">
        <v>16.811515808105469</v>
      </c>
      <c r="P304" s="3">
        <v>1.0034722222222223E-2</v>
      </c>
      <c r="Q304" s="2">
        <v>33.523303985595703</v>
      </c>
      <c r="R304" s="2">
        <v>-84.750617980957031</v>
      </c>
      <c r="S304" s="2" t="s">
        <v>704</v>
      </c>
      <c r="T304" s="2" t="s">
        <v>568</v>
      </c>
      <c r="U304" s="6" t="s">
        <v>569</v>
      </c>
      <c r="V304" s="6" t="b">
        <v>0</v>
      </c>
      <c r="W304" s="3">
        <v>1.0034722222222223E-2</v>
      </c>
      <c r="X304" s="2">
        <v>54.6806640625</v>
      </c>
      <c r="Y304" s="2">
        <v>0</v>
      </c>
      <c r="Z304" s="3">
        <v>0</v>
      </c>
      <c r="AA304" s="2">
        <v>0</v>
      </c>
      <c r="AB304" s="3">
        <v>0</v>
      </c>
      <c r="AC304" s="2">
        <v>0</v>
      </c>
      <c r="AD304" s="3">
        <v>0</v>
      </c>
      <c r="AE304" s="2" t="b">
        <v>1</v>
      </c>
      <c r="AF304" s="2" t="b">
        <v>1</v>
      </c>
      <c r="AG304" s="2">
        <v>16.811515808105469</v>
      </c>
      <c r="AH304" s="3">
        <v>2.013888888888889E-2</v>
      </c>
      <c r="AI304" s="3">
        <v>1.0034722222222223E-2</v>
      </c>
      <c r="BN304">
        <v>2.4499828011704019</v>
      </c>
    </row>
    <row r="305" spans="1:66" x14ac:dyDescent="0.2">
      <c r="A305" s="2" t="s">
        <v>559</v>
      </c>
      <c r="B305" s="2" t="s">
        <v>560</v>
      </c>
      <c r="D305" s="2" t="s">
        <v>561</v>
      </c>
      <c r="E305" s="2" t="s">
        <v>562</v>
      </c>
      <c r="F305" s="2" t="s">
        <v>563</v>
      </c>
      <c r="G305" s="2" t="s">
        <v>564</v>
      </c>
      <c r="H305" s="2" t="s">
        <v>565</v>
      </c>
      <c r="J305" s="2" t="s">
        <v>566</v>
      </c>
      <c r="L305" s="4">
        <v>45462.519143518519</v>
      </c>
      <c r="M305" s="3">
        <v>1.9907407407407408E-3</v>
      </c>
      <c r="N305" s="4">
        <v>45462.521134259259</v>
      </c>
      <c r="O305" s="2">
        <v>0.27507099509239197</v>
      </c>
      <c r="P305" s="3">
        <v>4.2476851851851851E-3</v>
      </c>
      <c r="Q305" s="2">
        <v>33.521484375</v>
      </c>
      <c r="R305" s="2">
        <v>-84.751869201660156</v>
      </c>
      <c r="S305" s="2" t="s">
        <v>705</v>
      </c>
      <c r="T305" s="2" t="s">
        <v>568</v>
      </c>
      <c r="U305" s="6" t="s">
        <v>569</v>
      </c>
      <c r="V305" s="6" t="b">
        <v>0</v>
      </c>
      <c r="W305" s="3">
        <v>4.2476851851851851E-3</v>
      </c>
      <c r="X305" s="2">
        <v>11.18468189239502</v>
      </c>
      <c r="Y305" s="2">
        <v>0</v>
      </c>
      <c r="Z305" s="3">
        <v>0</v>
      </c>
      <c r="AA305" s="2">
        <v>0</v>
      </c>
      <c r="AB305" s="3">
        <v>0</v>
      </c>
      <c r="AC305" s="2">
        <v>0</v>
      </c>
      <c r="AD305" s="3">
        <v>0</v>
      </c>
      <c r="AE305" s="2" t="b">
        <v>1</v>
      </c>
      <c r="AF305" s="2" t="b">
        <v>1</v>
      </c>
      <c r="AG305" s="2">
        <v>0.27507099509239197</v>
      </c>
      <c r="AH305" s="3">
        <v>1.9907407407407408E-3</v>
      </c>
      <c r="AI305" s="3">
        <v>4.2476851851851851E-3</v>
      </c>
      <c r="BN305">
        <v>0.11109120202286724</v>
      </c>
    </row>
    <row r="306" spans="1:66" x14ac:dyDescent="0.2">
      <c r="A306" s="2" t="s">
        <v>559</v>
      </c>
      <c r="B306" s="2" t="s">
        <v>560</v>
      </c>
      <c r="D306" s="2" t="s">
        <v>561</v>
      </c>
      <c r="E306" s="2" t="s">
        <v>562</v>
      </c>
      <c r="F306" s="2" t="s">
        <v>563</v>
      </c>
      <c r="G306" s="2" t="s">
        <v>564</v>
      </c>
      <c r="H306" s="2" t="s">
        <v>565</v>
      </c>
      <c r="J306" s="2" t="s">
        <v>566</v>
      </c>
      <c r="L306" s="4">
        <v>45462.525381944448</v>
      </c>
      <c r="M306" s="3">
        <v>3.2870370370370371E-3</v>
      </c>
      <c r="N306" s="4">
        <v>45462.528668981482</v>
      </c>
      <c r="O306" s="2">
        <v>0.1212628036737442</v>
      </c>
      <c r="P306" s="3">
        <v>1.0300925925925925E-2</v>
      </c>
      <c r="Q306" s="2">
        <v>33.521278381347656</v>
      </c>
      <c r="R306" s="2">
        <v>-84.751358032226563</v>
      </c>
      <c r="S306" s="2" t="s">
        <v>714</v>
      </c>
      <c r="T306" s="2" t="s">
        <v>568</v>
      </c>
      <c r="U306" s="6" t="s">
        <v>569</v>
      </c>
      <c r="V306" s="6" t="b">
        <v>0</v>
      </c>
      <c r="W306" s="3">
        <v>1.0300925925925925E-2</v>
      </c>
      <c r="X306" s="2">
        <v>3.1068558692932129</v>
      </c>
      <c r="Y306" s="2">
        <v>0</v>
      </c>
      <c r="Z306" s="3">
        <v>0</v>
      </c>
      <c r="AA306" s="2">
        <v>0</v>
      </c>
      <c r="AB306" s="3">
        <v>0</v>
      </c>
      <c r="AC306" s="2">
        <v>0</v>
      </c>
      <c r="AD306" s="3">
        <v>0</v>
      </c>
      <c r="AE306" s="2" t="b">
        <v>1</v>
      </c>
      <c r="AF306" s="2" t="b">
        <v>1</v>
      </c>
      <c r="AG306" s="2">
        <v>0.1212628036737442</v>
      </c>
      <c r="AH306" s="3">
        <v>3.2870370370370371E-3</v>
      </c>
      <c r="AI306" s="3">
        <v>1.0300925925925925E-2</v>
      </c>
      <c r="BN306">
        <v>0.20349228347457224</v>
      </c>
    </row>
    <row r="307" spans="1:66" x14ac:dyDescent="0.2">
      <c r="A307" s="2" t="s">
        <v>559</v>
      </c>
      <c r="B307" s="2" t="s">
        <v>560</v>
      </c>
      <c r="D307" s="2" t="s">
        <v>561</v>
      </c>
      <c r="E307" s="2" t="s">
        <v>562</v>
      </c>
      <c r="F307" s="2" t="s">
        <v>563</v>
      </c>
      <c r="G307" s="2" t="s">
        <v>564</v>
      </c>
      <c r="H307" s="2" t="s">
        <v>565</v>
      </c>
      <c r="J307" s="2" t="s">
        <v>566</v>
      </c>
      <c r="L307" s="4">
        <v>45462.538969907408</v>
      </c>
      <c r="M307" s="3">
        <v>2.1643518518518518E-3</v>
      </c>
      <c r="N307" s="4">
        <v>45462.541134259256</v>
      </c>
      <c r="O307" s="2">
        <v>0.16408401727676392</v>
      </c>
      <c r="P307" s="3">
        <v>2.2315543981481483E-2</v>
      </c>
      <c r="Q307" s="2">
        <v>33.522048950195313</v>
      </c>
      <c r="R307" s="2">
        <v>-84.753738403320313</v>
      </c>
      <c r="S307" s="2" t="s">
        <v>705</v>
      </c>
      <c r="T307" s="2" t="s">
        <v>568</v>
      </c>
      <c r="U307" s="6" t="s">
        <v>569</v>
      </c>
      <c r="V307" s="6" t="b">
        <v>0</v>
      </c>
      <c r="W307" s="3">
        <v>3.7037037037037035E-4</v>
      </c>
      <c r="X307" s="2">
        <v>7.4564542770385742</v>
      </c>
      <c r="Y307" s="2">
        <v>0</v>
      </c>
      <c r="Z307" s="3">
        <v>0</v>
      </c>
      <c r="AA307" s="2">
        <v>0</v>
      </c>
      <c r="AB307" s="3">
        <v>0</v>
      </c>
      <c r="AC307" s="2">
        <v>0</v>
      </c>
      <c r="AD307" s="3">
        <v>0</v>
      </c>
      <c r="AE307" s="2" t="b">
        <v>1</v>
      </c>
      <c r="AF307" s="2" t="b">
        <v>1</v>
      </c>
      <c r="AG307" s="2">
        <v>0.16408401727676392</v>
      </c>
      <c r="AH307" s="3">
        <v>2.1643518518518518E-3</v>
      </c>
      <c r="AI307" s="3">
        <v>2.2315543981481483E-2</v>
      </c>
      <c r="BN307">
        <v>4.2240365820235423E-2</v>
      </c>
    </row>
    <row r="308" spans="1:66" x14ac:dyDescent="0.2">
      <c r="A308" s="2" t="s">
        <v>559</v>
      </c>
      <c r="B308" s="2" t="s">
        <v>560</v>
      </c>
      <c r="D308" s="2" t="s">
        <v>561</v>
      </c>
      <c r="E308" s="2" t="s">
        <v>562</v>
      </c>
      <c r="F308" s="2" t="s">
        <v>563</v>
      </c>
      <c r="G308" s="2" t="s">
        <v>564</v>
      </c>
      <c r="H308" s="2" t="s">
        <v>565</v>
      </c>
      <c r="J308" s="2" t="s">
        <v>566</v>
      </c>
      <c r="L308" s="4">
        <v>45462.563449803238</v>
      </c>
      <c r="M308" s="3">
        <v>1.8946030092592592E-2</v>
      </c>
      <c r="N308" s="4">
        <v>45462.582395833335</v>
      </c>
      <c r="O308" s="2">
        <v>12.092385292053223</v>
      </c>
      <c r="P308" s="3">
        <v>6.8634259259259256E-3</v>
      </c>
      <c r="Q308" s="2">
        <v>33.462528228759766</v>
      </c>
      <c r="R308" s="2">
        <v>-84.697372436523438</v>
      </c>
      <c r="S308" s="2" t="s">
        <v>715</v>
      </c>
      <c r="T308" s="2" t="s">
        <v>568</v>
      </c>
      <c r="U308" s="6" t="s">
        <v>569</v>
      </c>
      <c r="V308" s="6" t="b">
        <v>0</v>
      </c>
      <c r="W308" s="3">
        <v>6.8634259259259256E-3</v>
      </c>
      <c r="X308" s="2">
        <v>52.816551208496094</v>
      </c>
      <c r="Y308" s="2">
        <v>0</v>
      </c>
      <c r="Z308" s="3">
        <v>0</v>
      </c>
      <c r="AA308" s="2">
        <v>0</v>
      </c>
      <c r="AB308" s="3">
        <v>0</v>
      </c>
      <c r="AC308" s="2">
        <v>0</v>
      </c>
      <c r="AD308" s="3">
        <v>0</v>
      </c>
      <c r="AE308" s="2" t="b">
        <v>1</v>
      </c>
      <c r="AF308" s="2" t="b">
        <v>1</v>
      </c>
      <c r="AG308" s="2">
        <v>12.092385292053223</v>
      </c>
      <c r="AH308" s="3">
        <v>1.8946018518518518E-2</v>
      </c>
      <c r="AI308" s="3">
        <v>6.8634259259259256E-3</v>
      </c>
      <c r="BN308">
        <v>1.655649237824431</v>
      </c>
    </row>
    <row r="309" spans="1:66" x14ac:dyDescent="0.2">
      <c r="A309" s="2" t="s">
        <v>559</v>
      </c>
      <c r="B309" s="2" t="s">
        <v>560</v>
      </c>
      <c r="D309" s="2" t="s">
        <v>561</v>
      </c>
      <c r="E309" s="2" t="s">
        <v>562</v>
      </c>
      <c r="F309" s="2" t="s">
        <v>563</v>
      </c>
      <c r="G309" s="2" t="s">
        <v>564</v>
      </c>
      <c r="H309" s="2" t="s">
        <v>565</v>
      </c>
      <c r="J309" s="2" t="s">
        <v>566</v>
      </c>
      <c r="L309" s="4">
        <v>45462.589259259257</v>
      </c>
      <c r="M309" s="3">
        <v>1.0694444444444444E-2</v>
      </c>
      <c r="N309" s="4">
        <v>45462.599953703706</v>
      </c>
      <c r="O309" s="2">
        <v>6.4486808776855469</v>
      </c>
      <c r="P309" s="3">
        <v>0.64884332175925929</v>
      </c>
      <c r="Q309" s="2">
        <v>33.415885925292969</v>
      </c>
      <c r="R309" s="2">
        <v>-84.75384521484375</v>
      </c>
      <c r="S309" s="2" t="s">
        <v>576</v>
      </c>
      <c r="T309" s="2" t="s">
        <v>573</v>
      </c>
      <c r="U309" s="6" t="s">
        <v>577</v>
      </c>
      <c r="V309" s="6" t="b">
        <v>0</v>
      </c>
      <c r="W309" s="3">
        <v>3.1250000000000001E-4</v>
      </c>
      <c r="X309" s="2">
        <v>54.059291839599609</v>
      </c>
      <c r="Y309" s="2">
        <v>0</v>
      </c>
      <c r="Z309" s="3">
        <v>0</v>
      </c>
      <c r="AA309" s="2">
        <v>0</v>
      </c>
      <c r="AB309" s="3">
        <v>0</v>
      </c>
      <c r="AC309" s="2">
        <v>0</v>
      </c>
      <c r="AD309" s="3">
        <v>0</v>
      </c>
      <c r="AE309" s="2" t="b">
        <v>1</v>
      </c>
      <c r="AF309" s="2" t="b">
        <v>1</v>
      </c>
      <c r="AG309" s="2">
        <v>6.4486808776855469</v>
      </c>
      <c r="AH309" s="3">
        <v>1.0694444444444444E-2</v>
      </c>
      <c r="AI309" s="3">
        <v>0.27384331018518521</v>
      </c>
      <c r="BN309">
        <v>0.86986165121899239</v>
      </c>
    </row>
    <row r="310" spans="1:66" x14ac:dyDescent="0.2">
      <c r="A310" s="2" t="s">
        <v>559</v>
      </c>
      <c r="B310" s="2" t="s">
        <v>560</v>
      </c>
      <c r="D310" s="2" t="s">
        <v>561</v>
      </c>
      <c r="E310" s="2" t="s">
        <v>562</v>
      </c>
      <c r="F310" s="2" t="s">
        <v>563</v>
      </c>
      <c r="G310" s="2" t="s">
        <v>564</v>
      </c>
      <c r="H310" s="2" t="s">
        <v>565</v>
      </c>
      <c r="J310" s="2" t="s">
        <v>566</v>
      </c>
      <c r="L310" s="4">
        <v>45463.248797025466</v>
      </c>
      <c r="M310" s="3">
        <v>1.6130787037037036E-4</v>
      </c>
      <c r="N310" s="4">
        <v>45463.24895833333</v>
      </c>
      <c r="O310" s="2">
        <v>2.0563570782542229E-2</v>
      </c>
      <c r="P310" s="3">
        <v>7.0926655092592591E-2</v>
      </c>
      <c r="Q310" s="2">
        <v>33.416141510009766</v>
      </c>
      <c r="R310" s="2">
        <v>-84.753662109375</v>
      </c>
      <c r="S310" s="2" t="s">
        <v>576</v>
      </c>
      <c r="T310" s="2" t="s">
        <v>573</v>
      </c>
      <c r="U310" s="6" t="s">
        <v>577</v>
      </c>
      <c r="V310" s="6" t="b">
        <v>0</v>
      </c>
      <c r="W310" s="3">
        <v>1.2268518518518518E-3</v>
      </c>
      <c r="X310" s="2">
        <v>0</v>
      </c>
      <c r="Y310" s="2">
        <v>0</v>
      </c>
      <c r="Z310" s="3">
        <v>0</v>
      </c>
      <c r="AA310" s="2">
        <v>0</v>
      </c>
      <c r="AB310" s="3">
        <v>0</v>
      </c>
      <c r="AC310" s="2">
        <v>0</v>
      </c>
      <c r="AD310" s="3">
        <v>0</v>
      </c>
      <c r="AE310" s="2" t="b">
        <v>1</v>
      </c>
      <c r="AF310" s="2" t="b">
        <v>1</v>
      </c>
      <c r="AG310" s="2">
        <v>2.0563570782542229E-2</v>
      </c>
      <c r="AH310" s="3">
        <v>1.6130787037037036E-4</v>
      </c>
      <c r="AI310" s="3">
        <v>7.0926655092592591E-2</v>
      </c>
      <c r="BN310">
        <v>3.4338219412019921E-2</v>
      </c>
    </row>
    <row r="311" spans="1:66" x14ac:dyDescent="0.2">
      <c r="A311" s="2" t="s">
        <v>559</v>
      </c>
      <c r="B311" s="2" t="s">
        <v>560</v>
      </c>
      <c r="D311" s="2" t="s">
        <v>561</v>
      </c>
      <c r="E311" s="2" t="s">
        <v>562</v>
      </c>
      <c r="F311" s="2" t="s">
        <v>563</v>
      </c>
      <c r="G311" s="2" t="s">
        <v>564</v>
      </c>
      <c r="H311" s="2" t="s">
        <v>565</v>
      </c>
      <c r="J311" s="2" t="s">
        <v>566</v>
      </c>
      <c r="L311" s="4">
        <v>45463.319884988428</v>
      </c>
      <c r="M311" s="3">
        <v>7.487696759259259E-3</v>
      </c>
      <c r="N311" s="4">
        <v>45463.327372685184</v>
      </c>
      <c r="O311" s="2">
        <v>2.6804804801940918</v>
      </c>
      <c r="P311" s="3">
        <v>8.7275810185185182E-3</v>
      </c>
      <c r="Q311" s="2">
        <v>33.415630340576172</v>
      </c>
      <c r="R311" s="2">
        <v>-84.753227233886719</v>
      </c>
      <c r="S311" s="2" t="s">
        <v>576</v>
      </c>
      <c r="T311" s="2" t="s">
        <v>573</v>
      </c>
      <c r="U311" s="6" t="s">
        <v>577</v>
      </c>
      <c r="V311" s="6" t="b">
        <v>0</v>
      </c>
      <c r="W311" s="3">
        <v>1.0185185185185184E-3</v>
      </c>
      <c r="X311" s="2">
        <v>42.253242492675781</v>
      </c>
      <c r="Y311" s="2">
        <v>0</v>
      </c>
      <c r="Z311" s="3">
        <v>0</v>
      </c>
      <c r="AA311" s="2">
        <v>0</v>
      </c>
      <c r="AB311" s="3">
        <v>0</v>
      </c>
      <c r="AC311" s="2">
        <v>0</v>
      </c>
      <c r="AD311" s="3">
        <v>0</v>
      </c>
      <c r="AE311" s="2" t="b">
        <v>1</v>
      </c>
      <c r="AF311" s="2" t="b">
        <v>1</v>
      </c>
      <c r="AG311" s="2">
        <v>2.6804804801940918</v>
      </c>
      <c r="AH311" s="3">
        <v>7.487696759259259E-3</v>
      </c>
      <c r="AI311" s="3">
        <v>8.7275810185185182E-3</v>
      </c>
      <c r="BN311">
        <v>0.4331963656227818</v>
      </c>
    </row>
    <row r="312" spans="1:66" x14ac:dyDescent="0.2">
      <c r="A312" s="2" t="s">
        <v>559</v>
      </c>
      <c r="B312" s="2" t="s">
        <v>560</v>
      </c>
      <c r="D312" s="2" t="s">
        <v>561</v>
      </c>
      <c r="E312" s="2" t="s">
        <v>562</v>
      </c>
      <c r="F312" s="2" t="s">
        <v>563</v>
      </c>
      <c r="G312" s="2" t="s">
        <v>564</v>
      </c>
      <c r="H312" s="2" t="s">
        <v>565</v>
      </c>
      <c r="J312" s="2" t="s">
        <v>566</v>
      </c>
      <c r="L312" s="4">
        <v>45463.336100266206</v>
      </c>
      <c r="M312" s="3">
        <v>2.1735381944444444E-2</v>
      </c>
      <c r="N312" s="4">
        <v>45463.357835648145</v>
      </c>
      <c r="O312" s="2">
        <v>17.620655059814453</v>
      </c>
      <c r="P312" s="3">
        <v>1.9479166666666665E-2</v>
      </c>
      <c r="Q312" s="2">
        <v>33.300376892089844</v>
      </c>
      <c r="R312" s="2">
        <v>-84.584114074707031</v>
      </c>
      <c r="S312" s="2" t="s">
        <v>712</v>
      </c>
      <c r="T312" s="2" t="s">
        <v>568</v>
      </c>
      <c r="U312" s="6" t="s">
        <v>569</v>
      </c>
      <c r="V312" s="6" t="b">
        <v>0</v>
      </c>
      <c r="W312" s="3">
        <v>1.9479166666666665E-2</v>
      </c>
      <c r="X312" s="2">
        <v>54.6806640625</v>
      </c>
      <c r="Y312" s="2">
        <v>0</v>
      </c>
      <c r="Z312" s="3">
        <v>0</v>
      </c>
      <c r="AA312" s="2">
        <v>0</v>
      </c>
      <c r="AB312" s="3">
        <v>0</v>
      </c>
      <c r="AC312" s="2">
        <v>0</v>
      </c>
      <c r="AD312" s="3">
        <v>0</v>
      </c>
      <c r="AE312" s="2" t="b">
        <v>1</v>
      </c>
      <c r="AF312" s="2" t="b">
        <v>1</v>
      </c>
      <c r="AG312" s="2">
        <v>17.620655059814453</v>
      </c>
      <c r="AH312" s="3">
        <v>2.1735381944444444E-2</v>
      </c>
      <c r="AI312" s="3">
        <v>1.9479166666666665E-2</v>
      </c>
      <c r="BN312">
        <v>2.3139518373838524</v>
      </c>
    </row>
    <row r="313" spans="1:66" x14ac:dyDescent="0.2">
      <c r="A313" s="2" t="s">
        <v>559</v>
      </c>
      <c r="B313" s="2" t="s">
        <v>560</v>
      </c>
      <c r="D313" s="2" t="s">
        <v>561</v>
      </c>
      <c r="E313" s="2" t="s">
        <v>562</v>
      </c>
      <c r="F313" s="2" t="s">
        <v>563</v>
      </c>
      <c r="G313" s="2" t="s">
        <v>564</v>
      </c>
      <c r="H313" s="2" t="s">
        <v>565</v>
      </c>
      <c r="J313" s="2" t="s">
        <v>566</v>
      </c>
      <c r="L313" s="4">
        <v>45463.377314814818</v>
      </c>
      <c r="M313" s="3">
        <v>3.1655092592592596E-2</v>
      </c>
      <c r="N313" s="4">
        <v>45463.40896990741</v>
      </c>
      <c r="O313" s="2">
        <v>24.064630508422852</v>
      </c>
      <c r="P313" s="3">
        <v>1.1354166666666667E-2</v>
      </c>
      <c r="Q313" s="2">
        <v>33.053977966308594</v>
      </c>
      <c r="R313" s="2">
        <v>-84.621208190917969</v>
      </c>
      <c r="S313" s="2" t="s">
        <v>716</v>
      </c>
      <c r="T313" s="2" t="s">
        <v>568</v>
      </c>
      <c r="U313" s="6" t="s">
        <v>569</v>
      </c>
      <c r="V313" s="6" t="b">
        <v>0</v>
      </c>
      <c r="W313" s="3">
        <v>1.1354166666666667E-2</v>
      </c>
      <c r="X313" s="2">
        <v>54.059291839599609</v>
      </c>
      <c r="Y313" s="2">
        <v>0</v>
      </c>
      <c r="Z313" s="3">
        <v>0</v>
      </c>
      <c r="AA313" s="2">
        <v>0</v>
      </c>
      <c r="AB313" s="3">
        <v>0</v>
      </c>
      <c r="AC313" s="2">
        <v>0</v>
      </c>
      <c r="AD313" s="3">
        <v>0</v>
      </c>
      <c r="AE313" s="2" t="b">
        <v>1</v>
      </c>
      <c r="AF313" s="2" t="b">
        <v>1</v>
      </c>
      <c r="AG313" s="2">
        <v>24.064630508422852</v>
      </c>
      <c r="AH313" s="3">
        <v>3.1655092592592596E-2</v>
      </c>
      <c r="AI313" s="3">
        <v>1.1354166666666667E-2</v>
      </c>
      <c r="BN313">
        <v>2.4964829654869876</v>
      </c>
    </row>
    <row r="314" spans="1:66" x14ac:dyDescent="0.2">
      <c r="A314" s="2" t="s">
        <v>559</v>
      </c>
      <c r="B314" s="2" t="s">
        <v>560</v>
      </c>
      <c r="D314" s="2" t="s">
        <v>561</v>
      </c>
      <c r="E314" s="2" t="s">
        <v>562</v>
      </c>
      <c r="F314" s="2" t="s">
        <v>563</v>
      </c>
      <c r="G314" s="2" t="s">
        <v>564</v>
      </c>
      <c r="H314" s="2" t="s">
        <v>565</v>
      </c>
      <c r="J314" s="2" t="s">
        <v>566</v>
      </c>
      <c r="L314" s="4">
        <v>45463.420324074075</v>
      </c>
      <c r="M314" s="3">
        <v>2.4930555555555556E-2</v>
      </c>
      <c r="N314" s="4">
        <v>45463.445254629631</v>
      </c>
      <c r="O314" s="2">
        <v>20.961170196533203</v>
      </c>
      <c r="P314" s="3">
        <v>1.1284722222222222E-2</v>
      </c>
      <c r="Q314" s="2">
        <v>33.218124389648438</v>
      </c>
      <c r="R314" s="2">
        <v>-84.746315002441406</v>
      </c>
      <c r="S314" s="2" t="s">
        <v>717</v>
      </c>
      <c r="T314" s="2" t="s">
        <v>568</v>
      </c>
      <c r="U314" s="6" t="s">
        <v>569</v>
      </c>
      <c r="V314" s="6" t="b">
        <v>0</v>
      </c>
      <c r="W314" s="3">
        <v>1.1284722222222222E-2</v>
      </c>
      <c r="X314" s="2">
        <v>58.408893585205078</v>
      </c>
      <c r="Y314" s="2">
        <v>0</v>
      </c>
      <c r="Z314" s="3">
        <v>0</v>
      </c>
      <c r="AA314" s="2">
        <v>0</v>
      </c>
      <c r="AB314" s="3">
        <v>0</v>
      </c>
      <c r="AC314" s="2">
        <v>0</v>
      </c>
      <c r="AD314" s="3">
        <v>0</v>
      </c>
      <c r="AE314" s="2" t="b">
        <v>1</v>
      </c>
      <c r="AF314" s="2" t="b">
        <v>1</v>
      </c>
      <c r="AG314" s="2">
        <v>20.961170196533203</v>
      </c>
      <c r="AH314" s="3">
        <v>2.4930555555555556E-2</v>
      </c>
      <c r="AI314" s="3">
        <v>1.1284722222222222E-2</v>
      </c>
      <c r="BN314">
        <v>2.3722664178225208</v>
      </c>
    </row>
    <row r="315" spans="1:66" x14ac:dyDescent="0.2">
      <c r="A315" s="2" t="s">
        <v>559</v>
      </c>
      <c r="B315" s="2" t="s">
        <v>560</v>
      </c>
      <c r="D315" s="2" t="s">
        <v>561</v>
      </c>
      <c r="E315" s="2" t="s">
        <v>562</v>
      </c>
      <c r="F315" s="2" t="s">
        <v>563</v>
      </c>
      <c r="G315" s="2" t="s">
        <v>564</v>
      </c>
      <c r="H315" s="2" t="s">
        <v>565</v>
      </c>
      <c r="J315" s="2" t="s">
        <v>566</v>
      </c>
      <c r="L315" s="4">
        <v>45463.45653935185</v>
      </c>
      <c r="M315" s="3">
        <v>1.6412766203703702E-2</v>
      </c>
      <c r="N315" s="4">
        <v>45463.472952118056</v>
      </c>
      <c r="O315" s="2">
        <v>15.056826591491699</v>
      </c>
      <c r="P315" s="3">
        <v>0.93547380787037038</v>
      </c>
      <c r="Q315" s="2">
        <v>33.415885925292969</v>
      </c>
      <c r="R315" s="2">
        <v>-84.753791809082031</v>
      </c>
      <c r="S315" s="2" t="s">
        <v>576</v>
      </c>
      <c r="T315" s="2" t="s">
        <v>573</v>
      </c>
      <c r="U315" s="6" t="s">
        <v>577</v>
      </c>
      <c r="V315" s="6" t="b">
        <v>0</v>
      </c>
      <c r="W315" s="3">
        <v>4.2476851851851851E-3</v>
      </c>
      <c r="X315" s="2">
        <v>65.243972778320313</v>
      </c>
      <c r="Y315" s="2">
        <v>0</v>
      </c>
      <c r="Z315" s="3">
        <v>0</v>
      </c>
      <c r="AA315" s="2">
        <v>0</v>
      </c>
      <c r="AB315" s="3">
        <v>0</v>
      </c>
      <c r="AC315" s="2">
        <v>0</v>
      </c>
      <c r="AD315" s="3">
        <v>0</v>
      </c>
      <c r="AE315" s="2" t="b">
        <v>1</v>
      </c>
      <c r="AF315" s="2" t="b">
        <v>1</v>
      </c>
      <c r="AG315" s="2">
        <v>15.056826591491699</v>
      </c>
      <c r="AH315" s="3">
        <v>1.6412766203703702E-2</v>
      </c>
      <c r="AI315" s="3">
        <v>0.56047380787037038</v>
      </c>
      <c r="BN315">
        <v>1.6376666041222516</v>
      </c>
    </row>
    <row r="316" spans="1:66" x14ac:dyDescent="0.2">
      <c r="A316" s="2" t="s">
        <v>559</v>
      </c>
      <c r="B316" s="2" t="s">
        <v>560</v>
      </c>
      <c r="D316" s="2" t="s">
        <v>561</v>
      </c>
      <c r="E316" s="2" t="s">
        <v>612</v>
      </c>
      <c r="F316" s="2" t="s">
        <v>613</v>
      </c>
      <c r="G316" s="2" t="s">
        <v>614</v>
      </c>
      <c r="H316" s="2" t="s">
        <v>615</v>
      </c>
      <c r="J316" s="2" t="s">
        <v>616</v>
      </c>
      <c r="L316" s="4">
        <v>45464.408425925925</v>
      </c>
      <c r="M316" s="3">
        <v>4.5138888888888887E-4</v>
      </c>
      <c r="N316" s="4">
        <v>45464.408877314818</v>
      </c>
      <c r="O316" s="2">
        <v>5.4784540086984634E-2</v>
      </c>
      <c r="P316" s="3">
        <v>9.1550925925925931E-3</v>
      </c>
      <c r="Q316" s="2">
        <v>33.415679931640625</v>
      </c>
      <c r="R316" s="2">
        <v>-84.753173828125</v>
      </c>
      <c r="S316" s="2" t="s">
        <v>576</v>
      </c>
      <c r="T316" s="2" t="s">
        <v>573</v>
      </c>
      <c r="U316" s="6" t="s">
        <v>577</v>
      </c>
      <c r="V316" s="6" t="b">
        <v>0</v>
      </c>
      <c r="W316" s="3">
        <v>9.1550925925925931E-3</v>
      </c>
      <c r="X316" s="2">
        <v>4.9709696769714355</v>
      </c>
      <c r="Y316" s="2">
        <v>0</v>
      </c>
      <c r="Z316" s="3">
        <v>0</v>
      </c>
      <c r="AA316" s="2">
        <v>0</v>
      </c>
      <c r="AB316" s="3">
        <v>0</v>
      </c>
      <c r="AC316" s="2">
        <v>0</v>
      </c>
      <c r="AD316" s="3">
        <v>0</v>
      </c>
      <c r="AE316" s="2" t="b">
        <v>1</v>
      </c>
      <c r="AF316" s="2" t="b">
        <v>1</v>
      </c>
      <c r="AG316" s="2">
        <v>5.4784540086984634E-2</v>
      </c>
      <c r="AH316" s="3">
        <v>4.5138888888888887E-4</v>
      </c>
      <c r="AI316" s="3">
        <v>9.1550925925925931E-3</v>
      </c>
      <c r="BN316">
        <v>0.24427927828410026</v>
      </c>
    </row>
    <row r="317" spans="1:66" x14ac:dyDescent="0.2">
      <c r="A317" s="2" t="s">
        <v>559</v>
      </c>
      <c r="B317" s="2" t="s">
        <v>560</v>
      </c>
      <c r="D317" s="2" t="s">
        <v>561</v>
      </c>
      <c r="E317" s="2" t="s">
        <v>612</v>
      </c>
      <c r="F317" s="2" t="s">
        <v>613</v>
      </c>
      <c r="G317" s="2" t="s">
        <v>614</v>
      </c>
      <c r="H317" s="2" t="s">
        <v>615</v>
      </c>
      <c r="J317" s="2" t="s">
        <v>616</v>
      </c>
      <c r="L317" s="4">
        <v>45464.418032407404</v>
      </c>
      <c r="M317" s="3">
        <v>3.6249999999999998E-2</v>
      </c>
      <c r="N317" s="4">
        <v>45464.454282407409</v>
      </c>
      <c r="O317" s="2">
        <v>33.857978820800781</v>
      </c>
      <c r="P317" s="3">
        <v>6.4467592592592588E-3</v>
      </c>
      <c r="Q317" s="2">
        <v>33.064704895019531</v>
      </c>
      <c r="R317" s="2">
        <v>-85.024642944335938</v>
      </c>
      <c r="S317" s="2" t="s">
        <v>718</v>
      </c>
      <c r="T317" s="2" t="s">
        <v>568</v>
      </c>
      <c r="U317" s="6" t="s">
        <v>569</v>
      </c>
      <c r="V317" s="6" t="b">
        <v>0</v>
      </c>
      <c r="W317" s="3">
        <v>6.4467592592592588E-3</v>
      </c>
      <c r="X317" s="2">
        <v>69.593574523925781</v>
      </c>
      <c r="Y317" s="2">
        <v>0</v>
      </c>
      <c r="Z317" s="3">
        <v>0</v>
      </c>
      <c r="AA317" s="2">
        <v>0</v>
      </c>
      <c r="AB317" s="3">
        <v>0</v>
      </c>
      <c r="AC317" s="2">
        <v>0</v>
      </c>
      <c r="AD317" s="3">
        <v>0</v>
      </c>
      <c r="AE317" s="2" t="b">
        <v>1</v>
      </c>
      <c r="AF317" s="2" t="b">
        <v>1</v>
      </c>
      <c r="AG317" s="2">
        <v>33.857978820800781</v>
      </c>
      <c r="AH317" s="3">
        <v>3.6249999999999998E-2</v>
      </c>
      <c r="AI317" s="3">
        <v>6.4467592592592588E-3</v>
      </c>
      <c r="BN317">
        <v>3.7341796166320513</v>
      </c>
    </row>
    <row r="318" spans="1:66" x14ac:dyDescent="0.2">
      <c r="A318" s="2" t="s">
        <v>559</v>
      </c>
      <c r="B318" s="2" t="s">
        <v>560</v>
      </c>
      <c r="D318" s="2" t="s">
        <v>561</v>
      </c>
      <c r="E318" s="2" t="s">
        <v>612</v>
      </c>
      <c r="F318" s="2" t="s">
        <v>613</v>
      </c>
      <c r="G318" s="2" t="s">
        <v>614</v>
      </c>
      <c r="H318" s="2" t="s">
        <v>615</v>
      </c>
      <c r="J318" s="2" t="s">
        <v>616</v>
      </c>
      <c r="L318" s="4">
        <v>45464.460729166669</v>
      </c>
      <c r="M318" s="3">
        <v>3.5254629629629629E-2</v>
      </c>
      <c r="N318" s="4">
        <v>45464.495983796296</v>
      </c>
      <c r="O318" s="2">
        <v>34.822170257568359</v>
      </c>
      <c r="P318" s="3">
        <v>2.7220261921296296</v>
      </c>
      <c r="Q318" s="2">
        <v>33.415885925292969</v>
      </c>
      <c r="R318" s="2">
        <v>-84.75384521484375</v>
      </c>
      <c r="S318" s="2" t="s">
        <v>576</v>
      </c>
      <c r="T318" s="2" t="s">
        <v>573</v>
      </c>
      <c r="U318" s="6" t="s">
        <v>577</v>
      </c>
      <c r="V318" s="6" t="b">
        <v>0</v>
      </c>
      <c r="W318" s="3">
        <v>1.0763888888888889E-3</v>
      </c>
      <c r="X318" s="2">
        <v>69.593574523925781</v>
      </c>
      <c r="Y318" s="2">
        <v>0</v>
      </c>
      <c r="Z318" s="3">
        <v>0</v>
      </c>
      <c r="AA318" s="2">
        <v>0</v>
      </c>
      <c r="AB318" s="3">
        <v>0</v>
      </c>
      <c r="AC318" s="2">
        <v>0</v>
      </c>
      <c r="AD318" s="3">
        <v>0</v>
      </c>
      <c r="AE318" s="2" t="b">
        <v>1</v>
      </c>
      <c r="AF318" s="2" t="b">
        <v>1</v>
      </c>
      <c r="AG318" s="2">
        <v>34.822170257568359</v>
      </c>
      <c r="AH318" s="3">
        <v>3.5254629629629629E-2</v>
      </c>
      <c r="AI318" s="3">
        <v>0.34702619212962965</v>
      </c>
      <c r="BN318">
        <v>3.9338771755603847</v>
      </c>
    </row>
    <row r="319" spans="1:66" x14ac:dyDescent="0.2">
      <c r="A319" s="2" t="s">
        <v>559</v>
      </c>
      <c r="B319" s="2" t="s">
        <v>560</v>
      </c>
      <c r="D319" s="2" t="s">
        <v>561</v>
      </c>
      <c r="L319" s="4">
        <v>45467.218009988428</v>
      </c>
      <c r="M319" s="3">
        <v>5.3167824074074077E-4</v>
      </c>
      <c r="N319" s="4">
        <v>45467.218541666669</v>
      </c>
      <c r="O319" s="2">
        <v>2.4004677310585976E-2</v>
      </c>
      <c r="P319" s="3">
        <v>1.7361111111111112E-2</v>
      </c>
      <c r="Q319" s="2">
        <v>33.415630340576172</v>
      </c>
      <c r="R319" s="2">
        <v>-84.754127502441406</v>
      </c>
      <c r="S319" s="2" t="s">
        <v>576</v>
      </c>
      <c r="T319" s="2" t="s">
        <v>573</v>
      </c>
      <c r="U319" s="6" t="s">
        <v>577</v>
      </c>
      <c r="V319" s="6" t="b">
        <v>0</v>
      </c>
      <c r="W319" s="3">
        <v>1.7361111111111112E-2</v>
      </c>
      <c r="X319" s="2">
        <v>0</v>
      </c>
      <c r="Y319" s="2">
        <v>0</v>
      </c>
      <c r="Z319" s="3">
        <v>0</v>
      </c>
      <c r="AA319" s="2">
        <v>0</v>
      </c>
      <c r="AB319" s="3">
        <v>0</v>
      </c>
      <c r="AC319" s="2">
        <v>0</v>
      </c>
      <c r="AD319" s="3">
        <v>0</v>
      </c>
      <c r="AE319" s="2" t="b">
        <v>1</v>
      </c>
      <c r="AF319" s="2" t="b">
        <v>1</v>
      </c>
      <c r="AG319" s="2">
        <v>2.4004677310585976E-2</v>
      </c>
      <c r="AH319" s="3">
        <v>5.3167824074074077E-4</v>
      </c>
      <c r="AI319" s="3">
        <v>1.7361111111111112E-2</v>
      </c>
      <c r="BN319">
        <v>0.41533478785573463</v>
      </c>
    </row>
    <row r="320" spans="1:66" x14ac:dyDescent="0.2">
      <c r="A320" s="2" t="s">
        <v>559</v>
      </c>
      <c r="B320" s="2" t="s">
        <v>560</v>
      </c>
      <c r="D320" s="2" t="s">
        <v>561</v>
      </c>
      <c r="E320" s="2" t="s">
        <v>562</v>
      </c>
      <c r="F320" s="2" t="s">
        <v>563</v>
      </c>
      <c r="G320" s="2" t="s">
        <v>564</v>
      </c>
      <c r="H320" s="2" t="s">
        <v>565</v>
      </c>
      <c r="J320" s="2" t="s">
        <v>566</v>
      </c>
      <c r="L320" s="4">
        <v>45467.235902777778</v>
      </c>
      <c r="M320" s="3">
        <v>3.3912037037037036E-3</v>
      </c>
      <c r="N320" s="4">
        <v>45467.239293981482</v>
      </c>
      <c r="O320" s="2">
        <v>0.11610981822013855</v>
      </c>
      <c r="P320" s="3">
        <v>4.6770833333333331E-2</v>
      </c>
      <c r="Q320" s="2">
        <v>33.415859222412109</v>
      </c>
      <c r="R320" s="2">
        <v>-84.753997802734375</v>
      </c>
      <c r="S320" s="2" t="s">
        <v>576</v>
      </c>
      <c r="T320" s="2" t="s">
        <v>573</v>
      </c>
      <c r="U320" s="6" t="s">
        <v>577</v>
      </c>
      <c r="V320" s="6" t="b">
        <v>0</v>
      </c>
      <c r="W320" s="3">
        <v>6.5046296296296293E-3</v>
      </c>
      <c r="X320" s="2">
        <v>5.5923409461975098</v>
      </c>
      <c r="Y320" s="2">
        <v>0</v>
      </c>
      <c r="Z320" s="3">
        <v>0</v>
      </c>
      <c r="AA320" s="2">
        <v>0</v>
      </c>
      <c r="AB320" s="3">
        <v>0</v>
      </c>
      <c r="AC320" s="2">
        <v>0</v>
      </c>
      <c r="AD320" s="3">
        <v>0</v>
      </c>
      <c r="AE320" s="2" t="b">
        <v>1</v>
      </c>
      <c r="AF320" s="2" t="b">
        <v>1</v>
      </c>
      <c r="AG320" s="2">
        <v>0.11610981822013855</v>
      </c>
      <c r="AH320" s="3">
        <v>3.3912037037037036E-3</v>
      </c>
      <c r="AI320" s="3">
        <v>4.6770833333333331E-2</v>
      </c>
      <c r="BN320">
        <v>0.17105113584278042</v>
      </c>
    </row>
    <row r="321" spans="1:66" x14ac:dyDescent="0.2">
      <c r="A321" s="2" t="s">
        <v>559</v>
      </c>
      <c r="B321" s="2" t="s">
        <v>560</v>
      </c>
      <c r="D321" s="2" t="s">
        <v>561</v>
      </c>
      <c r="E321" s="2" t="s">
        <v>719</v>
      </c>
      <c r="F321" s="2" t="s">
        <v>720</v>
      </c>
      <c r="G321" s="2" t="s">
        <v>721</v>
      </c>
      <c r="H321" s="2" t="s">
        <v>722</v>
      </c>
      <c r="J321" s="2" t="s">
        <v>566</v>
      </c>
      <c r="L321" s="4">
        <v>45467.286064814813</v>
      </c>
      <c r="M321" s="3">
        <v>9.0162037037037034E-3</v>
      </c>
      <c r="N321" s="4">
        <v>45467.295081018521</v>
      </c>
      <c r="O321" s="2">
        <v>6.4454526901245117</v>
      </c>
      <c r="P321" s="3">
        <v>4.5609143518518516E-3</v>
      </c>
      <c r="Q321" s="2">
        <v>33.406490325927734</v>
      </c>
      <c r="R321" s="2">
        <v>-84.835403442382813</v>
      </c>
      <c r="S321" s="2" t="s">
        <v>723</v>
      </c>
      <c r="T321" s="2" t="s">
        <v>568</v>
      </c>
      <c r="U321" s="6" t="s">
        <v>569</v>
      </c>
      <c r="V321" s="6" t="b">
        <v>0</v>
      </c>
      <c r="W321" s="3">
        <v>3.2407407407407406E-4</v>
      </c>
      <c r="X321" s="2">
        <v>55.923408508300781</v>
      </c>
      <c r="Y321" s="2">
        <v>0</v>
      </c>
      <c r="Z321" s="3">
        <v>0</v>
      </c>
      <c r="AA321" s="2">
        <v>0</v>
      </c>
      <c r="AB321" s="3">
        <v>0</v>
      </c>
      <c r="AC321" s="2">
        <v>0</v>
      </c>
      <c r="AD321" s="3">
        <v>0</v>
      </c>
      <c r="AE321" s="2" t="b">
        <v>1</v>
      </c>
      <c r="AF321" s="2" t="b">
        <v>1</v>
      </c>
      <c r="AG321" s="2">
        <v>6.4454526901245117</v>
      </c>
      <c r="AH321" s="3">
        <v>9.0162037037037034E-3</v>
      </c>
      <c r="AI321" s="3">
        <v>4.5609143518518516E-3</v>
      </c>
      <c r="BN321">
        <v>0.94301901609187655</v>
      </c>
    </row>
    <row r="322" spans="1:66" x14ac:dyDescent="0.2">
      <c r="A322" s="2" t="s">
        <v>559</v>
      </c>
      <c r="B322" s="2" t="s">
        <v>560</v>
      </c>
      <c r="D322" s="2" t="s">
        <v>561</v>
      </c>
      <c r="E322" s="2" t="s">
        <v>719</v>
      </c>
      <c r="F322" s="2" t="s">
        <v>720</v>
      </c>
      <c r="G322" s="2" t="s">
        <v>721</v>
      </c>
      <c r="H322" s="2" t="s">
        <v>722</v>
      </c>
      <c r="J322" s="2" t="s">
        <v>566</v>
      </c>
      <c r="L322" s="4">
        <v>45467.29964193287</v>
      </c>
      <c r="M322" s="3">
        <v>1.2839930555555556E-3</v>
      </c>
      <c r="N322" s="4">
        <v>45467.300925925927</v>
      </c>
      <c r="O322" s="2">
        <v>0.69746476411819458</v>
      </c>
      <c r="P322" s="3">
        <v>4.4212962962962964E-3</v>
      </c>
      <c r="Q322" s="2">
        <v>33.413017272949219</v>
      </c>
      <c r="R322" s="2">
        <v>-84.844131469726563</v>
      </c>
      <c r="S322" s="2" t="s">
        <v>724</v>
      </c>
      <c r="T322" s="2" t="s">
        <v>568</v>
      </c>
      <c r="U322" s="6" t="s">
        <v>569</v>
      </c>
      <c r="V322" s="6" t="b">
        <v>0</v>
      </c>
      <c r="W322" s="3">
        <v>4.4212962962962964E-3</v>
      </c>
      <c r="X322" s="2">
        <v>49.088325500488281</v>
      </c>
      <c r="Y322" s="2">
        <v>0</v>
      </c>
      <c r="Z322" s="3">
        <v>0</v>
      </c>
      <c r="AA322" s="2">
        <v>0</v>
      </c>
      <c r="AB322" s="3">
        <v>0</v>
      </c>
      <c r="AC322" s="2">
        <v>0</v>
      </c>
      <c r="AD322" s="3">
        <v>0</v>
      </c>
      <c r="AE322" s="2" t="b">
        <v>1</v>
      </c>
      <c r="AF322" s="2" t="b">
        <v>1</v>
      </c>
      <c r="AG322" s="2">
        <v>0.69746476411819458</v>
      </c>
      <c r="AH322" s="3">
        <v>1.2839930555555556E-3</v>
      </c>
      <c r="AI322" s="3">
        <v>4.4212962962962964E-3</v>
      </c>
      <c r="BN322">
        <v>0.18227999820824531</v>
      </c>
    </row>
    <row r="323" spans="1:66" x14ac:dyDescent="0.2">
      <c r="A323" s="2" t="s">
        <v>559</v>
      </c>
      <c r="B323" s="2" t="s">
        <v>560</v>
      </c>
      <c r="D323" s="2" t="s">
        <v>561</v>
      </c>
      <c r="E323" s="2" t="s">
        <v>719</v>
      </c>
      <c r="F323" s="2" t="s">
        <v>720</v>
      </c>
      <c r="G323" s="2" t="s">
        <v>721</v>
      </c>
      <c r="H323" s="2" t="s">
        <v>722</v>
      </c>
      <c r="J323" s="2" t="s">
        <v>566</v>
      </c>
      <c r="L323" s="4">
        <v>45467.305347222224</v>
      </c>
      <c r="M323" s="3">
        <v>3.2337962962962964E-2</v>
      </c>
      <c r="N323" s="4">
        <v>45467.337685185186</v>
      </c>
      <c r="O323" s="2">
        <v>29.340517044067383</v>
      </c>
      <c r="P323" s="3">
        <v>2.1042395833333335E-2</v>
      </c>
      <c r="Q323" s="2">
        <v>33.697254180908203</v>
      </c>
      <c r="R323" s="2">
        <v>-85.110786437988281</v>
      </c>
      <c r="S323" s="2" t="s">
        <v>725</v>
      </c>
      <c r="T323" s="2" t="s">
        <v>568</v>
      </c>
      <c r="U323" s="6" t="s">
        <v>569</v>
      </c>
      <c r="V323" s="6" t="b">
        <v>0</v>
      </c>
      <c r="W323" s="3">
        <v>1.1574074074074075E-4</v>
      </c>
      <c r="X323" s="2">
        <v>59.651634216308594</v>
      </c>
      <c r="Y323" s="2">
        <v>0</v>
      </c>
      <c r="Z323" s="3">
        <v>0</v>
      </c>
      <c r="AA323" s="2">
        <v>0</v>
      </c>
      <c r="AB323" s="3">
        <v>0</v>
      </c>
      <c r="AC323" s="2">
        <v>0</v>
      </c>
      <c r="AD323" s="3">
        <v>0</v>
      </c>
      <c r="AE323" s="2" t="b">
        <v>1</v>
      </c>
      <c r="AF323" s="2" t="b">
        <v>1</v>
      </c>
      <c r="AG323" s="2">
        <v>29.340517044067383</v>
      </c>
      <c r="AH323" s="3">
        <v>3.2337962962962964E-2</v>
      </c>
      <c r="AI323" s="3">
        <v>2.1042395833333335E-2</v>
      </c>
      <c r="BN323">
        <v>3.9653433517819749</v>
      </c>
    </row>
    <row r="324" spans="1:66" x14ac:dyDescent="0.2">
      <c r="A324" s="2" t="s">
        <v>559</v>
      </c>
      <c r="B324" s="2" t="s">
        <v>560</v>
      </c>
      <c r="D324" s="2" t="s">
        <v>561</v>
      </c>
      <c r="E324" s="2" t="s">
        <v>719</v>
      </c>
      <c r="F324" s="2" t="s">
        <v>720</v>
      </c>
      <c r="G324" s="2" t="s">
        <v>721</v>
      </c>
      <c r="H324" s="2" t="s">
        <v>722</v>
      </c>
      <c r="J324" s="2" t="s">
        <v>566</v>
      </c>
      <c r="L324" s="4">
        <v>45467.358727581021</v>
      </c>
      <c r="M324" s="3">
        <v>3.7615011574074077E-2</v>
      </c>
      <c r="N324" s="4">
        <v>45467.39634259259</v>
      </c>
      <c r="O324" s="2">
        <v>36.191276550292969</v>
      </c>
      <c r="P324" s="3">
        <v>3.6006944444444446E-2</v>
      </c>
      <c r="Q324" s="2">
        <v>33.415885925292969</v>
      </c>
      <c r="R324" s="2">
        <v>-84.753974914550781</v>
      </c>
      <c r="S324" s="2" t="s">
        <v>576</v>
      </c>
      <c r="T324" s="2" t="s">
        <v>573</v>
      </c>
      <c r="U324" s="6" t="s">
        <v>577</v>
      </c>
      <c r="V324" s="6" t="b">
        <v>0</v>
      </c>
      <c r="W324" s="3">
        <v>3.8310185185185183E-3</v>
      </c>
      <c r="X324" s="2">
        <v>62.758491516113281</v>
      </c>
      <c r="Y324" s="2">
        <v>0</v>
      </c>
      <c r="Z324" s="3">
        <v>0</v>
      </c>
      <c r="AA324" s="2">
        <v>0</v>
      </c>
      <c r="AB324" s="3">
        <v>0</v>
      </c>
      <c r="AC324" s="2">
        <v>0</v>
      </c>
      <c r="AD324" s="3">
        <v>0</v>
      </c>
      <c r="AE324" s="2" t="b">
        <v>1</v>
      </c>
      <c r="AF324" s="2" t="b">
        <v>1</v>
      </c>
      <c r="AG324" s="2">
        <v>36.191276550292969</v>
      </c>
      <c r="AH324" s="3">
        <v>3.7615011574074077E-2</v>
      </c>
      <c r="AI324" s="3">
        <v>3.6006944444444446E-2</v>
      </c>
      <c r="BN324">
        <v>4.6738882004988955</v>
      </c>
    </row>
    <row r="325" spans="1:66" x14ac:dyDescent="0.2">
      <c r="A325" s="2" t="s">
        <v>559</v>
      </c>
      <c r="B325" s="2" t="s">
        <v>560</v>
      </c>
      <c r="D325" s="2" t="s">
        <v>561</v>
      </c>
      <c r="E325" s="2" t="s">
        <v>562</v>
      </c>
      <c r="F325" s="2" t="s">
        <v>563</v>
      </c>
      <c r="G325" s="2" t="s">
        <v>564</v>
      </c>
      <c r="H325" s="2" t="s">
        <v>565</v>
      </c>
      <c r="J325" s="2" t="s">
        <v>566</v>
      </c>
      <c r="L325" s="4">
        <v>45467.432349537034</v>
      </c>
      <c r="M325" s="3">
        <v>5.2430555555555555E-3</v>
      </c>
      <c r="N325" s="4">
        <v>45467.437592592592</v>
      </c>
      <c r="O325" s="2">
        <v>0.13262026011943817</v>
      </c>
      <c r="P325" s="3">
        <v>5.7175925925925927E-3</v>
      </c>
      <c r="Q325" s="2">
        <v>33.415603637695313</v>
      </c>
      <c r="R325" s="2">
        <v>-84.753410339355469</v>
      </c>
      <c r="S325" s="2" t="s">
        <v>576</v>
      </c>
      <c r="T325" s="2" t="s">
        <v>573</v>
      </c>
      <c r="U325" s="6" t="s">
        <v>577</v>
      </c>
      <c r="V325" s="6" t="b">
        <v>0</v>
      </c>
      <c r="W325" s="3">
        <v>5.7175925925925927E-3</v>
      </c>
      <c r="X325" s="2">
        <v>8.6991968154907227</v>
      </c>
      <c r="Y325" s="2">
        <v>0</v>
      </c>
      <c r="Z325" s="3">
        <v>0</v>
      </c>
      <c r="AA325" s="2">
        <v>0</v>
      </c>
      <c r="AB325" s="3">
        <v>0</v>
      </c>
      <c r="AC325" s="2">
        <v>0</v>
      </c>
      <c r="AD325" s="3">
        <v>0</v>
      </c>
      <c r="AE325" s="2" t="b">
        <v>1</v>
      </c>
      <c r="AF325" s="2" t="b">
        <v>1</v>
      </c>
      <c r="AG325" s="2">
        <v>0.13262026011943817</v>
      </c>
      <c r="AH325" s="3">
        <v>5.2430555555555555E-3</v>
      </c>
      <c r="AI325" s="3">
        <v>5.7175925925925927E-3</v>
      </c>
      <c r="BN325">
        <v>0.18883306960351273</v>
      </c>
    </row>
    <row r="326" spans="1:66" x14ac:dyDescent="0.2">
      <c r="A326" s="2" t="s">
        <v>559</v>
      </c>
      <c r="B326" s="2" t="s">
        <v>560</v>
      </c>
      <c r="D326" s="2" t="s">
        <v>561</v>
      </c>
      <c r="E326" s="2" t="s">
        <v>562</v>
      </c>
      <c r="F326" s="2" t="s">
        <v>563</v>
      </c>
      <c r="G326" s="2" t="s">
        <v>564</v>
      </c>
      <c r="H326" s="2" t="s">
        <v>565</v>
      </c>
      <c r="J326" s="2" t="s">
        <v>566</v>
      </c>
      <c r="L326" s="4">
        <v>45467.443310185183</v>
      </c>
      <c r="M326" s="3">
        <v>2.199074074074074E-4</v>
      </c>
      <c r="N326" s="4">
        <v>45467.443530092591</v>
      </c>
      <c r="O326" s="2">
        <v>2.8715087100863457E-2</v>
      </c>
      <c r="P326" s="3">
        <v>3.3101851851851851E-3</v>
      </c>
      <c r="Q326" s="2">
        <v>33.415630340576172</v>
      </c>
      <c r="R326" s="2">
        <v>-84.752922058105469</v>
      </c>
      <c r="S326" s="2" t="s">
        <v>576</v>
      </c>
      <c r="T326" s="2" t="s">
        <v>573</v>
      </c>
      <c r="U326" s="6" t="s">
        <v>577</v>
      </c>
      <c r="V326" s="6" t="b">
        <v>0</v>
      </c>
      <c r="W326" s="3">
        <v>3.3101851851851851E-3</v>
      </c>
      <c r="X326" s="2">
        <v>3.1068558692932129</v>
      </c>
      <c r="Y326" s="2">
        <v>0</v>
      </c>
      <c r="Z326" s="3">
        <v>0</v>
      </c>
      <c r="AA326" s="2">
        <v>0</v>
      </c>
      <c r="AB326" s="3">
        <v>0</v>
      </c>
      <c r="AC326" s="2">
        <v>0</v>
      </c>
      <c r="AD326" s="3">
        <v>0</v>
      </c>
      <c r="AE326" s="2" t="b">
        <v>1</v>
      </c>
      <c r="AF326" s="2" t="b">
        <v>1</v>
      </c>
      <c r="AG326" s="2">
        <v>2.8715087100863457E-2</v>
      </c>
      <c r="AH326" s="3">
        <v>2.199074074074074E-4</v>
      </c>
      <c r="AI326" s="3">
        <v>3.3101851851851851E-3</v>
      </c>
      <c r="BN326">
        <v>5.0643894680503024E-2</v>
      </c>
    </row>
    <row r="327" spans="1:66" x14ac:dyDescent="0.2">
      <c r="A327" s="2" t="s">
        <v>559</v>
      </c>
      <c r="B327" s="2" t="s">
        <v>560</v>
      </c>
      <c r="D327" s="2" t="s">
        <v>561</v>
      </c>
      <c r="E327" s="2" t="s">
        <v>562</v>
      </c>
      <c r="F327" s="2" t="s">
        <v>563</v>
      </c>
      <c r="G327" s="2" t="s">
        <v>564</v>
      </c>
      <c r="H327" s="2" t="s">
        <v>565</v>
      </c>
      <c r="J327" s="2" t="s">
        <v>566</v>
      </c>
      <c r="L327" s="4">
        <v>45467.446840277778</v>
      </c>
      <c r="M327" s="3">
        <v>1.2569444444444444E-2</v>
      </c>
      <c r="N327" s="4">
        <v>45467.459409722222</v>
      </c>
      <c r="O327" s="2">
        <v>9.1972866058349609</v>
      </c>
      <c r="P327" s="3">
        <v>1.1458333333333333E-2</v>
      </c>
      <c r="Q327" s="2">
        <v>33.471771240234375</v>
      </c>
      <c r="R327" s="2">
        <v>-84.774909973144531</v>
      </c>
      <c r="S327" s="2" t="s">
        <v>726</v>
      </c>
      <c r="T327" s="2" t="s">
        <v>568</v>
      </c>
      <c r="U327" s="6" t="s">
        <v>569</v>
      </c>
      <c r="V327" s="6" t="b">
        <v>0</v>
      </c>
      <c r="W327" s="3">
        <v>1.1458333333333333E-2</v>
      </c>
      <c r="X327" s="2">
        <v>49.088325500488281</v>
      </c>
      <c r="Y327" s="2">
        <v>0</v>
      </c>
      <c r="Z327" s="3">
        <v>0</v>
      </c>
      <c r="AA327" s="2">
        <v>0</v>
      </c>
      <c r="AB327" s="3">
        <v>0</v>
      </c>
      <c r="AC327" s="2">
        <v>0</v>
      </c>
      <c r="AD327" s="3">
        <v>0</v>
      </c>
      <c r="AE327" s="2" t="b">
        <v>1</v>
      </c>
      <c r="AF327" s="2" t="b">
        <v>1</v>
      </c>
      <c r="AG327" s="2">
        <v>9.1972866058349609</v>
      </c>
      <c r="AH327" s="3">
        <v>1.2569444444444444E-2</v>
      </c>
      <c r="AI327" s="3">
        <v>1.1458333333333333E-2</v>
      </c>
      <c r="BN327">
        <v>1.4272311897688374</v>
      </c>
    </row>
    <row r="328" spans="1:66" x14ac:dyDescent="0.2">
      <c r="A328" s="2" t="s">
        <v>559</v>
      </c>
      <c r="B328" s="2" t="s">
        <v>560</v>
      </c>
      <c r="D328" s="2" t="s">
        <v>561</v>
      </c>
      <c r="E328" s="2" t="s">
        <v>562</v>
      </c>
      <c r="F328" s="2" t="s">
        <v>563</v>
      </c>
      <c r="G328" s="2" t="s">
        <v>564</v>
      </c>
      <c r="H328" s="2" t="s">
        <v>565</v>
      </c>
      <c r="J328" s="2" t="s">
        <v>566</v>
      </c>
      <c r="L328" s="4">
        <v>45467.470868055556</v>
      </c>
      <c r="M328" s="3">
        <v>3.3935185185185186E-2</v>
      </c>
      <c r="N328" s="4">
        <v>45467.504803240743</v>
      </c>
      <c r="O328" s="2">
        <v>26.616165161132813</v>
      </c>
      <c r="P328" s="3">
        <v>9.8726851851851857E-3</v>
      </c>
      <c r="Q328" s="2">
        <v>33.297946929931641</v>
      </c>
      <c r="R328" s="2">
        <v>-84.590614318847656</v>
      </c>
      <c r="S328" s="2" t="s">
        <v>583</v>
      </c>
      <c r="T328" s="2" t="s">
        <v>568</v>
      </c>
      <c r="U328" s="6" t="s">
        <v>569</v>
      </c>
      <c r="V328" s="6" t="b">
        <v>0</v>
      </c>
      <c r="W328" s="3">
        <v>5.3009259259259259E-3</v>
      </c>
      <c r="X328" s="2">
        <v>54.6806640625</v>
      </c>
      <c r="Y328" s="2">
        <v>0</v>
      </c>
      <c r="Z328" s="3">
        <v>0</v>
      </c>
      <c r="AA328" s="2">
        <v>0</v>
      </c>
      <c r="AB328" s="3">
        <v>0</v>
      </c>
      <c r="AC328" s="2">
        <v>0</v>
      </c>
      <c r="AD328" s="3">
        <v>0</v>
      </c>
      <c r="AE328" s="2" t="b">
        <v>1</v>
      </c>
      <c r="AF328" s="2" t="b">
        <v>1</v>
      </c>
      <c r="AG328" s="2">
        <v>26.616165161132813</v>
      </c>
      <c r="AH328" s="3">
        <v>3.3935185185185186E-2</v>
      </c>
      <c r="AI328" s="3">
        <v>9.8726851851851857E-3</v>
      </c>
      <c r="BN328">
        <v>3.8880647473418923</v>
      </c>
    </row>
    <row r="329" spans="1:66" x14ac:dyDescent="0.2">
      <c r="A329" s="2" t="s">
        <v>559</v>
      </c>
      <c r="B329" s="2" t="s">
        <v>560</v>
      </c>
      <c r="D329" s="2" t="s">
        <v>561</v>
      </c>
      <c r="E329" s="2" t="s">
        <v>562</v>
      </c>
      <c r="F329" s="2" t="s">
        <v>563</v>
      </c>
      <c r="G329" s="2" t="s">
        <v>564</v>
      </c>
      <c r="H329" s="2" t="s">
        <v>565</v>
      </c>
      <c r="J329" s="2" t="s">
        <v>566</v>
      </c>
      <c r="L329" s="4">
        <v>45467.514675925922</v>
      </c>
      <c r="M329" s="3">
        <v>2.7881944444444445E-2</v>
      </c>
      <c r="N329" s="4">
        <v>45467.542557870373</v>
      </c>
      <c r="O329" s="2">
        <v>25.892892837524414</v>
      </c>
      <c r="P329" s="3">
        <v>1.832175925925926E-2</v>
      </c>
      <c r="Q329" s="2">
        <v>33.296718597412109</v>
      </c>
      <c r="R329" s="2">
        <v>-84.317314147949219</v>
      </c>
      <c r="S329" s="2" t="s">
        <v>727</v>
      </c>
      <c r="T329" s="2" t="s">
        <v>568</v>
      </c>
      <c r="U329" s="6" t="s">
        <v>569</v>
      </c>
      <c r="V329" s="6" t="b">
        <v>0</v>
      </c>
      <c r="W329" s="3">
        <v>1.832175925925926E-2</v>
      </c>
      <c r="X329" s="2">
        <v>64.001235961914063</v>
      </c>
      <c r="Y329" s="2">
        <v>0</v>
      </c>
      <c r="Z329" s="3">
        <v>0</v>
      </c>
      <c r="AA329" s="2">
        <v>0</v>
      </c>
      <c r="AB329" s="3">
        <v>0</v>
      </c>
      <c r="AC329" s="2">
        <v>0</v>
      </c>
      <c r="AD329" s="3">
        <v>0</v>
      </c>
      <c r="AE329" s="2" t="b">
        <v>1</v>
      </c>
      <c r="AF329" s="2" t="b">
        <v>1</v>
      </c>
      <c r="AG329" s="2">
        <v>25.892892837524414</v>
      </c>
      <c r="AH329" s="3">
        <v>2.7881944444444445E-2</v>
      </c>
      <c r="AI329" s="3">
        <v>1.832175925925926E-2</v>
      </c>
      <c r="BN329">
        <v>3.5542837625308374</v>
      </c>
    </row>
    <row r="330" spans="1:66" x14ac:dyDescent="0.2">
      <c r="A330" s="2" t="s">
        <v>559</v>
      </c>
      <c r="B330" s="2" t="s">
        <v>560</v>
      </c>
      <c r="D330" s="2" t="s">
        <v>561</v>
      </c>
      <c r="E330" s="2" t="s">
        <v>562</v>
      </c>
      <c r="F330" s="2" t="s">
        <v>563</v>
      </c>
      <c r="G330" s="2" t="s">
        <v>564</v>
      </c>
      <c r="H330" s="2" t="s">
        <v>565</v>
      </c>
      <c r="J330" s="2" t="s">
        <v>566</v>
      </c>
      <c r="L330" s="4">
        <v>45467.560879629629</v>
      </c>
      <c r="M330" s="3">
        <v>4.4699074074074072E-2</v>
      </c>
      <c r="N330" s="4">
        <v>45467.605578703704</v>
      </c>
      <c r="O330" s="2">
        <v>41.577838897705078</v>
      </c>
      <c r="P330" s="3">
        <v>0.62754629629629632</v>
      </c>
      <c r="Q330" s="2">
        <v>33.415935516357422</v>
      </c>
      <c r="R330" s="2">
        <v>-84.75384521484375</v>
      </c>
      <c r="S330" s="2" t="s">
        <v>576</v>
      </c>
      <c r="T330" s="2" t="s">
        <v>573</v>
      </c>
      <c r="U330" s="6" t="s">
        <v>577</v>
      </c>
      <c r="V330" s="6" t="b">
        <v>0</v>
      </c>
      <c r="W330" s="3">
        <v>7.6851851851851855E-3</v>
      </c>
      <c r="X330" s="2">
        <v>70.836318969726563</v>
      </c>
      <c r="Y330" s="2">
        <v>0</v>
      </c>
      <c r="Z330" s="3">
        <v>0</v>
      </c>
      <c r="AA330" s="2">
        <v>0</v>
      </c>
      <c r="AB330" s="3">
        <v>0</v>
      </c>
      <c r="AC330" s="2">
        <v>0</v>
      </c>
      <c r="AD330" s="3">
        <v>0</v>
      </c>
      <c r="AE330" s="2" t="b">
        <v>1</v>
      </c>
      <c r="AF330" s="2" t="b">
        <v>1</v>
      </c>
      <c r="AG330" s="2">
        <v>41.577838897705078</v>
      </c>
      <c r="AH330" s="3">
        <v>4.4699074074074072E-2</v>
      </c>
      <c r="AI330" s="3">
        <v>0.25254629629629627</v>
      </c>
      <c r="BN330">
        <v>5.3102637652081324</v>
      </c>
    </row>
    <row r="331" spans="1:66" x14ac:dyDescent="0.2">
      <c r="A331" s="2" t="s">
        <v>559</v>
      </c>
      <c r="B331" s="2" t="s">
        <v>560</v>
      </c>
      <c r="D331" s="2" t="s">
        <v>561</v>
      </c>
      <c r="E331" s="2" t="s">
        <v>562</v>
      </c>
      <c r="F331" s="2" t="s">
        <v>563</v>
      </c>
      <c r="G331" s="2" t="s">
        <v>564</v>
      </c>
      <c r="H331" s="2" t="s">
        <v>565</v>
      </c>
      <c r="J331" s="2" t="s">
        <v>566</v>
      </c>
      <c r="L331" s="4">
        <v>45468.233124999999</v>
      </c>
      <c r="M331" s="3">
        <v>2.662037037037037E-3</v>
      </c>
      <c r="N331" s="4">
        <v>45468.23578703704</v>
      </c>
      <c r="O331" s="2">
        <v>5.8884769678115845E-2</v>
      </c>
      <c r="P331" s="3">
        <v>2.2800925925925927E-3</v>
      </c>
      <c r="Q331" s="2">
        <v>33.415653228759766</v>
      </c>
      <c r="R331" s="2">
        <v>-84.752998352050781</v>
      </c>
      <c r="S331" s="2" t="s">
        <v>576</v>
      </c>
      <c r="T331" s="2" t="s">
        <v>573</v>
      </c>
      <c r="U331" s="6" t="s">
        <v>577</v>
      </c>
      <c r="V331" s="6" t="b">
        <v>0</v>
      </c>
      <c r="W331" s="3">
        <v>2.2800925925925927E-3</v>
      </c>
      <c r="X331" s="2">
        <v>6.2137117385864258</v>
      </c>
      <c r="Y331" s="2">
        <v>0</v>
      </c>
      <c r="Z331" s="3">
        <v>0</v>
      </c>
      <c r="AA331" s="2">
        <v>0</v>
      </c>
      <c r="AB331" s="3">
        <v>0</v>
      </c>
      <c r="AC331" s="2">
        <v>0</v>
      </c>
      <c r="AD331" s="3">
        <v>0</v>
      </c>
      <c r="AE331" s="2" t="b">
        <v>1</v>
      </c>
      <c r="AF331" s="2" t="b">
        <v>1</v>
      </c>
      <c r="AG331" s="2">
        <v>5.8884769678115845E-2</v>
      </c>
      <c r="AH331" s="3">
        <v>2.662037037037037E-3</v>
      </c>
      <c r="AI331" s="3">
        <v>2.2800925925925927E-3</v>
      </c>
      <c r="BN331">
        <v>0.10620078697332563</v>
      </c>
    </row>
    <row r="332" spans="1:66" x14ac:dyDescent="0.2">
      <c r="A332" s="2" t="s">
        <v>559</v>
      </c>
      <c r="B332" s="2" t="s">
        <v>560</v>
      </c>
      <c r="D332" s="2" t="s">
        <v>561</v>
      </c>
      <c r="E332" s="2" t="s">
        <v>562</v>
      </c>
      <c r="F332" s="2" t="s">
        <v>563</v>
      </c>
      <c r="G332" s="2" t="s">
        <v>564</v>
      </c>
      <c r="H332" s="2" t="s">
        <v>565</v>
      </c>
      <c r="J332" s="2" t="s">
        <v>566</v>
      </c>
      <c r="L332" s="4">
        <v>45468.238067129627</v>
      </c>
      <c r="M332" s="3">
        <v>2.8819444444444444E-3</v>
      </c>
      <c r="N332" s="4">
        <v>45468.240949074076</v>
      </c>
      <c r="O332" s="2">
        <v>0.98180383443832397</v>
      </c>
      <c r="P332" s="3">
        <v>9.005358796296296E-3</v>
      </c>
      <c r="Q332" s="2">
        <v>33.404773712158203</v>
      </c>
      <c r="R332" s="2">
        <v>-84.749565124511719</v>
      </c>
      <c r="S332" s="2" t="s">
        <v>602</v>
      </c>
      <c r="T332" s="2" t="s">
        <v>568</v>
      </c>
      <c r="U332" s="6" t="s">
        <v>569</v>
      </c>
      <c r="V332" s="6" t="b">
        <v>0</v>
      </c>
      <c r="W332" s="3">
        <v>6.9444444444444444E-5</v>
      </c>
      <c r="X332" s="2">
        <v>37.903644561767578</v>
      </c>
      <c r="Y332" s="2">
        <v>0</v>
      </c>
      <c r="Z332" s="3">
        <v>0</v>
      </c>
      <c r="AA332" s="2">
        <v>0</v>
      </c>
      <c r="AB332" s="3">
        <v>0</v>
      </c>
      <c r="AC332" s="2">
        <v>0</v>
      </c>
      <c r="AD332" s="3">
        <v>0</v>
      </c>
      <c r="AE332" s="2" t="b">
        <v>1</v>
      </c>
      <c r="AF332" s="2" t="b">
        <v>1</v>
      </c>
      <c r="AG332" s="2">
        <v>0.98180383443832397</v>
      </c>
      <c r="AH332" s="3">
        <v>2.8819444444444444E-3</v>
      </c>
      <c r="AI332" s="3">
        <v>9.005358796296296E-3</v>
      </c>
      <c r="BN332">
        <v>0.16435677594397305</v>
      </c>
    </row>
    <row r="333" spans="1:66" x14ac:dyDescent="0.2">
      <c r="A333" s="2" t="s">
        <v>559</v>
      </c>
      <c r="B333" s="2" t="s">
        <v>560</v>
      </c>
      <c r="D333" s="2" t="s">
        <v>561</v>
      </c>
      <c r="E333" s="2" t="s">
        <v>562</v>
      </c>
      <c r="F333" s="2" t="s">
        <v>563</v>
      </c>
      <c r="G333" s="2" t="s">
        <v>564</v>
      </c>
      <c r="H333" s="2" t="s">
        <v>565</v>
      </c>
      <c r="J333" s="2" t="s">
        <v>566</v>
      </c>
      <c r="L333" s="4">
        <v>45468.249954432868</v>
      </c>
      <c r="M333" s="3">
        <v>2.527704861111111E-2</v>
      </c>
      <c r="N333" s="4">
        <v>45468.275231481479</v>
      </c>
      <c r="O333" s="2">
        <v>22.001186370849609</v>
      </c>
      <c r="P333" s="3">
        <v>1.3854166666666667E-2</v>
      </c>
      <c r="Q333" s="2">
        <v>33.577472686767578</v>
      </c>
      <c r="R333" s="2">
        <v>-84.862823486328125</v>
      </c>
      <c r="S333" s="2" t="s">
        <v>728</v>
      </c>
      <c r="T333" s="2" t="s">
        <v>568</v>
      </c>
      <c r="U333" s="6" t="s">
        <v>569</v>
      </c>
      <c r="V333" s="6" t="b">
        <v>0</v>
      </c>
      <c r="W333" s="3">
        <v>1.3854166666666667E-2</v>
      </c>
      <c r="X333" s="2">
        <v>58.408893585205078</v>
      </c>
      <c r="Y333" s="2">
        <v>0</v>
      </c>
      <c r="Z333" s="3">
        <v>0</v>
      </c>
      <c r="AA333" s="2">
        <v>0</v>
      </c>
      <c r="AB333" s="3">
        <v>0</v>
      </c>
      <c r="AC333" s="2">
        <v>0</v>
      </c>
      <c r="AD333" s="3">
        <v>0</v>
      </c>
      <c r="AE333" s="2" t="b">
        <v>1</v>
      </c>
      <c r="AF333" s="2" t="b">
        <v>1</v>
      </c>
      <c r="AG333" s="2">
        <v>22.001186370849609</v>
      </c>
      <c r="AH333" s="3">
        <v>2.527704861111111E-2</v>
      </c>
      <c r="AI333" s="3">
        <v>1.3854166666666667E-2</v>
      </c>
      <c r="BN333">
        <v>3.0906824288655592</v>
      </c>
    </row>
    <row r="334" spans="1:66" x14ac:dyDescent="0.2">
      <c r="A334" s="2" t="s">
        <v>559</v>
      </c>
      <c r="B334" s="2" t="s">
        <v>560</v>
      </c>
      <c r="D334" s="2" t="s">
        <v>561</v>
      </c>
      <c r="E334" s="2" t="s">
        <v>562</v>
      </c>
      <c r="F334" s="2" t="s">
        <v>563</v>
      </c>
      <c r="G334" s="2" t="s">
        <v>564</v>
      </c>
      <c r="H334" s="2" t="s">
        <v>565</v>
      </c>
      <c r="J334" s="2" t="s">
        <v>566</v>
      </c>
      <c r="L334" s="4">
        <v>45468.289085648146</v>
      </c>
      <c r="M334" s="3">
        <v>5.4398148148148144E-4</v>
      </c>
      <c r="N334" s="4">
        <v>45468.289629629631</v>
      </c>
      <c r="O334" s="2">
        <v>3.1225185841321945E-2</v>
      </c>
      <c r="P334" s="3">
        <v>1.1446759259259259E-2</v>
      </c>
      <c r="Q334" s="2">
        <v>33.577396392822266</v>
      </c>
      <c r="R334" s="2">
        <v>-84.862846374511719</v>
      </c>
      <c r="S334" s="2" t="s">
        <v>728</v>
      </c>
      <c r="T334" s="2" t="s">
        <v>568</v>
      </c>
      <c r="U334" s="6" t="s">
        <v>569</v>
      </c>
      <c r="V334" s="6" t="b">
        <v>0</v>
      </c>
      <c r="W334" s="3">
        <v>1.1446759259259259E-2</v>
      </c>
      <c r="X334" s="2">
        <v>4.3495984077453613</v>
      </c>
      <c r="Y334" s="2">
        <v>0</v>
      </c>
      <c r="Z334" s="3">
        <v>0</v>
      </c>
      <c r="AA334" s="2">
        <v>0</v>
      </c>
      <c r="AB334" s="3">
        <v>0</v>
      </c>
      <c r="AC334" s="2">
        <v>0</v>
      </c>
      <c r="AD334" s="3">
        <v>0</v>
      </c>
      <c r="AE334" s="2" t="b">
        <v>1</v>
      </c>
      <c r="AF334" s="2" t="b">
        <v>1</v>
      </c>
      <c r="AG334" s="2">
        <v>3.1225185841321945E-2</v>
      </c>
      <c r="AH334" s="3">
        <v>5.4398148148148144E-4</v>
      </c>
      <c r="AI334" s="3">
        <v>1.1446759259259259E-2</v>
      </c>
      <c r="BN334">
        <v>0.1416062396008701</v>
      </c>
    </row>
    <row r="335" spans="1:66" x14ac:dyDescent="0.2">
      <c r="A335" s="2" t="s">
        <v>559</v>
      </c>
      <c r="B335" s="2" t="s">
        <v>560</v>
      </c>
      <c r="D335" s="2" t="s">
        <v>561</v>
      </c>
      <c r="E335" s="2" t="s">
        <v>562</v>
      </c>
      <c r="F335" s="2" t="s">
        <v>563</v>
      </c>
      <c r="G335" s="2" t="s">
        <v>564</v>
      </c>
      <c r="H335" s="2" t="s">
        <v>565</v>
      </c>
      <c r="J335" s="2" t="s">
        <v>566</v>
      </c>
      <c r="L335" s="4">
        <v>45468.301076388889</v>
      </c>
      <c r="M335" s="3">
        <v>2.7037037037037037E-2</v>
      </c>
      <c r="N335" s="4">
        <v>45468.328113425923</v>
      </c>
      <c r="O335" s="2">
        <v>22.46479606628418</v>
      </c>
      <c r="P335" s="3">
        <v>3.6481481481481483E-2</v>
      </c>
      <c r="Q335" s="2">
        <v>33.415679931640625</v>
      </c>
      <c r="R335" s="2">
        <v>-84.75384521484375</v>
      </c>
      <c r="S335" s="2" t="s">
        <v>576</v>
      </c>
      <c r="T335" s="2" t="s">
        <v>573</v>
      </c>
      <c r="U335" s="6" t="s">
        <v>577</v>
      </c>
      <c r="V335" s="6" t="b">
        <v>0</v>
      </c>
      <c r="W335" s="3">
        <v>4.0277777777777777E-3</v>
      </c>
      <c r="X335" s="2">
        <v>60.894378662109375</v>
      </c>
      <c r="Y335" s="2">
        <v>0</v>
      </c>
      <c r="Z335" s="3">
        <v>0</v>
      </c>
      <c r="AA335" s="2">
        <v>0</v>
      </c>
      <c r="AB335" s="3">
        <v>0</v>
      </c>
      <c r="AC335" s="2">
        <v>0</v>
      </c>
      <c r="AD335" s="3">
        <v>0</v>
      </c>
      <c r="AE335" s="2" t="b">
        <v>1</v>
      </c>
      <c r="AF335" s="2" t="b">
        <v>1</v>
      </c>
      <c r="AG335" s="2">
        <v>22.46479606628418</v>
      </c>
      <c r="AH335" s="3">
        <v>2.7037037037037037E-2</v>
      </c>
      <c r="AI335" s="3">
        <v>3.6481481481481483E-2</v>
      </c>
      <c r="BN335">
        <v>2.5968115216134113</v>
      </c>
    </row>
    <row r="336" spans="1:66" x14ac:dyDescent="0.2">
      <c r="A336" s="2" t="s">
        <v>559</v>
      </c>
      <c r="B336" s="2" t="s">
        <v>560</v>
      </c>
      <c r="D336" s="2" t="s">
        <v>561</v>
      </c>
      <c r="E336" s="2" t="s">
        <v>562</v>
      </c>
      <c r="F336" s="2" t="s">
        <v>563</v>
      </c>
      <c r="G336" s="2" t="s">
        <v>564</v>
      </c>
      <c r="H336" s="2" t="s">
        <v>565</v>
      </c>
      <c r="J336" s="2" t="s">
        <v>566</v>
      </c>
      <c r="L336" s="4">
        <v>45468.364594907405</v>
      </c>
      <c r="M336" s="3">
        <v>1.576388888888889E-2</v>
      </c>
      <c r="N336" s="4">
        <v>45468.380358796298</v>
      </c>
      <c r="O336" s="2">
        <v>9.6025304794311523</v>
      </c>
      <c r="P336" s="3">
        <v>1.3738425925925926E-2</v>
      </c>
      <c r="Q336" s="2">
        <v>33.370342254638672</v>
      </c>
      <c r="R336" s="2">
        <v>-84.837860107421875</v>
      </c>
      <c r="S336" s="2" t="s">
        <v>729</v>
      </c>
      <c r="T336" s="2" t="s">
        <v>568</v>
      </c>
      <c r="U336" s="6" t="s">
        <v>569</v>
      </c>
      <c r="V336" s="6" t="b">
        <v>0</v>
      </c>
      <c r="W336" s="3">
        <v>1.3738425925925926E-2</v>
      </c>
      <c r="X336" s="2">
        <v>58.408893585205078</v>
      </c>
      <c r="Y336" s="2">
        <v>0</v>
      </c>
      <c r="Z336" s="3">
        <v>0</v>
      </c>
      <c r="AA336" s="2">
        <v>0</v>
      </c>
      <c r="AB336" s="3">
        <v>0</v>
      </c>
      <c r="AC336" s="2">
        <v>0</v>
      </c>
      <c r="AD336" s="3">
        <v>0</v>
      </c>
      <c r="AE336" s="2" t="b">
        <v>1</v>
      </c>
      <c r="AF336" s="2" t="b">
        <v>1</v>
      </c>
      <c r="AG336" s="2">
        <v>9.6025304794311523</v>
      </c>
      <c r="AH336" s="3">
        <v>1.576388888888889E-2</v>
      </c>
      <c r="AI336" s="3">
        <v>1.3738425925925926E-2</v>
      </c>
      <c r="BN336">
        <v>1.4816111821202369</v>
      </c>
    </row>
    <row r="337" spans="1:66" x14ac:dyDescent="0.2">
      <c r="A337" s="2" t="s">
        <v>559</v>
      </c>
      <c r="B337" s="2" t="s">
        <v>560</v>
      </c>
      <c r="D337" s="2" t="s">
        <v>561</v>
      </c>
      <c r="E337" s="2" t="s">
        <v>562</v>
      </c>
      <c r="F337" s="2" t="s">
        <v>563</v>
      </c>
      <c r="G337" s="2" t="s">
        <v>564</v>
      </c>
      <c r="H337" s="2" t="s">
        <v>565</v>
      </c>
      <c r="J337" s="2" t="s">
        <v>566</v>
      </c>
      <c r="L337" s="4">
        <v>45468.394097222219</v>
      </c>
      <c r="M337" s="3">
        <v>2.5462962962962961E-4</v>
      </c>
      <c r="N337" s="4">
        <v>45468.39435185185</v>
      </c>
      <c r="O337" s="2">
        <v>1.1316596530377865E-2</v>
      </c>
      <c r="P337" s="3">
        <v>6.6203703703703702E-3</v>
      </c>
      <c r="Q337" s="2">
        <v>33.370445251464844</v>
      </c>
      <c r="R337" s="2">
        <v>-84.8380126953125</v>
      </c>
      <c r="S337" s="2" t="s">
        <v>729</v>
      </c>
      <c r="T337" s="2" t="s">
        <v>568</v>
      </c>
      <c r="U337" s="6" t="s">
        <v>569</v>
      </c>
      <c r="V337" s="6" t="b">
        <v>0</v>
      </c>
      <c r="W337" s="3">
        <v>6.6203703703703702E-3</v>
      </c>
      <c r="X337" s="2">
        <v>1.2427424192428589</v>
      </c>
      <c r="Y337" s="2">
        <v>0</v>
      </c>
      <c r="Z337" s="3">
        <v>0</v>
      </c>
      <c r="AA337" s="2">
        <v>0</v>
      </c>
      <c r="AB337" s="3">
        <v>0</v>
      </c>
      <c r="AC337" s="2">
        <v>0</v>
      </c>
      <c r="AD337" s="3">
        <v>0</v>
      </c>
      <c r="AE337" s="2" t="b">
        <v>1</v>
      </c>
      <c r="AF337" s="2" t="b">
        <v>1</v>
      </c>
      <c r="AG337" s="2">
        <v>1.1316596530377865E-2</v>
      </c>
      <c r="AH337" s="3">
        <v>2.5462962962962961E-4</v>
      </c>
      <c r="AI337" s="3">
        <v>6.6203703703703702E-3</v>
      </c>
      <c r="BN337">
        <v>9.1232099192729454E-2</v>
      </c>
    </row>
    <row r="338" spans="1:66" x14ac:dyDescent="0.2">
      <c r="A338" s="2" t="s">
        <v>559</v>
      </c>
      <c r="B338" s="2" t="s">
        <v>560</v>
      </c>
      <c r="D338" s="2" t="s">
        <v>561</v>
      </c>
      <c r="E338" s="2" t="s">
        <v>562</v>
      </c>
      <c r="F338" s="2" t="s">
        <v>563</v>
      </c>
      <c r="G338" s="2" t="s">
        <v>564</v>
      </c>
      <c r="H338" s="2" t="s">
        <v>565</v>
      </c>
      <c r="J338" s="2" t="s">
        <v>566</v>
      </c>
      <c r="L338" s="4">
        <v>45468.400972222225</v>
      </c>
      <c r="M338" s="3">
        <v>1.3888888888888888E-2</v>
      </c>
      <c r="N338" s="4">
        <v>45468.414861111109</v>
      </c>
      <c r="O338" s="2">
        <v>10.053624153137207</v>
      </c>
      <c r="P338" s="3">
        <v>0.79299841435185181</v>
      </c>
      <c r="Q338" s="2">
        <v>33.415885925292969</v>
      </c>
      <c r="R338" s="2">
        <v>-84.75384521484375</v>
      </c>
      <c r="S338" s="2" t="s">
        <v>576</v>
      </c>
      <c r="T338" s="2" t="s">
        <v>573</v>
      </c>
      <c r="U338" s="6" t="s">
        <v>577</v>
      </c>
      <c r="V338" s="6" t="b">
        <v>0</v>
      </c>
      <c r="W338" s="3">
        <v>4.8263888888888887E-3</v>
      </c>
      <c r="X338" s="2">
        <v>54.6806640625</v>
      </c>
      <c r="Y338" s="2">
        <v>0</v>
      </c>
      <c r="Z338" s="3">
        <v>0</v>
      </c>
      <c r="AA338" s="2">
        <v>0</v>
      </c>
      <c r="AB338" s="3">
        <v>0</v>
      </c>
      <c r="AC338" s="2">
        <v>0</v>
      </c>
      <c r="AD338" s="3">
        <v>0</v>
      </c>
      <c r="AE338" s="2" t="b">
        <v>1</v>
      </c>
      <c r="AF338" s="2" t="b">
        <v>1</v>
      </c>
      <c r="AG338" s="2">
        <v>10.053624153137207</v>
      </c>
      <c r="AH338" s="3">
        <v>1.3888888888888888E-2</v>
      </c>
      <c r="AI338" s="3">
        <v>0.41799841435185187</v>
      </c>
      <c r="BN338">
        <v>1.413543707026665</v>
      </c>
    </row>
    <row r="339" spans="1:66" x14ac:dyDescent="0.2">
      <c r="A339" s="2" t="s">
        <v>559</v>
      </c>
      <c r="B339" s="2" t="s">
        <v>560</v>
      </c>
      <c r="D339" s="2" t="s">
        <v>561</v>
      </c>
      <c r="E339" s="2" t="s">
        <v>562</v>
      </c>
      <c r="F339" s="2" t="s">
        <v>563</v>
      </c>
      <c r="G339" s="2" t="s">
        <v>564</v>
      </c>
      <c r="H339" s="2" t="s">
        <v>565</v>
      </c>
      <c r="J339" s="2" t="s">
        <v>566</v>
      </c>
      <c r="L339" s="4">
        <v>45469.207859525464</v>
      </c>
      <c r="M339" s="3">
        <v>6.7056712962962968E-4</v>
      </c>
      <c r="N339" s="4">
        <v>45469.20853009259</v>
      </c>
      <c r="O339" s="2">
        <v>4.2637858539819717E-2</v>
      </c>
      <c r="P339" s="3">
        <v>3.4247685185185187E-2</v>
      </c>
      <c r="Q339" s="2">
        <v>33.416500091552734</v>
      </c>
      <c r="R339" s="2">
        <v>-84.753768920898438</v>
      </c>
      <c r="S339" s="2" t="s">
        <v>576</v>
      </c>
      <c r="T339" s="2" t="s">
        <v>573</v>
      </c>
      <c r="U339" s="6" t="s">
        <v>577</v>
      </c>
      <c r="V339" s="6" t="b">
        <v>0</v>
      </c>
      <c r="W339" s="3">
        <v>3.4247685185185187E-2</v>
      </c>
      <c r="X339" s="2">
        <v>0</v>
      </c>
      <c r="Y339" s="2">
        <v>0</v>
      </c>
      <c r="Z339" s="3">
        <v>0</v>
      </c>
      <c r="AA339" s="2">
        <v>0</v>
      </c>
      <c r="AB339" s="3">
        <v>0</v>
      </c>
      <c r="AC339" s="2">
        <v>0</v>
      </c>
      <c r="AD339" s="3">
        <v>0</v>
      </c>
      <c r="AE339" s="2" t="b">
        <v>1</v>
      </c>
      <c r="AF339" s="2" t="b">
        <v>1</v>
      </c>
      <c r="AG339" s="2">
        <v>4.2637858539819717E-2</v>
      </c>
      <c r="AH339" s="3">
        <v>6.7056712962962968E-4</v>
      </c>
      <c r="AI339" s="3">
        <v>3.4247685185185187E-2</v>
      </c>
      <c r="BN339">
        <v>0.64716622618430575</v>
      </c>
    </row>
    <row r="340" spans="1:66" x14ac:dyDescent="0.2">
      <c r="A340" s="2" t="s">
        <v>559</v>
      </c>
      <c r="B340" s="2" t="s">
        <v>560</v>
      </c>
      <c r="D340" s="2" t="s">
        <v>561</v>
      </c>
      <c r="E340" s="2" t="s">
        <v>562</v>
      </c>
      <c r="F340" s="2" t="s">
        <v>563</v>
      </c>
      <c r="G340" s="2" t="s">
        <v>564</v>
      </c>
      <c r="H340" s="2" t="s">
        <v>565</v>
      </c>
      <c r="J340" s="2" t="s">
        <v>566</v>
      </c>
      <c r="L340" s="4">
        <v>45469.242777777778</v>
      </c>
      <c r="M340" s="3">
        <v>4.5590277777777778E-2</v>
      </c>
      <c r="N340" s="4">
        <v>45469.288368055553</v>
      </c>
      <c r="O340" s="2">
        <v>37.379901885986328</v>
      </c>
      <c r="P340" s="3">
        <v>2.7118784722222223E-2</v>
      </c>
      <c r="Q340" s="2">
        <v>33.697151184082031</v>
      </c>
      <c r="R340" s="2">
        <v>-85.110733032226563</v>
      </c>
      <c r="S340" s="2" t="s">
        <v>592</v>
      </c>
      <c r="T340" s="2" t="s">
        <v>568</v>
      </c>
      <c r="U340" s="6" t="s">
        <v>569</v>
      </c>
      <c r="V340" s="6" t="b">
        <v>0</v>
      </c>
      <c r="W340" s="3">
        <v>1.2847222222222222E-2</v>
      </c>
      <c r="X340" s="2">
        <v>55.923408508300781</v>
      </c>
      <c r="Y340" s="2">
        <v>0</v>
      </c>
      <c r="Z340" s="3">
        <v>0</v>
      </c>
      <c r="AA340" s="2">
        <v>0</v>
      </c>
      <c r="AB340" s="3">
        <v>0</v>
      </c>
      <c r="AC340" s="2">
        <v>0</v>
      </c>
      <c r="AD340" s="3">
        <v>0</v>
      </c>
      <c r="AE340" s="2" t="b">
        <v>1</v>
      </c>
      <c r="AF340" s="2" t="b">
        <v>1</v>
      </c>
      <c r="AG340" s="2">
        <v>37.379901885986328</v>
      </c>
      <c r="AH340" s="3">
        <v>4.5590277777777778E-2</v>
      </c>
      <c r="AI340" s="3">
        <v>2.7118784722222223E-2</v>
      </c>
      <c r="BN340">
        <v>5.3230909443638952</v>
      </c>
    </row>
    <row r="341" spans="1:66" x14ac:dyDescent="0.2">
      <c r="A341" s="2" t="s">
        <v>559</v>
      </c>
      <c r="B341" s="2" t="s">
        <v>560</v>
      </c>
      <c r="D341" s="2" t="s">
        <v>561</v>
      </c>
      <c r="E341" s="2" t="s">
        <v>562</v>
      </c>
      <c r="F341" s="2" t="s">
        <v>563</v>
      </c>
      <c r="G341" s="2" t="s">
        <v>564</v>
      </c>
      <c r="H341" s="2" t="s">
        <v>565</v>
      </c>
      <c r="J341" s="2" t="s">
        <v>566</v>
      </c>
      <c r="L341" s="4">
        <v>45469.315486840278</v>
      </c>
      <c r="M341" s="3">
        <v>4.3981481481481481E-4</v>
      </c>
      <c r="N341" s="4">
        <v>45469.315926655094</v>
      </c>
      <c r="O341" s="2">
        <v>2.8136042878031731E-2</v>
      </c>
      <c r="P341" s="3">
        <v>1.0311770833333333E-2</v>
      </c>
      <c r="Q341" s="2">
        <v>33.697483062744141</v>
      </c>
      <c r="R341" s="2">
        <v>-85.110755920410156</v>
      </c>
      <c r="S341" s="2" t="s">
        <v>730</v>
      </c>
      <c r="T341" s="2" t="s">
        <v>568</v>
      </c>
      <c r="U341" s="6" t="s">
        <v>569</v>
      </c>
      <c r="V341" s="6" t="b">
        <v>0</v>
      </c>
      <c r="W341" s="3">
        <v>1.0300925925925925E-2</v>
      </c>
      <c r="X341" s="2">
        <v>1.2427424192428589</v>
      </c>
      <c r="Y341" s="2">
        <v>0</v>
      </c>
      <c r="Z341" s="3">
        <v>0</v>
      </c>
      <c r="AA341" s="2">
        <v>0</v>
      </c>
      <c r="AB341" s="3">
        <v>0</v>
      </c>
      <c r="AC341" s="2">
        <v>0</v>
      </c>
      <c r="AD341" s="3">
        <v>0</v>
      </c>
      <c r="AE341" s="2" t="b">
        <v>1</v>
      </c>
      <c r="AF341" s="2" t="b">
        <v>1</v>
      </c>
      <c r="AG341" s="2">
        <v>2.8136042878031731E-2</v>
      </c>
      <c r="AH341" s="3">
        <v>4.3981481481481481E-4</v>
      </c>
      <c r="AI341" s="3">
        <v>1.0311770833333333E-2</v>
      </c>
      <c r="BN341">
        <v>0.12976396453723701</v>
      </c>
    </row>
    <row r="342" spans="1:66" x14ac:dyDescent="0.2">
      <c r="A342" s="2" t="s">
        <v>559</v>
      </c>
      <c r="B342" s="2" t="s">
        <v>560</v>
      </c>
      <c r="D342" s="2" t="s">
        <v>561</v>
      </c>
      <c r="E342" s="2" t="s">
        <v>562</v>
      </c>
      <c r="F342" s="2" t="s">
        <v>563</v>
      </c>
      <c r="G342" s="2" t="s">
        <v>564</v>
      </c>
      <c r="H342" s="2" t="s">
        <v>565</v>
      </c>
      <c r="J342" s="2" t="s">
        <v>566</v>
      </c>
      <c r="L342" s="4">
        <v>45469.326238425929</v>
      </c>
      <c r="M342" s="3">
        <v>4.4224537037037034E-2</v>
      </c>
      <c r="N342" s="4">
        <v>45469.370462962965</v>
      </c>
      <c r="O342" s="2">
        <v>36.368827819824219</v>
      </c>
      <c r="P342" s="3">
        <v>1.5915081018518518E-2</v>
      </c>
      <c r="Q342" s="2">
        <v>33.415885925292969</v>
      </c>
      <c r="R342" s="2">
        <v>-84.753814697265625</v>
      </c>
      <c r="S342" s="2" t="s">
        <v>576</v>
      </c>
      <c r="T342" s="2" t="s">
        <v>573</v>
      </c>
      <c r="U342" s="6" t="s">
        <v>577</v>
      </c>
      <c r="V342" s="6" t="b">
        <v>0</v>
      </c>
      <c r="W342" s="3">
        <v>2.3611111111111111E-3</v>
      </c>
      <c r="X342" s="2">
        <v>57.166149139404297</v>
      </c>
      <c r="Y342" s="2">
        <v>0</v>
      </c>
      <c r="Z342" s="3">
        <v>0</v>
      </c>
      <c r="AA342" s="2">
        <v>0</v>
      </c>
      <c r="AB342" s="3">
        <v>0</v>
      </c>
      <c r="AC342" s="2">
        <v>0</v>
      </c>
      <c r="AD342" s="3">
        <v>0</v>
      </c>
      <c r="AE342" s="2" t="b">
        <v>1</v>
      </c>
      <c r="AF342" s="2" t="b">
        <v>1</v>
      </c>
      <c r="AG342" s="2">
        <v>36.368827819824219</v>
      </c>
      <c r="AH342" s="3">
        <v>4.4224537037037034E-2</v>
      </c>
      <c r="AI342" s="3">
        <v>1.5915081018518518E-2</v>
      </c>
      <c r="BN342">
        <v>4.133962986994459</v>
      </c>
    </row>
    <row r="343" spans="1:66" x14ac:dyDescent="0.2">
      <c r="A343" s="2" t="s">
        <v>559</v>
      </c>
      <c r="B343" s="2" t="s">
        <v>560</v>
      </c>
      <c r="D343" s="2" t="s">
        <v>561</v>
      </c>
      <c r="E343" s="2" t="s">
        <v>562</v>
      </c>
      <c r="F343" s="2" t="s">
        <v>563</v>
      </c>
      <c r="G343" s="2" t="s">
        <v>564</v>
      </c>
      <c r="H343" s="2" t="s">
        <v>565</v>
      </c>
      <c r="J343" s="2" t="s">
        <v>566</v>
      </c>
      <c r="L343" s="4">
        <v>45469.386378043979</v>
      </c>
      <c r="M343" s="3">
        <v>1.3436770833333334E-2</v>
      </c>
      <c r="N343" s="4">
        <v>45469.399814814817</v>
      </c>
      <c r="O343" s="2">
        <v>8.758753776550293</v>
      </c>
      <c r="P343" s="3">
        <v>1.1928587962962962E-3</v>
      </c>
      <c r="Q343" s="2">
        <v>33.496551513671875</v>
      </c>
      <c r="R343" s="2">
        <v>-84.673866271972656</v>
      </c>
      <c r="S343" s="2" t="s">
        <v>731</v>
      </c>
      <c r="T343" s="2" t="s">
        <v>568</v>
      </c>
      <c r="U343" s="6" t="s">
        <v>569</v>
      </c>
      <c r="V343" s="6" t="b">
        <v>0</v>
      </c>
      <c r="W343" s="3">
        <v>1.0416666666666667E-4</v>
      </c>
      <c r="X343" s="2">
        <v>50.331066131591797</v>
      </c>
      <c r="Y343" s="2">
        <v>0</v>
      </c>
      <c r="Z343" s="3">
        <v>0</v>
      </c>
      <c r="AA343" s="2">
        <v>0</v>
      </c>
      <c r="AB343" s="3">
        <v>0</v>
      </c>
      <c r="AC343" s="2">
        <v>0</v>
      </c>
      <c r="AD343" s="3">
        <v>0</v>
      </c>
      <c r="AE343" s="2" t="b">
        <v>1</v>
      </c>
      <c r="AF343" s="2" t="b">
        <v>1</v>
      </c>
      <c r="AG343" s="2">
        <v>8.758753776550293</v>
      </c>
      <c r="AH343" s="3">
        <v>1.3436759259259259E-2</v>
      </c>
      <c r="AI343" s="3">
        <v>1.1928587962962962E-3</v>
      </c>
      <c r="BN343">
        <v>1.0537829210088121</v>
      </c>
    </row>
    <row r="344" spans="1:66" x14ac:dyDescent="0.2">
      <c r="A344" s="2" t="s">
        <v>559</v>
      </c>
      <c r="B344" s="2" t="s">
        <v>560</v>
      </c>
      <c r="D344" s="2" t="s">
        <v>561</v>
      </c>
      <c r="E344" s="2" t="s">
        <v>562</v>
      </c>
      <c r="F344" s="2" t="s">
        <v>563</v>
      </c>
      <c r="G344" s="2" t="s">
        <v>564</v>
      </c>
      <c r="H344" s="2" t="s">
        <v>565</v>
      </c>
      <c r="J344" s="2" t="s">
        <v>566</v>
      </c>
      <c r="L344" s="4">
        <v>45469.401007673609</v>
      </c>
      <c r="M344" s="3">
        <v>1.2376967592592593E-3</v>
      </c>
      <c r="N344" s="4">
        <v>45469.402245370373</v>
      </c>
      <c r="O344" s="2">
        <v>3.9864096790552139E-2</v>
      </c>
      <c r="P344" s="3">
        <v>1.4710648148148148E-2</v>
      </c>
      <c r="Q344" s="2">
        <v>33.496551513671875</v>
      </c>
      <c r="R344" s="2">
        <v>-84.673942565917969</v>
      </c>
      <c r="S344" s="2" t="s">
        <v>731</v>
      </c>
      <c r="T344" s="2" t="s">
        <v>568</v>
      </c>
      <c r="U344" s="6" t="s">
        <v>569</v>
      </c>
      <c r="V344" s="6" t="b">
        <v>0</v>
      </c>
      <c r="W344" s="3">
        <v>1.4710648148148148E-2</v>
      </c>
      <c r="X344" s="2">
        <v>1.8641135692596436</v>
      </c>
      <c r="Y344" s="2">
        <v>0</v>
      </c>
      <c r="Z344" s="3">
        <v>0</v>
      </c>
      <c r="AA344" s="2">
        <v>0</v>
      </c>
      <c r="AB344" s="3">
        <v>0</v>
      </c>
      <c r="AC344" s="2">
        <v>0</v>
      </c>
      <c r="AD344" s="3">
        <v>0</v>
      </c>
      <c r="AE344" s="2" t="b">
        <v>1</v>
      </c>
      <c r="AF344" s="2" t="b">
        <v>1</v>
      </c>
      <c r="AG344" s="2">
        <v>3.9864096790552139E-2</v>
      </c>
      <c r="AH344" s="3">
        <v>1.2376967592592593E-3</v>
      </c>
      <c r="AI344" s="3">
        <v>1.4710648148148148E-2</v>
      </c>
      <c r="BN344">
        <v>0.23531227218512996</v>
      </c>
    </row>
    <row r="345" spans="1:66" x14ac:dyDescent="0.2">
      <c r="A345" s="2" t="s">
        <v>559</v>
      </c>
      <c r="B345" s="2" t="s">
        <v>560</v>
      </c>
      <c r="D345" s="2" t="s">
        <v>561</v>
      </c>
      <c r="E345" s="2" t="s">
        <v>562</v>
      </c>
      <c r="F345" s="2" t="s">
        <v>563</v>
      </c>
      <c r="G345" s="2" t="s">
        <v>564</v>
      </c>
      <c r="H345" s="2" t="s">
        <v>565</v>
      </c>
      <c r="J345" s="2" t="s">
        <v>566</v>
      </c>
      <c r="L345" s="4">
        <v>45469.416956018518</v>
      </c>
      <c r="M345" s="3">
        <v>1.1493055555555555E-2</v>
      </c>
      <c r="N345" s="4">
        <v>45469.428449074076</v>
      </c>
      <c r="O345" s="2">
        <v>8.7895908355712891</v>
      </c>
      <c r="P345" s="3">
        <v>7.5475266203703706E-2</v>
      </c>
      <c r="Q345" s="2">
        <v>33.415885925292969</v>
      </c>
      <c r="R345" s="2">
        <v>-84.753814697265625</v>
      </c>
      <c r="S345" s="2" t="s">
        <v>576</v>
      </c>
      <c r="T345" s="2" t="s">
        <v>573</v>
      </c>
      <c r="U345" s="6" t="s">
        <v>577</v>
      </c>
      <c r="V345" s="6" t="b">
        <v>0</v>
      </c>
      <c r="W345" s="3">
        <v>2.8935185185185184E-4</v>
      </c>
      <c r="X345" s="2">
        <v>51.573810577392578</v>
      </c>
      <c r="Y345" s="2">
        <v>0</v>
      </c>
      <c r="Z345" s="3">
        <v>0</v>
      </c>
      <c r="AA345" s="2">
        <v>0</v>
      </c>
      <c r="AB345" s="3">
        <v>0</v>
      </c>
      <c r="AC345" s="2">
        <v>0</v>
      </c>
      <c r="AD345" s="3">
        <v>0</v>
      </c>
      <c r="AE345" s="2" t="b">
        <v>1</v>
      </c>
      <c r="AF345" s="2" t="b">
        <v>1</v>
      </c>
      <c r="AG345" s="2">
        <v>8.7895908355712891</v>
      </c>
      <c r="AH345" s="3">
        <v>1.1493055555555555E-2</v>
      </c>
      <c r="AI345" s="3">
        <v>7.5475266203703706E-2</v>
      </c>
      <c r="BN345">
        <v>0.93790774118801834</v>
      </c>
    </row>
    <row r="346" spans="1:66" x14ac:dyDescent="0.2">
      <c r="A346" s="2" t="s">
        <v>559</v>
      </c>
      <c r="B346" s="2" t="s">
        <v>560</v>
      </c>
      <c r="D346" s="2" t="s">
        <v>561</v>
      </c>
      <c r="E346" s="2" t="s">
        <v>562</v>
      </c>
      <c r="F346" s="2" t="s">
        <v>563</v>
      </c>
      <c r="G346" s="2" t="s">
        <v>564</v>
      </c>
      <c r="H346" s="2" t="s">
        <v>565</v>
      </c>
      <c r="J346" s="2" t="s">
        <v>566</v>
      </c>
      <c r="L346" s="4">
        <v>45469.503924340279</v>
      </c>
      <c r="M346" s="3">
        <v>1.9321412037037037E-3</v>
      </c>
      <c r="N346" s="4">
        <v>45469.505856481483</v>
      </c>
      <c r="O346" s="2">
        <v>6.6387549042701721E-2</v>
      </c>
      <c r="P346" s="3">
        <v>6.5972222222222222E-3</v>
      </c>
      <c r="Q346" s="2">
        <v>33.415653228759766</v>
      </c>
      <c r="R346" s="2">
        <v>-84.753021240234375</v>
      </c>
      <c r="S346" s="2" t="s">
        <v>576</v>
      </c>
      <c r="T346" s="2" t="s">
        <v>573</v>
      </c>
      <c r="U346" s="6" t="s">
        <v>577</v>
      </c>
      <c r="V346" s="6" t="b">
        <v>0</v>
      </c>
      <c r="W346" s="3">
        <v>6.5972222222222222E-3</v>
      </c>
      <c r="X346" s="2">
        <v>6.8350830078125</v>
      </c>
      <c r="Y346" s="2">
        <v>0</v>
      </c>
      <c r="Z346" s="3">
        <v>0</v>
      </c>
      <c r="AA346" s="2">
        <v>0</v>
      </c>
      <c r="AB346" s="3">
        <v>0</v>
      </c>
      <c r="AC346" s="2">
        <v>0</v>
      </c>
      <c r="AD346" s="3">
        <v>0</v>
      </c>
      <c r="AE346" s="2" t="b">
        <v>1</v>
      </c>
      <c r="AF346" s="2" t="b">
        <v>1</v>
      </c>
      <c r="AG346" s="2">
        <v>6.6387549042701721E-2</v>
      </c>
      <c r="AH346" s="3">
        <v>1.9321412037037037E-3</v>
      </c>
      <c r="AI346" s="3">
        <v>6.5972222222222222E-3</v>
      </c>
      <c r="BN346">
        <v>0.12657388769321867</v>
      </c>
    </row>
    <row r="347" spans="1:66" x14ac:dyDescent="0.2">
      <c r="A347" s="2" t="s">
        <v>559</v>
      </c>
      <c r="B347" s="2" t="s">
        <v>560</v>
      </c>
      <c r="D347" s="2" t="s">
        <v>561</v>
      </c>
      <c r="E347" s="2" t="s">
        <v>562</v>
      </c>
      <c r="F347" s="2" t="s">
        <v>563</v>
      </c>
      <c r="G347" s="2" t="s">
        <v>564</v>
      </c>
      <c r="H347" s="2" t="s">
        <v>565</v>
      </c>
      <c r="J347" s="2" t="s">
        <v>566</v>
      </c>
      <c r="L347" s="4">
        <v>45469.512453703705</v>
      </c>
      <c r="M347" s="3">
        <v>1.3229166666666667E-2</v>
      </c>
      <c r="N347" s="4">
        <v>45469.525682870371</v>
      </c>
      <c r="O347" s="2">
        <v>10.591347694396973</v>
      </c>
      <c r="P347" s="3">
        <v>1.8310185185185186E-2</v>
      </c>
      <c r="Q347" s="2">
        <v>33.285915374755859</v>
      </c>
      <c r="R347" s="2">
        <v>-84.756095886230469</v>
      </c>
      <c r="S347" s="2" t="s">
        <v>732</v>
      </c>
      <c r="T347" s="2" t="s">
        <v>568</v>
      </c>
      <c r="U347" s="6" t="s">
        <v>569</v>
      </c>
      <c r="V347" s="6" t="b">
        <v>0</v>
      </c>
      <c r="W347" s="3">
        <v>1.8310185185185186E-2</v>
      </c>
      <c r="X347" s="2">
        <v>70.836318969726563</v>
      </c>
      <c r="Y347" s="2">
        <v>0</v>
      </c>
      <c r="Z347" s="3">
        <v>0</v>
      </c>
      <c r="AA347" s="2">
        <v>0</v>
      </c>
      <c r="AB347" s="3">
        <v>0</v>
      </c>
      <c r="AC347" s="2">
        <v>0</v>
      </c>
      <c r="AD347" s="3">
        <v>0</v>
      </c>
      <c r="AE347" s="2" t="b">
        <v>1</v>
      </c>
      <c r="AF347" s="2" t="b">
        <v>1</v>
      </c>
      <c r="AG347" s="2">
        <v>10.591347694396973</v>
      </c>
      <c r="AH347" s="3">
        <v>1.3229166666666667E-2</v>
      </c>
      <c r="AI347" s="3">
        <v>1.8310185185185186E-2</v>
      </c>
      <c r="BN347">
        <v>1.6451704175397128</v>
      </c>
    </row>
    <row r="348" spans="1:66" x14ac:dyDescent="0.2">
      <c r="A348" s="2" t="s">
        <v>559</v>
      </c>
      <c r="B348" s="2" t="s">
        <v>560</v>
      </c>
      <c r="D348" s="2" t="s">
        <v>561</v>
      </c>
      <c r="E348" s="2" t="s">
        <v>562</v>
      </c>
      <c r="F348" s="2" t="s">
        <v>563</v>
      </c>
      <c r="G348" s="2" t="s">
        <v>564</v>
      </c>
      <c r="H348" s="2" t="s">
        <v>565</v>
      </c>
      <c r="J348" s="2" t="s">
        <v>566</v>
      </c>
      <c r="L348" s="4">
        <v>45469.543993055559</v>
      </c>
      <c r="M348" s="3">
        <v>1.9583333333333335E-2</v>
      </c>
      <c r="N348" s="4">
        <v>45469.563576388886</v>
      </c>
      <c r="O348" s="2">
        <v>10.897617340087891</v>
      </c>
      <c r="P348" s="3">
        <v>5.4050925925925926E-2</v>
      </c>
      <c r="Q348" s="2">
        <v>33.415859222412109</v>
      </c>
      <c r="R348" s="2">
        <v>-84.753814697265625</v>
      </c>
      <c r="S348" s="2" t="s">
        <v>576</v>
      </c>
      <c r="T348" s="2" t="s">
        <v>573</v>
      </c>
      <c r="U348" s="6" t="s">
        <v>577</v>
      </c>
      <c r="V348" s="6" t="b">
        <v>0</v>
      </c>
      <c r="W348" s="3">
        <v>4.178240740740741E-3</v>
      </c>
      <c r="X348" s="2">
        <v>70.836318969726563</v>
      </c>
      <c r="Y348" s="2">
        <v>3</v>
      </c>
      <c r="Z348" s="3">
        <v>1.0237499999999999E-3</v>
      </c>
      <c r="AA348" s="2">
        <v>0</v>
      </c>
      <c r="AB348" s="3">
        <v>0</v>
      </c>
      <c r="AC348" s="2">
        <v>0</v>
      </c>
      <c r="AD348" s="3">
        <v>0</v>
      </c>
      <c r="AE348" s="2" t="b">
        <v>1</v>
      </c>
      <c r="AF348" s="2" t="b">
        <v>1</v>
      </c>
      <c r="AG348" s="2">
        <v>10.897617340087891</v>
      </c>
      <c r="AH348" s="3">
        <v>1.9583333333333335E-2</v>
      </c>
      <c r="AI348" s="3">
        <v>5.4050925925925926E-2</v>
      </c>
      <c r="BN348">
        <v>1.5407208755494273</v>
      </c>
    </row>
    <row r="349" spans="1:66" x14ac:dyDescent="0.2">
      <c r="A349" s="2" t="s">
        <v>559</v>
      </c>
      <c r="B349" s="2" t="s">
        <v>560</v>
      </c>
      <c r="D349" s="2" t="s">
        <v>561</v>
      </c>
      <c r="E349" s="2" t="s">
        <v>562</v>
      </c>
      <c r="F349" s="2" t="s">
        <v>563</v>
      </c>
      <c r="G349" s="2" t="s">
        <v>564</v>
      </c>
      <c r="H349" s="2" t="s">
        <v>565</v>
      </c>
      <c r="J349" s="2" t="s">
        <v>566</v>
      </c>
      <c r="L349" s="4">
        <v>45469.617627314816</v>
      </c>
      <c r="M349" s="3">
        <v>2.7777777777777778E-4</v>
      </c>
      <c r="N349" s="4">
        <v>45469.617905092593</v>
      </c>
      <c r="O349" s="2">
        <v>8.6988285183906555E-2</v>
      </c>
      <c r="P349" s="3">
        <v>0.60649305555555555</v>
      </c>
      <c r="Q349" s="2">
        <v>33.415885925292969</v>
      </c>
      <c r="R349" s="2">
        <v>-84.75384521484375</v>
      </c>
      <c r="S349" s="2" t="s">
        <v>576</v>
      </c>
      <c r="T349" s="2" t="s">
        <v>573</v>
      </c>
      <c r="U349" s="6" t="s">
        <v>577</v>
      </c>
      <c r="V349" s="6" t="b">
        <v>0</v>
      </c>
      <c r="W349" s="3">
        <v>1.1979166666666667E-2</v>
      </c>
      <c r="X349" s="2">
        <v>0.62137120962142944</v>
      </c>
      <c r="Y349" s="2">
        <v>0</v>
      </c>
      <c r="Z349" s="3">
        <v>0</v>
      </c>
      <c r="AA349" s="2">
        <v>0</v>
      </c>
      <c r="AB349" s="3">
        <v>0</v>
      </c>
      <c r="AC349" s="2">
        <v>0</v>
      </c>
      <c r="AD349" s="3">
        <v>0</v>
      </c>
      <c r="AE349" s="2" t="b">
        <v>1</v>
      </c>
      <c r="AF349" s="2" t="b">
        <v>1</v>
      </c>
      <c r="AG349" s="2">
        <v>8.6988285183906555E-2</v>
      </c>
      <c r="AH349" s="3">
        <v>2.7777777777777778E-4</v>
      </c>
      <c r="AI349" s="3">
        <v>0.23149305555555555</v>
      </c>
      <c r="BN349">
        <v>0.30378402300811258</v>
      </c>
    </row>
    <row r="350" spans="1:66" x14ac:dyDescent="0.2">
      <c r="A350" s="2" t="s">
        <v>559</v>
      </c>
      <c r="B350" s="2" t="s">
        <v>560</v>
      </c>
      <c r="D350" s="2" t="s">
        <v>561</v>
      </c>
      <c r="E350" s="2" t="s">
        <v>562</v>
      </c>
      <c r="F350" s="2" t="s">
        <v>563</v>
      </c>
      <c r="G350" s="2" t="s">
        <v>564</v>
      </c>
      <c r="H350" s="2" t="s">
        <v>565</v>
      </c>
      <c r="J350" s="2" t="s">
        <v>566</v>
      </c>
      <c r="L350" s="4">
        <v>45470.224398148152</v>
      </c>
      <c r="M350" s="3">
        <v>3.4722222222222224E-4</v>
      </c>
      <c r="N350" s="4">
        <v>45470.224745370368</v>
      </c>
      <c r="O350" s="2">
        <v>4.7176789492368698E-2</v>
      </c>
      <c r="P350" s="3">
        <v>5.7175925925925927E-3</v>
      </c>
      <c r="Q350" s="2">
        <v>33.415603637695313</v>
      </c>
      <c r="R350" s="2">
        <v>-84.753334045410156</v>
      </c>
      <c r="S350" s="2" t="s">
        <v>576</v>
      </c>
      <c r="T350" s="2" t="s">
        <v>573</v>
      </c>
      <c r="U350" s="6" t="s">
        <v>577</v>
      </c>
      <c r="V350" s="6" t="b">
        <v>0</v>
      </c>
      <c r="W350" s="3">
        <v>5.7175925925925927E-3</v>
      </c>
      <c r="X350" s="2">
        <v>6.8350830078125</v>
      </c>
      <c r="Y350" s="2">
        <v>0</v>
      </c>
      <c r="Z350" s="3">
        <v>0</v>
      </c>
      <c r="AA350" s="2">
        <v>0</v>
      </c>
      <c r="AB350" s="3">
        <v>0</v>
      </c>
      <c r="AC350" s="2">
        <v>0</v>
      </c>
      <c r="AD350" s="3">
        <v>0</v>
      </c>
      <c r="AE350" s="2" t="b">
        <v>1</v>
      </c>
      <c r="AF350" s="2" t="b">
        <v>1</v>
      </c>
      <c r="AG350" s="2">
        <v>4.7176789492368698E-2</v>
      </c>
      <c r="AH350" s="3">
        <v>3.4722222222222224E-4</v>
      </c>
      <c r="AI350" s="3">
        <v>5.7175925925925927E-3</v>
      </c>
      <c r="BN350">
        <v>7.9162429139768828E-2</v>
      </c>
    </row>
    <row r="351" spans="1:66" x14ac:dyDescent="0.2">
      <c r="A351" s="2" t="s">
        <v>559</v>
      </c>
      <c r="B351" s="2" t="s">
        <v>560</v>
      </c>
      <c r="D351" s="2" t="s">
        <v>561</v>
      </c>
      <c r="E351" s="2" t="s">
        <v>562</v>
      </c>
      <c r="F351" s="2" t="s">
        <v>563</v>
      </c>
      <c r="G351" s="2" t="s">
        <v>564</v>
      </c>
      <c r="H351" s="2" t="s">
        <v>565</v>
      </c>
      <c r="J351" s="2" t="s">
        <v>566</v>
      </c>
      <c r="L351" s="4">
        <v>45470.230462962965</v>
      </c>
      <c r="M351" s="3">
        <v>5.3368055555555557E-2</v>
      </c>
      <c r="N351" s="4">
        <v>45470.283831018518</v>
      </c>
      <c r="O351" s="2">
        <v>58.823581695556641</v>
      </c>
      <c r="P351" s="3">
        <v>2.2916666666666667E-3</v>
      </c>
      <c r="Q351" s="2">
        <v>33.806846618652344</v>
      </c>
      <c r="R351" s="2">
        <v>-84.366691589355469</v>
      </c>
      <c r="S351" s="2" t="s">
        <v>733</v>
      </c>
      <c r="T351" s="2" t="s">
        <v>568</v>
      </c>
      <c r="U351" s="6" t="s">
        <v>569</v>
      </c>
      <c r="V351" s="6" t="b">
        <v>0</v>
      </c>
      <c r="W351" s="3">
        <v>2.2916666666666667E-3</v>
      </c>
      <c r="X351" s="2">
        <v>70.836318969726563</v>
      </c>
      <c r="Y351" s="2">
        <v>0</v>
      </c>
      <c r="Z351" s="3">
        <v>0</v>
      </c>
      <c r="AA351" s="2">
        <v>0</v>
      </c>
      <c r="AB351" s="3">
        <v>0</v>
      </c>
      <c r="AC351" s="2">
        <v>0</v>
      </c>
      <c r="AD351" s="3">
        <v>0</v>
      </c>
      <c r="AE351" s="2" t="b">
        <v>1</v>
      </c>
      <c r="AF351" s="2" t="b">
        <v>1</v>
      </c>
      <c r="AG351" s="2">
        <v>58.823581695556641</v>
      </c>
      <c r="AH351" s="3">
        <v>5.3368055555555557E-2</v>
      </c>
      <c r="AI351" s="3">
        <v>2.2916666666666667E-3</v>
      </c>
      <c r="BN351">
        <v>7.4669953258190809</v>
      </c>
    </row>
    <row r="352" spans="1:66" x14ac:dyDescent="0.2">
      <c r="A352" s="2" t="s">
        <v>559</v>
      </c>
      <c r="B352" s="2" t="s">
        <v>560</v>
      </c>
      <c r="D352" s="2" t="s">
        <v>561</v>
      </c>
      <c r="E352" s="2" t="s">
        <v>562</v>
      </c>
      <c r="F352" s="2" t="s">
        <v>563</v>
      </c>
      <c r="G352" s="2" t="s">
        <v>564</v>
      </c>
      <c r="H352" s="2" t="s">
        <v>565</v>
      </c>
      <c r="J352" s="2" t="s">
        <v>566</v>
      </c>
      <c r="L352" s="4">
        <v>45470.286122685182</v>
      </c>
      <c r="M352" s="3">
        <v>1.7592592592592592E-3</v>
      </c>
      <c r="N352" s="4">
        <v>45470.287881944445</v>
      </c>
      <c r="O352" s="2">
        <v>0.11218142509460449</v>
      </c>
      <c r="P352" s="3">
        <v>1.462962962962963E-2</v>
      </c>
      <c r="Q352" s="2">
        <v>33.805747985839844</v>
      </c>
      <c r="R352" s="2">
        <v>-84.366310119628906</v>
      </c>
      <c r="S352" s="2" t="s">
        <v>734</v>
      </c>
      <c r="T352" s="2" t="s">
        <v>568</v>
      </c>
      <c r="U352" s="6" t="s">
        <v>569</v>
      </c>
      <c r="V352" s="6" t="b">
        <v>0</v>
      </c>
      <c r="W352" s="3">
        <v>1.462962962962963E-2</v>
      </c>
      <c r="X352" s="2">
        <v>11.18468189239502</v>
      </c>
      <c r="Y352" s="2">
        <v>0</v>
      </c>
      <c r="Z352" s="3">
        <v>0</v>
      </c>
      <c r="AA352" s="2">
        <v>0</v>
      </c>
      <c r="AB352" s="3">
        <v>0</v>
      </c>
      <c r="AC352" s="2">
        <v>0</v>
      </c>
      <c r="AD352" s="3">
        <v>0</v>
      </c>
      <c r="AE352" s="2" t="b">
        <v>1</v>
      </c>
      <c r="AF352" s="2" t="b">
        <v>1</v>
      </c>
      <c r="AG352" s="2">
        <v>0.11218142509460449</v>
      </c>
      <c r="AH352" s="3">
        <v>1.7592592592592592E-3</v>
      </c>
      <c r="AI352" s="3">
        <v>1.462962962962963E-2</v>
      </c>
      <c r="BN352">
        <v>0.23116016425323432</v>
      </c>
    </row>
    <row r="353" spans="1:66" x14ac:dyDescent="0.2">
      <c r="A353" s="2" t="s">
        <v>559</v>
      </c>
      <c r="B353" s="2" t="s">
        <v>560</v>
      </c>
      <c r="D353" s="2" t="s">
        <v>561</v>
      </c>
      <c r="E353" s="2" t="s">
        <v>562</v>
      </c>
      <c r="F353" s="2" t="s">
        <v>563</v>
      </c>
      <c r="G353" s="2" t="s">
        <v>564</v>
      </c>
      <c r="H353" s="2" t="s">
        <v>565</v>
      </c>
      <c r="J353" s="2" t="s">
        <v>566</v>
      </c>
      <c r="L353" s="4">
        <v>45470.302511574075</v>
      </c>
      <c r="M353" s="3">
        <v>5.3425925925925925E-2</v>
      </c>
      <c r="N353" s="4">
        <v>45470.355937499997</v>
      </c>
      <c r="O353" s="2">
        <v>59.252933502197266</v>
      </c>
      <c r="P353" s="3">
        <v>9.1550925925925931E-3</v>
      </c>
      <c r="Q353" s="2">
        <v>33.415885925292969</v>
      </c>
      <c r="R353" s="2">
        <v>-84.75384521484375</v>
      </c>
      <c r="S353" s="2" t="s">
        <v>576</v>
      </c>
      <c r="T353" s="2" t="s">
        <v>573</v>
      </c>
      <c r="U353" s="6" t="s">
        <v>577</v>
      </c>
      <c r="V353" s="6" t="b">
        <v>0</v>
      </c>
      <c r="W353" s="3">
        <v>9.1550925925925931E-3</v>
      </c>
      <c r="X353" s="2">
        <v>73.321800231933594</v>
      </c>
      <c r="Y353" s="2">
        <v>3</v>
      </c>
      <c r="Z353" s="3">
        <v>1.3100578703703703E-3</v>
      </c>
      <c r="AA353" s="2">
        <v>0</v>
      </c>
      <c r="AB353" s="3">
        <v>0</v>
      </c>
      <c r="AC353" s="2">
        <v>0</v>
      </c>
      <c r="AD353" s="3">
        <v>0</v>
      </c>
      <c r="AE353" s="2" t="b">
        <v>1</v>
      </c>
      <c r="AF353" s="2" t="b">
        <v>1</v>
      </c>
      <c r="AG353" s="2">
        <v>59.252933502197266</v>
      </c>
      <c r="AH353" s="3">
        <v>5.3425925925925925E-2</v>
      </c>
      <c r="AI353" s="3">
        <v>9.1550925925925931E-3</v>
      </c>
      <c r="BN353">
        <v>6.9005944876425058</v>
      </c>
    </row>
    <row r="354" spans="1:66" x14ac:dyDescent="0.2">
      <c r="A354" s="2" t="s">
        <v>559</v>
      </c>
      <c r="B354" s="2" t="s">
        <v>560</v>
      </c>
      <c r="D354" s="2" t="s">
        <v>561</v>
      </c>
      <c r="E354" s="2" t="s">
        <v>562</v>
      </c>
      <c r="F354" s="2" t="s">
        <v>563</v>
      </c>
      <c r="G354" s="2" t="s">
        <v>564</v>
      </c>
      <c r="H354" s="2" t="s">
        <v>565</v>
      </c>
      <c r="J354" s="2" t="s">
        <v>566</v>
      </c>
      <c r="L354" s="4">
        <v>45470.36509259259</v>
      </c>
      <c r="M354" s="3">
        <v>5.9027777777777778E-4</v>
      </c>
      <c r="N354" s="4">
        <v>45470.365682870368</v>
      </c>
      <c r="O354" s="2">
        <v>5.7507306337356567E-2</v>
      </c>
      <c r="P354" s="3">
        <v>4.4798958333333331E-3</v>
      </c>
      <c r="Q354" s="2">
        <v>33.415576934814453</v>
      </c>
      <c r="R354" s="2">
        <v>-84.7530517578125</v>
      </c>
      <c r="S354" s="2" t="s">
        <v>576</v>
      </c>
      <c r="T354" s="2" t="s">
        <v>573</v>
      </c>
      <c r="U354" s="6" t="s">
        <v>577</v>
      </c>
      <c r="V354" s="6" t="b">
        <v>0</v>
      </c>
      <c r="W354" s="3">
        <v>2.3148148148148147E-5</v>
      </c>
      <c r="X354" s="2">
        <v>7.4564542770385742</v>
      </c>
      <c r="Y354" s="2">
        <v>0</v>
      </c>
      <c r="Z354" s="3">
        <v>0</v>
      </c>
      <c r="AA354" s="2">
        <v>0</v>
      </c>
      <c r="AB354" s="3">
        <v>0</v>
      </c>
      <c r="AC354" s="2">
        <v>0</v>
      </c>
      <c r="AD354" s="3">
        <v>0</v>
      </c>
      <c r="AE354" s="2" t="b">
        <v>1</v>
      </c>
      <c r="AF354" s="2" t="b">
        <v>1</v>
      </c>
      <c r="AG354" s="2">
        <v>5.7507306337356567E-2</v>
      </c>
      <c r="AH354" s="3">
        <v>5.9027777777777778E-4</v>
      </c>
      <c r="AI354" s="3">
        <v>4.4798958333333331E-3</v>
      </c>
      <c r="BN354">
        <v>1.5465036491658996E-2</v>
      </c>
    </row>
    <row r="355" spans="1:66" x14ac:dyDescent="0.2">
      <c r="A355" s="2" t="s">
        <v>559</v>
      </c>
      <c r="B355" s="2" t="s">
        <v>560</v>
      </c>
      <c r="D355" s="2" t="s">
        <v>561</v>
      </c>
      <c r="E355" s="2" t="s">
        <v>562</v>
      </c>
      <c r="F355" s="2" t="s">
        <v>563</v>
      </c>
      <c r="G355" s="2" t="s">
        <v>564</v>
      </c>
      <c r="H355" s="2" t="s">
        <v>565</v>
      </c>
      <c r="J355" s="2" t="s">
        <v>566</v>
      </c>
      <c r="L355" s="4">
        <v>45470.370162766201</v>
      </c>
      <c r="M355" s="3">
        <v>1.1770104166666667E-2</v>
      </c>
      <c r="N355" s="4">
        <v>45470.381932870368</v>
      </c>
      <c r="O355" s="2">
        <v>4.4996061325073242</v>
      </c>
      <c r="P355" s="3">
        <v>1.8333333333333333E-2</v>
      </c>
      <c r="Q355" s="2">
        <v>33.379737854003906</v>
      </c>
      <c r="R355" s="2">
        <v>-84.801589965820313</v>
      </c>
      <c r="S355" s="2" t="s">
        <v>735</v>
      </c>
      <c r="T355" s="2" t="s">
        <v>568</v>
      </c>
      <c r="U355" s="6" t="s">
        <v>569</v>
      </c>
      <c r="V355" s="6" t="b">
        <v>0</v>
      </c>
      <c r="W355" s="3">
        <v>1.8333333333333333E-2</v>
      </c>
      <c r="X355" s="2">
        <v>47.224208831787109</v>
      </c>
      <c r="Y355" s="2">
        <v>0</v>
      </c>
      <c r="Z355" s="3">
        <v>0</v>
      </c>
      <c r="AA355" s="2">
        <v>0</v>
      </c>
      <c r="AB355" s="3">
        <v>0</v>
      </c>
      <c r="AC355" s="2">
        <v>0</v>
      </c>
      <c r="AD355" s="3">
        <v>0</v>
      </c>
      <c r="AE355" s="2" t="b">
        <v>1</v>
      </c>
      <c r="AF355" s="2" t="b">
        <v>1</v>
      </c>
      <c r="AG355" s="2">
        <v>4.4996061325073242</v>
      </c>
      <c r="AH355" s="3">
        <v>1.1770104166666667E-2</v>
      </c>
      <c r="AI355" s="3">
        <v>1.8333333333333333E-2</v>
      </c>
      <c r="BN355">
        <v>0.93700219224454151</v>
      </c>
    </row>
    <row r="356" spans="1:66" x14ac:dyDescent="0.2">
      <c r="A356" s="2" t="s">
        <v>559</v>
      </c>
      <c r="B356" s="2" t="s">
        <v>560</v>
      </c>
      <c r="D356" s="2" t="s">
        <v>561</v>
      </c>
      <c r="E356" s="2" t="s">
        <v>562</v>
      </c>
      <c r="F356" s="2" t="s">
        <v>563</v>
      </c>
      <c r="G356" s="2" t="s">
        <v>564</v>
      </c>
      <c r="H356" s="2" t="s">
        <v>565</v>
      </c>
      <c r="J356" s="2" t="s">
        <v>566</v>
      </c>
      <c r="L356" s="4">
        <v>45470.400266203702</v>
      </c>
      <c r="M356" s="3">
        <v>1.8680555555555554E-2</v>
      </c>
      <c r="N356" s="4">
        <v>45470.418946759259</v>
      </c>
      <c r="O356" s="2">
        <v>14.683840751647949</v>
      </c>
      <c r="P356" s="3">
        <v>1.4467592592592593E-2</v>
      </c>
      <c r="Q356" s="2">
        <v>33.529140472412109</v>
      </c>
      <c r="R356" s="2">
        <v>-84.662040710449219</v>
      </c>
      <c r="S356" s="2" t="s">
        <v>628</v>
      </c>
      <c r="T356" s="2" t="s">
        <v>568</v>
      </c>
      <c r="U356" s="6" t="s">
        <v>569</v>
      </c>
      <c r="V356" s="6" t="b">
        <v>0</v>
      </c>
      <c r="W356" s="3">
        <v>1.0729166666666666E-2</v>
      </c>
      <c r="X356" s="2">
        <v>51.573810577392578</v>
      </c>
      <c r="Y356" s="2">
        <v>0</v>
      </c>
      <c r="Z356" s="3">
        <v>0</v>
      </c>
      <c r="AA356" s="2">
        <v>0</v>
      </c>
      <c r="AB356" s="3">
        <v>0</v>
      </c>
      <c r="AC356" s="2">
        <v>0</v>
      </c>
      <c r="AD356" s="3">
        <v>0</v>
      </c>
      <c r="AE356" s="2" t="b">
        <v>1</v>
      </c>
      <c r="AF356" s="2" t="b">
        <v>1</v>
      </c>
      <c r="AG356" s="2">
        <v>14.683840751647949</v>
      </c>
      <c r="AH356" s="3">
        <v>1.8680555555555554E-2</v>
      </c>
      <c r="AI356" s="3">
        <v>1.4467592592592593E-2</v>
      </c>
      <c r="BN356">
        <v>1.7649435657994537</v>
      </c>
    </row>
    <row r="357" spans="1:66" x14ac:dyDescent="0.2">
      <c r="A357" s="2" t="s">
        <v>559</v>
      </c>
      <c r="B357" s="2" t="s">
        <v>560</v>
      </c>
      <c r="D357" s="2" t="s">
        <v>561</v>
      </c>
      <c r="E357" s="2" t="s">
        <v>562</v>
      </c>
      <c r="F357" s="2" t="s">
        <v>563</v>
      </c>
      <c r="G357" s="2" t="s">
        <v>564</v>
      </c>
      <c r="H357" s="2" t="s">
        <v>565</v>
      </c>
      <c r="J357" s="2" t="s">
        <v>566</v>
      </c>
      <c r="L357" s="4">
        <v>45470.43341435185</v>
      </c>
      <c r="M357" s="3">
        <v>1.1759259259259259E-2</v>
      </c>
      <c r="N357" s="4">
        <v>45470.445173611108</v>
      </c>
      <c r="O357" s="2">
        <v>7.0928745269775391</v>
      </c>
      <c r="P357" s="3">
        <v>1.7118055555555556E-2</v>
      </c>
      <c r="Q357" s="2">
        <v>33.619915008544922</v>
      </c>
      <c r="R357" s="2">
        <v>-84.679092407226563</v>
      </c>
      <c r="S357" s="2" t="s">
        <v>736</v>
      </c>
      <c r="T357" s="2" t="s">
        <v>568</v>
      </c>
      <c r="U357" s="6" t="s">
        <v>569</v>
      </c>
      <c r="V357" s="6" t="b">
        <v>0</v>
      </c>
      <c r="W357" s="3">
        <v>1.7118055555555556E-2</v>
      </c>
      <c r="X357" s="2">
        <v>54.6806640625</v>
      </c>
      <c r="Y357" s="2">
        <v>0</v>
      </c>
      <c r="Z357" s="3">
        <v>0</v>
      </c>
      <c r="AA357" s="2">
        <v>0</v>
      </c>
      <c r="AB357" s="3">
        <v>0</v>
      </c>
      <c r="AC357" s="2">
        <v>0</v>
      </c>
      <c r="AD357" s="3">
        <v>0</v>
      </c>
      <c r="AE357" s="2" t="b">
        <v>1</v>
      </c>
      <c r="AF357" s="2" t="b">
        <v>1</v>
      </c>
      <c r="AG357" s="2">
        <v>7.0928745269775391</v>
      </c>
      <c r="AH357" s="3">
        <v>1.1759259259259259E-2</v>
      </c>
      <c r="AI357" s="3">
        <v>1.7118055555555556E-2</v>
      </c>
      <c r="BN357">
        <v>0.91969737154213826</v>
      </c>
    </row>
    <row r="358" spans="1:66" x14ac:dyDescent="0.2">
      <c r="A358" s="2" t="s">
        <v>559</v>
      </c>
      <c r="B358" s="2" t="s">
        <v>560</v>
      </c>
      <c r="D358" s="2" t="s">
        <v>561</v>
      </c>
      <c r="E358" s="2" t="s">
        <v>562</v>
      </c>
      <c r="F358" s="2" t="s">
        <v>563</v>
      </c>
      <c r="G358" s="2" t="s">
        <v>564</v>
      </c>
      <c r="H358" s="2" t="s">
        <v>565</v>
      </c>
      <c r="J358" s="2" t="s">
        <v>566</v>
      </c>
      <c r="L358" s="4">
        <v>45470.462291666663</v>
      </c>
      <c r="M358" s="3">
        <v>2.8738425925925924E-2</v>
      </c>
      <c r="N358" s="4">
        <v>45470.491030092591</v>
      </c>
      <c r="O358" s="2">
        <v>33.671581268310547</v>
      </c>
      <c r="P358" s="3">
        <v>9.0740740740740747E-3</v>
      </c>
      <c r="Q358" s="2">
        <v>33.246158599853516</v>
      </c>
      <c r="R358" s="2">
        <v>-84.798851013183594</v>
      </c>
      <c r="S358" s="2" t="s">
        <v>737</v>
      </c>
      <c r="T358" s="2" t="s">
        <v>568</v>
      </c>
      <c r="U358" s="6" t="s">
        <v>569</v>
      </c>
      <c r="V358" s="6" t="b">
        <v>0</v>
      </c>
      <c r="W358" s="3">
        <v>9.0740740740740747E-3</v>
      </c>
      <c r="X358" s="2">
        <v>69.593574523925781</v>
      </c>
      <c r="Y358" s="2">
        <v>0</v>
      </c>
      <c r="Z358" s="3">
        <v>0</v>
      </c>
      <c r="AA358" s="2">
        <v>0</v>
      </c>
      <c r="AB358" s="3">
        <v>0</v>
      </c>
      <c r="AC358" s="2">
        <v>0</v>
      </c>
      <c r="AD358" s="3">
        <v>0</v>
      </c>
      <c r="AE358" s="2" t="b">
        <v>1</v>
      </c>
      <c r="AF358" s="2" t="b">
        <v>1</v>
      </c>
      <c r="AG358" s="2">
        <v>33.671581268310547</v>
      </c>
      <c r="AH358" s="3">
        <v>2.8738425925925924E-2</v>
      </c>
      <c r="AI358" s="3">
        <v>9.0740740740740747E-3</v>
      </c>
      <c r="BN358">
        <v>3.8650256897836042</v>
      </c>
    </row>
    <row r="359" spans="1:66" x14ac:dyDescent="0.2">
      <c r="A359" s="2" t="s">
        <v>559</v>
      </c>
      <c r="B359" s="2" t="s">
        <v>560</v>
      </c>
      <c r="D359" s="2" t="s">
        <v>561</v>
      </c>
      <c r="E359" s="2" t="s">
        <v>562</v>
      </c>
      <c r="F359" s="2" t="s">
        <v>563</v>
      </c>
      <c r="G359" s="2" t="s">
        <v>564</v>
      </c>
      <c r="H359" s="2" t="s">
        <v>565</v>
      </c>
      <c r="J359" s="2" t="s">
        <v>566</v>
      </c>
      <c r="L359" s="4">
        <v>45470.500104166669</v>
      </c>
      <c r="M359" s="3">
        <v>1.4861111111111111E-2</v>
      </c>
      <c r="N359" s="4">
        <v>45470.514965277776</v>
      </c>
      <c r="O359" s="2">
        <v>14.25508975982666</v>
      </c>
      <c r="P359" s="3">
        <v>1.5671296296296298E-2</v>
      </c>
      <c r="Q359" s="2">
        <v>33.415603637695313</v>
      </c>
      <c r="R359" s="2">
        <v>-84.753021240234375</v>
      </c>
      <c r="S359" s="2" t="s">
        <v>576</v>
      </c>
      <c r="T359" s="2" t="s">
        <v>573</v>
      </c>
      <c r="U359" s="6" t="s">
        <v>577</v>
      </c>
      <c r="V359" s="6" t="b">
        <v>0</v>
      </c>
      <c r="W359" s="3">
        <v>1.5671296296296298E-2</v>
      </c>
      <c r="X359" s="2">
        <v>69.593574523925781</v>
      </c>
      <c r="Y359" s="2">
        <v>0</v>
      </c>
      <c r="Z359" s="3">
        <v>0</v>
      </c>
      <c r="AA359" s="2">
        <v>0</v>
      </c>
      <c r="AB359" s="3">
        <v>0</v>
      </c>
      <c r="AC359" s="2">
        <v>0</v>
      </c>
      <c r="AD359" s="3">
        <v>0</v>
      </c>
      <c r="AE359" s="2" t="b">
        <v>1</v>
      </c>
      <c r="AF359" s="2" t="b">
        <v>1</v>
      </c>
      <c r="AG359" s="2">
        <v>14.25508975982666</v>
      </c>
      <c r="AH359" s="3">
        <v>1.4861111111111111E-2</v>
      </c>
      <c r="AI359" s="3">
        <v>1.5671296296296298E-2</v>
      </c>
      <c r="BN359">
        <v>1.933643651133371</v>
      </c>
    </row>
    <row r="360" spans="1:66" x14ac:dyDescent="0.2">
      <c r="A360" s="2" t="s">
        <v>559</v>
      </c>
      <c r="B360" s="2" t="s">
        <v>560</v>
      </c>
      <c r="D360" s="2" t="s">
        <v>561</v>
      </c>
      <c r="E360" s="2" t="s">
        <v>562</v>
      </c>
      <c r="F360" s="2" t="s">
        <v>563</v>
      </c>
      <c r="G360" s="2" t="s">
        <v>564</v>
      </c>
      <c r="H360" s="2" t="s">
        <v>565</v>
      </c>
      <c r="J360" s="2" t="s">
        <v>566</v>
      </c>
      <c r="L360" s="4">
        <v>45470.530636574076</v>
      </c>
      <c r="M360" s="3">
        <v>8.9120370370370373E-4</v>
      </c>
      <c r="N360" s="4">
        <v>45470.531527777777</v>
      </c>
      <c r="O360" s="2">
        <v>7.8543186187744141E-2</v>
      </c>
      <c r="P360" s="3">
        <v>0.96467592592592588</v>
      </c>
      <c r="Q360" s="2">
        <v>33.415885925292969</v>
      </c>
      <c r="R360" s="2">
        <v>-84.75384521484375</v>
      </c>
      <c r="S360" s="2" t="s">
        <v>576</v>
      </c>
      <c r="T360" s="2" t="s">
        <v>573</v>
      </c>
      <c r="U360" s="6" t="s">
        <v>577</v>
      </c>
      <c r="V360" s="6" t="b">
        <v>0</v>
      </c>
      <c r="W360" s="3">
        <v>3.0671296296296297E-3</v>
      </c>
      <c r="X360" s="2">
        <v>5.5923409461975098</v>
      </c>
      <c r="Y360" s="2">
        <v>0</v>
      </c>
      <c r="Z360" s="3">
        <v>0</v>
      </c>
      <c r="AA360" s="2">
        <v>0</v>
      </c>
      <c r="AB360" s="3">
        <v>0</v>
      </c>
      <c r="AC360" s="2">
        <v>0</v>
      </c>
      <c r="AD360" s="3">
        <v>0</v>
      </c>
      <c r="AE360" s="2" t="b">
        <v>1</v>
      </c>
      <c r="AF360" s="2" t="b">
        <v>1</v>
      </c>
      <c r="AG360" s="2">
        <v>7.8543186187744141E-2</v>
      </c>
      <c r="AH360" s="3">
        <v>8.9120370370370373E-4</v>
      </c>
      <c r="AI360" s="3">
        <v>0.58967592592592588</v>
      </c>
      <c r="BN360">
        <v>8.9479261502264068E-2</v>
      </c>
    </row>
    <row r="361" spans="1:66" x14ac:dyDescent="0.2">
      <c r="A361" s="2" t="s">
        <v>559</v>
      </c>
      <c r="B361" s="2" t="s">
        <v>560</v>
      </c>
      <c r="D361" s="2" t="s">
        <v>561</v>
      </c>
      <c r="E361" s="2" t="s">
        <v>562</v>
      </c>
      <c r="F361" s="2" t="s">
        <v>563</v>
      </c>
      <c r="G361" s="2" t="s">
        <v>564</v>
      </c>
      <c r="H361" s="2" t="s">
        <v>565</v>
      </c>
      <c r="J361" s="2" t="s">
        <v>566</v>
      </c>
      <c r="L361" s="4">
        <v>45471.496203703704</v>
      </c>
      <c r="M361" s="3">
        <v>1.2268518518518518E-3</v>
      </c>
      <c r="N361" s="4">
        <v>45471.497430555559</v>
      </c>
      <c r="O361" s="2">
        <v>6.9917231798171997E-2</v>
      </c>
      <c r="P361" s="3">
        <v>2.2800925925925927E-3</v>
      </c>
      <c r="Q361" s="2">
        <v>33.415630340576172</v>
      </c>
      <c r="R361" s="2">
        <v>-84.752998352050781</v>
      </c>
      <c r="S361" s="2" t="s">
        <v>576</v>
      </c>
      <c r="T361" s="2" t="s">
        <v>573</v>
      </c>
      <c r="U361" s="6" t="s">
        <v>577</v>
      </c>
      <c r="V361" s="6" t="b">
        <v>0</v>
      </c>
      <c r="W361" s="3">
        <v>2.2800925925925927E-3</v>
      </c>
      <c r="X361" s="2">
        <v>7.4564542770385742</v>
      </c>
      <c r="Y361" s="2">
        <v>0</v>
      </c>
      <c r="Z361" s="3">
        <v>0</v>
      </c>
      <c r="AA361" s="2">
        <v>0</v>
      </c>
      <c r="AB361" s="3">
        <v>0</v>
      </c>
      <c r="AC361" s="2">
        <v>0</v>
      </c>
      <c r="AD361" s="3">
        <v>0</v>
      </c>
      <c r="AE361" s="2" t="b">
        <v>1</v>
      </c>
      <c r="AF361" s="2" t="b">
        <v>1</v>
      </c>
      <c r="AG361" s="2">
        <v>6.9917231798171997E-2</v>
      </c>
      <c r="AH361" s="3">
        <v>1.2268518518518518E-3</v>
      </c>
      <c r="AI361" s="3">
        <v>2.2800925925925927E-3</v>
      </c>
      <c r="BN361">
        <v>7.9839904313396409E-2</v>
      </c>
    </row>
    <row r="362" spans="1:66" x14ac:dyDescent="0.2">
      <c r="A362" s="2" t="s">
        <v>559</v>
      </c>
      <c r="B362" s="2" t="s">
        <v>560</v>
      </c>
      <c r="D362" s="2" t="s">
        <v>561</v>
      </c>
      <c r="E362" s="2" t="s">
        <v>562</v>
      </c>
      <c r="F362" s="2" t="s">
        <v>563</v>
      </c>
      <c r="G362" s="2" t="s">
        <v>564</v>
      </c>
      <c r="H362" s="2" t="s">
        <v>565</v>
      </c>
      <c r="J362" s="2" t="s">
        <v>566</v>
      </c>
      <c r="L362" s="4">
        <v>45471.499710648146</v>
      </c>
      <c r="M362" s="3">
        <v>7.6284722222222226E-2</v>
      </c>
      <c r="N362" s="4">
        <v>45471.575995370367</v>
      </c>
      <c r="O362" s="2">
        <v>65.044410705566406</v>
      </c>
      <c r="P362" s="3">
        <v>1.9572488425925925E-2</v>
      </c>
      <c r="Q362" s="2">
        <v>33.855617523193359</v>
      </c>
      <c r="R362" s="2">
        <v>-84.862747192382813</v>
      </c>
      <c r="S362" s="2" t="s">
        <v>738</v>
      </c>
      <c r="T362" s="2" t="s">
        <v>568</v>
      </c>
      <c r="U362" s="6" t="s">
        <v>569</v>
      </c>
      <c r="V362" s="6" t="b">
        <v>0</v>
      </c>
      <c r="W362" s="3">
        <v>3.2407407407407406E-4</v>
      </c>
      <c r="X362" s="2">
        <v>72.079055786132813</v>
      </c>
      <c r="Y362" s="2">
        <v>4</v>
      </c>
      <c r="Z362" s="3">
        <v>1.4872337962962964E-3</v>
      </c>
      <c r="AA362" s="2">
        <v>0</v>
      </c>
      <c r="AB362" s="3">
        <v>0</v>
      </c>
      <c r="AC362" s="2">
        <v>0</v>
      </c>
      <c r="AD362" s="3">
        <v>0</v>
      </c>
      <c r="AE362" s="2" t="b">
        <v>1</v>
      </c>
      <c r="AF362" s="2" t="b">
        <v>1</v>
      </c>
      <c r="AG362" s="2">
        <v>65.044410705566406</v>
      </c>
      <c r="AH362" s="3">
        <v>7.6284722222222226E-2</v>
      </c>
      <c r="AI362" s="3">
        <v>1.9572488425925925E-2</v>
      </c>
      <c r="BN362">
        <v>9.3674623633536278</v>
      </c>
    </row>
    <row r="363" spans="1:66" x14ac:dyDescent="0.2">
      <c r="A363" s="2" t="s">
        <v>559</v>
      </c>
      <c r="B363" s="2" t="s">
        <v>560</v>
      </c>
      <c r="D363" s="2" t="s">
        <v>561</v>
      </c>
      <c r="E363" s="2" t="s">
        <v>562</v>
      </c>
      <c r="F363" s="2" t="s">
        <v>563</v>
      </c>
      <c r="G363" s="2" t="s">
        <v>564</v>
      </c>
      <c r="H363" s="2" t="s">
        <v>565</v>
      </c>
      <c r="J363" s="2" t="s">
        <v>566</v>
      </c>
      <c r="L363" s="4">
        <v>45471.5955678588</v>
      </c>
      <c r="M363" s="3">
        <v>6.5832604166666669E-2</v>
      </c>
      <c r="N363" s="4">
        <v>45471.661400462966</v>
      </c>
      <c r="O363" s="2">
        <v>53.58685302734375</v>
      </c>
      <c r="P363" s="3">
        <v>0.56354239583333332</v>
      </c>
      <c r="Q363" s="2">
        <v>33.415885925292969</v>
      </c>
      <c r="R363" s="2">
        <v>-84.75384521484375</v>
      </c>
      <c r="S363" s="2" t="s">
        <v>576</v>
      </c>
      <c r="T363" s="2" t="s">
        <v>573</v>
      </c>
      <c r="U363" s="6" t="s">
        <v>577</v>
      </c>
      <c r="V363" s="6" t="b">
        <v>0</v>
      </c>
      <c r="W363" s="3">
        <v>1.1574074074074075E-4</v>
      </c>
      <c r="X363" s="2">
        <v>59.651634216308594</v>
      </c>
      <c r="Y363" s="2">
        <v>0</v>
      </c>
      <c r="Z363" s="3">
        <v>0</v>
      </c>
      <c r="AA363" s="2">
        <v>0</v>
      </c>
      <c r="AB363" s="3">
        <v>0</v>
      </c>
      <c r="AC363" s="2">
        <v>0</v>
      </c>
      <c r="AD363" s="3">
        <v>0</v>
      </c>
      <c r="AE363" s="2" t="b">
        <v>1</v>
      </c>
      <c r="AF363" s="2" t="b">
        <v>1</v>
      </c>
      <c r="AG363" s="2">
        <v>53.58685302734375</v>
      </c>
      <c r="AH363" s="3">
        <v>6.5832604166666669E-2</v>
      </c>
      <c r="AI363" s="3">
        <v>8.8599537037037032E-2</v>
      </c>
      <c r="BN363">
        <v>7.3017408569491318</v>
      </c>
    </row>
    <row r="364" spans="1:66" x14ac:dyDescent="0.2">
      <c r="A364" s="2" t="s">
        <v>559</v>
      </c>
      <c r="B364" s="2" t="s">
        <v>560</v>
      </c>
      <c r="D364" s="2" t="s">
        <v>561</v>
      </c>
      <c r="E364" s="2" t="s">
        <v>562</v>
      </c>
      <c r="F364" s="2" t="s">
        <v>563</v>
      </c>
      <c r="G364" s="2" t="s">
        <v>564</v>
      </c>
      <c r="H364" s="2" t="s">
        <v>565</v>
      </c>
      <c r="J364" s="2" t="s">
        <v>566</v>
      </c>
      <c r="L364" s="4">
        <v>45472.224942858797</v>
      </c>
      <c r="M364" s="3">
        <v>3.9278935185185185E-4</v>
      </c>
      <c r="N364" s="4">
        <v>45472.225335648145</v>
      </c>
      <c r="O364" s="2">
        <v>2.8056606650352478E-2</v>
      </c>
      <c r="P364" s="3">
        <v>9.2476851851851852E-3</v>
      </c>
      <c r="Q364" s="2">
        <v>33.41552734375</v>
      </c>
      <c r="R364" s="2">
        <v>-84.754074096679688</v>
      </c>
      <c r="S364" s="2" t="s">
        <v>576</v>
      </c>
      <c r="T364" s="2" t="s">
        <v>573</v>
      </c>
      <c r="U364" s="6" t="s">
        <v>577</v>
      </c>
      <c r="V364" s="6" t="b">
        <v>0</v>
      </c>
      <c r="W364" s="3">
        <v>9.2476851851851852E-3</v>
      </c>
      <c r="X364" s="2">
        <v>0</v>
      </c>
      <c r="Y364" s="2">
        <v>0</v>
      </c>
      <c r="Z364" s="3">
        <v>0</v>
      </c>
      <c r="AA364" s="2">
        <v>0</v>
      </c>
      <c r="AB364" s="3">
        <v>0</v>
      </c>
      <c r="AC364" s="2">
        <v>0</v>
      </c>
      <c r="AD364" s="3">
        <v>0</v>
      </c>
      <c r="AE364" s="2" t="b">
        <v>0</v>
      </c>
      <c r="AF364" s="2" t="b">
        <v>0</v>
      </c>
      <c r="AG364" s="2">
        <v>0</v>
      </c>
      <c r="AH364" s="3">
        <v>0</v>
      </c>
      <c r="AI364" s="3">
        <v>0</v>
      </c>
      <c r="BN364">
        <v>0.24265838763815567</v>
      </c>
    </row>
    <row r="365" spans="1:66" x14ac:dyDescent="0.2">
      <c r="A365" s="2" t="s">
        <v>559</v>
      </c>
      <c r="B365" s="2" t="s">
        <v>560</v>
      </c>
      <c r="D365" s="2" t="s">
        <v>561</v>
      </c>
      <c r="E365" s="2" t="s">
        <v>612</v>
      </c>
      <c r="F365" s="2" t="s">
        <v>613</v>
      </c>
      <c r="G365" s="2" t="s">
        <v>614</v>
      </c>
      <c r="H365" s="2" t="s">
        <v>615</v>
      </c>
      <c r="J365" s="2" t="s">
        <v>616</v>
      </c>
      <c r="L365" s="4">
        <v>45472.234583333331</v>
      </c>
      <c r="M365" s="3">
        <v>3.9236111111111112E-3</v>
      </c>
      <c r="N365" s="4">
        <v>45472.238506944443</v>
      </c>
      <c r="O365" s="2">
        <v>1.0669381618499756</v>
      </c>
      <c r="P365" s="3">
        <v>2.1227581018518519E-2</v>
      </c>
      <c r="Q365" s="2">
        <v>33.404773712158203</v>
      </c>
      <c r="R365" s="2">
        <v>-84.749542236328125</v>
      </c>
      <c r="S365" s="2" t="s">
        <v>602</v>
      </c>
      <c r="T365" s="2" t="s">
        <v>568</v>
      </c>
      <c r="U365" s="6" t="s">
        <v>569</v>
      </c>
      <c r="V365" s="6" t="b">
        <v>0</v>
      </c>
      <c r="W365" s="3">
        <v>7.407407407407407E-4</v>
      </c>
      <c r="X365" s="2">
        <v>35.418159484863281</v>
      </c>
      <c r="Y365" s="2">
        <v>0</v>
      </c>
      <c r="Z365" s="3">
        <v>0</v>
      </c>
      <c r="AA365" s="2">
        <v>0</v>
      </c>
      <c r="AB365" s="3">
        <v>0</v>
      </c>
      <c r="AC365" s="2">
        <v>0</v>
      </c>
      <c r="AD365" s="3">
        <v>0</v>
      </c>
      <c r="AE365" s="2" t="b">
        <v>0</v>
      </c>
      <c r="AF365" s="2" t="b">
        <v>0</v>
      </c>
      <c r="AG365" s="2">
        <v>0</v>
      </c>
      <c r="AH365" s="3">
        <v>0</v>
      </c>
      <c r="AI365" s="3">
        <v>0</v>
      </c>
      <c r="BN365">
        <v>0.20641175163151443</v>
      </c>
    </row>
    <row r="366" spans="1:66" x14ac:dyDescent="0.2">
      <c r="A366" s="2" t="s">
        <v>559</v>
      </c>
      <c r="B366" s="2" t="s">
        <v>560</v>
      </c>
      <c r="D366" s="2" t="s">
        <v>561</v>
      </c>
      <c r="E366" s="2" t="s">
        <v>612</v>
      </c>
      <c r="F366" s="2" t="s">
        <v>613</v>
      </c>
      <c r="G366" s="2" t="s">
        <v>614</v>
      </c>
      <c r="H366" s="2" t="s">
        <v>615</v>
      </c>
      <c r="J366" s="2" t="s">
        <v>616</v>
      </c>
      <c r="L366" s="4">
        <v>45472.259734525462</v>
      </c>
      <c r="M366" s="3">
        <v>5.7858067129629633E-2</v>
      </c>
      <c r="N366" s="4">
        <v>45472.31759259259</v>
      </c>
      <c r="O366" s="2">
        <v>70.936874389648438</v>
      </c>
      <c r="P366" s="3">
        <v>3.4503043981481483E-2</v>
      </c>
      <c r="Q366" s="2">
        <v>33.855564117431641</v>
      </c>
      <c r="R366" s="2">
        <v>-84.862823486328125</v>
      </c>
      <c r="S366" s="2" t="s">
        <v>738</v>
      </c>
      <c r="T366" s="2" t="s">
        <v>568</v>
      </c>
      <c r="U366" s="6" t="s">
        <v>569</v>
      </c>
      <c r="V366" s="6" t="b">
        <v>0</v>
      </c>
      <c r="W366" s="3">
        <v>1.0416666666666667E-4</v>
      </c>
      <c r="X366" s="2">
        <v>73.321800231933594</v>
      </c>
      <c r="Y366" s="2">
        <v>5</v>
      </c>
      <c r="Z366" s="3">
        <v>1.6790625E-3</v>
      </c>
      <c r="AA366" s="2">
        <v>0</v>
      </c>
      <c r="AB366" s="3">
        <v>0</v>
      </c>
      <c r="AC366" s="2">
        <v>0</v>
      </c>
      <c r="AD366" s="3">
        <v>0</v>
      </c>
      <c r="AE366" s="2" t="b">
        <v>0</v>
      </c>
      <c r="AF366" s="2" t="b">
        <v>0</v>
      </c>
      <c r="AG366" s="2">
        <v>0</v>
      </c>
      <c r="AH366" s="3">
        <v>0</v>
      </c>
      <c r="AI366" s="3">
        <v>0</v>
      </c>
      <c r="BN366">
        <v>8.6859839606823233</v>
      </c>
    </row>
    <row r="367" spans="1:66" x14ac:dyDescent="0.2">
      <c r="A367" s="2" t="s">
        <v>559</v>
      </c>
      <c r="B367" s="2" t="s">
        <v>560</v>
      </c>
      <c r="D367" s="2" t="s">
        <v>561</v>
      </c>
      <c r="E367" s="2" t="s">
        <v>612</v>
      </c>
      <c r="F367" s="2" t="s">
        <v>613</v>
      </c>
      <c r="G367" s="2" t="s">
        <v>614</v>
      </c>
      <c r="H367" s="2" t="s">
        <v>615</v>
      </c>
      <c r="J367" s="2" t="s">
        <v>616</v>
      </c>
      <c r="L367" s="4">
        <v>45472.352095636576</v>
      </c>
      <c r="M367" s="3">
        <v>5.9212233796296296E-2</v>
      </c>
      <c r="N367" s="4">
        <v>45472.411307870374</v>
      </c>
      <c r="O367" s="2">
        <v>54.562168121337891</v>
      </c>
      <c r="P367" s="3">
        <v>1.8084960995370369</v>
      </c>
      <c r="Q367" s="2">
        <v>33.415885925292969</v>
      </c>
      <c r="R367" s="2">
        <v>-84.75384521484375</v>
      </c>
      <c r="S367" s="2" t="s">
        <v>576</v>
      </c>
      <c r="T367" s="2" t="s">
        <v>573</v>
      </c>
      <c r="U367" s="6" t="s">
        <v>577</v>
      </c>
      <c r="V367" s="6" t="b">
        <v>0</v>
      </c>
      <c r="W367" s="3">
        <v>1.7361111111111112E-4</v>
      </c>
      <c r="X367" s="2">
        <v>70.836318969726563</v>
      </c>
      <c r="Y367" s="2">
        <v>1</v>
      </c>
      <c r="Z367" s="3">
        <v>2.6075231481481484E-4</v>
      </c>
      <c r="AA367" s="2">
        <v>0</v>
      </c>
      <c r="AB367" s="3">
        <v>0</v>
      </c>
      <c r="AC367" s="2">
        <v>0</v>
      </c>
      <c r="AD367" s="3">
        <v>0</v>
      </c>
      <c r="AE367" s="2" t="b">
        <v>0</v>
      </c>
      <c r="AF367" s="2" t="b">
        <v>0</v>
      </c>
      <c r="AG367" s="2">
        <v>0</v>
      </c>
      <c r="AH367" s="3">
        <v>0</v>
      </c>
      <c r="AI367" s="3">
        <v>9.4803969907407401E-2</v>
      </c>
      <c r="BN367">
        <v>6.9688706679954295</v>
      </c>
    </row>
    <row r="368" spans="1:66" x14ac:dyDescent="0.2">
      <c r="A368" s="2" t="s">
        <v>559</v>
      </c>
      <c r="B368" s="2" t="s">
        <v>560</v>
      </c>
      <c r="D368" s="2" t="s">
        <v>561</v>
      </c>
      <c r="L368" s="4">
        <v>45474.219803969907</v>
      </c>
      <c r="M368" s="3">
        <v>3.9278935185185185E-4</v>
      </c>
      <c r="N368" s="4">
        <v>45474.220196759263</v>
      </c>
      <c r="O368" s="2">
        <v>2.3729933425784111E-2</v>
      </c>
      <c r="P368" s="3">
        <v>2.6388888888888889E-2</v>
      </c>
      <c r="Q368" s="2">
        <v>33.416217803955078</v>
      </c>
      <c r="R368" s="2">
        <v>-84.753738403320313</v>
      </c>
      <c r="S368" s="2" t="s">
        <v>576</v>
      </c>
      <c r="T368" s="2" t="s">
        <v>573</v>
      </c>
      <c r="U368" s="6" t="s">
        <v>577</v>
      </c>
      <c r="V368" s="6" t="b">
        <v>0</v>
      </c>
      <c r="W368" s="3">
        <v>2.6388888888888889E-2</v>
      </c>
      <c r="X368" s="2">
        <v>0</v>
      </c>
      <c r="Y368" s="2">
        <v>0</v>
      </c>
      <c r="Z368" s="3">
        <v>0</v>
      </c>
      <c r="AA368" s="2">
        <v>0</v>
      </c>
      <c r="AB368" s="3">
        <v>0</v>
      </c>
      <c r="AC368" s="2">
        <v>0</v>
      </c>
      <c r="AD368" s="3">
        <v>0</v>
      </c>
      <c r="AE368" s="2" t="b">
        <v>1</v>
      </c>
      <c r="AF368" s="2" t="b">
        <v>1</v>
      </c>
      <c r="AG368" s="2">
        <v>2.3729933425784111E-2</v>
      </c>
      <c r="AH368" s="3">
        <v>3.9278935185185185E-4</v>
      </c>
      <c r="AI368" s="3">
        <v>2.6388888888888889E-2</v>
      </c>
      <c r="BN368">
        <v>0.5490499571324351</v>
      </c>
    </row>
    <row r="369" spans="1:66" x14ac:dyDescent="0.2">
      <c r="A369" s="2" t="s">
        <v>559</v>
      </c>
      <c r="B369" s="2" t="s">
        <v>560</v>
      </c>
      <c r="D369" s="2" t="s">
        <v>561</v>
      </c>
      <c r="E369" s="2" t="s">
        <v>562</v>
      </c>
      <c r="F369" s="2" t="s">
        <v>563</v>
      </c>
      <c r="G369" s="2" t="s">
        <v>564</v>
      </c>
      <c r="H369" s="2" t="s">
        <v>565</v>
      </c>
      <c r="J369" s="2" t="s">
        <v>566</v>
      </c>
      <c r="L369" s="4">
        <v>45474.24658564815</v>
      </c>
      <c r="M369" s="3">
        <v>3.8275462962962963E-2</v>
      </c>
      <c r="N369" s="4">
        <v>45474.284861111111</v>
      </c>
      <c r="O369" s="2">
        <v>44.910892486572266</v>
      </c>
      <c r="P369" s="3">
        <v>5.7060185185185183E-3</v>
      </c>
      <c r="Q369" s="2">
        <v>33.680999755859375</v>
      </c>
      <c r="R369" s="2">
        <v>-84.224662780761719</v>
      </c>
      <c r="S369" s="2" t="s">
        <v>739</v>
      </c>
      <c r="T369" s="2" t="s">
        <v>568</v>
      </c>
      <c r="U369" s="6" t="s">
        <v>569</v>
      </c>
      <c r="V369" s="6" t="b">
        <v>0</v>
      </c>
      <c r="W369" s="3">
        <v>5.7060185185185183E-3</v>
      </c>
      <c r="X369" s="2">
        <v>70.836318969726563</v>
      </c>
      <c r="Y369" s="2">
        <v>0</v>
      </c>
      <c r="Z369" s="3">
        <v>0</v>
      </c>
      <c r="AA369" s="2">
        <v>0</v>
      </c>
      <c r="AB369" s="3">
        <v>0</v>
      </c>
      <c r="AC369" s="2">
        <v>0</v>
      </c>
      <c r="AD369" s="3">
        <v>0</v>
      </c>
      <c r="AE369" s="2" t="b">
        <v>1</v>
      </c>
      <c r="AF369" s="2" t="b">
        <v>1</v>
      </c>
      <c r="AG369" s="2">
        <v>44.910892486572266</v>
      </c>
      <c r="AH369" s="3">
        <v>3.8275462962962963E-2</v>
      </c>
      <c r="AI369" s="3">
        <v>5.7060185185185183E-3</v>
      </c>
      <c r="BN369">
        <v>5.3292350452422257</v>
      </c>
    </row>
    <row r="370" spans="1:66" x14ac:dyDescent="0.2">
      <c r="A370" s="2" t="s">
        <v>559</v>
      </c>
      <c r="B370" s="2" t="s">
        <v>560</v>
      </c>
      <c r="D370" s="2" t="s">
        <v>561</v>
      </c>
      <c r="E370" s="2" t="s">
        <v>562</v>
      </c>
      <c r="F370" s="2" t="s">
        <v>563</v>
      </c>
      <c r="G370" s="2" t="s">
        <v>564</v>
      </c>
      <c r="H370" s="2" t="s">
        <v>565</v>
      </c>
      <c r="J370" s="2" t="s">
        <v>566</v>
      </c>
      <c r="L370" s="4">
        <v>45474.290567129632</v>
      </c>
      <c r="M370" s="3">
        <v>1.3657407407407407E-3</v>
      </c>
      <c r="N370" s="4">
        <v>45474.291932870372</v>
      </c>
      <c r="O370" s="2">
        <v>0.15433327853679657</v>
      </c>
      <c r="P370" s="3">
        <v>9.1550925925925931E-3</v>
      </c>
      <c r="Q370" s="2">
        <v>33.682380676269531</v>
      </c>
      <c r="R370" s="2">
        <v>-84.22637939453125</v>
      </c>
      <c r="S370" s="2" t="s">
        <v>740</v>
      </c>
      <c r="T370" s="2" t="s">
        <v>568</v>
      </c>
      <c r="U370" s="6" t="s">
        <v>569</v>
      </c>
      <c r="V370" s="6" t="b">
        <v>0</v>
      </c>
      <c r="W370" s="3">
        <v>9.1550925925925931E-3</v>
      </c>
      <c r="X370" s="2">
        <v>9.9419393539428711</v>
      </c>
      <c r="Y370" s="2">
        <v>0</v>
      </c>
      <c r="Z370" s="3">
        <v>0</v>
      </c>
      <c r="AA370" s="2">
        <v>0</v>
      </c>
      <c r="AB370" s="3">
        <v>0</v>
      </c>
      <c r="AC370" s="2">
        <v>0</v>
      </c>
      <c r="AD370" s="3">
        <v>0</v>
      </c>
      <c r="AE370" s="2" t="b">
        <v>1</v>
      </c>
      <c r="AF370" s="2" t="b">
        <v>1</v>
      </c>
      <c r="AG370" s="2">
        <v>0.15433327853679657</v>
      </c>
      <c r="AH370" s="3">
        <v>1.3657407407407407E-3</v>
      </c>
      <c r="AI370" s="3">
        <v>9.1550925925925931E-3</v>
      </c>
      <c r="BN370">
        <v>0.17622153877316671</v>
      </c>
    </row>
    <row r="371" spans="1:66" x14ac:dyDescent="0.2">
      <c r="A371" s="2" t="s">
        <v>559</v>
      </c>
      <c r="B371" s="2" t="s">
        <v>560</v>
      </c>
      <c r="D371" s="2" t="s">
        <v>561</v>
      </c>
      <c r="E371" s="2" t="s">
        <v>562</v>
      </c>
      <c r="F371" s="2" t="s">
        <v>563</v>
      </c>
      <c r="G371" s="2" t="s">
        <v>564</v>
      </c>
      <c r="H371" s="2" t="s">
        <v>565</v>
      </c>
      <c r="J371" s="2" t="s">
        <v>566</v>
      </c>
      <c r="L371" s="4">
        <v>45474.301087962966</v>
      </c>
      <c r="M371" s="3">
        <v>5.4398148148148144E-4</v>
      </c>
      <c r="N371" s="4">
        <v>45474.301631944443</v>
      </c>
      <c r="O371" s="2">
        <v>2.09795031696558E-2</v>
      </c>
      <c r="P371" s="3">
        <v>1.0127314814814815E-2</v>
      </c>
      <c r="Q371" s="2">
        <v>33.682456970214844</v>
      </c>
      <c r="R371" s="2">
        <v>-84.226432800292969</v>
      </c>
      <c r="S371" s="2" t="s">
        <v>740</v>
      </c>
      <c r="T371" s="2" t="s">
        <v>568</v>
      </c>
      <c r="U371" s="6" t="s">
        <v>569</v>
      </c>
      <c r="V371" s="6" t="b">
        <v>0</v>
      </c>
      <c r="W371" s="3">
        <v>1.0127314814814815E-2</v>
      </c>
      <c r="X371" s="2">
        <v>3.1068558692932129</v>
      </c>
      <c r="Y371" s="2">
        <v>0</v>
      </c>
      <c r="Z371" s="3">
        <v>0</v>
      </c>
      <c r="AA371" s="2">
        <v>0</v>
      </c>
      <c r="AB371" s="3">
        <v>0</v>
      </c>
      <c r="AC371" s="2">
        <v>0</v>
      </c>
      <c r="AD371" s="3">
        <v>0</v>
      </c>
      <c r="AE371" s="2" t="b">
        <v>1</v>
      </c>
      <c r="AF371" s="2" t="b">
        <v>1</v>
      </c>
      <c r="AG371" s="2">
        <v>2.09795031696558E-2</v>
      </c>
      <c r="AH371" s="3">
        <v>5.4398148148148144E-4</v>
      </c>
      <c r="AI371" s="3">
        <v>1.0127314814814815E-2</v>
      </c>
      <c r="BN371">
        <v>0.14292877932162715</v>
      </c>
    </row>
    <row r="372" spans="1:66" x14ac:dyDescent="0.2">
      <c r="A372" s="2" t="s">
        <v>559</v>
      </c>
      <c r="B372" s="2" t="s">
        <v>560</v>
      </c>
      <c r="D372" s="2" t="s">
        <v>561</v>
      </c>
      <c r="E372" s="2" t="s">
        <v>562</v>
      </c>
      <c r="F372" s="2" t="s">
        <v>563</v>
      </c>
      <c r="G372" s="2" t="s">
        <v>564</v>
      </c>
      <c r="H372" s="2" t="s">
        <v>565</v>
      </c>
      <c r="J372" s="2" t="s">
        <v>566</v>
      </c>
      <c r="L372" s="4">
        <v>45474.311759259261</v>
      </c>
      <c r="M372" s="3">
        <v>4.2719907407407408E-2</v>
      </c>
      <c r="N372" s="4">
        <v>45474.354479166665</v>
      </c>
      <c r="O372" s="2">
        <v>39.797943115234375</v>
      </c>
      <c r="P372" s="3">
        <v>1.6030092592592592E-2</v>
      </c>
      <c r="Q372" s="2">
        <v>33.981105804443359</v>
      </c>
      <c r="R372" s="2">
        <v>-84.5428466796875</v>
      </c>
      <c r="S372" s="2" t="s">
        <v>643</v>
      </c>
      <c r="T372" s="2" t="s">
        <v>624</v>
      </c>
      <c r="U372" s="6" t="s">
        <v>644</v>
      </c>
      <c r="V372" s="6" t="b">
        <v>0</v>
      </c>
      <c r="W372" s="3">
        <v>1.6030092592592592E-2</v>
      </c>
      <c r="X372" s="2">
        <v>69.593574523925781</v>
      </c>
      <c r="Y372" s="2">
        <v>0</v>
      </c>
      <c r="Z372" s="3">
        <v>0</v>
      </c>
      <c r="AA372" s="2">
        <v>0</v>
      </c>
      <c r="AB372" s="3">
        <v>0</v>
      </c>
      <c r="AC372" s="2">
        <v>0</v>
      </c>
      <c r="AD372" s="3">
        <v>0</v>
      </c>
      <c r="AE372" s="2" t="b">
        <v>1</v>
      </c>
      <c r="AF372" s="2" t="b">
        <v>1</v>
      </c>
      <c r="AG372" s="2">
        <v>39.797943115234375</v>
      </c>
      <c r="AH372" s="3">
        <v>4.2719907407407408E-2</v>
      </c>
      <c r="AI372" s="3">
        <v>1.6030092592592592E-2</v>
      </c>
      <c r="BN372">
        <v>4.9495465766241153</v>
      </c>
    </row>
    <row r="373" spans="1:66" x14ac:dyDescent="0.2">
      <c r="A373" s="2" t="s">
        <v>559</v>
      </c>
      <c r="B373" s="2" t="s">
        <v>560</v>
      </c>
      <c r="D373" s="2" t="s">
        <v>561</v>
      </c>
      <c r="E373" s="2" t="s">
        <v>562</v>
      </c>
      <c r="F373" s="2" t="s">
        <v>563</v>
      </c>
      <c r="G373" s="2" t="s">
        <v>564</v>
      </c>
      <c r="H373" s="2" t="s">
        <v>565</v>
      </c>
      <c r="J373" s="2" t="s">
        <v>566</v>
      </c>
      <c r="L373" s="4">
        <v>45474.370509259257</v>
      </c>
      <c r="M373" s="3">
        <v>4.7754629629629633E-2</v>
      </c>
      <c r="N373" s="4">
        <v>45474.418263888889</v>
      </c>
      <c r="O373" s="2">
        <v>51.707107543945313</v>
      </c>
      <c r="P373" s="3">
        <v>1.6909722222222222E-2</v>
      </c>
      <c r="Q373" s="2">
        <v>33.415653228759766</v>
      </c>
      <c r="R373" s="2">
        <v>-84.753227233886719</v>
      </c>
      <c r="S373" s="2" t="s">
        <v>576</v>
      </c>
      <c r="T373" s="2" t="s">
        <v>573</v>
      </c>
      <c r="U373" s="6" t="s">
        <v>577</v>
      </c>
      <c r="V373" s="6" t="b">
        <v>0</v>
      </c>
      <c r="W373" s="3">
        <v>1.6909722222222222E-2</v>
      </c>
      <c r="X373" s="2">
        <v>72.079055786132813</v>
      </c>
      <c r="Y373" s="2">
        <v>4</v>
      </c>
      <c r="Z373" s="3">
        <v>2.0557175925925925E-3</v>
      </c>
      <c r="AA373" s="2">
        <v>0</v>
      </c>
      <c r="AB373" s="3">
        <v>0</v>
      </c>
      <c r="AC373" s="2">
        <v>0</v>
      </c>
      <c r="AD373" s="3">
        <v>0</v>
      </c>
      <c r="AE373" s="2" t="b">
        <v>1</v>
      </c>
      <c r="AF373" s="2" t="b">
        <v>1</v>
      </c>
      <c r="AG373" s="2">
        <v>51.707107543945313</v>
      </c>
      <c r="AH373" s="3">
        <v>4.7754629629629633E-2</v>
      </c>
      <c r="AI373" s="3">
        <v>1.6909722222222222E-2</v>
      </c>
      <c r="BN373">
        <v>7.1970324872913709</v>
      </c>
    </row>
    <row r="374" spans="1:66" x14ac:dyDescent="0.2">
      <c r="A374" s="2" t="s">
        <v>559</v>
      </c>
      <c r="B374" s="2" t="s">
        <v>560</v>
      </c>
      <c r="D374" s="2" t="s">
        <v>561</v>
      </c>
      <c r="E374" s="2" t="s">
        <v>562</v>
      </c>
      <c r="F374" s="2" t="s">
        <v>563</v>
      </c>
      <c r="G374" s="2" t="s">
        <v>564</v>
      </c>
      <c r="H374" s="2" t="s">
        <v>565</v>
      </c>
      <c r="J374" s="2" t="s">
        <v>566</v>
      </c>
      <c r="L374" s="4">
        <v>45474.435173611113</v>
      </c>
      <c r="M374" s="3">
        <v>3.7395833333333336E-2</v>
      </c>
      <c r="N374" s="4">
        <v>45474.472569444442</v>
      </c>
      <c r="O374" s="2">
        <v>43.746112823486328</v>
      </c>
      <c r="P374" s="3">
        <v>2.2719907407407407E-2</v>
      </c>
      <c r="Q374" s="2">
        <v>33.755134582519531</v>
      </c>
      <c r="R374" s="2">
        <v>-84.338607788085938</v>
      </c>
      <c r="S374" s="2" t="s">
        <v>741</v>
      </c>
      <c r="T374" s="2" t="s">
        <v>568</v>
      </c>
      <c r="U374" s="6" t="s">
        <v>569</v>
      </c>
      <c r="V374" s="6" t="b">
        <v>0</v>
      </c>
      <c r="W374" s="3">
        <v>2.2719907407407407E-2</v>
      </c>
      <c r="X374" s="2">
        <v>70.836318969726563</v>
      </c>
      <c r="Y374" s="2">
        <v>1</v>
      </c>
      <c r="Z374" s="3">
        <v>1.8962962962962963E-4</v>
      </c>
      <c r="AA374" s="2">
        <v>0</v>
      </c>
      <c r="AB374" s="3">
        <v>0</v>
      </c>
      <c r="AC374" s="2">
        <v>0</v>
      </c>
      <c r="AD374" s="3">
        <v>0</v>
      </c>
      <c r="AE374" s="2" t="b">
        <v>1</v>
      </c>
      <c r="AF374" s="2" t="b">
        <v>1</v>
      </c>
      <c r="AG374" s="2">
        <v>43.746112823486328</v>
      </c>
      <c r="AH374" s="3">
        <v>3.7395833333333336E-2</v>
      </c>
      <c r="AI374" s="3">
        <v>2.2719907407407407E-2</v>
      </c>
      <c r="BN374">
        <v>5.544921702939364</v>
      </c>
    </row>
    <row r="375" spans="1:66" x14ac:dyDescent="0.2">
      <c r="A375" s="2" t="s">
        <v>559</v>
      </c>
      <c r="B375" s="2" t="s">
        <v>560</v>
      </c>
      <c r="D375" s="2" t="s">
        <v>561</v>
      </c>
      <c r="E375" s="2" t="s">
        <v>562</v>
      </c>
      <c r="F375" s="2" t="s">
        <v>563</v>
      </c>
      <c r="G375" s="2" t="s">
        <v>564</v>
      </c>
      <c r="H375" s="2" t="s">
        <v>565</v>
      </c>
      <c r="J375" s="2" t="s">
        <v>566</v>
      </c>
      <c r="L375" s="4">
        <v>45474.495289351849</v>
      </c>
      <c r="M375" s="3">
        <v>3.7395833333333336E-2</v>
      </c>
      <c r="N375" s="4">
        <v>45474.532685185186</v>
      </c>
      <c r="O375" s="2">
        <v>44.197006225585938</v>
      </c>
      <c r="P375" s="3">
        <v>0.71942129629629625</v>
      </c>
      <c r="Q375" s="2">
        <v>33.415885925292969</v>
      </c>
      <c r="R375" s="2">
        <v>-84.75384521484375</v>
      </c>
      <c r="S375" s="2" t="s">
        <v>576</v>
      </c>
      <c r="T375" s="2" t="s">
        <v>573</v>
      </c>
      <c r="U375" s="6" t="s">
        <v>577</v>
      </c>
      <c r="V375" s="6" t="b">
        <v>0</v>
      </c>
      <c r="W375" s="3">
        <v>2.3923611111111111E-2</v>
      </c>
      <c r="X375" s="2">
        <v>70.836318969726563</v>
      </c>
      <c r="Y375" s="2">
        <v>5</v>
      </c>
      <c r="Z375" s="3">
        <v>1.7096412037037037E-3</v>
      </c>
      <c r="AA375" s="2">
        <v>0</v>
      </c>
      <c r="AB375" s="3">
        <v>0</v>
      </c>
      <c r="AC375" s="2">
        <v>0</v>
      </c>
      <c r="AD375" s="3">
        <v>0</v>
      </c>
      <c r="AE375" s="2" t="b">
        <v>1</v>
      </c>
      <c r="AF375" s="2" t="b">
        <v>1</v>
      </c>
      <c r="AG375" s="2">
        <v>44.197006225585938</v>
      </c>
      <c r="AH375" s="3">
        <v>3.7395833333333336E-2</v>
      </c>
      <c r="AI375" s="3">
        <v>0.34442129629629631</v>
      </c>
      <c r="BN375">
        <v>5.2379296936441007</v>
      </c>
    </row>
    <row r="376" spans="1:66" x14ac:dyDescent="0.2">
      <c r="A376" s="2" t="s">
        <v>559</v>
      </c>
      <c r="B376" s="2" t="s">
        <v>560</v>
      </c>
      <c r="D376" s="2" t="s">
        <v>561</v>
      </c>
      <c r="E376" s="2" t="s">
        <v>562</v>
      </c>
      <c r="F376" s="2" t="s">
        <v>563</v>
      </c>
      <c r="G376" s="2" t="s">
        <v>564</v>
      </c>
      <c r="H376" s="2" t="s">
        <v>565</v>
      </c>
      <c r="J376" s="2" t="s">
        <v>566</v>
      </c>
      <c r="L376" s="4">
        <v>45475.252106481479</v>
      </c>
      <c r="M376" s="3">
        <v>2.0520833333333332E-2</v>
      </c>
      <c r="N376" s="4">
        <v>45475.272627314815</v>
      </c>
      <c r="O376" s="2">
        <v>12.87353515625</v>
      </c>
      <c r="P376" s="3">
        <v>2.8356481481481483E-3</v>
      </c>
      <c r="Q376" s="2">
        <v>33.523223876953125</v>
      </c>
      <c r="R376" s="2">
        <v>-84.750694274902344</v>
      </c>
      <c r="S376" s="2" t="s">
        <v>704</v>
      </c>
      <c r="T376" s="2" t="s">
        <v>568</v>
      </c>
      <c r="U376" s="6" t="s">
        <v>569</v>
      </c>
      <c r="V376" s="6" t="b">
        <v>0</v>
      </c>
      <c r="W376" s="3">
        <v>2.8356481481481483E-3</v>
      </c>
      <c r="X376" s="2">
        <v>44.738727569580078</v>
      </c>
      <c r="Y376" s="2">
        <v>0</v>
      </c>
      <c r="Z376" s="3">
        <v>0</v>
      </c>
      <c r="AA376" s="2">
        <v>0</v>
      </c>
      <c r="AB376" s="3">
        <v>0</v>
      </c>
      <c r="AC376" s="2">
        <v>0</v>
      </c>
      <c r="AD376" s="3">
        <v>0</v>
      </c>
      <c r="AE376" s="2" t="b">
        <v>1</v>
      </c>
      <c r="AF376" s="2" t="b">
        <v>1</v>
      </c>
      <c r="AG376" s="2">
        <v>12.87353515625</v>
      </c>
      <c r="AH376" s="3">
        <v>2.0520833333333332E-2</v>
      </c>
      <c r="AI376" s="3">
        <v>2.8356481481481483E-3</v>
      </c>
      <c r="BN376">
        <v>1.7837636254351799</v>
      </c>
    </row>
    <row r="377" spans="1:66" x14ac:dyDescent="0.2">
      <c r="A377" s="2" t="s">
        <v>559</v>
      </c>
      <c r="B377" s="2" t="s">
        <v>560</v>
      </c>
      <c r="D377" s="2" t="s">
        <v>561</v>
      </c>
      <c r="E377" s="2" t="s">
        <v>562</v>
      </c>
      <c r="F377" s="2" t="s">
        <v>563</v>
      </c>
      <c r="G377" s="2" t="s">
        <v>564</v>
      </c>
      <c r="H377" s="2" t="s">
        <v>565</v>
      </c>
      <c r="J377" s="2" t="s">
        <v>566</v>
      </c>
      <c r="L377" s="4">
        <v>45475.275462962964</v>
      </c>
      <c r="M377" s="3">
        <v>2.2569444444444442E-3</v>
      </c>
      <c r="N377" s="4">
        <v>45475.277719907404</v>
      </c>
      <c r="O377" s="2">
        <v>0.2616749107837677</v>
      </c>
      <c r="P377" s="3">
        <v>2.0613425925925927E-2</v>
      </c>
      <c r="Q377" s="2">
        <v>33.522048950195313</v>
      </c>
      <c r="R377" s="2">
        <v>-84.753768920898438</v>
      </c>
      <c r="S377" s="2" t="s">
        <v>705</v>
      </c>
      <c r="T377" s="2" t="s">
        <v>568</v>
      </c>
      <c r="U377" s="6" t="s">
        <v>569</v>
      </c>
      <c r="V377" s="6" t="b">
        <v>0</v>
      </c>
      <c r="W377" s="3">
        <v>2.0613425925925927E-2</v>
      </c>
      <c r="X377" s="2">
        <v>8.6991968154907227</v>
      </c>
      <c r="Y377" s="2">
        <v>0</v>
      </c>
      <c r="Z377" s="3">
        <v>0</v>
      </c>
      <c r="AA377" s="2">
        <v>0</v>
      </c>
      <c r="AB377" s="3">
        <v>0</v>
      </c>
      <c r="AC377" s="2">
        <v>0</v>
      </c>
      <c r="AD377" s="3">
        <v>0</v>
      </c>
      <c r="AE377" s="2" t="b">
        <v>1</v>
      </c>
      <c r="AF377" s="2" t="b">
        <v>1</v>
      </c>
      <c r="AG377" s="2">
        <v>0.2616749107837677</v>
      </c>
      <c r="AH377" s="3">
        <v>2.2569444444444442E-3</v>
      </c>
      <c r="AI377" s="3">
        <v>2.0613425925925927E-2</v>
      </c>
      <c r="BN377">
        <v>0.29032193503772874</v>
      </c>
    </row>
    <row r="378" spans="1:66" x14ac:dyDescent="0.2">
      <c r="A378" s="2" t="s">
        <v>559</v>
      </c>
      <c r="B378" s="2" t="s">
        <v>560</v>
      </c>
      <c r="D378" s="2" t="s">
        <v>561</v>
      </c>
      <c r="E378" s="2" t="s">
        <v>562</v>
      </c>
      <c r="F378" s="2" t="s">
        <v>563</v>
      </c>
      <c r="G378" s="2" t="s">
        <v>564</v>
      </c>
      <c r="H378" s="2" t="s">
        <v>565</v>
      </c>
      <c r="J378" s="2" t="s">
        <v>566</v>
      </c>
      <c r="L378" s="4">
        <v>45475.298333333332</v>
      </c>
      <c r="M378" s="3">
        <v>3.184027777777778E-2</v>
      </c>
      <c r="N378" s="4">
        <v>45475.33017361111</v>
      </c>
      <c r="O378" s="2">
        <v>22.229230880737305</v>
      </c>
      <c r="P378" s="3">
        <v>8.0324074074074082E-3</v>
      </c>
      <c r="Q378" s="2">
        <v>33.395763397216797</v>
      </c>
      <c r="R378" s="2">
        <v>-84.584526062011719</v>
      </c>
      <c r="S378" s="2" t="s">
        <v>742</v>
      </c>
      <c r="T378" s="2" t="s">
        <v>568</v>
      </c>
      <c r="U378" s="6" t="s">
        <v>569</v>
      </c>
      <c r="V378" s="6" t="b">
        <v>0</v>
      </c>
      <c r="W378" s="3">
        <v>8.0324074074074082E-3</v>
      </c>
      <c r="X378" s="2">
        <v>55.923408508300781</v>
      </c>
      <c r="Y378" s="2">
        <v>0</v>
      </c>
      <c r="Z378" s="3">
        <v>0</v>
      </c>
      <c r="AA378" s="2">
        <v>0</v>
      </c>
      <c r="AB378" s="3">
        <v>0</v>
      </c>
      <c r="AC378" s="2">
        <v>0</v>
      </c>
      <c r="AD378" s="3">
        <v>0</v>
      </c>
      <c r="AE378" s="2" t="b">
        <v>1</v>
      </c>
      <c r="AF378" s="2" t="b">
        <v>1</v>
      </c>
      <c r="AG378" s="2">
        <v>22.229230880737305</v>
      </c>
      <c r="AH378" s="3">
        <v>3.184027777777778E-2</v>
      </c>
      <c r="AI378" s="3">
        <v>8.0324074074074082E-3</v>
      </c>
      <c r="BN378">
        <v>2.9351199033073057</v>
      </c>
    </row>
    <row r="379" spans="1:66" x14ac:dyDescent="0.2">
      <c r="A379" s="2" t="s">
        <v>559</v>
      </c>
      <c r="B379" s="2" t="s">
        <v>560</v>
      </c>
      <c r="D379" s="2" t="s">
        <v>561</v>
      </c>
      <c r="E379" s="2" t="s">
        <v>562</v>
      </c>
      <c r="F379" s="2" t="s">
        <v>563</v>
      </c>
      <c r="G379" s="2" t="s">
        <v>564</v>
      </c>
      <c r="H379" s="2" t="s">
        <v>565</v>
      </c>
      <c r="J379" s="2" t="s">
        <v>566</v>
      </c>
      <c r="L379" s="4">
        <v>45475.338206018518</v>
      </c>
      <c r="M379" s="3">
        <v>5.0925925925925921E-4</v>
      </c>
      <c r="N379" s="4">
        <v>45475.33871527778</v>
      </c>
      <c r="O379" s="2">
        <v>2.8692368417978287E-2</v>
      </c>
      <c r="P379" s="3">
        <v>9.7106481481481488E-3</v>
      </c>
      <c r="Q379" s="2">
        <v>33.395763397216797</v>
      </c>
      <c r="R379" s="2">
        <v>-84.58447265625</v>
      </c>
      <c r="S379" s="2" t="s">
        <v>742</v>
      </c>
      <c r="T379" s="2" t="s">
        <v>568</v>
      </c>
      <c r="U379" s="6" t="s">
        <v>569</v>
      </c>
      <c r="V379" s="6" t="b">
        <v>0</v>
      </c>
      <c r="W379" s="3">
        <v>9.7106481481481488E-3</v>
      </c>
      <c r="X379" s="2">
        <v>1.8641135692596436</v>
      </c>
      <c r="Y379" s="2">
        <v>0</v>
      </c>
      <c r="Z379" s="3">
        <v>0</v>
      </c>
      <c r="AA379" s="2">
        <v>0</v>
      </c>
      <c r="AB379" s="3">
        <v>0</v>
      </c>
      <c r="AC379" s="2">
        <v>0</v>
      </c>
      <c r="AD379" s="3">
        <v>0</v>
      </c>
      <c r="AE379" s="2" t="b">
        <v>1</v>
      </c>
      <c r="AF379" s="2" t="b">
        <v>1</v>
      </c>
      <c r="AG379" s="2">
        <v>2.8692368417978287E-2</v>
      </c>
      <c r="AH379" s="3">
        <v>5.0925925925925921E-4</v>
      </c>
      <c r="AI379" s="3">
        <v>9.7106481481481488E-3</v>
      </c>
      <c r="BN379">
        <v>0.1268723117467821</v>
      </c>
    </row>
    <row r="380" spans="1:66" x14ac:dyDescent="0.2">
      <c r="A380" s="2" t="s">
        <v>559</v>
      </c>
      <c r="B380" s="2" t="s">
        <v>560</v>
      </c>
      <c r="D380" s="2" t="s">
        <v>561</v>
      </c>
      <c r="E380" s="2" t="s">
        <v>562</v>
      </c>
      <c r="F380" s="2" t="s">
        <v>563</v>
      </c>
      <c r="G380" s="2" t="s">
        <v>564</v>
      </c>
      <c r="H380" s="2" t="s">
        <v>565</v>
      </c>
      <c r="J380" s="2" t="s">
        <v>566</v>
      </c>
      <c r="L380" s="4">
        <v>45475.348425925928</v>
      </c>
      <c r="M380" s="3">
        <v>1.3923611111111111E-2</v>
      </c>
      <c r="N380" s="4">
        <v>45475.362349537034</v>
      </c>
      <c r="O380" s="2">
        <v>5.7734131813049316</v>
      </c>
      <c r="P380" s="3">
        <v>1.8310185185185186E-2</v>
      </c>
      <c r="Q380" s="2">
        <v>33.426765441894531</v>
      </c>
      <c r="R380" s="2">
        <v>-84.523216247558594</v>
      </c>
      <c r="S380" s="2" t="s">
        <v>743</v>
      </c>
      <c r="T380" s="2" t="s">
        <v>568</v>
      </c>
      <c r="U380" s="6" t="s">
        <v>569</v>
      </c>
      <c r="V380" s="6" t="b">
        <v>0</v>
      </c>
      <c r="W380" s="3">
        <v>1.8310185185185186E-2</v>
      </c>
      <c r="X380" s="2">
        <v>45.981468200683594</v>
      </c>
      <c r="Y380" s="2">
        <v>0</v>
      </c>
      <c r="Z380" s="3">
        <v>0</v>
      </c>
      <c r="AA380" s="2">
        <v>0</v>
      </c>
      <c r="AB380" s="3">
        <v>0</v>
      </c>
      <c r="AC380" s="2">
        <v>0</v>
      </c>
      <c r="AD380" s="3">
        <v>0</v>
      </c>
      <c r="AE380" s="2" t="b">
        <v>1</v>
      </c>
      <c r="AF380" s="2" t="b">
        <v>1</v>
      </c>
      <c r="AG380" s="2">
        <v>5.7734131813049316</v>
      </c>
      <c r="AH380" s="3">
        <v>1.3923611111111111E-2</v>
      </c>
      <c r="AI380" s="3">
        <v>1.8310185185185186E-2</v>
      </c>
      <c r="BN380">
        <v>1.1520702784609955</v>
      </c>
    </row>
    <row r="381" spans="1:66" x14ac:dyDescent="0.2">
      <c r="A381" s="2" t="s">
        <v>559</v>
      </c>
      <c r="B381" s="2" t="s">
        <v>560</v>
      </c>
      <c r="D381" s="2" t="s">
        <v>561</v>
      </c>
      <c r="E381" s="2" t="s">
        <v>562</v>
      </c>
      <c r="F381" s="2" t="s">
        <v>563</v>
      </c>
      <c r="G381" s="2" t="s">
        <v>564</v>
      </c>
      <c r="H381" s="2" t="s">
        <v>565</v>
      </c>
      <c r="J381" s="2" t="s">
        <v>566</v>
      </c>
      <c r="L381" s="4">
        <v>45475.380659722221</v>
      </c>
      <c r="M381" s="3">
        <v>1.7708333333333333E-2</v>
      </c>
      <c r="N381" s="4">
        <v>45475.398368055554</v>
      </c>
      <c r="O381" s="2">
        <v>10.316793441772461</v>
      </c>
      <c r="P381" s="3">
        <v>3.0925925925925926E-2</v>
      </c>
      <c r="Q381" s="2">
        <v>33.454925537109375</v>
      </c>
      <c r="R381" s="2">
        <v>-84.391197204589844</v>
      </c>
      <c r="S381" s="2" t="s">
        <v>744</v>
      </c>
      <c r="T381" s="2" t="s">
        <v>568</v>
      </c>
      <c r="U381" s="6" t="s">
        <v>569</v>
      </c>
      <c r="V381" s="6" t="b">
        <v>0</v>
      </c>
      <c r="W381" s="3">
        <v>3.0925925925925926E-2</v>
      </c>
      <c r="X381" s="2">
        <v>50.331066131591797</v>
      </c>
      <c r="Y381" s="2">
        <v>0</v>
      </c>
      <c r="Z381" s="3">
        <v>0</v>
      </c>
      <c r="AA381" s="2">
        <v>0</v>
      </c>
      <c r="AB381" s="3">
        <v>0</v>
      </c>
      <c r="AC381" s="2">
        <v>0</v>
      </c>
      <c r="AD381" s="3">
        <v>0</v>
      </c>
      <c r="AE381" s="2" t="b">
        <v>1</v>
      </c>
      <c r="AF381" s="2" t="b">
        <v>1</v>
      </c>
      <c r="AG381" s="2">
        <v>10.316793441772461</v>
      </c>
      <c r="AH381" s="3">
        <v>1.7708333333333333E-2</v>
      </c>
      <c r="AI381" s="3">
        <v>3.0925925925925926E-2</v>
      </c>
      <c r="BN381">
        <v>1.6794821534535223</v>
      </c>
    </row>
    <row r="382" spans="1:66" x14ac:dyDescent="0.2">
      <c r="A382" s="2" t="s">
        <v>559</v>
      </c>
      <c r="B382" s="2" t="s">
        <v>560</v>
      </c>
      <c r="D382" s="2" t="s">
        <v>561</v>
      </c>
      <c r="E382" s="2" t="s">
        <v>562</v>
      </c>
      <c r="F382" s="2" t="s">
        <v>563</v>
      </c>
      <c r="G382" s="2" t="s">
        <v>564</v>
      </c>
      <c r="H382" s="2" t="s">
        <v>565</v>
      </c>
      <c r="J382" s="2" t="s">
        <v>566</v>
      </c>
      <c r="L382" s="4">
        <v>45475.429293981484</v>
      </c>
      <c r="M382" s="3">
        <v>2.8425925925925927E-2</v>
      </c>
      <c r="N382" s="4">
        <v>45475.457719907405</v>
      </c>
      <c r="O382" s="2">
        <v>19.125253677368164</v>
      </c>
      <c r="P382" s="3">
        <v>1.3738425925925926E-2</v>
      </c>
      <c r="Q382" s="2">
        <v>33.408615112304688</v>
      </c>
      <c r="R382" s="2">
        <v>-84.678016662597656</v>
      </c>
      <c r="S382" s="2" t="s">
        <v>745</v>
      </c>
      <c r="T382" s="2" t="s">
        <v>568</v>
      </c>
      <c r="U382" s="6" t="s">
        <v>569</v>
      </c>
      <c r="V382" s="6" t="b">
        <v>0</v>
      </c>
      <c r="W382" s="3">
        <v>1.3738425925925926E-2</v>
      </c>
      <c r="X382" s="2">
        <v>58.408893585205078</v>
      </c>
      <c r="Y382" s="2">
        <v>0</v>
      </c>
      <c r="Z382" s="3">
        <v>0</v>
      </c>
      <c r="AA382" s="2">
        <v>0</v>
      </c>
      <c r="AB382" s="3">
        <v>0</v>
      </c>
      <c r="AC382" s="2">
        <v>0</v>
      </c>
      <c r="AD382" s="3">
        <v>0</v>
      </c>
      <c r="AE382" s="2" t="b">
        <v>1</v>
      </c>
      <c r="AF382" s="2" t="b">
        <v>1</v>
      </c>
      <c r="AG382" s="2">
        <v>19.125253677368164</v>
      </c>
      <c r="AH382" s="3">
        <v>2.8425925925925927E-2</v>
      </c>
      <c r="AI382" s="3">
        <v>1.3738425925925926E-2</v>
      </c>
      <c r="BN382">
        <v>2.5646604429154594</v>
      </c>
    </row>
    <row r="383" spans="1:66" x14ac:dyDescent="0.2">
      <c r="A383" s="2" t="s">
        <v>559</v>
      </c>
      <c r="B383" s="2" t="s">
        <v>560</v>
      </c>
      <c r="D383" s="2" t="s">
        <v>561</v>
      </c>
      <c r="E383" s="2" t="s">
        <v>562</v>
      </c>
      <c r="F383" s="2" t="s">
        <v>563</v>
      </c>
      <c r="G383" s="2" t="s">
        <v>564</v>
      </c>
      <c r="H383" s="2" t="s">
        <v>565</v>
      </c>
      <c r="J383" s="2" t="s">
        <v>566</v>
      </c>
      <c r="L383" s="4">
        <v>45475.471458333333</v>
      </c>
      <c r="M383" s="3">
        <v>8.3449074074074068E-3</v>
      </c>
      <c r="N383" s="4">
        <v>45475.479803240742</v>
      </c>
      <c r="O383" s="2">
        <v>5.3061466217041016</v>
      </c>
      <c r="P383" s="3">
        <v>5.2090625000000002E-3</v>
      </c>
      <c r="Q383" s="2">
        <v>33.404773712158203</v>
      </c>
      <c r="R383" s="2">
        <v>-84.749519348144531</v>
      </c>
      <c r="S383" s="2" t="s">
        <v>602</v>
      </c>
      <c r="T383" s="2" t="s">
        <v>568</v>
      </c>
      <c r="U383" s="6" t="s">
        <v>569</v>
      </c>
      <c r="V383" s="6" t="b">
        <v>0</v>
      </c>
      <c r="W383" s="3">
        <v>6.9444444444444444E-5</v>
      </c>
      <c r="X383" s="2">
        <v>62.137119293212891</v>
      </c>
      <c r="Y383" s="2">
        <v>0</v>
      </c>
      <c r="Z383" s="3">
        <v>0</v>
      </c>
      <c r="AA383" s="2">
        <v>0</v>
      </c>
      <c r="AB383" s="3">
        <v>0</v>
      </c>
      <c r="AC383" s="2">
        <v>0</v>
      </c>
      <c r="AD383" s="3">
        <v>0</v>
      </c>
      <c r="AE383" s="2" t="b">
        <v>1</v>
      </c>
      <c r="AF383" s="2" t="b">
        <v>1</v>
      </c>
      <c r="AG383" s="2">
        <v>5.3061466217041016</v>
      </c>
      <c r="AH383" s="3">
        <v>8.3449074074074068E-3</v>
      </c>
      <c r="AI383" s="3">
        <v>5.2090625000000002E-3</v>
      </c>
      <c r="BN383">
        <v>0.6507702827006161</v>
      </c>
    </row>
    <row r="384" spans="1:66" x14ac:dyDescent="0.2">
      <c r="A384" s="2" t="s">
        <v>559</v>
      </c>
      <c r="B384" s="2" t="s">
        <v>560</v>
      </c>
      <c r="D384" s="2" t="s">
        <v>561</v>
      </c>
      <c r="E384" s="2" t="s">
        <v>562</v>
      </c>
      <c r="F384" s="2" t="s">
        <v>563</v>
      </c>
      <c r="G384" s="2" t="s">
        <v>564</v>
      </c>
      <c r="H384" s="2" t="s">
        <v>565</v>
      </c>
      <c r="J384" s="2" t="s">
        <v>566</v>
      </c>
      <c r="L384" s="4">
        <v>45475.485012303237</v>
      </c>
      <c r="M384" s="3">
        <v>3.3094560185185184E-3</v>
      </c>
      <c r="N384" s="4">
        <v>45475.488321759258</v>
      </c>
      <c r="O384" s="2">
        <v>0.96189498901367188</v>
      </c>
      <c r="P384" s="3">
        <v>9.1435185185185178E-3</v>
      </c>
      <c r="Q384" s="2">
        <v>33.415653228759766</v>
      </c>
      <c r="R384" s="2">
        <v>-84.753204345703125</v>
      </c>
      <c r="S384" s="2" t="s">
        <v>576</v>
      </c>
      <c r="T384" s="2" t="s">
        <v>573</v>
      </c>
      <c r="U384" s="6" t="s">
        <v>577</v>
      </c>
      <c r="V384" s="6" t="b">
        <v>0</v>
      </c>
      <c r="W384" s="3">
        <v>9.1435185185185178E-3</v>
      </c>
      <c r="X384" s="2">
        <v>36.660900115966797</v>
      </c>
      <c r="Y384" s="2">
        <v>0</v>
      </c>
      <c r="Z384" s="3">
        <v>0</v>
      </c>
      <c r="AA384" s="2">
        <v>0</v>
      </c>
      <c r="AB384" s="3">
        <v>0</v>
      </c>
      <c r="AC384" s="2">
        <v>0</v>
      </c>
      <c r="AD384" s="3">
        <v>0</v>
      </c>
      <c r="AE384" s="2" t="b">
        <v>1</v>
      </c>
      <c r="AF384" s="2" t="b">
        <v>1</v>
      </c>
      <c r="AG384" s="2">
        <v>0.96189498901367188</v>
      </c>
      <c r="AH384" s="3">
        <v>3.3094560185185184E-3</v>
      </c>
      <c r="AI384" s="3">
        <v>9.1435185185185178E-3</v>
      </c>
      <c r="BN384">
        <v>0.24831402503602445</v>
      </c>
    </row>
    <row r="385" spans="1:66" x14ac:dyDescent="0.2">
      <c r="A385" s="2" t="s">
        <v>559</v>
      </c>
      <c r="B385" s="2" t="s">
        <v>560</v>
      </c>
      <c r="D385" s="2" t="s">
        <v>561</v>
      </c>
      <c r="E385" s="2" t="s">
        <v>562</v>
      </c>
      <c r="F385" s="2" t="s">
        <v>563</v>
      </c>
      <c r="G385" s="2" t="s">
        <v>564</v>
      </c>
      <c r="H385" s="2" t="s">
        <v>565</v>
      </c>
      <c r="J385" s="2" t="s">
        <v>566</v>
      </c>
      <c r="L385" s="4">
        <v>45475.497465277775</v>
      </c>
      <c r="M385" s="3">
        <v>1.238425925925926E-3</v>
      </c>
      <c r="N385" s="4">
        <v>45475.498703703706</v>
      </c>
      <c r="O385" s="2">
        <v>7.3470592498779297E-2</v>
      </c>
      <c r="P385" s="3">
        <v>0.72634406250000005</v>
      </c>
      <c r="Q385" s="2">
        <v>33.415908813476563</v>
      </c>
      <c r="R385" s="2">
        <v>-84.754020690917969</v>
      </c>
      <c r="S385" s="2" t="s">
        <v>576</v>
      </c>
      <c r="T385" s="2" t="s">
        <v>573</v>
      </c>
      <c r="U385" s="6" t="s">
        <v>577</v>
      </c>
      <c r="V385" s="6" t="b">
        <v>0</v>
      </c>
      <c r="W385" s="3">
        <v>1.1574074074074075E-4</v>
      </c>
      <c r="X385" s="2">
        <v>19.262506484985352</v>
      </c>
      <c r="Y385" s="2">
        <v>0</v>
      </c>
      <c r="Z385" s="3">
        <v>0</v>
      </c>
      <c r="AA385" s="2">
        <v>0</v>
      </c>
      <c r="AB385" s="3">
        <v>0</v>
      </c>
      <c r="AC385" s="2">
        <v>0</v>
      </c>
      <c r="AD385" s="3">
        <v>0</v>
      </c>
      <c r="AE385" s="2" t="b">
        <v>1</v>
      </c>
      <c r="AF385" s="2" t="b">
        <v>1</v>
      </c>
      <c r="AG385" s="2">
        <v>7.3470592498779297E-2</v>
      </c>
      <c r="AH385" s="3">
        <v>1.238425925925926E-3</v>
      </c>
      <c r="AI385" s="3">
        <v>0.3513440625</v>
      </c>
      <c r="BN385">
        <v>4.2351838158312637E-2</v>
      </c>
    </row>
    <row r="386" spans="1:66" x14ac:dyDescent="0.2">
      <c r="A386" s="2" t="s">
        <v>559</v>
      </c>
      <c r="B386" s="2" t="s">
        <v>560</v>
      </c>
      <c r="D386" s="2" t="s">
        <v>561</v>
      </c>
      <c r="E386" s="2" t="s">
        <v>562</v>
      </c>
      <c r="F386" s="2" t="s">
        <v>563</v>
      </c>
      <c r="G386" s="2" t="s">
        <v>564</v>
      </c>
      <c r="H386" s="2" t="s">
        <v>565</v>
      </c>
      <c r="J386" s="2" t="s">
        <v>566</v>
      </c>
      <c r="L386" s="4">
        <v>45476.225047766202</v>
      </c>
      <c r="M386" s="3">
        <v>2.4158564814814816E-4</v>
      </c>
      <c r="N386" s="4">
        <v>45476.225289351853</v>
      </c>
      <c r="O386" s="2">
        <v>3.1424149870872498E-2</v>
      </c>
      <c r="P386" s="3">
        <v>6.0648148148148145E-3</v>
      </c>
      <c r="Q386" s="2">
        <v>33.416267395019531</v>
      </c>
      <c r="R386" s="2">
        <v>-84.754356384277344</v>
      </c>
      <c r="S386" s="2" t="s">
        <v>638</v>
      </c>
      <c r="T386" s="2" t="s">
        <v>573</v>
      </c>
      <c r="U386" s="6" t="s">
        <v>577</v>
      </c>
      <c r="V386" s="6" t="b">
        <v>0</v>
      </c>
      <c r="W386" s="3">
        <v>6.0648148148148145E-3</v>
      </c>
      <c r="X386" s="2">
        <v>0</v>
      </c>
      <c r="Y386" s="2">
        <v>0</v>
      </c>
      <c r="Z386" s="3">
        <v>0</v>
      </c>
      <c r="AA386" s="2">
        <v>0</v>
      </c>
      <c r="AB386" s="3">
        <v>0</v>
      </c>
      <c r="AC386" s="2">
        <v>0</v>
      </c>
      <c r="AD386" s="3">
        <v>0</v>
      </c>
      <c r="AE386" s="2" t="b">
        <v>1</v>
      </c>
      <c r="AF386" s="2" t="b">
        <v>1</v>
      </c>
      <c r="AG386" s="2">
        <v>3.1424149870872498E-2</v>
      </c>
      <c r="AH386" s="3">
        <v>2.4158564814814816E-4</v>
      </c>
      <c r="AI386" s="3">
        <v>6.0648148148148145E-3</v>
      </c>
      <c r="BN386">
        <v>0.13203707824695687</v>
      </c>
    </row>
    <row r="387" spans="1:66" x14ac:dyDescent="0.2">
      <c r="A387" s="2" t="s">
        <v>559</v>
      </c>
      <c r="B387" s="2" t="s">
        <v>560</v>
      </c>
      <c r="D387" s="2" t="s">
        <v>561</v>
      </c>
      <c r="E387" s="2" t="s">
        <v>562</v>
      </c>
      <c r="F387" s="2" t="s">
        <v>563</v>
      </c>
      <c r="G387" s="2" t="s">
        <v>564</v>
      </c>
      <c r="H387" s="2" t="s">
        <v>565</v>
      </c>
      <c r="J387" s="2" t="s">
        <v>566</v>
      </c>
      <c r="L387" s="4">
        <v>45476.231354166666</v>
      </c>
      <c r="M387" s="3">
        <v>4.5138888888888887E-4</v>
      </c>
      <c r="N387" s="4">
        <v>45476.231805555559</v>
      </c>
      <c r="O387" s="2">
        <v>9.3136288225650787E-2</v>
      </c>
      <c r="P387" s="3">
        <v>2.2685185185185187E-3</v>
      </c>
      <c r="Q387" s="2">
        <v>33.415679931640625</v>
      </c>
      <c r="R387" s="2">
        <v>-84.753097534179688</v>
      </c>
      <c r="S387" s="2" t="s">
        <v>576</v>
      </c>
      <c r="T387" s="2" t="s">
        <v>573</v>
      </c>
      <c r="U387" s="6" t="s">
        <v>577</v>
      </c>
      <c r="V387" s="6" t="b">
        <v>0</v>
      </c>
      <c r="W387" s="3">
        <v>2.2685185185185187E-3</v>
      </c>
      <c r="X387" s="2">
        <v>6.8350830078125</v>
      </c>
      <c r="Y387" s="2">
        <v>0</v>
      </c>
      <c r="Z387" s="3">
        <v>0</v>
      </c>
      <c r="AA387" s="2">
        <v>0</v>
      </c>
      <c r="AB387" s="3">
        <v>0</v>
      </c>
      <c r="AC387" s="2">
        <v>0</v>
      </c>
      <c r="AD387" s="3">
        <v>0</v>
      </c>
      <c r="AE387" s="2" t="b">
        <v>1</v>
      </c>
      <c r="AF387" s="2" t="b">
        <v>1</v>
      </c>
      <c r="AG387" s="2">
        <v>9.3136288225650787E-2</v>
      </c>
      <c r="AH387" s="3">
        <v>4.5138888888888887E-4</v>
      </c>
      <c r="AI387" s="3">
        <v>2.2685185185185187E-3</v>
      </c>
      <c r="BN387">
        <v>5.8512300305577511E-2</v>
      </c>
    </row>
    <row r="388" spans="1:66" x14ac:dyDescent="0.2">
      <c r="A388" s="2" t="s">
        <v>559</v>
      </c>
      <c r="B388" s="2" t="s">
        <v>560</v>
      </c>
      <c r="D388" s="2" t="s">
        <v>561</v>
      </c>
      <c r="E388" s="2" t="s">
        <v>562</v>
      </c>
      <c r="F388" s="2" t="s">
        <v>563</v>
      </c>
      <c r="G388" s="2" t="s">
        <v>564</v>
      </c>
      <c r="H388" s="2" t="s">
        <v>565</v>
      </c>
      <c r="J388" s="2" t="s">
        <v>566</v>
      </c>
      <c r="L388" s="4">
        <v>45476.234074074076</v>
      </c>
      <c r="M388" s="3">
        <v>3.1504629629629632E-2</v>
      </c>
      <c r="N388" s="4">
        <v>45476.2655787037</v>
      </c>
      <c r="O388" s="2">
        <v>27.243919372558594</v>
      </c>
      <c r="P388" s="3">
        <v>6.8634259259259256E-3</v>
      </c>
      <c r="Q388" s="2">
        <v>33.551486968994141</v>
      </c>
      <c r="R388" s="2">
        <v>-85.078941345214844</v>
      </c>
      <c r="S388" s="2" t="s">
        <v>746</v>
      </c>
      <c r="T388" s="2" t="s">
        <v>568</v>
      </c>
      <c r="U388" s="6" t="s">
        <v>569</v>
      </c>
      <c r="V388" s="6" t="b">
        <v>0</v>
      </c>
      <c r="W388" s="3">
        <v>6.8634259259259256E-3</v>
      </c>
      <c r="X388" s="2">
        <v>57.166149139404297</v>
      </c>
      <c r="Y388" s="2">
        <v>0</v>
      </c>
      <c r="Z388" s="3">
        <v>0</v>
      </c>
      <c r="AA388" s="2">
        <v>0</v>
      </c>
      <c r="AB388" s="3">
        <v>0</v>
      </c>
      <c r="AC388" s="2">
        <v>0</v>
      </c>
      <c r="AD388" s="3">
        <v>0</v>
      </c>
      <c r="AE388" s="2" t="b">
        <v>1</v>
      </c>
      <c r="AF388" s="2" t="b">
        <v>1</v>
      </c>
      <c r="AG388" s="2">
        <v>27.243919372558594</v>
      </c>
      <c r="AH388" s="3">
        <v>3.1504629629629632E-2</v>
      </c>
      <c r="AI388" s="3">
        <v>6.8634259259259256E-3</v>
      </c>
      <c r="BN388">
        <v>3.3404107888176515</v>
      </c>
    </row>
    <row r="389" spans="1:66" x14ac:dyDescent="0.2">
      <c r="A389" s="2" t="s">
        <v>559</v>
      </c>
      <c r="B389" s="2" t="s">
        <v>560</v>
      </c>
      <c r="D389" s="2" t="s">
        <v>561</v>
      </c>
      <c r="E389" s="2" t="s">
        <v>562</v>
      </c>
      <c r="F389" s="2" t="s">
        <v>563</v>
      </c>
      <c r="G389" s="2" t="s">
        <v>564</v>
      </c>
      <c r="H389" s="2" t="s">
        <v>565</v>
      </c>
      <c r="J389" s="2" t="s">
        <v>566</v>
      </c>
      <c r="L389" s="4">
        <v>45476.27244212963</v>
      </c>
      <c r="M389" s="3">
        <v>2.1817129629629631E-2</v>
      </c>
      <c r="N389" s="4">
        <v>45476.294259259259</v>
      </c>
      <c r="O389" s="2">
        <v>15.180509567260742</v>
      </c>
      <c r="P389" s="3">
        <v>9.1550925925925931E-3</v>
      </c>
      <c r="Q389" s="2">
        <v>33.697383880615234</v>
      </c>
      <c r="R389" s="2">
        <v>-85.110755920410156</v>
      </c>
      <c r="S389" s="2" t="s">
        <v>725</v>
      </c>
      <c r="T389" s="2" t="s">
        <v>568</v>
      </c>
      <c r="U389" s="6" t="s">
        <v>569</v>
      </c>
      <c r="V389" s="6" t="b">
        <v>0</v>
      </c>
      <c r="W389" s="3">
        <v>9.1550925925925931E-3</v>
      </c>
      <c r="X389" s="2">
        <v>57.166149139404297</v>
      </c>
      <c r="Y389" s="2">
        <v>0</v>
      </c>
      <c r="Z389" s="3">
        <v>0</v>
      </c>
      <c r="AA389" s="2">
        <v>0</v>
      </c>
      <c r="AB389" s="3">
        <v>0</v>
      </c>
      <c r="AC389" s="2">
        <v>0</v>
      </c>
      <c r="AD389" s="3">
        <v>0</v>
      </c>
      <c r="AE389" s="2" t="b">
        <v>1</v>
      </c>
      <c r="AF389" s="2" t="b">
        <v>1</v>
      </c>
      <c r="AG389" s="2">
        <v>15.180509567260742</v>
      </c>
      <c r="AH389" s="3">
        <v>2.1817129629629631E-2</v>
      </c>
      <c r="AI389" s="3">
        <v>9.1550925925925931E-3</v>
      </c>
      <c r="BN389">
        <v>1.960849924441262</v>
      </c>
    </row>
    <row r="390" spans="1:66" x14ac:dyDescent="0.2">
      <c r="A390" s="2" t="s">
        <v>559</v>
      </c>
      <c r="B390" s="2" t="s">
        <v>560</v>
      </c>
      <c r="D390" s="2" t="s">
        <v>561</v>
      </c>
      <c r="E390" s="2" t="s">
        <v>562</v>
      </c>
      <c r="F390" s="2" t="s">
        <v>563</v>
      </c>
      <c r="G390" s="2" t="s">
        <v>564</v>
      </c>
      <c r="H390" s="2" t="s">
        <v>565</v>
      </c>
      <c r="J390" s="2" t="s">
        <v>566</v>
      </c>
      <c r="L390" s="4">
        <v>45476.303414351853</v>
      </c>
      <c r="M390" s="3">
        <v>4.4930555555555557E-2</v>
      </c>
      <c r="N390" s="4">
        <v>45476.348344907405</v>
      </c>
      <c r="O390" s="2">
        <v>42.960216522216797</v>
      </c>
      <c r="P390" s="3">
        <v>1.7939814814814815E-2</v>
      </c>
      <c r="Q390" s="2">
        <v>33.227954864501953</v>
      </c>
      <c r="R390" s="2">
        <v>-85.218864440917969</v>
      </c>
      <c r="S390" s="2" t="s">
        <v>747</v>
      </c>
      <c r="T390" s="2" t="s">
        <v>568</v>
      </c>
      <c r="U390" s="6" t="s">
        <v>569</v>
      </c>
      <c r="V390" s="6" t="b">
        <v>0</v>
      </c>
      <c r="W390" s="3">
        <v>1.7939814814814815E-2</v>
      </c>
      <c r="X390" s="2">
        <v>65.243972778320313</v>
      </c>
      <c r="Y390" s="2">
        <v>0</v>
      </c>
      <c r="Z390" s="3">
        <v>0</v>
      </c>
      <c r="AA390" s="2">
        <v>0</v>
      </c>
      <c r="AB390" s="3">
        <v>0</v>
      </c>
      <c r="AC390" s="2">
        <v>0</v>
      </c>
      <c r="AD390" s="3">
        <v>0</v>
      </c>
      <c r="AE390" s="2" t="b">
        <v>1</v>
      </c>
      <c r="AF390" s="2" t="b">
        <v>1</v>
      </c>
      <c r="AG390" s="2">
        <v>42.960216522216797</v>
      </c>
      <c r="AH390" s="3">
        <v>4.4930555555555557E-2</v>
      </c>
      <c r="AI390" s="3">
        <v>1.7939814814814815E-2</v>
      </c>
      <c r="BN390">
        <v>4.9879612512043305</v>
      </c>
    </row>
    <row r="391" spans="1:66" x14ac:dyDescent="0.2">
      <c r="A391" s="2" t="s">
        <v>559</v>
      </c>
      <c r="B391" s="2" t="s">
        <v>560</v>
      </c>
      <c r="D391" s="2" t="s">
        <v>561</v>
      </c>
      <c r="E391" s="2" t="s">
        <v>562</v>
      </c>
      <c r="F391" s="2" t="s">
        <v>563</v>
      </c>
      <c r="G391" s="2" t="s">
        <v>564</v>
      </c>
      <c r="H391" s="2" t="s">
        <v>565</v>
      </c>
      <c r="J391" s="2" t="s">
        <v>566</v>
      </c>
      <c r="L391" s="4">
        <v>45476.366284722222</v>
      </c>
      <c r="M391" s="3">
        <v>2.7604166666666666E-2</v>
      </c>
      <c r="N391" s="4">
        <v>45476.393888888888</v>
      </c>
      <c r="O391" s="2">
        <v>27.832849502563477</v>
      </c>
      <c r="P391" s="3">
        <v>1.6169710648148147E-2</v>
      </c>
      <c r="Q391" s="2">
        <v>33.355903625488281</v>
      </c>
      <c r="R391" s="2">
        <v>-84.910438537597656</v>
      </c>
      <c r="S391" s="2" t="s">
        <v>748</v>
      </c>
      <c r="T391" s="2" t="s">
        <v>568</v>
      </c>
      <c r="U391" s="6" t="s">
        <v>569</v>
      </c>
      <c r="V391" s="6" t="b">
        <v>0</v>
      </c>
      <c r="W391" s="3">
        <v>1.9675925925925924E-3</v>
      </c>
      <c r="X391" s="2">
        <v>58.408893585205078</v>
      </c>
      <c r="Y391" s="2">
        <v>0</v>
      </c>
      <c r="Z391" s="3">
        <v>0</v>
      </c>
      <c r="AA391" s="2">
        <v>0</v>
      </c>
      <c r="AB391" s="3">
        <v>0</v>
      </c>
      <c r="AC391" s="2">
        <v>0</v>
      </c>
      <c r="AD391" s="3">
        <v>0</v>
      </c>
      <c r="AE391" s="2" t="b">
        <v>1</v>
      </c>
      <c r="AF391" s="2" t="b">
        <v>1</v>
      </c>
      <c r="AG391" s="2">
        <v>27.832849502563477</v>
      </c>
      <c r="AH391" s="3">
        <v>2.7604166666666666E-2</v>
      </c>
      <c r="AI391" s="3">
        <v>1.6169710648148147E-2</v>
      </c>
      <c r="BN391">
        <v>3.1620402004148449</v>
      </c>
    </row>
    <row r="392" spans="1:66" x14ac:dyDescent="0.2">
      <c r="A392" s="2" t="s">
        <v>559</v>
      </c>
      <c r="B392" s="2" t="s">
        <v>560</v>
      </c>
      <c r="D392" s="2" t="s">
        <v>561</v>
      </c>
      <c r="E392" s="2" t="s">
        <v>562</v>
      </c>
      <c r="F392" s="2" t="s">
        <v>563</v>
      </c>
      <c r="G392" s="2" t="s">
        <v>564</v>
      </c>
      <c r="H392" s="2" t="s">
        <v>565</v>
      </c>
      <c r="J392" s="2" t="s">
        <v>566</v>
      </c>
      <c r="L392" s="4">
        <v>45476.41005859954</v>
      </c>
      <c r="M392" s="3">
        <v>1.4825659722222223E-2</v>
      </c>
      <c r="N392" s="4">
        <v>45476.424884259257</v>
      </c>
      <c r="O392" s="2">
        <v>11.501590728759766</v>
      </c>
      <c r="P392" s="3">
        <v>1.8262051736111111</v>
      </c>
      <c r="Q392" s="2">
        <v>33.415885925292969</v>
      </c>
      <c r="R392" s="2">
        <v>-84.75384521484375</v>
      </c>
      <c r="S392" s="2" t="s">
        <v>576</v>
      </c>
      <c r="T392" s="2" t="s">
        <v>573</v>
      </c>
      <c r="U392" s="6" t="s">
        <v>577</v>
      </c>
      <c r="V392" s="6" t="b">
        <v>0</v>
      </c>
      <c r="W392" s="3">
        <v>2.3379629629629629E-2</v>
      </c>
      <c r="X392" s="2">
        <v>59.651634216308594</v>
      </c>
      <c r="Y392" s="2">
        <v>0</v>
      </c>
      <c r="Z392" s="3">
        <v>0</v>
      </c>
      <c r="AA392" s="2">
        <v>0</v>
      </c>
      <c r="AB392" s="3">
        <v>0</v>
      </c>
      <c r="AC392" s="2">
        <v>0</v>
      </c>
      <c r="AD392" s="3">
        <v>0</v>
      </c>
      <c r="AE392" s="2" t="b">
        <v>1</v>
      </c>
      <c r="AF392" s="2" t="b">
        <v>1</v>
      </c>
      <c r="AG392" s="2">
        <v>11.501590728759766</v>
      </c>
      <c r="AH392" s="3">
        <v>1.4825648148148149E-2</v>
      </c>
      <c r="AI392" s="3">
        <v>1.076205162037037</v>
      </c>
      <c r="BN392">
        <v>1.9674757322213412</v>
      </c>
    </row>
    <row r="393" spans="1:66" x14ac:dyDescent="0.2">
      <c r="A393" s="2" t="s">
        <v>559</v>
      </c>
      <c r="B393" s="2" t="s">
        <v>560</v>
      </c>
      <c r="D393" s="2" t="s">
        <v>561</v>
      </c>
      <c r="E393" s="2" t="s">
        <v>562</v>
      </c>
      <c r="F393" s="2" t="s">
        <v>563</v>
      </c>
      <c r="G393" s="2" t="s">
        <v>564</v>
      </c>
      <c r="H393" s="2" t="s">
        <v>565</v>
      </c>
      <c r="J393" s="2" t="s">
        <v>566</v>
      </c>
      <c r="L393" s="4">
        <v>45478.251089432873</v>
      </c>
      <c r="M393" s="3">
        <v>1.2716782407407408E-3</v>
      </c>
      <c r="N393" s="4">
        <v>45478.25236111111</v>
      </c>
      <c r="O393" s="2">
        <v>8.7375730276107788E-2</v>
      </c>
      <c r="P393" s="3">
        <v>4.3750000000000004E-3</v>
      </c>
      <c r="Q393" s="2">
        <v>33.415653228759766</v>
      </c>
      <c r="R393" s="2">
        <v>-84.752662658691406</v>
      </c>
      <c r="S393" s="2" t="s">
        <v>576</v>
      </c>
      <c r="T393" s="2" t="s">
        <v>573</v>
      </c>
      <c r="U393" s="6" t="s">
        <v>577</v>
      </c>
      <c r="V393" s="6" t="b">
        <v>0</v>
      </c>
      <c r="W393" s="3">
        <v>4.3750000000000004E-3</v>
      </c>
      <c r="X393" s="2">
        <v>5.5923409461975098</v>
      </c>
      <c r="Y393" s="2">
        <v>0</v>
      </c>
      <c r="Z393" s="3">
        <v>0</v>
      </c>
      <c r="AA393" s="2">
        <v>0</v>
      </c>
      <c r="AB393" s="3">
        <v>0</v>
      </c>
      <c r="AC393" s="2">
        <v>0</v>
      </c>
      <c r="AD393" s="3">
        <v>0</v>
      </c>
      <c r="AE393" s="2" t="b">
        <v>1</v>
      </c>
      <c r="AF393" s="2" t="b">
        <v>1</v>
      </c>
      <c r="AG393" s="2">
        <v>8.7375730276107788E-2</v>
      </c>
      <c r="AH393" s="3">
        <v>1.2716782407407408E-3</v>
      </c>
      <c r="AI393" s="3">
        <v>4.3750000000000004E-3</v>
      </c>
      <c r="BN393">
        <v>7.6968507981182113E-2</v>
      </c>
    </row>
    <row r="394" spans="1:66" x14ac:dyDescent="0.2">
      <c r="A394" s="2" t="s">
        <v>559</v>
      </c>
      <c r="B394" s="2" t="s">
        <v>560</v>
      </c>
      <c r="D394" s="2" t="s">
        <v>561</v>
      </c>
      <c r="E394" s="2" t="s">
        <v>562</v>
      </c>
      <c r="F394" s="2" t="s">
        <v>563</v>
      </c>
      <c r="G394" s="2" t="s">
        <v>564</v>
      </c>
      <c r="H394" s="2" t="s">
        <v>565</v>
      </c>
      <c r="J394" s="2" t="s">
        <v>566</v>
      </c>
      <c r="L394" s="4">
        <v>45478.256736111114</v>
      </c>
      <c r="M394" s="3">
        <v>2.4652777777777776E-3</v>
      </c>
      <c r="N394" s="4">
        <v>45478.259201388886</v>
      </c>
      <c r="O394" s="2">
        <v>0.95860779285430908</v>
      </c>
      <c r="P394" s="3">
        <v>5.4752662037037035E-3</v>
      </c>
      <c r="Q394" s="2">
        <v>33.404773712158203</v>
      </c>
      <c r="R394" s="2">
        <v>-84.749542236328125</v>
      </c>
      <c r="S394" s="2" t="s">
        <v>602</v>
      </c>
      <c r="T394" s="2" t="s">
        <v>568</v>
      </c>
      <c r="U394" s="6" t="s">
        <v>569</v>
      </c>
      <c r="V394" s="6" t="b">
        <v>0</v>
      </c>
      <c r="W394" s="3">
        <v>5.7870370370370373E-5</v>
      </c>
      <c r="X394" s="2">
        <v>37.903644561767578</v>
      </c>
      <c r="Y394" s="2">
        <v>0</v>
      </c>
      <c r="Z394" s="3">
        <v>0</v>
      </c>
      <c r="AA394" s="2">
        <v>0</v>
      </c>
      <c r="AB394" s="3">
        <v>0</v>
      </c>
      <c r="AC394" s="2">
        <v>0</v>
      </c>
      <c r="AD394" s="3">
        <v>0</v>
      </c>
      <c r="AE394" s="2" t="b">
        <v>1</v>
      </c>
      <c r="AF394" s="2" t="b">
        <v>1</v>
      </c>
      <c r="AG394" s="2">
        <v>0.95860779285430908</v>
      </c>
      <c r="AH394" s="3">
        <v>2.4652777777777776E-3</v>
      </c>
      <c r="AI394" s="3">
        <v>5.4752662037037035E-3</v>
      </c>
      <c r="BN394">
        <v>0.12964518070416395</v>
      </c>
    </row>
    <row r="395" spans="1:66" x14ac:dyDescent="0.2">
      <c r="A395" s="2" t="s">
        <v>559</v>
      </c>
      <c r="B395" s="2" t="s">
        <v>560</v>
      </c>
      <c r="D395" s="2" t="s">
        <v>561</v>
      </c>
      <c r="E395" s="2" t="s">
        <v>562</v>
      </c>
      <c r="F395" s="2" t="s">
        <v>563</v>
      </c>
      <c r="G395" s="2" t="s">
        <v>564</v>
      </c>
      <c r="H395" s="2" t="s">
        <v>565</v>
      </c>
      <c r="J395" s="2" t="s">
        <v>566</v>
      </c>
      <c r="L395" s="4">
        <v>45478.26467665509</v>
      </c>
      <c r="M395" s="3">
        <v>4.9895104166666669E-2</v>
      </c>
      <c r="N395" s="4">
        <v>45478.314571759256</v>
      </c>
      <c r="O395" s="2">
        <v>65.653900146484375</v>
      </c>
      <c r="P395" s="3">
        <v>2.5208333333333333E-2</v>
      </c>
      <c r="Q395" s="2">
        <v>33.972991943359375</v>
      </c>
      <c r="R395" s="2">
        <v>-84.1517333984375</v>
      </c>
      <c r="S395" s="2" t="s">
        <v>749</v>
      </c>
      <c r="T395" s="2" t="s">
        <v>568</v>
      </c>
      <c r="U395" s="6" t="s">
        <v>569</v>
      </c>
      <c r="V395" s="6" t="b">
        <v>0</v>
      </c>
      <c r="W395" s="3">
        <v>2.5208333333333333E-2</v>
      </c>
      <c r="X395" s="2">
        <v>74.564544677734375</v>
      </c>
      <c r="Y395" s="2">
        <v>3</v>
      </c>
      <c r="Z395" s="3">
        <v>7.0923611111111111E-4</v>
      </c>
      <c r="AA395" s="2">
        <v>0</v>
      </c>
      <c r="AB395" s="3">
        <v>0</v>
      </c>
      <c r="AC395" s="2">
        <v>0</v>
      </c>
      <c r="AD395" s="3">
        <v>0</v>
      </c>
      <c r="AE395" s="2" t="b">
        <v>1</v>
      </c>
      <c r="AF395" s="2" t="b">
        <v>1</v>
      </c>
      <c r="AG395" s="2">
        <v>65.653900146484375</v>
      </c>
      <c r="AH395" s="3">
        <v>4.9895104166666669E-2</v>
      </c>
      <c r="AI395" s="3">
        <v>2.5208333333333333E-2</v>
      </c>
      <c r="BN395">
        <v>7.5969936161804004</v>
      </c>
    </row>
    <row r="396" spans="1:66" x14ac:dyDescent="0.2">
      <c r="A396" s="2" t="s">
        <v>559</v>
      </c>
      <c r="B396" s="2" t="s">
        <v>560</v>
      </c>
      <c r="D396" s="2" t="s">
        <v>561</v>
      </c>
      <c r="E396" s="2" t="s">
        <v>562</v>
      </c>
      <c r="F396" s="2" t="s">
        <v>563</v>
      </c>
      <c r="G396" s="2" t="s">
        <v>564</v>
      </c>
      <c r="H396" s="2" t="s">
        <v>565</v>
      </c>
      <c r="J396" s="2" t="s">
        <v>566</v>
      </c>
      <c r="L396" s="4">
        <v>45478.339780092596</v>
      </c>
      <c r="M396" s="3">
        <v>1.2685185185185185E-2</v>
      </c>
      <c r="N396" s="4">
        <v>45478.352465277778</v>
      </c>
      <c r="O396" s="2">
        <v>4.7976593971252441</v>
      </c>
      <c r="P396" s="3">
        <v>2.0578703703703703E-2</v>
      </c>
      <c r="Q396" s="2">
        <v>33.957069396972656</v>
      </c>
      <c r="R396" s="2">
        <v>-84.167320251464844</v>
      </c>
      <c r="S396" s="2" t="s">
        <v>653</v>
      </c>
      <c r="T396" s="2" t="s">
        <v>568</v>
      </c>
      <c r="U396" s="6" t="s">
        <v>569</v>
      </c>
      <c r="V396" s="6" t="b">
        <v>0</v>
      </c>
      <c r="W396" s="3">
        <v>2.0578703703703703E-2</v>
      </c>
      <c r="X396" s="2">
        <v>42.253242492675781</v>
      </c>
      <c r="Y396" s="2">
        <v>0</v>
      </c>
      <c r="Z396" s="3">
        <v>0</v>
      </c>
      <c r="AA396" s="2">
        <v>0</v>
      </c>
      <c r="AB396" s="3">
        <v>0</v>
      </c>
      <c r="AC396" s="2">
        <v>0</v>
      </c>
      <c r="AD396" s="3">
        <v>0</v>
      </c>
      <c r="AE396" s="2" t="b">
        <v>1</v>
      </c>
      <c r="AF396" s="2" t="b">
        <v>1</v>
      </c>
      <c r="AG396" s="2">
        <v>4.7976593971252441</v>
      </c>
      <c r="AH396" s="3">
        <v>1.2685185185185185E-2</v>
      </c>
      <c r="AI396" s="3">
        <v>2.0578703703703703E-2</v>
      </c>
      <c r="BN396">
        <v>0.94210082752870383</v>
      </c>
    </row>
    <row r="397" spans="1:66" x14ac:dyDescent="0.2">
      <c r="A397" s="2" t="s">
        <v>559</v>
      </c>
      <c r="B397" s="2" t="s">
        <v>560</v>
      </c>
      <c r="D397" s="2" t="s">
        <v>561</v>
      </c>
      <c r="E397" s="2" t="s">
        <v>562</v>
      </c>
      <c r="F397" s="2" t="s">
        <v>563</v>
      </c>
      <c r="G397" s="2" t="s">
        <v>564</v>
      </c>
      <c r="H397" s="2" t="s">
        <v>565</v>
      </c>
      <c r="J397" s="2" t="s">
        <v>566</v>
      </c>
      <c r="L397" s="4">
        <v>45478.373043981483</v>
      </c>
      <c r="M397" s="3">
        <v>5.2395833333333336E-2</v>
      </c>
      <c r="N397" s="4">
        <v>45478.425439814811</v>
      </c>
      <c r="O397" s="2">
        <v>65.003410339355469</v>
      </c>
      <c r="P397" s="3">
        <v>1.3738425925925926E-2</v>
      </c>
      <c r="Q397" s="2">
        <v>33.415679931640625</v>
      </c>
      <c r="R397" s="2">
        <v>-84.753791809082031</v>
      </c>
      <c r="S397" s="2" t="s">
        <v>576</v>
      </c>
      <c r="T397" s="2" t="s">
        <v>573</v>
      </c>
      <c r="U397" s="6" t="s">
        <v>577</v>
      </c>
      <c r="V397" s="6" t="b">
        <v>0</v>
      </c>
      <c r="W397" s="3">
        <v>1.3738425925925926E-2</v>
      </c>
      <c r="X397" s="2">
        <v>70.836318969726563</v>
      </c>
      <c r="Y397" s="2">
        <v>7</v>
      </c>
      <c r="Z397" s="3">
        <v>2.9489120370370372E-3</v>
      </c>
      <c r="AA397" s="2">
        <v>0</v>
      </c>
      <c r="AB397" s="3">
        <v>0</v>
      </c>
      <c r="AC397" s="2">
        <v>0</v>
      </c>
      <c r="AD397" s="3">
        <v>0</v>
      </c>
      <c r="AE397" s="2" t="b">
        <v>1</v>
      </c>
      <c r="AF397" s="2" t="b">
        <v>1</v>
      </c>
      <c r="AG397" s="2">
        <v>65.003410339355469</v>
      </c>
      <c r="AH397" s="3">
        <v>5.2395833333333336E-2</v>
      </c>
      <c r="AI397" s="3">
        <v>1.3738425925925926E-2</v>
      </c>
      <c r="BN397">
        <v>7.5535189892192136</v>
      </c>
    </row>
    <row r="398" spans="1:66" x14ac:dyDescent="0.2">
      <c r="A398" s="2" t="s">
        <v>559</v>
      </c>
      <c r="B398" s="2" t="s">
        <v>560</v>
      </c>
      <c r="D398" s="2" t="s">
        <v>561</v>
      </c>
      <c r="E398" s="2" t="s">
        <v>562</v>
      </c>
      <c r="F398" s="2" t="s">
        <v>563</v>
      </c>
      <c r="G398" s="2" t="s">
        <v>564</v>
      </c>
      <c r="H398" s="2" t="s">
        <v>565</v>
      </c>
      <c r="J398" s="2" t="s">
        <v>566</v>
      </c>
      <c r="L398" s="4">
        <v>45478.43917824074</v>
      </c>
      <c r="M398" s="3">
        <v>2.3148148148148147E-2</v>
      </c>
      <c r="N398" s="4">
        <v>45478.462326388886</v>
      </c>
      <c r="O398" s="2">
        <v>14.93305492401123</v>
      </c>
      <c r="P398" s="3">
        <v>1.0347222222222223E-2</v>
      </c>
      <c r="Q398" s="2">
        <v>33.431602478027344</v>
      </c>
      <c r="R398" s="2">
        <v>-84.5576171875</v>
      </c>
      <c r="S398" s="2" t="s">
        <v>604</v>
      </c>
      <c r="T398" s="2" t="s">
        <v>568</v>
      </c>
      <c r="U398" s="6" t="s">
        <v>569</v>
      </c>
      <c r="V398" s="6" t="b">
        <v>0</v>
      </c>
      <c r="W398" s="3">
        <v>1.0347222222222223E-2</v>
      </c>
      <c r="X398" s="2">
        <v>59.651634216308594</v>
      </c>
      <c r="Y398" s="2">
        <v>0</v>
      </c>
      <c r="Z398" s="3">
        <v>0</v>
      </c>
      <c r="AA398" s="2">
        <v>0</v>
      </c>
      <c r="AB398" s="3">
        <v>0</v>
      </c>
      <c r="AC398" s="2">
        <v>0</v>
      </c>
      <c r="AD398" s="3">
        <v>0</v>
      </c>
      <c r="AE398" s="2" t="b">
        <v>1</v>
      </c>
      <c r="AF398" s="2" t="b">
        <v>1</v>
      </c>
      <c r="AG398" s="2">
        <v>14.93305492401123</v>
      </c>
      <c r="AH398" s="3">
        <v>2.3148148148148147E-2</v>
      </c>
      <c r="AI398" s="3">
        <v>1.0347222222222223E-2</v>
      </c>
      <c r="BN398">
        <v>2.0937820480713691</v>
      </c>
    </row>
    <row r="399" spans="1:66" x14ac:dyDescent="0.2">
      <c r="A399" s="2" t="s">
        <v>559</v>
      </c>
      <c r="B399" s="2" t="s">
        <v>560</v>
      </c>
      <c r="D399" s="2" t="s">
        <v>561</v>
      </c>
      <c r="E399" s="2" t="s">
        <v>562</v>
      </c>
      <c r="F399" s="2" t="s">
        <v>563</v>
      </c>
      <c r="G399" s="2" t="s">
        <v>564</v>
      </c>
      <c r="H399" s="2" t="s">
        <v>565</v>
      </c>
      <c r="J399" s="2" t="s">
        <v>566</v>
      </c>
      <c r="L399" s="4">
        <v>45478.472673611112</v>
      </c>
      <c r="M399" s="3">
        <v>3.7175925925925925E-2</v>
      </c>
      <c r="N399" s="4">
        <v>45478.50984953704</v>
      </c>
      <c r="O399" s="2">
        <v>15.00026798248291</v>
      </c>
      <c r="P399" s="3">
        <v>2.721111111111111</v>
      </c>
      <c r="Q399" s="2">
        <v>33.415859222412109</v>
      </c>
      <c r="R399" s="2">
        <v>-84.75384521484375</v>
      </c>
      <c r="S399" s="2" t="s">
        <v>576</v>
      </c>
      <c r="T399" s="2" t="s">
        <v>573</v>
      </c>
      <c r="U399" s="6" t="s">
        <v>577</v>
      </c>
      <c r="V399" s="6" t="b">
        <v>0</v>
      </c>
      <c r="W399" s="3">
        <v>1.6979166666666667E-2</v>
      </c>
      <c r="X399" s="2">
        <v>60.894378662109375</v>
      </c>
      <c r="Y399" s="2">
        <v>0</v>
      </c>
      <c r="Z399" s="3">
        <v>0</v>
      </c>
      <c r="AA399" s="2">
        <v>0</v>
      </c>
      <c r="AB399" s="3">
        <v>0</v>
      </c>
      <c r="AC399" s="2">
        <v>0</v>
      </c>
      <c r="AD399" s="3">
        <v>0</v>
      </c>
      <c r="AE399" s="2" t="b">
        <v>1</v>
      </c>
      <c r="AF399" s="2" t="b">
        <v>1</v>
      </c>
      <c r="AG399" s="2">
        <v>15.00026798248291</v>
      </c>
      <c r="AH399" s="3">
        <v>3.7175925925925925E-2</v>
      </c>
      <c r="AI399" s="3">
        <v>0.34611111111111109</v>
      </c>
      <c r="BN399">
        <v>2.5194427997250988</v>
      </c>
    </row>
    <row r="400" spans="1:66" x14ac:dyDescent="0.2">
      <c r="A400" s="2" t="s">
        <v>559</v>
      </c>
      <c r="B400" s="2" t="s">
        <v>560</v>
      </c>
      <c r="D400" s="2" t="s">
        <v>561</v>
      </c>
      <c r="E400" s="2" t="s">
        <v>562</v>
      </c>
      <c r="F400" s="2" t="s">
        <v>563</v>
      </c>
      <c r="G400" s="2" t="s">
        <v>564</v>
      </c>
      <c r="H400" s="2" t="s">
        <v>565</v>
      </c>
      <c r="J400" s="2" t="s">
        <v>566</v>
      </c>
      <c r="L400" s="4">
        <v>45481.23096064815</v>
      </c>
      <c r="M400" s="3">
        <v>4.2280092592592591E-2</v>
      </c>
      <c r="N400" s="4">
        <v>45481.273240740738</v>
      </c>
      <c r="O400" s="2">
        <v>34.2437744140625</v>
      </c>
      <c r="P400" s="3">
        <v>2.1678240740740741E-2</v>
      </c>
      <c r="Q400" s="2">
        <v>33.782142639160156</v>
      </c>
      <c r="R400" s="2">
        <v>-84.721206665039063</v>
      </c>
      <c r="S400" s="2" t="s">
        <v>750</v>
      </c>
      <c r="T400" s="2" t="s">
        <v>568</v>
      </c>
      <c r="U400" s="6" t="s">
        <v>569</v>
      </c>
      <c r="V400" s="6" t="b">
        <v>0</v>
      </c>
      <c r="W400" s="3">
        <v>2.1678240740740741E-2</v>
      </c>
      <c r="X400" s="2">
        <v>54.6806640625</v>
      </c>
      <c r="Y400" s="2">
        <v>0</v>
      </c>
      <c r="Z400" s="3">
        <v>0</v>
      </c>
      <c r="AA400" s="2">
        <v>0</v>
      </c>
      <c r="AB400" s="3">
        <v>0</v>
      </c>
      <c r="AC400" s="2">
        <v>0</v>
      </c>
      <c r="AD400" s="3">
        <v>0</v>
      </c>
      <c r="AE400" s="2" t="b">
        <v>1</v>
      </c>
      <c r="AF400" s="2" t="b">
        <v>1</v>
      </c>
      <c r="AG400" s="2">
        <v>34.2437744140625</v>
      </c>
      <c r="AH400" s="3">
        <v>4.2280092592592591E-2</v>
      </c>
      <c r="AI400" s="3">
        <v>2.1678240740740741E-2</v>
      </c>
      <c r="BN400">
        <v>4.1394721151933735</v>
      </c>
    </row>
    <row r="401" spans="1:66" x14ac:dyDescent="0.2">
      <c r="A401" s="2" t="s">
        <v>559</v>
      </c>
      <c r="B401" s="2" t="s">
        <v>560</v>
      </c>
      <c r="D401" s="2" t="s">
        <v>561</v>
      </c>
      <c r="E401" s="2" t="s">
        <v>562</v>
      </c>
      <c r="F401" s="2" t="s">
        <v>563</v>
      </c>
      <c r="G401" s="2" t="s">
        <v>564</v>
      </c>
      <c r="H401" s="2" t="s">
        <v>565</v>
      </c>
      <c r="J401" s="2" t="s">
        <v>566</v>
      </c>
      <c r="L401" s="4">
        <v>45481.294918981483</v>
      </c>
      <c r="M401" s="3">
        <v>4.7106481481481478E-2</v>
      </c>
      <c r="N401" s="4">
        <v>45481.34202546296</v>
      </c>
      <c r="O401" s="2">
        <v>36.223751068115234</v>
      </c>
      <c r="P401" s="3">
        <v>0.879642662037037</v>
      </c>
      <c r="Q401" s="2">
        <v>33.415885925292969</v>
      </c>
      <c r="R401" s="2">
        <v>-84.75384521484375</v>
      </c>
      <c r="S401" s="2" t="s">
        <v>576</v>
      </c>
      <c r="T401" s="2" t="s">
        <v>573</v>
      </c>
      <c r="U401" s="6" t="s">
        <v>577</v>
      </c>
      <c r="V401" s="6" t="b">
        <v>0</v>
      </c>
      <c r="W401" s="3">
        <v>2.1296296296296298E-3</v>
      </c>
      <c r="X401" s="2">
        <v>54.059291839599609</v>
      </c>
      <c r="Y401" s="2">
        <v>0</v>
      </c>
      <c r="Z401" s="3">
        <v>0</v>
      </c>
      <c r="AA401" s="2">
        <v>0</v>
      </c>
      <c r="AB401" s="3">
        <v>0</v>
      </c>
      <c r="AC401" s="2">
        <v>0</v>
      </c>
      <c r="AD401" s="3">
        <v>0</v>
      </c>
      <c r="AE401" s="2" t="b">
        <v>1</v>
      </c>
      <c r="AF401" s="2" t="b">
        <v>1</v>
      </c>
      <c r="AG401" s="2">
        <v>36.223751068115234</v>
      </c>
      <c r="AH401" s="3">
        <v>4.7106481481481478E-2</v>
      </c>
      <c r="AI401" s="3">
        <v>0.50464267361111115</v>
      </c>
      <c r="BN401">
        <v>4.3457702769286559</v>
      </c>
    </row>
    <row r="402" spans="1:66" x14ac:dyDescent="0.2">
      <c r="A402" s="2" t="s">
        <v>559</v>
      </c>
      <c r="B402" s="2" t="s">
        <v>560</v>
      </c>
      <c r="D402" s="2" t="s">
        <v>561</v>
      </c>
      <c r="E402" s="2" t="s">
        <v>562</v>
      </c>
      <c r="F402" s="2" t="s">
        <v>563</v>
      </c>
      <c r="G402" s="2" t="s">
        <v>564</v>
      </c>
      <c r="H402" s="2" t="s">
        <v>565</v>
      </c>
      <c r="J402" s="2" t="s">
        <v>566</v>
      </c>
      <c r="L402" s="4">
        <v>45482.221668136575</v>
      </c>
      <c r="M402" s="3">
        <v>4.8464120370370371E-4</v>
      </c>
      <c r="N402" s="4">
        <v>45482.22215277778</v>
      </c>
      <c r="O402" s="2">
        <v>3.8723208010196686E-2</v>
      </c>
      <c r="P402" s="3">
        <v>1.5821759259259258E-2</v>
      </c>
      <c r="Q402" s="2">
        <v>33.416446685791016</v>
      </c>
      <c r="R402" s="2">
        <v>-84.75384521484375</v>
      </c>
      <c r="S402" s="2" t="s">
        <v>751</v>
      </c>
      <c r="T402" s="2" t="s">
        <v>573</v>
      </c>
      <c r="U402" s="6" t="s">
        <v>577</v>
      </c>
      <c r="V402" s="6" t="b">
        <v>0</v>
      </c>
      <c r="W402" s="3">
        <v>1.5821759259259258E-2</v>
      </c>
      <c r="X402" s="2">
        <v>0</v>
      </c>
      <c r="Y402" s="2">
        <v>0</v>
      </c>
      <c r="Z402" s="3">
        <v>0</v>
      </c>
      <c r="AA402" s="2">
        <v>0</v>
      </c>
      <c r="AB402" s="3">
        <v>0</v>
      </c>
      <c r="AC402" s="2">
        <v>0</v>
      </c>
      <c r="AD402" s="3">
        <v>0</v>
      </c>
      <c r="AE402" s="2" t="b">
        <v>1</v>
      </c>
      <c r="AF402" s="2" t="b">
        <v>1</v>
      </c>
      <c r="AG402" s="2">
        <v>3.8723208010196686E-2</v>
      </c>
      <c r="AH402" s="3">
        <v>4.8464120370370371E-4</v>
      </c>
      <c r="AI402" s="3">
        <v>1.5821759259259258E-2</v>
      </c>
      <c r="BN402">
        <v>0.30094682989808541</v>
      </c>
    </row>
    <row r="403" spans="1:66" x14ac:dyDescent="0.2">
      <c r="A403" s="2" t="s">
        <v>559</v>
      </c>
      <c r="B403" s="2" t="s">
        <v>560</v>
      </c>
      <c r="D403" s="2" t="s">
        <v>561</v>
      </c>
      <c r="E403" s="2" t="s">
        <v>562</v>
      </c>
      <c r="F403" s="2" t="s">
        <v>563</v>
      </c>
      <c r="G403" s="2" t="s">
        <v>564</v>
      </c>
      <c r="H403" s="2" t="s">
        <v>565</v>
      </c>
      <c r="J403" s="2" t="s">
        <v>566</v>
      </c>
      <c r="L403" s="4">
        <v>45482.237974537034</v>
      </c>
      <c r="M403" s="3">
        <v>6.018518518518519E-4</v>
      </c>
      <c r="N403" s="4">
        <v>45482.238576388889</v>
      </c>
      <c r="O403" s="2">
        <v>0.11615476012229919</v>
      </c>
      <c r="P403" s="3">
        <v>3.425925925925926E-3</v>
      </c>
      <c r="Q403" s="2">
        <v>33.415653228759766</v>
      </c>
      <c r="R403" s="2">
        <v>-84.752693176269531</v>
      </c>
      <c r="S403" s="2" t="s">
        <v>576</v>
      </c>
      <c r="T403" s="2" t="s">
        <v>573</v>
      </c>
      <c r="U403" s="6" t="s">
        <v>577</v>
      </c>
      <c r="V403" s="6" t="b">
        <v>0</v>
      </c>
      <c r="W403" s="3">
        <v>3.425925925925926E-3</v>
      </c>
      <c r="X403" s="2">
        <v>6.2137117385864258</v>
      </c>
      <c r="Y403" s="2">
        <v>0</v>
      </c>
      <c r="Z403" s="3">
        <v>0</v>
      </c>
      <c r="AA403" s="2">
        <v>0</v>
      </c>
      <c r="AB403" s="3">
        <v>0</v>
      </c>
      <c r="AC403" s="2">
        <v>0</v>
      </c>
      <c r="AD403" s="3">
        <v>0</v>
      </c>
      <c r="AE403" s="2" t="b">
        <v>1</v>
      </c>
      <c r="AF403" s="2" t="b">
        <v>1</v>
      </c>
      <c r="AG403" s="2">
        <v>0.11615476012229919</v>
      </c>
      <c r="AH403" s="3">
        <v>6.018518518518519E-4</v>
      </c>
      <c r="AI403" s="3">
        <v>3.425925925925926E-3</v>
      </c>
      <c r="BN403">
        <v>5.6399324755168775E-2</v>
      </c>
    </row>
    <row r="404" spans="1:66" x14ac:dyDescent="0.2">
      <c r="A404" s="2" t="s">
        <v>559</v>
      </c>
      <c r="B404" s="2" t="s">
        <v>560</v>
      </c>
      <c r="D404" s="2" t="s">
        <v>561</v>
      </c>
      <c r="E404" s="2" t="s">
        <v>562</v>
      </c>
      <c r="F404" s="2" t="s">
        <v>563</v>
      </c>
      <c r="G404" s="2" t="s">
        <v>564</v>
      </c>
      <c r="H404" s="2" t="s">
        <v>565</v>
      </c>
      <c r="J404" s="2" t="s">
        <v>566</v>
      </c>
      <c r="L404" s="4">
        <v>45482.242002314815</v>
      </c>
      <c r="M404" s="3">
        <v>3.8425925925925928E-3</v>
      </c>
      <c r="N404" s="4">
        <v>45482.245844907404</v>
      </c>
      <c r="O404" s="2">
        <v>1.7166366577148438</v>
      </c>
      <c r="P404" s="3">
        <v>4.6650810185185189E-3</v>
      </c>
      <c r="Q404" s="2">
        <v>33.436107635498047</v>
      </c>
      <c r="R404" s="2">
        <v>-84.751670837402344</v>
      </c>
      <c r="S404" s="2" t="s">
        <v>567</v>
      </c>
      <c r="T404" s="2" t="s">
        <v>568</v>
      </c>
      <c r="U404" s="6" t="s">
        <v>569</v>
      </c>
      <c r="V404" s="6" t="b">
        <v>0</v>
      </c>
      <c r="W404" s="3">
        <v>1.8518518518518518E-4</v>
      </c>
      <c r="X404" s="2">
        <v>44.738727569580078</v>
      </c>
      <c r="Y404" s="2">
        <v>0</v>
      </c>
      <c r="Z404" s="3">
        <v>0</v>
      </c>
      <c r="AA404" s="2">
        <v>0</v>
      </c>
      <c r="AB404" s="3">
        <v>0</v>
      </c>
      <c r="AC404" s="2">
        <v>0</v>
      </c>
      <c r="AD404" s="3">
        <v>0</v>
      </c>
      <c r="AE404" s="2" t="b">
        <v>1</v>
      </c>
      <c r="AF404" s="2" t="b">
        <v>1</v>
      </c>
      <c r="AG404" s="2">
        <v>1.7166366577148438</v>
      </c>
      <c r="AH404" s="3">
        <v>3.8425925925925928E-3</v>
      </c>
      <c r="AI404" s="3">
        <v>4.6650810185185189E-3</v>
      </c>
      <c r="BN404">
        <v>0.27651830881279504</v>
      </c>
    </row>
    <row r="405" spans="1:66" x14ac:dyDescent="0.2">
      <c r="A405" s="2" t="s">
        <v>559</v>
      </c>
      <c r="B405" s="2" t="s">
        <v>560</v>
      </c>
      <c r="D405" s="2" t="s">
        <v>561</v>
      </c>
      <c r="E405" s="2" t="s">
        <v>562</v>
      </c>
      <c r="F405" s="2" t="s">
        <v>563</v>
      </c>
      <c r="G405" s="2" t="s">
        <v>564</v>
      </c>
      <c r="H405" s="2" t="s">
        <v>565</v>
      </c>
      <c r="J405" s="2" t="s">
        <v>566</v>
      </c>
      <c r="L405" s="4">
        <v>45482.250509988429</v>
      </c>
      <c r="M405" s="3">
        <v>1.7932523148148148E-3</v>
      </c>
      <c r="N405" s="4">
        <v>45482.252303240741</v>
      </c>
      <c r="O405" s="2">
        <v>7.2602421045303345E-2</v>
      </c>
      <c r="P405" s="3">
        <v>3.3449074074074076E-3</v>
      </c>
      <c r="Q405" s="2">
        <v>33.436264038085938</v>
      </c>
      <c r="R405" s="2">
        <v>-84.751182556152344</v>
      </c>
      <c r="S405" s="2" t="s">
        <v>567</v>
      </c>
      <c r="T405" s="2" t="s">
        <v>568</v>
      </c>
      <c r="U405" s="6" t="s">
        <v>569</v>
      </c>
      <c r="V405" s="6" t="b">
        <v>0</v>
      </c>
      <c r="W405" s="3">
        <v>3.3449074074074076E-3</v>
      </c>
      <c r="X405" s="2">
        <v>4.9709696769714355</v>
      </c>
      <c r="Y405" s="2">
        <v>0</v>
      </c>
      <c r="Z405" s="3">
        <v>0</v>
      </c>
      <c r="AA405" s="2">
        <v>0</v>
      </c>
      <c r="AB405" s="3">
        <v>0</v>
      </c>
      <c r="AC405" s="2">
        <v>0</v>
      </c>
      <c r="AD405" s="3">
        <v>0</v>
      </c>
      <c r="AE405" s="2" t="b">
        <v>1</v>
      </c>
      <c r="AF405" s="2" t="b">
        <v>1</v>
      </c>
      <c r="AG405" s="2">
        <v>7.2602421045303345E-2</v>
      </c>
      <c r="AH405" s="3">
        <v>1.7932523148148148E-3</v>
      </c>
      <c r="AI405" s="3">
        <v>3.3449074074074076E-3</v>
      </c>
      <c r="BN405">
        <v>6.3385128071064611E-2</v>
      </c>
    </row>
    <row r="406" spans="1:66" x14ac:dyDescent="0.2">
      <c r="A406" s="2" t="s">
        <v>559</v>
      </c>
      <c r="B406" s="2" t="s">
        <v>560</v>
      </c>
      <c r="D406" s="2" t="s">
        <v>561</v>
      </c>
      <c r="E406" s="2" t="s">
        <v>562</v>
      </c>
      <c r="F406" s="2" t="s">
        <v>563</v>
      </c>
      <c r="G406" s="2" t="s">
        <v>564</v>
      </c>
      <c r="H406" s="2" t="s">
        <v>565</v>
      </c>
      <c r="J406" s="2" t="s">
        <v>566</v>
      </c>
      <c r="L406" s="4">
        <v>45482.255648148152</v>
      </c>
      <c r="M406" s="3">
        <v>6.173611111111111E-2</v>
      </c>
      <c r="N406" s="4">
        <v>45482.317384259259</v>
      </c>
      <c r="O406" s="2">
        <v>67.030624389648438</v>
      </c>
      <c r="P406" s="3">
        <v>5.4513888888888893E-3</v>
      </c>
      <c r="Q406" s="2">
        <v>33.92913818359375</v>
      </c>
      <c r="R406" s="2">
        <v>-84.040191650390625</v>
      </c>
      <c r="S406" s="2" t="s">
        <v>752</v>
      </c>
      <c r="T406" s="2" t="s">
        <v>568</v>
      </c>
      <c r="U406" s="6" t="s">
        <v>569</v>
      </c>
      <c r="V406" s="6" t="b">
        <v>0</v>
      </c>
      <c r="W406" s="3">
        <v>5.4513888888888893E-3</v>
      </c>
      <c r="X406" s="2">
        <v>69.593574523925781</v>
      </c>
      <c r="Y406" s="2">
        <v>0</v>
      </c>
      <c r="Z406" s="3">
        <v>0</v>
      </c>
      <c r="AA406" s="2">
        <v>0</v>
      </c>
      <c r="AB406" s="3">
        <v>0</v>
      </c>
      <c r="AC406" s="2">
        <v>0</v>
      </c>
      <c r="AD406" s="3">
        <v>0</v>
      </c>
      <c r="AE406" s="2" t="b">
        <v>1</v>
      </c>
      <c r="AF406" s="2" t="b">
        <v>1</v>
      </c>
      <c r="AG406" s="2">
        <v>67.030624389648438</v>
      </c>
      <c r="AH406" s="3">
        <v>6.173611111111111E-2</v>
      </c>
      <c r="AI406" s="3">
        <v>5.4513888888888893E-3</v>
      </c>
      <c r="BN406">
        <v>7.1035727729793718</v>
      </c>
    </row>
    <row r="407" spans="1:66" x14ac:dyDescent="0.2">
      <c r="A407" s="2" t="s">
        <v>559</v>
      </c>
      <c r="B407" s="2" t="s">
        <v>560</v>
      </c>
      <c r="D407" s="2" t="s">
        <v>561</v>
      </c>
      <c r="E407" s="2" t="s">
        <v>562</v>
      </c>
      <c r="F407" s="2" t="s">
        <v>563</v>
      </c>
      <c r="G407" s="2" t="s">
        <v>564</v>
      </c>
      <c r="H407" s="2" t="s">
        <v>565</v>
      </c>
      <c r="J407" s="2" t="s">
        <v>566</v>
      </c>
      <c r="L407" s="4">
        <v>45482.322835648149</v>
      </c>
      <c r="M407" s="3">
        <v>1.1574074074074075E-4</v>
      </c>
      <c r="N407" s="4">
        <v>45482.322951388887</v>
      </c>
      <c r="O407" s="2">
        <v>6.1375037766993046E-3</v>
      </c>
      <c r="P407" s="3">
        <v>1.1446759259259259E-2</v>
      </c>
      <c r="Q407" s="2">
        <v>33.929061889648438</v>
      </c>
      <c r="R407" s="2">
        <v>-84.040138244628906</v>
      </c>
      <c r="S407" s="2" t="s">
        <v>752</v>
      </c>
      <c r="T407" s="2" t="s">
        <v>568</v>
      </c>
      <c r="U407" s="6" t="s">
        <v>569</v>
      </c>
      <c r="V407" s="6" t="b">
        <v>0</v>
      </c>
      <c r="W407" s="3">
        <v>1.1446759259259259E-2</v>
      </c>
      <c r="X407" s="2">
        <v>1.8641135692596436</v>
      </c>
      <c r="Y407" s="2">
        <v>0</v>
      </c>
      <c r="Z407" s="3">
        <v>0</v>
      </c>
      <c r="AA407" s="2">
        <v>0</v>
      </c>
      <c r="AB407" s="3">
        <v>0</v>
      </c>
      <c r="AC407" s="2">
        <v>0</v>
      </c>
      <c r="AD407" s="3">
        <v>0</v>
      </c>
      <c r="AE407" s="2" t="b">
        <v>1</v>
      </c>
      <c r="AF407" s="2" t="b">
        <v>1</v>
      </c>
      <c r="AG407" s="2">
        <v>6.1375037766993046E-3</v>
      </c>
      <c r="AH407" s="3">
        <v>1.1574074074074075E-4</v>
      </c>
      <c r="AI407" s="3">
        <v>1.1446759259259259E-2</v>
      </c>
      <c r="BN407">
        <v>0.15844063328051075</v>
      </c>
    </row>
    <row r="408" spans="1:66" x14ac:dyDescent="0.2">
      <c r="A408" s="2" t="s">
        <v>559</v>
      </c>
      <c r="B408" s="2" t="s">
        <v>560</v>
      </c>
      <c r="D408" s="2" t="s">
        <v>561</v>
      </c>
      <c r="E408" s="2" t="s">
        <v>562</v>
      </c>
      <c r="F408" s="2" t="s">
        <v>563</v>
      </c>
      <c r="G408" s="2" t="s">
        <v>564</v>
      </c>
      <c r="H408" s="2" t="s">
        <v>565</v>
      </c>
      <c r="J408" s="2" t="s">
        <v>566</v>
      </c>
      <c r="L408" s="4">
        <v>45482.334398148145</v>
      </c>
      <c r="M408" s="3">
        <v>3.3113425925925928E-2</v>
      </c>
      <c r="N408" s="4">
        <v>45482.367511574077</v>
      </c>
      <c r="O408" s="2">
        <v>22.599906921386719</v>
      </c>
      <c r="P408" s="3">
        <v>2.4050925925925927E-2</v>
      </c>
      <c r="Q408" s="2">
        <v>33.834239959716797</v>
      </c>
      <c r="R408" s="2">
        <v>-84.269851684570313</v>
      </c>
      <c r="S408" s="2" t="s">
        <v>753</v>
      </c>
      <c r="T408" s="2" t="s">
        <v>568</v>
      </c>
      <c r="U408" s="6" t="s">
        <v>569</v>
      </c>
      <c r="V408" s="6" t="b">
        <v>0</v>
      </c>
      <c r="W408" s="3">
        <v>2.4050925925925927E-2</v>
      </c>
      <c r="X408" s="2">
        <v>62.758491516113281</v>
      </c>
      <c r="Y408" s="2">
        <v>0</v>
      </c>
      <c r="Z408" s="3">
        <v>0</v>
      </c>
      <c r="AA408" s="2">
        <v>0</v>
      </c>
      <c r="AB408" s="3">
        <v>0</v>
      </c>
      <c r="AC408" s="2">
        <v>0</v>
      </c>
      <c r="AD408" s="3">
        <v>0</v>
      </c>
      <c r="AE408" s="2" t="b">
        <v>1</v>
      </c>
      <c r="AF408" s="2" t="b">
        <v>1</v>
      </c>
      <c r="AG408" s="2">
        <v>22.599906921386719</v>
      </c>
      <c r="AH408" s="3">
        <v>3.3113425925925928E-2</v>
      </c>
      <c r="AI408" s="3">
        <v>2.4050925925925927E-2</v>
      </c>
      <c r="BN408">
        <v>3.5279550821365073</v>
      </c>
    </row>
    <row r="409" spans="1:66" x14ac:dyDescent="0.2">
      <c r="A409" s="2" t="s">
        <v>559</v>
      </c>
      <c r="B409" s="2" t="s">
        <v>560</v>
      </c>
      <c r="D409" s="2" t="s">
        <v>561</v>
      </c>
      <c r="E409" s="2" t="s">
        <v>562</v>
      </c>
      <c r="F409" s="2" t="s">
        <v>563</v>
      </c>
      <c r="G409" s="2" t="s">
        <v>564</v>
      </c>
      <c r="H409" s="2" t="s">
        <v>565</v>
      </c>
      <c r="J409" s="2" t="s">
        <v>566</v>
      </c>
      <c r="L409" s="4">
        <v>45482.391562500001</v>
      </c>
      <c r="M409" s="3">
        <v>5.2557870370370373E-2</v>
      </c>
      <c r="N409" s="4">
        <v>45482.444120370368</v>
      </c>
      <c r="O409" s="2">
        <v>54.283287048339844</v>
      </c>
      <c r="P409" s="3">
        <v>5.6608796296296296E-2</v>
      </c>
      <c r="Q409" s="2">
        <v>33.415885925292969</v>
      </c>
      <c r="R409" s="2">
        <v>-84.753791809082031</v>
      </c>
      <c r="S409" s="2" t="s">
        <v>576</v>
      </c>
      <c r="T409" s="2" t="s">
        <v>573</v>
      </c>
      <c r="U409" s="6" t="s">
        <v>577</v>
      </c>
      <c r="V409" s="6" t="b">
        <v>0</v>
      </c>
      <c r="W409" s="3">
        <v>8.3796296296296292E-3</v>
      </c>
      <c r="X409" s="2">
        <v>70.836318969726563</v>
      </c>
      <c r="Y409" s="2">
        <v>1</v>
      </c>
      <c r="Z409" s="3">
        <v>3.335648148148148E-4</v>
      </c>
      <c r="AA409" s="2">
        <v>0</v>
      </c>
      <c r="AB409" s="3">
        <v>0</v>
      </c>
      <c r="AC409" s="2">
        <v>0</v>
      </c>
      <c r="AD409" s="3">
        <v>0</v>
      </c>
      <c r="AE409" s="2" t="b">
        <v>1</v>
      </c>
      <c r="AF409" s="2" t="b">
        <v>1</v>
      </c>
      <c r="AG409" s="2">
        <v>54.283287048339844</v>
      </c>
      <c r="AH409" s="3">
        <v>5.2557870370370373E-2</v>
      </c>
      <c r="AI409" s="3">
        <v>5.6608796296296296E-2</v>
      </c>
      <c r="BN409">
        <v>6.0919371514618552</v>
      </c>
    </row>
    <row r="410" spans="1:66" x14ac:dyDescent="0.2">
      <c r="A410" s="2" t="s">
        <v>559</v>
      </c>
      <c r="B410" s="2" t="s">
        <v>560</v>
      </c>
      <c r="D410" s="2" t="s">
        <v>561</v>
      </c>
      <c r="E410" s="2" t="s">
        <v>562</v>
      </c>
      <c r="F410" s="2" t="s">
        <v>563</v>
      </c>
      <c r="G410" s="2" t="s">
        <v>564</v>
      </c>
      <c r="H410" s="2" t="s">
        <v>565</v>
      </c>
      <c r="J410" s="2" t="s">
        <v>566</v>
      </c>
      <c r="L410" s="4">
        <v>45482.50072916667</v>
      </c>
      <c r="M410" s="3">
        <v>2.9189814814814814E-2</v>
      </c>
      <c r="N410" s="4">
        <v>45482.529918981483</v>
      </c>
      <c r="O410" s="2">
        <v>29.53223991394043</v>
      </c>
      <c r="P410" s="3">
        <v>3.0925925925925926E-2</v>
      </c>
      <c r="Q410" s="2">
        <v>33.623989105224609</v>
      </c>
      <c r="R410" s="2">
        <v>-84.767433166503906</v>
      </c>
      <c r="S410" s="2" t="s">
        <v>754</v>
      </c>
      <c r="T410" s="2" t="s">
        <v>568</v>
      </c>
      <c r="U410" s="6" t="s">
        <v>569</v>
      </c>
      <c r="V410" s="6" t="b">
        <v>0</v>
      </c>
      <c r="W410" s="3">
        <v>3.0925925925925926E-2</v>
      </c>
      <c r="X410" s="2">
        <v>59.651634216308594</v>
      </c>
      <c r="Y410" s="2">
        <v>0</v>
      </c>
      <c r="Z410" s="3">
        <v>0</v>
      </c>
      <c r="AA410" s="2">
        <v>0</v>
      </c>
      <c r="AB410" s="3">
        <v>0</v>
      </c>
      <c r="AC410" s="2">
        <v>0</v>
      </c>
      <c r="AD410" s="3">
        <v>0</v>
      </c>
      <c r="AE410" s="2" t="b">
        <v>1</v>
      </c>
      <c r="AF410" s="2" t="b">
        <v>1</v>
      </c>
      <c r="AG410" s="2">
        <v>29.53223991394043</v>
      </c>
      <c r="AH410" s="3">
        <v>2.9189814814814814E-2</v>
      </c>
      <c r="AI410" s="3">
        <v>3.0925925925925926E-2</v>
      </c>
      <c r="BN410">
        <v>4.0776581167330157</v>
      </c>
    </row>
    <row r="411" spans="1:66" x14ac:dyDescent="0.2">
      <c r="A411" s="2" t="s">
        <v>559</v>
      </c>
      <c r="B411" s="2" t="s">
        <v>560</v>
      </c>
      <c r="D411" s="2" t="s">
        <v>561</v>
      </c>
      <c r="E411" s="2" t="s">
        <v>562</v>
      </c>
      <c r="F411" s="2" t="s">
        <v>563</v>
      </c>
      <c r="G411" s="2" t="s">
        <v>564</v>
      </c>
      <c r="H411" s="2" t="s">
        <v>565</v>
      </c>
      <c r="J411" s="2" t="s">
        <v>566</v>
      </c>
      <c r="L411" s="4">
        <v>45482.560844907406</v>
      </c>
      <c r="M411" s="3">
        <v>2.988425925925926E-2</v>
      </c>
      <c r="N411" s="4">
        <v>45482.590729166666</v>
      </c>
      <c r="O411" s="2">
        <v>29.202360153198242</v>
      </c>
      <c r="P411" s="3">
        <v>0.61383174768518523</v>
      </c>
      <c r="Q411" s="2">
        <v>33.415908813476563</v>
      </c>
      <c r="R411" s="2">
        <v>-84.753814697265625</v>
      </c>
      <c r="S411" s="2" t="s">
        <v>576</v>
      </c>
      <c r="T411" s="2" t="s">
        <v>573</v>
      </c>
      <c r="U411" s="6" t="s">
        <v>577</v>
      </c>
      <c r="V411" s="6" t="b">
        <v>0</v>
      </c>
      <c r="W411" s="3">
        <v>2.1527777777777778E-3</v>
      </c>
      <c r="X411" s="2">
        <v>60.894378662109375</v>
      </c>
      <c r="Y411" s="2">
        <v>0</v>
      </c>
      <c r="Z411" s="3">
        <v>0</v>
      </c>
      <c r="AA411" s="2">
        <v>0</v>
      </c>
      <c r="AB411" s="3">
        <v>0</v>
      </c>
      <c r="AC411" s="2">
        <v>0</v>
      </c>
      <c r="AD411" s="3">
        <v>0</v>
      </c>
      <c r="AE411" s="2" t="b">
        <v>1</v>
      </c>
      <c r="AF411" s="2" t="b">
        <v>1</v>
      </c>
      <c r="AG411" s="2">
        <v>29.202360153198242</v>
      </c>
      <c r="AH411" s="3">
        <v>2.988425925925926E-2</v>
      </c>
      <c r="AI411" s="3">
        <v>0.23883173611111111</v>
      </c>
      <c r="BN411">
        <v>3.6640715354287776</v>
      </c>
    </row>
    <row r="412" spans="1:66" x14ac:dyDescent="0.2">
      <c r="A412" s="2" t="s">
        <v>559</v>
      </c>
      <c r="B412" s="2" t="s">
        <v>560</v>
      </c>
      <c r="D412" s="2" t="s">
        <v>561</v>
      </c>
      <c r="E412" s="2" t="s">
        <v>562</v>
      </c>
      <c r="F412" s="2" t="s">
        <v>563</v>
      </c>
      <c r="G412" s="2" t="s">
        <v>564</v>
      </c>
      <c r="H412" s="2" t="s">
        <v>565</v>
      </c>
      <c r="J412" s="2" t="s">
        <v>566</v>
      </c>
      <c r="L412" s="4">
        <v>45483.204560914353</v>
      </c>
      <c r="M412" s="3">
        <v>4.7380787037037037E-4</v>
      </c>
      <c r="N412" s="4">
        <v>45483.205034722225</v>
      </c>
      <c r="O412" s="2">
        <v>2.1211592480540276E-2</v>
      </c>
      <c r="P412" s="3">
        <v>1.3877314814814815E-2</v>
      </c>
      <c r="Q412" s="2">
        <v>33.415782928466797</v>
      </c>
      <c r="R412" s="2">
        <v>-84.754150390625</v>
      </c>
      <c r="S412" s="2" t="s">
        <v>576</v>
      </c>
      <c r="T412" s="2" t="s">
        <v>573</v>
      </c>
      <c r="U412" s="6" t="s">
        <v>577</v>
      </c>
      <c r="V412" s="6" t="b">
        <v>0</v>
      </c>
      <c r="W412" s="3">
        <v>1.3877314814814815E-2</v>
      </c>
      <c r="X412" s="2">
        <v>0</v>
      </c>
      <c r="Y412" s="2">
        <v>0</v>
      </c>
      <c r="Z412" s="3">
        <v>0</v>
      </c>
      <c r="AA412" s="2">
        <v>0</v>
      </c>
      <c r="AB412" s="3">
        <v>0</v>
      </c>
      <c r="AC412" s="2">
        <v>0</v>
      </c>
      <c r="AD412" s="3">
        <v>0</v>
      </c>
      <c r="AE412" s="2" t="b">
        <v>1</v>
      </c>
      <c r="AF412" s="2" t="b">
        <v>1</v>
      </c>
      <c r="AG412" s="2">
        <v>2.1211592480540276E-2</v>
      </c>
      <c r="AH412" s="3">
        <v>4.7380787037037037E-4</v>
      </c>
      <c r="AI412" s="3">
        <v>1.3877314814814815E-2</v>
      </c>
      <c r="BN412">
        <v>0.36706797711103861</v>
      </c>
    </row>
    <row r="413" spans="1:66" x14ac:dyDescent="0.2">
      <c r="A413" s="2" t="s">
        <v>559</v>
      </c>
      <c r="B413" s="2" t="s">
        <v>560</v>
      </c>
      <c r="D413" s="2" t="s">
        <v>561</v>
      </c>
      <c r="E413" s="2" t="s">
        <v>562</v>
      </c>
      <c r="F413" s="2" t="s">
        <v>563</v>
      </c>
      <c r="G413" s="2" t="s">
        <v>564</v>
      </c>
      <c r="H413" s="2" t="s">
        <v>565</v>
      </c>
      <c r="J413" s="2" t="s">
        <v>566</v>
      </c>
      <c r="L413" s="4">
        <v>45483.218912037039</v>
      </c>
      <c r="M413" s="3">
        <v>4.0509259259259258E-4</v>
      </c>
      <c r="N413" s="4">
        <v>45483.219317129631</v>
      </c>
      <c r="O413" s="2">
        <v>6.6617213189601898E-2</v>
      </c>
      <c r="P413" s="3">
        <v>5.7175925925925927E-3</v>
      </c>
      <c r="Q413" s="2">
        <v>33.415630340576172</v>
      </c>
      <c r="R413" s="2">
        <v>-84.753204345703125</v>
      </c>
      <c r="S413" s="2" t="s">
        <v>576</v>
      </c>
      <c r="T413" s="2" t="s">
        <v>573</v>
      </c>
      <c r="U413" s="6" t="s">
        <v>577</v>
      </c>
      <c r="V413" s="6" t="b">
        <v>0</v>
      </c>
      <c r="W413" s="3">
        <v>5.7175925925925927E-3</v>
      </c>
      <c r="X413" s="2">
        <v>5.5923409461975098</v>
      </c>
      <c r="Y413" s="2">
        <v>0</v>
      </c>
      <c r="Z413" s="3">
        <v>0</v>
      </c>
      <c r="AA413" s="2">
        <v>0</v>
      </c>
      <c r="AB413" s="3">
        <v>0</v>
      </c>
      <c r="AC413" s="2">
        <v>0</v>
      </c>
      <c r="AD413" s="3">
        <v>0</v>
      </c>
      <c r="AE413" s="2" t="b">
        <v>1</v>
      </c>
      <c r="AF413" s="2" t="b">
        <v>1</v>
      </c>
      <c r="AG413" s="2">
        <v>6.6617213189601898E-2</v>
      </c>
      <c r="AH413" s="3">
        <v>4.0509259259259258E-4</v>
      </c>
      <c r="AI413" s="3">
        <v>5.7175925925925927E-3</v>
      </c>
      <c r="BN413">
        <v>8.6992048962766702E-2</v>
      </c>
    </row>
    <row r="414" spans="1:66" x14ac:dyDescent="0.2">
      <c r="A414" s="2" t="s">
        <v>559</v>
      </c>
      <c r="B414" s="2" t="s">
        <v>560</v>
      </c>
      <c r="D414" s="2" t="s">
        <v>561</v>
      </c>
      <c r="E414" s="2" t="s">
        <v>562</v>
      </c>
      <c r="F414" s="2" t="s">
        <v>563</v>
      </c>
      <c r="G414" s="2" t="s">
        <v>564</v>
      </c>
      <c r="H414" s="2" t="s">
        <v>565</v>
      </c>
      <c r="J414" s="2" t="s">
        <v>566</v>
      </c>
      <c r="L414" s="4">
        <v>45483.225034722222</v>
      </c>
      <c r="M414" s="3">
        <v>3.8773148148148148E-3</v>
      </c>
      <c r="N414" s="4">
        <v>45483.228912037041</v>
      </c>
      <c r="O414" s="2">
        <v>1.7399154901504517</v>
      </c>
      <c r="P414" s="3">
        <v>4.1095254629629633E-3</v>
      </c>
      <c r="Q414" s="2">
        <v>33.436107635498047</v>
      </c>
      <c r="R414" s="2">
        <v>-84.751693725585938</v>
      </c>
      <c r="S414" s="2" t="s">
        <v>567</v>
      </c>
      <c r="T414" s="2" t="s">
        <v>568</v>
      </c>
      <c r="U414" s="6" t="s">
        <v>569</v>
      </c>
      <c r="V414" s="6" t="b">
        <v>0</v>
      </c>
      <c r="W414" s="3">
        <v>8.1018518518518516E-5</v>
      </c>
      <c r="X414" s="2">
        <v>42.253242492675781</v>
      </c>
      <c r="Y414" s="2">
        <v>0</v>
      </c>
      <c r="Z414" s="3">
        <v>0</v>
      </c>
      <c r="AA414" s="2">
        <v>0</v>
      </c>
      <c r="AB414" s="3">
        <v>0</v>
      </c>
      <c r="AC414" s="2">
        <v>0</v>
      </c>
      <c r="AD414" s="3">
        <v>0</v>
      </c>
      <c r="AE414" s="2" t="b">
        <v>1</v>
      </c>
      <c r="AF414" s="2" t="b">
        <v>1</v>
      </c>
      <c r="AG414" s="2">
        <v>1.7399154901504517</v>
      </c>
      <c r="AH414" s="3">
        <v>3.8773148148148148E-3</v>
      </c>
      <c r="AI414" s="3">
        <v>4.1095254629629633E-3</v>
      </c>
      <c r="BN414">
        <v>0.28017184745164925</v>
      </c>
    </row>
    <row r="415" spans="1:66" x14ac:dyDescent="0.2">
      <c r="A415" s="2" t="s">
        <v>559</v>
      </c>
      <c r="B415" s="2" t="s">
        <v>560</v>
      </c>
      <c r="D415" s="2" t="s">
        <v>561</v>
      </c>
      <c r="E415" s="2" t="s">
        <v>562</v>
      </c>
      <c r="F415" s="2" t="s">
        <v>563</v>
      </c>
      <c r="G415" s="2" t="s">
        <v>564</v>
      </c>
      <c r="H415" s="2" t="s">
        <v>565</v>
      </c>
      <c r="J415" s="2" t="s">
        <v>566</v>
      </c>
      <c r="L415" s="4">
        <v>45483.233021562497</v>
      </c>
      <c r="M415" s="3">
        <v>5.8216863425925927E-2</v>
      </c>
      <c r="N415" s="4">
        <v>45483.291238425925</v>
      </c>
      <c r="O415" s="2">
        <v>52.742351531982422</v>
      </c>
      <c r="P415" s="3">
        <v>1.8263888888888889E-2</v>
      </c>
      <c r="Q415" s="2">
        <v>33.966644287109375</v>
      </c>
      <c r="R415" s="2">
        <v>-84.416946411132813</v>
      </c>
      <c r="S415" s="2" t="s">
        <v>755</v>
      </c>
      <c r="T415" s="2" t="s">
        <v>568</v>
      </c>
      <c r="U415" s="6" t="s">
        <v>569</v>
      </c>
      <c r="V415" s="6" t="b">
        <v>0</v>
      </c>
      <c r="W415" s="3">
        <v>1.8263888888888889E-2</v>
      </c>
      <c r="X415" s="2">
        <v>72.079055786132813</v>
      </c>
      <c r="Y415" s="2">
        <v>1</v>
      </c>
      <c r="Z415" s="3">
        <v>2.3625E-4</v>
      </c>
      <c r="AA415" s="2">
        <v>0</v>
      </c>
      <c r="AB415" s="3">
        <v>0</v>
      </c>
      <c r="AC415" s="2">
        <v>0</v>
      </c>
      <c r="AD415" s="3">
        <v>0</v>
      </c>
      <c r="AE415" s="2" t="b">
        <v>1</v>
      </c>
      <c r="AF415" s="2" t="b">
        <v>1</v>
      </c>
      <c r="AG415" s="2">
        <v>52.742351531982422</v>
      </c>
      <c r="AH415" s="3">
        <v>5.8216863425925927E-2</v>
      </c>
      <c r="AI415" s="3">
        <v>1.8263888888888889E-2</v>
      </c>
      <c r="BN415">
        <v>6.9978568479956857</v>
      </c>
    </row>
    <row r="416" spans="1:66" x14ac:dyDescent="0.2">
      <c r="A416" s="2" t="s">
        <v>559</v>
      </c>
      <c r="B416" s="2" t="s">
        <v>560</v>
      </c>
      <c r="D416" s="2" t="s">
        <v>561</v>
      </c>
      <c r="E416" s="2" t="s">
        <v>562</v>
      </c>
      <c r="F416" s="2" t="s">
        <v>563</v>
      </c>
      <c r="G416" s="2" t="s">
        <v>564</v>
      </c>
      <c r="H416" s="2" t="s">
        <v>565</v>
      </c>
      <c r="J416" s="2" t="s">
        <v>566</v>
      </c>
      <c r="L416" s="4">
        <v>45483.309502314813</v>
      </c>
      <c r="M416" s="3">
        <v>4.3981481481481481E-4</v>
      </c>
      <c r="N416" s="4">
        <v>45483.309942129628</v>
      </c>
      <c r="O416" s="2">
        <v>1.9838429987430573E-2</v>
      </c>
      <c r="P416" s="3">
        <v>8.0092592592592594E-3</v>
      </c>
      <c r="Q416" s="2">
        <v>33.966617584228516</v>
      </c>
      <c r="R416" s="2">
        <v>-84.417022705078125</v>
      </c>
      <c r="S416" s="2" t="s">
        <v>756</v>
      </c>
      <c r="T416" s="2" t="s">
        <v>568</v>
      </c>
      <c r="U416" s="6" t="s">
        <v>569</v>
      </c>
      <c r="V416" s="6" t="b">
        <v>0</v>
      </c>
      <c r="W416" s="3">
        <v>8.0092592592592594E-3</v>
      </c>
      <c r="X416" s="2">
        <v>4.3495984077453613</v>
      </c>
      <c r="Y416" s="2">
        <v>0</v>
      </c>
      <c r="Z416" s="3">
        <v>0</v>
      </c>
      <c r="AA416" s="2">
        <v>0</v>
      </c>
      <c r="AB416" s="3">
        <v>0</v>
      </c>
      <c r="AC416" s="2">
        <v>0</v>
      </c>
      <c r="AD416" s="3">
        <v>0</v>
      </c>
      <c r="AE416" s="2" t="b">
        <v>1</v>
      </c>
      <c r="AF416" s="2" t="b">
        <v>1</v>
      </c>
      <c r="AG416" s="2">
        <v>1.9838429987430573E-2</v>
      </c>
      <c r="AH416" s="3">
        <v>4.3981481481481481E-4</v>
      </c>
      <c r="AI416" s="3">
        <v>8.0092592592592594E-3</v>
      </c>
      <c r="BN416">
        <v>9.9068311773499687E-2</v>
      </c>
    </row>
    <row r="417" spans="1:66" x14ac:dyDescent="0.2">
      <c r="A417" s="2" t="s">
        <v>559</v>
      </c>
      <c r="B417" s="2" t="s">
        <v>560</v>
      </c>
      <c r="D417" s="2" t="s">
        <v>561</v>
      </c>
      <c r="E417" s="2" t="s">
        <v>562</v>
      </c>
      <c r="F417" s="2" t="s">
        <v>563</v>
      </c>
      <c r="G417" s="2" t="s">
        <v>564</v>
      </c>
      <c r="H417" s="2" t="s">
        <v>565</v>
      </c>
      <c r="J417" s="2" t="s">
        <v>566</v>
      </c>
      <c r="L417" s="4">
        <v>45483.31795138889</v>
      </c>
      <c r="M417" s="3">
        <v>2.420138888888889E-2</v>
      </c>
      <c r="N417" s="4">
        <v>45483.342152777775</v>
      </c>
      <c r="O417" s="2">
        <v>12.182143211364746</v>
      </c>
      <c r="P417" s="3">
        <v>1.4479166666666666E-2</v>
      </c>
      <c r="Q417" s="2">
        <v>33.980979919433594</v>
      </c>
      <c r="R417" s="2">
        <v>-84.542770385742188</v>
      </c>
      <c r="S417" s="2" t="s">
        <v>643</v>
      </c>
      <c r="T417" s="2" t="s">
        <v>624</v>
      </c>
      <c r="U417" s="6" t="s">
        <v>644</v>
      </c>
      <c r="V417" s="6" t="b">
        <v>0</v>
      </c>
      <c r="W417" s="3">
        <v>1.4479166666666666E-2</v>
      </c>
      <c r="X417" s="2">
        <v>62.137119293212891</v>
      </c>
      <c r="Y417" s="2">
        <v>0</v>
      </c>
      <c r="Z417" s="3">
        <v>0</v>
      </c>
      <c r="AA417" s="2">
        <v>0</v>
      </c>
      <c r="AB417" s="3">
        <v>0</v>
      </c>
      <c r="AC417" s="2">
        <v>0</v>
      </c>
      <c r="AD417" s="3">
        <v>0</v>
      </c>
      <c r="AE417" s="2" t="b">
        <v>1</v>
      </c>
      <c r="AF417" s="2" t="b">
        <v>1</v>
      </c>
      <c r="AG417" s="2">
        <v>12.182143211364746</v>
      </c>
      <c r="AH417" s="3">
        <v>2.420138888888889E-2</v>
      </c>
      <c r="AI417" s="3">
        <v>1.4479166666666666E-2</v>
      </c>
      <c r="BN417">
        <v>1.9483377711679888</v>
      </c>
    </row>
    <row r="418" spans="1:66" x14ac:dyDescent="0.2">
      <c r="A418" s="2" t="s">
        <v>559</v>
      </c>
      <c r="B418" s="2" t="s">
        <v>560</v>
      </c>
      <c r="D418" s="2" t="s">
        <v>561</v>
      </c>
      <c r="E418" s="2" t="s">
        <v>562</v>
      </c>
      <c r="F418" s="2" t="s">
        <v>563</v>
      </c>
      <c r="G418" s="2" t="s">
        <v>564</v>
      </c>
      <c r="H418" s="2" t="s">
        <v>565</v>
      </c>
      <c r="J418" s="2" t="s">
        <v>566</v>
      </c>
      <c r="L418" s="4">
        <v>45483.356631944444</v>
      </c>
      <c r="M418" s="3">
        <v>5.3182870370370373E-2</v>
      </c>
      <c r="N418" s="4">
        <v>45483.409814814811</v>
      </c>
      <c r="O418" s="2">
        <v>49.563682556152344</v>
      </c>
      <c r="P418" s="3">
        <v>6.7129629629629631E-3</v>
      </c>
      <c r="Q418" s="2">
        <v>34.014053344726563</v>
      </c>
      <c r="R418" s="2">
        <v>-83.831375122070313</v>
      </c>
      <c r="S418" s="2" t="s">
        <v>757</v>
      </c>
      <c r="T418" s="2" t="s">
        <v>568</v>
      </c>
      <c r="U418" s="6" t="s">
        <v>569</v>
      </c>
      <c r="V418" s="6" t="b">
        <v>0</v>
      </c>
      <c r="W418" s="3">
        <v>6.7129629629629631E-3</v>
      </c>
      <c r="X418" s="2">
        <v>69.593574523925781</v>
      </c>
      <c r="Y418" s="2">
        <v>0</v>
      </c>
      <c r="Z418" s="3">
        <v>0</v>
      </c>
      <c r="AA418" s="2">
        <v>0</v>
      </c>
      <c r="AB418" s="3">
        <v>0</v>
      </c>
      <c r="AC418" s="2">
        <v>0</v>
      </c>
      <c r="AD418" s="3">
        <v>0</v>
      </c>
      <c r="AE418" s="2" t="b">
        <v>1</v>
      </c>
      <c r="AF418" s="2" t="b">
        <v>1</v>
      </c>
      <c r="AG418" s="2">
        <v>49.563682556152344</v>
      </c>
      <c r="AH418" s="3">
        <v>5.3182870370370373E-2</v>
      </c>
      <c r="AI418" s="3">
        <v>6.7129629629629631E-3</v>
      </c>
      <c r="BN418">
        <v>5.928044308044683</v>
      </c>
    </row>
    <row r="419" spans="1:66" x14ac:dyDescent="0.2">
      <c r="A419" s="2" t="s">
        <v>559</v>
      </c>
      <c r="B419" s="2" t="s">
        <v>560</v>
      </c>
      <c r="D419" s="2" t="s">
        <v>561</v>
      </c>
      <c r="E419" s="2" t="s">
        <v>562</v>
      </c>
      <c r="F419" s="2" t="s">
        <v>563</v>
      </c>
      <c r="G419" s="2" t="s">
        <v>564</v>
      </c>
      <c r="H419" s="2" t="s">
        <v>565</v>
      </c>
      <c r="J419" s="2" t="s">
        <v>566</v>
      </c>
      <c r="L419" s="4">
        <v>45483.416527777779</v>
      </c>
      <c r="M419" s="3">
        <v>2.3148148148148149E-4</v>
      </c>
      <c r="N419" s="4">
        <v>45483.416759259257</v>
      </c>
      <c r="O419" s="2">
        <v>1.8205316737294197E-2</v>
      </c>
      <c r="P419" s="3">
        <v>5.4050925925925924E-3</v>
      </c>
      <c r="Q419" s="2">
        <v>34.014308929443359</v>
      </c>
      <c r="R419" s="2">
        <v>-83.831451416015625</v>
      </c>
      <c r="S419" s="2" t="s">
        <v>757</v>
      </c>
      <c r="T419" s="2" t="s">
        <v>568</v>
      </c>
      <c r="U419" s="6" t="s">
        <v>569</v>
      </c>
      <c r="V419" s="6" t="b">
        <v>0</v>
      </c>
      <c r="W419" s="3">
        <v>5.4050925925925924E-3</v>
      </c>
      <c r="X419" s="2">
        <v>4.3495984077453613</v>
      </c>
      <c r="Y419" s="2">
        <v>0</v>
      </c>
      <c r="Z419" s="3">
        <v>0</v>
      </c>
      <c r="AA419" s="2">
        <v>0</v>
      </c>
      <c r="AB419" s="3">
        <v>0</v>
      </c>
      <c r="AC419" s="2">
        <v>0</v>
      </c>
      <c r="AD419" s="3">
        <v>0</v>
      </c>
      <c r="AE419" s="2" t="b">
        <v>1</v>
      </c>
      <c r="AF419" s="2" t="b">
        <v>1</v>
      </c>
      <c r="AG419" s="2">
        <v>1.8205316737294197E-2</v>
      </c>
      <c r="AH419" s="3">
        <v>2.3148148148148149E-4</v>
      </c>
      <c r="AI419" s="3">
        <v>5.4050925925925924E-3</v>
      </c>
      <c r="BN419">
        <v>6.0748801842999377E-2</v>
      </c>
    </row>
    <row r="420" spans="1:66" x14ac:dyDescent="0.2">
      <c r="A420" s="2" t="s">
        <v>559</v>
      </c>
      <c r="B420" s="2" t="s">
        <v>560</v>
      </c>
      <c r="D420" s="2" t="s">
        <v>561</v>
      </c>
      <c r="E420" s="2" t="s">
        <v>562</v>
      </c>
      <c r="F420" s="2" t="s">
        <v>563</v>
      </c>
      <c r="G420" s="2" t="s">
        <v>564</v>
      </c>
      <c r="H420" s="2" t="s">
        <v>565</v>
      </c>
      <c r="J420" s="2" t="s">
        <v>566</v>
      </c>
      <c r="L420" s="4">
        <v>45483.422164351854</v>
      </c>
      <c r="M420" s="3">
        <v>6.8402777777777776E-3</v>
      </c>
      <c r="N420" s="4">
        <v>45483.42900462963</v>
      </c>
      <c r="O420" s="2">
        <v>4.4383387565612793</v>
      </c>
      <c r="P420" s="3">
        <v>1.8668981481481481E-2</v>
      </c>
      <c r="Q420" s="2">
        <v>33.988533020019531</v>
      </c>
      <c r="R420" s="2">
        <v>-83.890640258789063</v>
      </c>
      <c r="S420" s="2" t="s">
        <v>758</v>
      </c>
      <c r="T420" s="2" t="s">
        <v>568</v>
      </c>
      <c r="U420" s="6" t="s">
        <v>569</v>
      </c>
      <c r="V420" s="6" t="b">
        <v>0</v>
      </c>
      <c r="W420" s="3">
        <v>1.8668981481481481E-2</v>
      </c>
      <c r="X420" s="2">
        <v>54.059291839599609</v>
      </c>
      <c r="Y420" s="2">
        <v>0</v>
      </c>
      <c r="Z420" s="3">
        <v>0</v>
      </c>
      <c r="AA420" s="2">
        <v>0</v>
      </c>
      <c r="AB420" s="3">
        <v>0</v>
      </c>
      <c r="AC420" s="2">
        <v>0</v>
      </c>
      <c r="AD420" s="3">
        <v>0</v>
      </c>
      <c r="AE420" s="2" t="b">
        <v>1</v>
      </c>
      <c r="AF420" s="2" t="b">
        <v>1</v>
      </c>
      <c r="AG420" s="2">
        <v>4.4383387565612793</v>
      </c>
      <c r="AH420" s="3">
        <v>6.8402777777777776E-3</v>
      </c>
      <c r="AI420" s="3">
        <v>1.8668981481481481E-2</v>
      </c>
      <c r="BN420">
        <v>0.85332782493321502</v>
      </c>
    </row>
    <row r="421" spans="1:66" x14ac:dyDescent="0.2">
      <c r="A421" s="2" t="s">
        <v>559</v>
      </c>
      <c r="B421" s="2" t="s">
        <v>560</v>
      </c>
      <c r="D421" s="2" t="s">
        <v>561</v>
      </c>
      <c r="E421" s="2" t="s">
        <v>562</v>
      </c>
      <c r="F421" s="2" t="s">
        <v>563</v>
      </c>
      <c r="G421" s="2" t="s">
        <v>564</v>
      </c>
      <c r="H421" s="2" t="s">
        <v>565</v>
      </c>
      <c r="J421" s="2" t="s">
        <v>566</v>
      </c>
      <c r="L421" s="4">
        <v>45483.44767361111</v>
      </c>
      <c r="M421" s="3">
        <v>6.4791666666666664E-2</v>
      </c>
      <c r="N421" s="4">
        <v>45483.512465277781</v>
      </c>
      <c r="O421" s="2">
        <v>76.898895263671875</v>
      </c>
      <c r="P421" s="3">
        <v>1.3820173611111111E-2</v>
      </c>
      <c r="Q421" s="2">
        <v>33.415630340576172</v>
      </c>
      <c r="R421" s="2">
        <v>-84.753074645996094</v>
      </c>
      <c r="S421" s="2" t="s">
        <v>576</v>
      </c>
      <c r="T421" s="2" t="s">
        <v>573</v>
      </c>
      <c r="U421" s="6" t="s">
        <v>577</v>
      </c>
      <c r="V421" s="6" t="b">
        <v>0</v>
      </c>
      <c r="W421" s="3">
        <v>7.6388888888888893E-4</v>
      </c>
      <c r="X421" s="2">
        <v>72.079055786132813</v>
      </c>
      <c r="Y421" s="2">
        <v>6</v>
      </c>
      <c r="Z421" s="3">
        <v>2.8932175925925926E-3</v>
      </c>
      <c r="AA421" s="2">
        <v>0</v>
      </c>
      <c r="AB421" s="3">
        <v>0</v>
      </c>
      <c r="AC421" s="2">
        <v>0</v>
      </c>
      <c r="AD421" s="3">
        <v>0</v>
      </c>
      <c r="AE421" s="2" t="b">
        <v>1</v>
      </c>
      <c r="AF421" s="2" t="b">
        <v>1</v>
      </c>
      <c r="AG421" s="2">
        <v>76.898895263671875</v>
      </c>
      <c r="AH421" s="3">
        <v>6.4791666666666664E-2</v>
      </c>
      <c r="AI421" s="3">
        <v>1.3820173611111111E-2</v>
      </c>
      <c r="BN421">
        <v>9.4415690890582749</v>
      </c>
    </row>
    <row r="422" spans="1:66" x14ac:dyDescent="0.2">
      <c r="A422" s="2" t="s">
        <v>559</v>
      </c>
      <c r="B422" s="2" t="s">
        <v>560</v>
      </c>
      <c r="D422" s="2" t="s">
        <v>561</v>
      </c>
      <c r="E422" s="2" t="s">
        <v>562</v>
      </c>
      <c r="F422" s="2" t="s">
        <v>563</v>
      </c>
      <c r="G422" s="2" t="s">
        <v>564</v>
      </c>
      <c r="H422" s="2" t="s">
        <v>565</v>
      </c>
      <c r="J422" s="2" t="s">
        <v>566</v>
      </c>
      <c r="L422" s="4">
        <v>45483.526285451386</v>
      </c>
      <c r="M422" s="3">
        <v>1.3418634259259258E-3</v>
      </c>
      <c r="N422" s="4">
        <v>45483.527627314812</v>
      </c>
      <c r="O422" s="2">
        <v>0.13284580409526825</v>
      </c>
      <c r="P422" s="3">
        <v>4.2013888888888891E-3</v>
      </c>
      <c r="Q422" s="2">
        <v>33.415782928466797</v>
      </c>
      <c r="R422" s="2">
        <v>-84.754127502441406</v>
      </c>
      <c r="S422" s="2" t="s">
        <v>576</v>
      </c>
      <c r="T422" s="2" t="s">
        <v>573</v>
      </c>
      <c r="U422" s="6" t="s">
        <v>577</v>
      </c>
      <c r="V422" s="6" t="b">
        <v>0</v>
      </c>
      <c r="W422" s="3">
        <v>4.2013888888888891E-3</v>
      </c>
      <c r="X422" s="2">
        <v>5.5923409461975098</v>
      </c>
      <c r="Y422" s="2">
        <v>0</v>
      </c>
      <c r="Z422" s="3">
        <v>0</v>
      </c>
      <c r="AA422" s="2">
        <v>0</v>
      </c>
      <c r="AB422" s="3">
        <v>0</v>
      </c>
      <c r="AC422" s="2">
        <v>0</v>
      </c>
      <c r="AD422" s="3">
        <v>0</v>
      </c>
      <c r="AE422" s="2" t="b">
        <v>1</v>
      </c>
      <c r="AF422" s="2" t="b">
        <v>1</v>
      </c>
      <c r="AG422" s="2">
        <v>0.13284580409526825</v>
      </c>
      <c r="AH422" s="3">
        <v>1.3418634259259258E-3</v>
      </c>
      <c r="AI422" s="3">
        <v>4.2013888888888891E-3</v>
      </c>
      <c r="BN422">
        <v>7.6500460564726841E-2</v>
      </c>
    </row>
    <row r="423" spans="1:66" x14ac:dyDescent="0.2">
      <c r="A423" s="2" t="s">
        <v>559</v>
      </c>
      <c r="B423" s="2" t="s">
        <v>560</v>
      </c>
      <c r="D423" s="2" t="s">
        <v>561</v>
      </c>
      <c r="E423" s="2" t="s">
        <v>562</v>
      </c>
      <c r="F423" s="2" t="s">
        <v>563</v>
      </c>
      <c r="G423" s="2" t="s">
        <v>564</v>
      </c>
      <c r="H423" s="2" t="s">
        <v>565</v>
      </c>
      <c r="J423" s="2" t="s">
        <v>566</v>
      </c>
      <c r="L423" s="4">
        <v>45483.531828703701</v>
      </c>
      <c r="M423" s="3">
        <v>1.4074074074074074E-2</v>
      </c>
      <c r="N423" s="4">
        <v>45483.545902777776</v>
      </c>
      <c r="O423" s="2">
        <v>10.913913726806641</v>
      </c>
      <c r="P423" s="3">
        <v>1.0127314814814815E-2</v>
      </c>
      <c r="Q423" s="2">
        <v>33.303806304931641</v>
      </c>
      <c r="R423" s="2">
        <v>-84.743247985839844</v>
      </c>
      <c r="S423" s="2" t="s">
        <v>759</v>
      </c>
      <c r="T423" s="2" t="s">
        <v>568</v>
      </c>
      <c r="U423" s="6" t="s">
        <v>569</v>
      </c>
      <c r="V423" s="6" t="b">
        <v>0</v>
      </c>
      <c r="W423" s="3">
        <v>1.0127314814814815E-2</v>
      </c>
      <c r="X423" s="2">
        <v>70.836318969726563</v>
      </c>
      <c r="Y423" s="2">
        <v>1</v>
      </c>
      <c r="Z423" s="3">
        <v>2.3506944444444443E-4</v>
      </c>
      <c r="AA423" s="2">
        <v>0</v>
      </c>
      <c r="AB423" s="3">
        <v>0</v>
      </c>
      <c r="AC423" s="2">
        <v>0</v>
      </c>
      <c r="AD423" s="3">
        <v>0</v>
      </c>
      <c r="AE423" s="2" t="b">
        <v>1</v>
      </c>
      <c r="AF423" s="2" t="b">
        <v>1</v>
      </c>
      <c r="AG423" s="2">
        <v>10.913913726806641</v>
      </c>
      <c r="AH423" s="3">
        <v>1.4074074074074074E-2</v>
      </c>
      <c r="AI423" s="3">
        <v>1.0127314814814815E-2</v>
      </c>
      <c r="BN423">
        <v>1.539960954626812</v>
      </c>
    </row>
    <row r="424" spans="1:66" x14ac:dyDescent="0.2">
      <c r="A424" s="2" t="s">
        <v>559</v>
      </c>
      <c r="B424" s="2" t="s">
        <v>560</v>
      </c>
      <c r="D424" s="2" t="s">
        <v>561</v>
      </c>
      <c r="E424" s="2" t="s">
        <v>562</v>
      </c>
      <c r="F424" s="2" t="s">
        <v>563</v>
      </c>
      <c r="G424" s="2" t="s">
        <v>564</v>
      </c>
      <c r="H424" s="2" t="s">
        <v>565</v>
      </c>
      <c r="J424" s="2" t="s">
        <v>566</v>
      </c>
      <c r="L424" s="4">
        <v>45483.556030092594</v>
      </c>
      <c r="M424" s="3">
        <v>1.4976851851851852E-2</v>
      </c>
      <c r="N424" s="4">
        <v>45483.571006944447</v>
      </c>
      <c r="O424" s="2">
        <v>11.460563659667969</v>
      </c>
      <c r="P424" s="3">
        <v>1.3460648148148149E-2</v>
      </c>
      <c r="Q424" s="2">
        <v>33.415653228759766</v>
      </c>
      <c r="R424" s="2">
        <v>-84.753128051757813</v>
      </c>
      <c r="S424" s="2" t="s">
        <v>576</v>
      </c>
      <c r="T424" s="2" t="s">
        <v>573</v>
      </c>
      <c r="U424" s="6" t="s">
        <v>577</v>
      </c>
      <c r="V424" s="6" t="b">
        <v>0</v>
      </c>
      <c r="W424" s="3">
        <v>1.3460648148148149E-2</v>
      </c>
      <c r="X424" s="2">
        <v>70.836318969726563</v>
      </c>
      <c r="Y424" s="2">
        <v>1</v>
      </c>
      <c r="Z424" s="3">
        <v>1.9753472222222221E-4</v>
      </c>
      <c r="AA424" s="2">
        <v>0</v>
      </c>
      <c r="AB424" s="3">
        <v>0</v>
      </c>
      <c r="AC424" s="2">
        <v>0</v>
      </c>
      <c r="AD424" s="3">
        <v>0</v>
      </c>
      <c r="AE424" s="2" t="b">
        <v>1</v>
      </c>
      <c r="AF424" s="2" t="b">
        <v>1</v>
      </c>
      <c r="AG424" s="2">
        <v>11.460563659667969</v>
      </c>
      <c r="AH424" s="3">
        <v>1.4976851851851852E-2</v>
      </c>
      <c r="AI424" s="3">
        <v>1.3460648148148149E-2</v>
      </c>
      <c r="BN424">
        <v>1.7665719341235999</v>
      </c>
    </row>
    <row r="425" spans="1:66" x14ac:dyDescent="0.2">
      <c r="A425" s="2" t="s">
        <v>559</v>
      </c>
      <c r="B425" s="2" t="s">
        <v>560</v>
      </c>
      <c r="D425" s="2" t="s">
        <v>561</v>
      </c>
      <c r="E425" s="2" t="s">
        <v>562</v>
      </c>
      <c r="F425" s="2" t="s">
        <v>563</v>
      </c>
      <c r="G425" s="2" t="s">
        <v>564</v>
      </c>
      <c r="H425" s="2" t="s">
        <v>565</v>
      </c>
      <c r="J425" s="2" t="s">
        <v>566</v>
      </c>
      <c r="L425" s="4">
        <v>45483.584467592591</v>
      </c>
      <c r="M425" s="3">
        <v>7.407407407407407E-4</v>
      </c>
      <c r="N425" s="4">
        <v>45483.58520833333</v>
      </c>
      <c r="O425" s="2">
        <v>7.1576744318008423E-2</v>
      </c>
      <c r="P425" s="3">
        <v>0.64792824074074074</v>
      </c>
      <c r="Q425" s="2">
        <v>33.41583251953125</v>
      </c>
      <c r="R425" s="2">
        <v>-84.753814697265625</v>
      </c>
      <c r="S425" s="2" t="s">
        <v>576</v>
      </c>
      <c r="T425" s="2" t="s">
        <v>573</v>
      </c>
      <c r="U425" s="6" t="s">
        <v>577</v>
      </c>
      <c r="V425" s="6" t="b">
        <v>0</v>
      </c>
      <c r="W425" s="3">
        <v>1.2789351851851852E-2</v>
      </c>
      <c r="X425" s="2">
        <v>7.4564542770385742</v>
      </c>
      <c r="Y425" s="2">
        <v>0</v>
      </c>
      <c r="Z425" s="3">
        <v>0</v>
      </c>
      <c r="AA425" s="2">
        <v>0</v>
      </c>
      <c r="AB425" s="3">
        <v>0</v>
      </c>
      <c r="AC425" s="2">
        <v>0</v>
      </c>
      <c r="AD425" s="3">
        <v>0</v>
      </c>
      <c r="AE425" s="2" t="b">
        <v>1</v>
      </c>
      <c r="AF425" s="2" t="b">
        <v>1</v>
      </c>
      <c r="AG425" s="2">
        <v>7.1576744318008423E-2</v>
      </c>
      <c r="AH425" s="3">
        <v>7.407407407407407E-4</v>
      </c>
      <c r="AI425" s="3">
        <v>0.27292824074074074</v>
      </c>
      <c r="BN425">
        <v>0.33093232237945297</v>
      </c>
    </row>
    <row r="426" spans="1:66" x14ac:dyDescent="0.2">
      <c r="A426" s="2" t="s">
        <v>559</v>
      </c>
      <c r="B426" s="2" t="s">
        <v>560</v>
      </c>
      <c r="D426" s="2" t="s">
        <v>561</v>
      </c>
      <c r="E426" s="2" t="s">
        <v>672</v>
      </c>
      <c r="F426" s="2" t="s">
        <v>673</v>
      </c>
      <c r="G426" s="2" t="s">
        <v>674</v>
      </c>
      <c r="H426" s="2" t="s">
        <v>675</v>
      </c>
      <c r="J426" s="2" t="s">
        <v>676</v>
      </c>
      <c r="L426" s="4">
        <v>45484.233136574076</v>
      </c>
      <c r="M426" s="3">
        <v>2.650462962962963E-3</v>
      </c>
      <c r="N426" s="4">
        <v>45484.23578703704</v>
      </c>
      <c r="O426" s="2">
        <v>9.3355320394039154E-2</v>
      </c>
      <c r="P426" s="3">
        <v>1.8410069444444444E-3</v>
      </c>
      <c r="Q426" s="2">
        <v>33.415603637695313</v>
      </c>
      <c r="R426" s="2">
        <v>-84.752510070800781</v>
      </c>
      <c r="S426" s="2" t="s">
        <v>760</v>
      </c>
      <c r="T426" s="2" t="s">
        <v>573</v>
      </c>
      <c r="U426" s="6" t="s">
        <v>577</v>
      </c>
      <c r="V426" s="6" t="b">
        <v>0</v>
      </c>
      <c r="W426" s="3">
        <v>1.4699074074074074E-3</v>
      </c>
      <c r="X426" s="2">
        <v>6.2137117385864258</v>
      </c>
      <c r="Y426" s="2">
        <v>0</v>
      </c>
      <c r="Z426" s="3">
        <v>0</v>
      </c>
      <c r="AA426" s="2">
        <v>0</v>
      </c>
      <c r="AB426" s="3">
        <v>0</v>
      </c>
      <c r="AC426" s="2">
        <v>0</v>
      </c>
      <c r="AD426" s="3">
        <v>0</v>
      </c>
      <c r="AE426" s="2" t="b">
        <v>1</v>
      </c>
      <c r="AF426" s="2" t="b">
        <v>1</v>
      </c>
      <c r="AG426" s="2">
        <v>9.3355320394039154E-2</v>
      </c>
      <c r="AH426" s="3">
        <v>2.650462962962963E-3</v>
      </c>
      <c r="AI426" s="3">
        <v>1.8410069444444444E-3</v>
      </c>
      <c r="BN426">
        <v>9.4115304788904008E-2</v>
      </c>
    </row>
    <row r="427" spans="1:66" x14ac:dyDescent="0.2">
      <c r="A427" s="2" t="s">
        <v>559</v>
      </c>
      <c r="B427" s="2" t="s">
        <v>560</v>
      </c>
      <c r="D427" s="2" t="s">
        <v>561</v>
      </c>
      <c r="E427" s="2" t="s">
        <v>672</v>
      </c>
      <c r="F427" s="2" t="s">
        <v>673</v>
      </c>
      <c r="G427" s="2" t="s">
        <v>674</v>
      </c>
      <c r="H427" s="2" t="s">
        <v>675</v>
      </c>
      <c r="J427" s="2" t="s">
        <v>676</v>
      </c>
      <c r="L427" s="4">
        <v>45484.237628043978</v>
      </c>
      <c r="M427" s="3">
        <v>3.2707604166666668E-2</v>
      </c>
      <c r="N427" s="4">
        <v>45484.270335648151</v>
      </c>
      <c r="O427" s="2">
        <v>17.788169860839844</v>
      </c>
      <c r="P427" s="3">
        <v>2.2847951388888888E-2</v>
      </c>
      <c r="Q427" s="2">
        <v>33.510501861572266</v>
      </c>
      <c r="R427" s="2">
        <v>-84.742935180664063</v>
      </c>
      <c r="S427" s="2" t="s">
        <v>618</v>
      </c>
      <c r="T427" s="2" t="s">
        <v>568</v>
      </c>
      <c r="U427" s="6" t="s">
        <v>569</v>
      </c>
      <c r="V427" s="6" t="b">
        <v>0</v>
      </c>
      <c r="W427" s="3">
        <v>5.7870370370370373E-5</v>
      </c>
      <c r="X427" s="2">
        <v>47.8455810546875</v>
      </c>
      <c r="Y427" s="2">
        <v>0</v>
      </c>
      <c r="Z427" s="3">
        <v>0</v>
      </c>
      <c r="AA427" s="2">
        <v>0</v>
      </c>
      <c r="AB427" s="3">
        <v>0</v>
      </c>
      <c r="AC427" s="2">
        <v>0</v>
      </c>
      <c r="AD427" s="3">
        <v>0</v>
      </c>
      <c r="AE427" s="2" t="b">
        <v>1</v>
      </c>
      <c r="AF427" s="2" t="b">
        <v>1</v>
      </c>
      <c r="AG427" s="2">
        <v>17.788169860839844</v>
      </c>
      <c r="AH427" s="3">
        <v>3.2707604166666668E-2</v>
      </c>
      <c r="AI427" s="3">
        <v>2.2847951388888888E-2</v>
      </c>
      <c r="BN427">
        <v>2.7407485760755259</v>
      </c>
    </row>
    <row r="428" spans="1:66" x14ac:dyDescent="0.2">
      <c r="A428" s="2" t="s">
        <v>559</v>
      </c>
      <c r="B428" s="2" t="s">
        <v>560</v>
      </c>
      <c r="D428" s="2" t="s">
        <v>561</v>
      </c>
      <c r="E428" s="2" t="s">
        <v>672</v>
      </c>
      <c r="F428" s="2" t="s">
        <v>673</v>
      </c>
      <c r="G428" s="2" t="s">
        <v>674</v>
      </c>
      <c r="H428" s="2" t="s">
        <v>675</v>
      </c>
      <c r="J428" s="2" t="s">
        <v>676</v>
      </c>
      <c r="L428" s="4">
        <v>45484.29318359954</v>
      </c>
      <c r="M428" s="3">
        <v>5.5482638888888888E-4</v>
      </c>
      <c r="N428" s="4">
        <v>45484.293738425928</v>
      </c>
      <c r="O428" s="2">
        <v>4.1008081287145615E-2</v>
      </c>
      <c r="P428" s="3">
        <v>8.86574074074074E-3</v>
      </c>
      <c r="Q428" s="2">
        <v>33.510528564453125</v>
      </c>
      <c r="R428" s="2">
        <v>-84.743293762207031</v>
      </c>
      <c r="S428" s="2" t="s">
        <v>618</v>
      </c>
      <c r="T428" s="2" t="s">
        <v>568</v>
      </c>
      <c r="U428" s="6" t="s">
        <v>569</v>
      </c>
      <c r="V428" s="6" t="b">
        <v>0</v>
      </c>
      <c r="W428" s="3">
        <v>8.86574074074074E-3</v>
      </c>
      <c r="X428" s="2">
        <v>4.3495984077453613</v>
      </c>
      <c r="Y428" s="2">
        <v>0</v>
      </c>
      <c r="Z428" s="3">
        <v>0</v>
      </c>
      <c r="AA428" s="2">
        <v>0</v>
      </c>
      <c r="AB428" s="3">
        <v>0</v>
      </c>
      <c r="AC428" s="2">
        <v>0</v>
      </c>
      <c r="AD428" s="3">
        <v>0</v>
      </c>
      <c r="AE428" s="2" t="b">
        <v>1</v>
      </c>
      <c r="AF428" s="2" t="b">
        <v>1</v>
      </c>
      <c r="AG428" s="2">
        <v>4.1008081287145615E-2</v>
      </c>
      <c r="AH428" s="3">
        <v>5.5482638888888888E-4</v>
      </c>
      <c r="AI428" s="3">
        <v>8.86574074074074E-3</v>
      </c>
      <c r="BN428">
        <v>0.12151689313458451</v>
      </c>
    </row>
    <row r="429" spans="1:66" x14ac:dyDescent="0.2">
      <c r="A429" s="2" t="s">
        <v>559</v>
      </c>
      <c r="B429" s="2" t="s">
        <v>560</v>
      </c>
      <c r="D429" s="2" t="s">
        <v>561</v>
      </c>
      <c r="E429" s="2" t="s">
        <v>672</v>
      </c>
      <c r="F429" s="2" t="s">
        <v>673</v>
      </c>
      <c r="G429" s="2" t="s">
        <v>674</v>
      </c>
      <c r="H429" s="2" t="s">
        <v>675</v>
      </c>
      <c r="J429" s="2" t="s">
        <v>676</v>
      </c>
      <c r="L429" s="4">
        <v>45484.302604166667</v>
      </c>
      <c r="M429" s="3">
        <v>2.7986111111111111E-2</v>
      </c>
      <c r="N429" s="4">
        <v>45484.330590277779</v>
      </c>
      <c r="O429" s="2">
        <v>16.104789733886719</v>
      </c>
      <c r="P429" s="3">
        <v>4.4155821759259258E-2</v>
      </c>
      <c r="Q429" s="2">
        <v>33.415885925292969</v>
      </c>
      <c r="R429" s="2">
        <v>-84.753814697265625</v>
      </c>
      <c r="S429" s="2" t="s">
        <v>576</v>
      </c>
      <c r="T429" s="2" t="s">
        <v>573</v>
      </c>
      <c r="U429" s="6" t="s">
        <v>577</v>
      </c>
      <c r="V429" s="6" t="b">
        <v>0</v>
      </c>
      <c r="W429" s="3">
        <v>9.2592592592592588E-5</v>
      </c>
      <c r="X429" s="2">
        <v>45.981468200683594</v>
      </c>
      <c r="Y429" s="2">
        <v>0</v>
      </c>
      <c r="Z429" s="3">
        <v>0</v>
      </c>
      <c r="AA429" s="2">
        <v>0</v>
      </c>
      <c r="AB429" s="3">
        <v>0</v>
      </c>
      <c r="AC429" s="2">
        <v>0</v>
      </c>
      <c r="AD429" s="3">
        <v>0</v>
      </c>
      <c r="AE429" s="2" t="b">
        <v>1</v>
      </c>
      <c r="AF429" s="2" t="b">
        <v>1</v>
      </c>
      <c r="AG429" s="2">
        <v>16.104789733886719</v>
      </c>
      <c r="AH429" s="3">
        <v>2.7986111111111111E-2</v>
      </c>
      <c r="AI429" s="3">
        <v>4.4155821759259258E-2</v>
      </c>
      <c r="BN429">
        <v>1.7725985478395616</v>
      </c>
    </row>
    <row r="430" spans="1:66" x14ac:dyDescent="0.2">
      <c r="A430" s="2" t="s">
        <v>559</v>
      </c>
      <c r="B430" s="2" t="s">
        <v>560</v>
      </c>
      <c r="D430" s="2" t="s">
        <v>561</v>
      </c>
      <c r="L430" s="4">
        <v>45484.374746099536</v>
      </c>
      <c r="M430" s="3">
        <v>3.9228819444444441E-3</v>
      </c>
      <c r="N430" s="4">
        <v>45484.378668981481</v>
      </c>
      <c r="O430" s="2">
        <v>1.0595492124557495</v>
      </c>
      <c r="P430" s="3">
        <v>0.34405165509259261</v>
      </c>
      <c r="Q430" s="2">
        <v>33.405132293701172</v>
      </c>
      <c r="R430" s="2">
        <v>-84.749671936035156</v>
      </c>
      <c r="S430" s="2" t="s">
        <v>602</v>
      </c>
      <c r="T430" s="2" t="s">
        <v>568</v>
      </c>
      <c r="U430" s="6" t="s">
        <v>569</v>
      </c>
      <c r="V430" s="6" t="b">
        <v>0</v>
      </c>
      <c r="W430" s="3">
        <v>1.273148148148148E-4</v>
      </c>
      <c r="X430" s="2">
        <v>34.1754150390625</v>
      </c>
      <c r="Y430" s="2">
        <v>0</v>
      </c>
      <c r="Z430" s="3">
        <v>0</v>
      </c>
      <c r="AA430" s="2">
        <v>0</v>
      </c>
      <c r="AB430" s="3">
        <v>0</v>
      </c>
      <c r="AC430" s="2">
        <v>0</v>
      </c>
      <c r="AD430" s="3">
        <v>0</v>
      </c>
      <c r="AE430" s="2" t="b">
        <v>1</v>
      </c>
      <c r="AF430" s="2" t="b">
        <v>1</v>
      </c>
      <c r="AG430" s="2">
        <v>1.0595492124557495</v>
      </c>
      <c r="AH430" s="3">
        <v>3.9228819444444441E-3</v>
      </c>
      <c r="AI430" s="3">
        <v>0.34405165509259261</v>
      </c>
      <c r="BN430">
        <v>0.13209314029914968</v>
      </c>
    </row>
    <row r="431" spans="1:66" x14ac:dyDescent="0.2">
      <c r="A431" s="2" t="s">
        <v>559</v>
      </c>
      <c r="B431" s="2" t="s">
        <v>560</v>
      </c>
      <c r="D431" s="2" t="s">
        <v>561</v>
      </c>
      <c r="L431" s="4">
        <v>45484.722720636571</v>
      </c>
      <c r="M431" s="3">
        <v>1.4576041666666667E-3</v>
      </c>
      <c r="N431" s="4">
        <v>45484.724178240744</v>
      </c>
      <c r="O431" s="2">
        <v>8.0651432275772095E-2</v>
      </c>
      <c r="P431" s="3">
        <v>2.5938969907407409E-2</v>
      </c>
      <c r="Q431" s="2">
        <v>33.404926300048828</v>
      </c>
      <c r="R431" s="2">
        <v>-84.749366760253906</v>
      </c>
      <c r="S431" s="2" t="s">
        <v>602</v>
      </c>
      <c r="T431" s="2" t="s">
        <v>568</v>
      </c>
      <c r="U431" s="6" t="s">
        <v>569</v>
      </c>
      <c r="V431" s="6" t="b">
        <v>0</v>
      </c>
      <c r="W431" s="3">
        <v>1.7361111111111112E-4</v>
      </c>
      <c r="X431" s="2">
        <v>6.2137117385864258</v>
      </c>
      <c r="Y431" s="2">
        <v>0</v>
      </c>
      <c r="Z431" s="3">
        <v>0</v>
      </c>
      <c r="AA431" s="2">
        <v>0</v>
      </c>
      <c r="AB431" s="3">
        <v>0</v>
      </c>
      <c r="AC431" s="2">
        <v>0</v>
      </c>
      <c r="AD431" s="3">
        <v>0</v>
      </c>
      <c r="AE431" s="2" t="b">
        <v>1</v>
      </c>
      <c r="AF431" s="2" t="b">
        <v>1</v>
      </c>
      <c r="AG431" s="2">
        <v>8.0651432275772095E-2</v>
      </c>
      <c r="AH431" s="3">
        <v>1.4576041666666667E-3</v>
      </c>
      <c r="AI431" s="3">
        <v>2.582175925925926E-2</v>
      </c>
      <c r="BN431">
        <v>3.6978698955485792E-2</v>
      </c>
    </row>
    <row r="432" spans="1:66" x14ac:dyDescent="0.2">
      <c r="A432" s="2" t="s">
        <v>559</v>
      </c>
      <c r="B432" s="2" t="s">
        <v>560</v>
      </c>
      <c r="D432" s="2" t="s">
        <v>561</v>
      </c>
      <c r="L432" s="4">
        <v>45484.750117210649</v>
      </c>
      <c r="M432" s="3">
        <v>1.0980671296296296E-3</v>
      </c>
      <c r="N432" s="4">
        <v>45484.751215277778</v>
      </c>
      <c r="O432" s="2">
        <v>4.1606735438108444E-2</v>
      </c>
      <c r="P432" s="3">
        <v>0.46263961805555553</v>
      </c>
      <c r="Q432" s="2">
        <v>33.405105590820313</v>
      </c>
      <c r="R432" s="2">
        <v>-84.749771118164063</v>
      </c>
      <c r="S432" s="2" t="s">
        <v>602</v>
      </c>
      <c r="T432" s="2" t="s">
        <v>568</v>
      </c>
      <c r="U432" s="6" t="s">
        <v>569</v>
      </c>
      <c r="V432" s="6" t="b">
        <v>0</v>
      </c>
      <c r="W432" s="3">
        <v>1.9675925925925926E-4</v>
      </c>
      <c r="X432" s="2">
        <v>1.2427424192428589</v>
      </c>
      <c r="Y432" s="2">
        <v>0</v>
      </c>
      <c r="Z432" s="3">
        <v>0</v>
      </c>
      <c r="AA432" s="2">
        <v>0</v>
      </c>
      <c r="AB432" s="3">
        <v>0</v>
      </c>
      <c r="AC432" s="2">
        <v>0</v>
      </c>
      <c r="AD432" s="3">
        <v>0</v>
      </c>
      <c r="AE432" s="2" t="b">
        <v>0</v>
      </c>
      <c r="AF432" s="2" t="b">
        <v>0</v>
      </c>
      <c r="AG432" s="2">
        <v>0</v>
      </c>
      <c r="AH432" s="3">
        <v>0</v>
      </c>
      <c r="AI432" s="3">
        <v>8.8854895833333336E-2</v>
      </c>
      <c r="BN432">
        <v>2.6430428983203497E-2</v>
      </c>
    </row>
    <row r="433" spans="1:66" x14ac:dyDescent="0.2">
      <c r="A433" s="2" t="s">
        <v>559</v>
      </c>
      <c r="B433" s="2" t="s">
        <v>560</v>
      </c>
      <c r="D433" s="2" t="s">
        <v>561</v>
      </c>
      <c r="L433" s="4">
        <v>45485.213854895832</v>
      </c>
      <c r="M433" s="3">
        <v>3.7839930555555556E-3</v>
      </c>
      <c r="N433" s="4">
        <v>45485.217638888891</v>
      </c>
      <c r="O433" s="2">
        <v>0.25120255351066589</v>
      </c>
      <c r="P433" s="3">
        <v>0.20854238425925925</v>
      </c>
      <c r="Q433" s="2">
        <v>33.405055999755859</v>
      </c>
      <c r="R433" s="2">
        <v>-84.749748229980469</v>
      </c>
      <c r="S433" s="2" t="s">
        <v>602</v>
      </c>
      <c r="T433" s="2" t="s">
        <v>568</v>
      </c>
      <c r="U433" s="6" t="s">
        <v>569</v>
      </c>
      <c r="V433" s="6" t="b">
        <v>0</v>
      </c>
      <c r="W433" s="3">
        <v>3.7037037037037035E-4</v>
      </c>
      <c r="X433" s="2">
        <v>8.6991968154907227</v>
      </c>
      <c r="Y433" s="2">
        <v>0</v>
      </c>
      <c r="Z433" s="3">
        <v>0</v>
      </c>
      <c r="AA433" s="2">
        <v>0</v>
      </c>
      <c r="AB433" s="3">
        <v>0</v>
      </c>
      <c r="AC433" s="2">
        <v>0</v>
      </c>
      <c r="AD433" s="3">
        <v>0</v>
      </c>
      <c r="AE433" s="2" t="b">
        <v>1</v>
      </c>
      <c r="AF433" s="2" t="b">
        <v>1</v>
      </c>
      <c r="AG433" s="2">
        <v>0.25120255351066589</v>
      </c>
      <c r="AH433" s="3">
        <v>3.7839930555555556E-3</v>
      </c>
      <c r="AI433" s="3">
        <v>0.20854238425925925</v>
      </c>
      <c r="BN433">
        <v>0.12680165554384881</v>
      </c>
    </row>
    <row r="434" spans="1:66" x14ac:dyDescent="0.2">
      <c r="A434" s="2" t="s">
        <v>559</v>
      </c>
      <c r="B434" s="2" t="s">
        <v>560</v>
      </c>
      <c r="D434" s="2" t="s">
        <v>561</v>
      </c>
      <c r="L434" s="4">
        <v>45485.426181284725</v>
      </c>
      <c r="M434" s="3">
        <v>9.8306712962962953E-4</v>
      </c>
      <c r="N434" s="4">
        <v>45485.427164351851</v>
      </c>
      <c r="O434" s="2">
        <v>3.2238274812698364E-2</v>
      </c>
      <c r="P434" s="3">
        <v>3.4375E-3</v>
      </c>
      <c r="Q434" s="2">
        <v>33.404594421386719</v>
      </c>
      <c r="R434" s="2">
        <v>-84.749641418457031</v>
      </c>
      <c r="S434" s="2" t="s">
        <v>602</v>
      </c>
      <c r="T434" s="2" t="s">
        <v>568</v>
      </c>
      <c r="U434" s="6" t="s">
        <v>569</v>
      </c>
      <c r="V434" s="6" t="b">
        <v>0</v>
      </c>
      <c r="W434" s="3">
        <v>3.4375E-3</v>
      </c>
      <c r="X434" s="2">
        <v>0</v>
      </c>
      <c r="Y434" s="2">
        <v>0</v>
      </c>
      <c r="Z434" s="3">
        <v>0</v>
      </c>
      <c r="AA434" s="2">
        <v>0</v>
      </c>
      <c r="AB434" s="3">
        <v>0</v>
      </c>
      <c r="AC434" s="2">
        <v>0</v>
      </c>
      <c r="AD434" s="3">
        <v>0</v>
      </c>
      <c r="AE434" s="2" t="b">
        <v>1</v>
      </c>
      <c r="AF434" s="2" t="b">
        <v>1</v>
      </c>
      <c r="AG434" s="2">
        <v>3.2238274812698364E-2</v>
      </c>
      <c r="AH434" s="3">
        <v>9.8306712962962953E-4</v>
      </c>
      <c r="AI434" s="3">
        <v>3.4375E-3</v>
      </c>
      <c r="BN434">
        <v>0.10374553986255483</v>
      </c>
    </row>
    <row r="435" spans="1:66" x14ac:dyDescent="0.2">
      <c r="A435" s="2" t="s">
        <v>559</v>
      </c>
      <c r="B435" s="2" t="s">
        <v>560</v>
      </c>
      <c r="D435" s="2" t="s">
        <v>561</v>
      </c>
      <c r="L435" s="4">
        <v>45485.430601851855</v>
      </c>
      <c r="M435" s="3">
        <v>3.4837962962962965E-3</v>
      </c>
      <c r="N435" s="4">
        <v>45485.43408564815</v>
      </c>
      <c r="O435" s="2">
        <v>0.29624226689338684</v>
      </c>
      <c r="P435" s="3">
        <v>0.11877461805555556</v>
      </c>
      <c r="Q435" s="2">
        <v>33.404697418212891</v>
      </c>
      <c r="R435" s="2">
        <v>-84.750434875488281</v>
      </c>
      <c r="S435" s="2" t="s">
        <v>602</v>
      </c>
      <c r="T435" s="2" t="s">
        <v>568</v>
      </c>
      <c r="U435" s="6" t="s">
        <v>569</v>
      </c>
      <c r="V435" s="6" t="b">
        <v>0</v>
      </c>
      <c r="W435" s="3">
        <v>1.9675925925925926E-4</v>
      </c>
      <c r="X435" s="2">
        <v>9.9419393539428711</v>
      </c>
      <c r="Y435" s="2">
        <v>0</v>
      </c>
      <c r="Z435" s="3">
        <v>0</v>
      </c>
      <c r="AA435" s="2">
        <v>0</v>
      </c>
      <c r="AB435" s="3">
        <v>0</v>
      </c>
      <c r="AC435" s="2">
        <v>0</v>
      </c>
      <c r="AD435" s="3">
        <v>0</v>
      </c>
      <c r="AE435" s="2" t="b">
        <v>1</v>
      </c>
      <c r="AF435" s="2" t="b">
        <v>1</v>
      </c>
      <c r="AG435" s="2">
        <v>0.29624226689338684</v>
      </c>
      <c r="AH435" s="3">
        <v>3.4837962962962965E-3</v>
      </c>
      <c r="AI435" s="3">
        <v>0.11877461805555556</v>
      </c>
      <c r="BN435">
        <v>0.10759076876592895</v>
      </c>
    </row>
    <row r="436" spans="1:66" x14ac:dyDescent="0.2">
      <c r="A436" s="2" t="s">
        <v>559</v>
      </c>
      <c r="B436" s="2" t="s">
        <v>560</v>
      </c>
      <c r="D436" s="2" t="s">
        <v>561</v>
      </c>
      <c r="L436" s="4">
        <v>45485.552860266202</v>
      </c>
      <c r="M436" s="3">
        <v>1.5147337962962964E-3</v>
      </c>
      <c r="N436" s="4">
        <v>45485.554375</v>
      </c>
      <c r="O436" s="2">
        <v>0.10644243657588959</v>
      </c>
      <c r="P436" s="3">
        <v>4.6766550925925925E-3</v>
      </c>
      <c r="Q436" s="2">
        <v>33.404876708984375</v>
      </c>
      <c r="R436" s="2">
        <v>-84.749465942382813</v>
      </c>
      <c r="S436" s="2" t="s">
        <v>602</v>
      </c>
      <c r="T436" s="2" t="s">
        <v>568</v>
      </c>
      <c r="U436" s="6" t="s">
        <v>569</v>
      </c>
      <c r="V436" s="6" t="b">
        <v>0</v>
      </c>
      <c r="W436" s="3">
        <v>2.199074074074074E-4</v>
      </c>
      <c r="X436" s="2">
        <v>8.6991968154907227</v>
      </c>
      <c r="Y436" s="2">
        <v>0</v>
      </c>
      <c r="Z436" s="3">
        <v>0</v>
      </c>
      <c r="AA436" s="2">
        <v>0</v>
      </c>
      <c r="AB436" s="3">
        <v>0</v>
      </c>
      <c r="AC436" s="2">
        <v>0</v>
      </c>
      <c r="AD436" s="3">
        <v>0</v>
      </c>
      <c r="AE436" s="2" t="b">
        <v>1</v>
      </c>
      <c r="AF436" s="2" t="b">
        <v>1</v>
      </c>
      <c r="AG436" s="2">
        <v>0.10644243657588959</v>
      </c>
      <c r="AH436" s="3">
        <v>1.5147337962962964E-3</v>
      </c>
      <c r="AI436" s="3">
        <v>4.6766550925925925E-3</v>
      </c>
      <c r="BN436">
        <v>4.7466364936656673E-2</v>
      </c>
    </row>
    <row r="437" spans="1:66" x14ac:dyDescent="0.2">
      <c r="A437" s="2" t="s">
        <v>559</v>
      </c>
      <c r="B437" s="2" t="s">
        <v>560</v>
      </c>
      <c r="D437" s="2" t="s">
        <v>561</v>
      </c>
      <c r="L437" s="4">
        <v>45485.559051655095</v>
      </c>
      <c r="M437" s="3">
        <v>3.4136226851851853E-3</v>
      </c>
      <c r="N437" s="4">
        <v>45485.562465277777</v>
      </c>
      <c r="O437" s="2">
        <v>1.0335447788238525</v>
      </c>
      <c r="P437" s="3">
        <v>2.6466789699074074</v>
      </c>
      <c r="Q437" s="2">
        <v>33.415908813476563</v>
      </c>
      <c r="R437" s="2">
        <v>-84.753814697265625</v>
      </c>
      <c r="S437" s="2" t="s">
        <v>576</v>
      </c>
      <c r="T437" s="2" t="s">
        <v>573</v>
      </c>
      <c r="U437" s="6" t="s">
        <v>577</v>
      </c>
      <c r="V437" s="6" t="b">
        <v>0</v>
      </c>
      <c r="W437" s="3">
        <v>2.3148148148148149E-4</v>
      </c>
      <c r="X437" s="2">
        <v>40.389125823974609</v>
      </c>
      <c r="Y437" s="2">
        <v>0</v>
      </c>
      <c r="Z437" s="3">
        <v>0</v>
      </c>
      <c r="AA437" s="2">
        <v>0</v>
      </c>
      <c r="AB437" s="3">
        <v>0</v>
      </c>
      <c r="AC437" s="2">
        <v>0</v>
      </c>
      <c r="AD437" s="3">
        <v>0</v>
      </c>
      <c r="AE437" s="2" t="b">
        <v>1</v>
      </c>
      <c r="AF437" s="2" t="b">
        <v>1</v>
      </c>
      <c r="AG437" s="2">
        <v>1.0335447788238525</v>
      </c>
      <c r="AH437" s="3">
        <v>3.4136226851851853E-3</v>
      </c>
      <c r="AI437" s="3">
        <v>0.27167895833333333</v>
      </c>
      <c r="BN437">
        <v>0.15859053167964512</v>
      </c>
    </row>
    <row r="438" spans="1:66" x14ac:dyDescent="0.2">
      <c r="A438" s="2" t="s">
        <v>559</v>
      </c>
      <c r="B438" s="2" t="s">
        <v>560</v>
      </c>
      <c r="D438" s="2" t="s">
        <v>561</v>
      </c>
      <c r="L438" s="4">
        <v>45488.209144247689</v>
      </c>
      <c r="M438" s="3">
        <v>2.4232638888888888E-4</v>
      </c>
      <c r="N438" s="4">
        <v>45488.209386574075</v>
      </c>
      <c r="O438" s="2">
        <v>3.5658560693264008E-2</v>
      </c>
      <c r="P438" s="3">
        <v>1.4004629629629629E-2</v>
      </c>
      <c r="Q438" s="2">
        <v>33.416423797607422</v>
      </c>
      <c r="R438" s="2">
        <v>-84.753890991210938</v>
      </c>
      <c r="S438" s="2" t="s">
        <v>576</v>
      </c>
      <c r="T438" s="2" t="s">
        <v>573</v>
      </c>
      <c r="U438" s="6" t="s">
        <v>577</v>
      </c>
      <c r="V438" s="6" t="b">
        <v>0</v>
      </c>
      <c r="W438" s="3">
        <v>1.4004629629629629E-2</v>
      </c>
      <c r="X438" s="2">
        <v>0</v>
      </c>
      <c r="Y438" s="2">
        <v>0</v>
      </c>
      <c r="Z438" s="3">
        <v>0</v>
      </c>
      <c r="AA438" s="2">
        <v>0</v>
      </c>
      <c r="AB438" s="3">
        <v>0</v>
      </c>
      <c r="AC438" s="2">
        <v>0</v>
      </c>
      <c r="AD438" s="3">
        <v>0</v>
      </c>
      <c r="AE438" s="2" t="b">
        <v>1</v>
      </c>
      <c r="AF438" s="2" t="b">
        <v>1</v>
      </c>
      <c r="AG438" s="2">
        <v>3.5658560693264008E-2</v>
      </c>
      <c r="AH438" s="3">
        <v>2.4232638888888888E-4</v>
      </c>
      <c r="AI438" s="3">
        <v>1.4004629629629629E-2</v>
      </c>
      <c r="BN438">
        <v>0.38252067362270642</v>
      </c>
    </row>
    <row r="439" spans="1:66" x14ac:dyDescent="0.2">
      <c r="A439" s="2" t="s">
        <v>559</v>
      </c>
      <c r="B439" s="2" t="s">
        <v>560</v>
      </c>
      <c r="D439" s="2" t="s">
        <v>561</v>
      </c>
      <c r="E439" s="2" t="s">
        <v>562</v>
      </c>
      <c r="F439" s="2" t="s">
        <v>563</v>
      </c>
      <c r="G439" s="2" t="s">
        <v>564</v>
      </c>
      <c r="H439" s="2" t="s">
        <v>565</v>
      </c>
      <c r="J439" s="2" t="s">
        <v>566</v>
      </c>
      <c r="L439" s="4">
        <v>45488.223391203705</v>
      </c>
      <c r="M439" s="3">
        <v>3.7037037037037035E-4</v>
      </c>
      <c r="N439" s="4">
        <v>45488.223761574074</v>
      </c>
      <c r="O439" s="2">
        <v>8.8696315884590149E-2</v>
      </c>
      <c r="P439" s="3">
        <v>3.425925925925926E-3</v>
      </c>
      <c r="Q439" s="2">
        <v>33.415630340576172</v>
      </c>
      <c r="R439" s="2">
        <v>-84.753128051757813</v>
      </c>
      <c r="S439" s="2" t="s">
        <v>576</v>
      </c>
      <c r="T439" s="2" t="s">
        <v>573</v>
      </c>
      <c r="U439" s="6" t="s">
        <v>577</v>
      </c>
      <c r="V439" s="6" t="b">
        <v>0</v>
      </c>
      <c r="W439" s="3">
        <v>3.425925925925926E-3</v>
      </c>
      <c r="X439" s="2">
        <v>7.4564542770385742</v>
      </c>
      <c r="Y439" s="2">
        <v>0</v>
      </c>
      <c r="Z439" s="3">
        <v>0</v>
      </c>
      <c r="AA439" s="2">
        <v>0</v>
      </c>
      <c r="AB439" s="3">
        <v>0</v>
      </c>
      <c r="AC439" s="2">
        <v>0</v>
      </c>
      <c r="AD439" s="3">
        <v>0</v>
      </c>
      <c r="AE439" s="2" t="b">
        <v>1</v>
      </c>
      <c r="AF439" s="2" t="b">
        <v>1</v>
      </c>
      <c r="AG439" s="2">
        <v>8.8696315884590149E-2</v>
      </c>
      <c r="AH439" s="3">
        <v>3.7037037037037035E-4</v>
      </c>
      <c r="AI439" s="3">
        <v>3.425925925925926E-3</v>
      </c>
      <c r="BN439">
        <v>6.0655066638141096E-2</v>
      </c>
    </row>
    <row r="440" spans="1:66" x14ac:dyDescent="0.2">
      <c r="A440" s="2" t="s">
        <v>559</v>
      </c>
      <c r="B440" s="2" t="s">
        <v>560</v>
      </c>
      <c r="D440" s="2" t="s">
        <v>561</v>
      </c>
      <c r="E440" s="2" t="s">
        <v>562</v>
      </c>
      <c r="F440" s="2" t="s">
        <v>563</v>
      </c>
      <c r="G440" s="2" t="s">
        <v>564</v>
      </c>
      <c r="H440" s="2" t="s">
        <v>565</v>
      </c>
      <c r="J440" s="2" t="s">
        <v>566</v>
      </c>
      <c r="L440" s="4">
        <v>45488.227187500001</v>
      </c>
      <c r="M440" s="3">
        <v>3.0092592592592595E-4</v>
      </c>
      <c r="N440" s="4">
        <v>45488.227488425924</v>
      </c>
      <c r="O440" s="2">
        <v>2.5960769504308701E-2</v>
      </c>
      <c r="P440" s="3">
        <v>3.425925925925926E-3</v>
      </c>
      <c r="Q440" s="2">
        <v>33.415679931640625</v>
      </c>
      <c r="R440" s="2">
        <v>-84.752693176269531</v>
      </c>
      <c r="S440" s="2" t="s">
        <v>576</v>
      </c>
      <c r="T440" s="2" t="s">
        <v>573</v>
      </c>
      <c r="U440" s="6" t="s">
        <v>577</v>
      </c>
      <c r="V440" s="6" t="b">
        <v>0</v>
      </c>
      <c r="W440" s="3">
        <v>3.425925925925926E-3</v>
      </c>
      <c r="X440" s="2">
        <v>5.5923409461975098</v>
      </c>
      <c r="Y440" s="2">
        <v>0</v>
      </c>
      <c r="Z440" s="3">
        <v>0</v>
      </c>
      <c r="AA440" s="2">
        <v>0</v>
      </c>
      <c r="AB440" s="3">
        <v>0</v>
      </c>
      <c r="AC440" s="2">
        <v>0</v>
      </c>
      <c r="AD440" s="3">
        <v>0</v>
      </c>
      <c r="AE440" s="2" t="b">
        <v>1</v>
      </c>
      <c r="AF440" s="2" t="b">
        <v>1</v>
      </c>
      <c r="AG440" s="2">
        <v>2.5960769504308701E-2</v>
      </c>
      <c r="AH440" s="3">
        <v>3.0092592592592595E-4</v>
      </c>
      <c r="AI440" s="3">
        <v>3.425925925925926E-3</v>
      </c>
      <c r="BN440">
        <v>4.7221428217143833E-2</v>
      </c>
    </row>
    <row r="441" spans="1:66" x14ac:dyDescent="0.2">
      <c r="A441" s="2" t="s">
        <v>559</v>
      </c>
      <c r="B441" s="2" t="s">
        <v>560</v>
      </c>
      <c r="D441" s="2" t="s">
        <v>561</v>
      </c>
      <c r="E441" s="2" t="s">
        <v>562</v>
      </c>
      <c r="F441" s="2" t="s">
        <v>563</v>
      </c>
      <c r="G441" s="2" t="s">
        <v>564</v>
      </c>
      <c r="H441" s="2" t="s">
        <v>565</v>
      </c>
      <c r="J441" s="2" t="s">
        <v>566</v>
      </c>
      <c r="L441" s="4">
        <v>45488.230914351851</v>
      </c>
      <c r="M441" s="3">
        <v>3.0462962962962963E-2</v>
      </c>
      <c r="N441" s="4">
        <v>45488.261377314811</v>
      </c>
      <c r="O441" s="2">
        <v>34.756191253662109</v>
      </c>
      <c r="P441" s="3">
        <v>1.2592592592592593E-2</v>
      </c>
      <c r="Q441" s="2">
        <v>33.674190521240234</v>
      </c>
      <c r="R441" s="2">
        <v>-84.447616577148438</v>
      </c>
      <c r="S441" s="2" t="s">
        <v>761</v>
      </c>
      <c r="T441" s="2" t="s">
        <v>568</v>
      </c>
      <c r="U441" s="6" t="s">
        <v>569</v>
      </c>
      <c r="V441" s="6" t="b">
        <v>0</v>
      </c>
      <c r="W441" s="3">
        <v>1.2592592592592593E-2</v>
      </c>
      <c r="X441" s="2">
        <v>69.593574523925781</v>
      </c>
      <c r="Y441" s="2">
        <v>0</v>
      </c>
      <c r="Z441" s="3">
        <v>0</v>
      </c>
      <c r="AA441" s="2">
        <v>0</v>
      </c>
      <c r="AB441" s="3">
        <v>0</v>
      </c>
      <c r="AC441" s="2">
        <v>0</v>
      </c>
      <c r="AD441" s="3">
        <v>0</v>
      </c>
      <c r="AE441" s="2" t="b">
        <v>1</v>
      </c>
      <c r="AF441" s="2" t="b">
        <v>1</v>
      </c>
      <c r="AG441" s="2">
        <v>34.756191253662109</v>
      </c>
      <c r="AH441" s="3">
        <v>3.0462962962962963E-2</v>
      </c>
      <c r="AI441" s="3">
        <v>1.2592592592592593E-2</v>
      </c>
      <c r="BN441">
        <v>4.3413623959411005</v>
      </c>
    </row>
    <row r="442" spans="1:66" x14ac:dyDescent="0.2">
      <c r="A442" s="2" t="s">
        <v>559</v>
      </c>
      <c r="B442" s="2" t="s">
        <v>560</v>
      </c>
      <c r="D442" s="2" t="s">
        <v>561</v>
      </c>
      <c r="E442" s="2" t="s">
        <v>562</v>
      </c>
      <c r="F442" s="2" t="s">
        <v>563</v>
      </c>
      <c r="G442" s="2" t="s">
        <v>564</v>
      </c>
      <c r="H442" s="2" t="s">
        <v>565</v>
      </c>
      <c r="J442" s="2" t="s">
        <v>566</v>
      </c>
      <c r="L442" s="4">
        <v>45488.273969907408</v>
      </c>
      <c r="M442" s="3">
        <v>6.7129629629629625E-4</v>
      </c>
      <c r="N442" s="4">
        <v>45488.274641203701</v>
      </c>
      <c r="O442" s="2">
        <v>3.1591493636369705E-2</v>
      </c>
      <c r="P442" s="3">
        <v>9.1550925925925931E-3</v>
      </c>
      <c r="Q442" s="2">
        <v>33.673931121826172</v>
      </c>
      <c r="R442" s="2">
        <v>-84.447517395019531</v>
      </c>
      <c r="S442" s="2" t="s">
        <v>762</v>
      </c>
      <c r="T442" s="2" t="s">
        <v>568</v>
      </c>
      <c r="U442" s="6" t="s">
        <v>569</v>
      </c>
      <c r="V442" s="6" t="b">
        <v>0</v>
      </c>
      <c r="W442" s="3">
        <v>9.1550925925925931E-3</v>
      </c>
      <c r="X442" s="2">
        <v>1.2427424192428589</v>
      </c>
      <c r="Y442" s="2">
        <v>0</v>
      </c>
      <c r="Z442" s="3">
        <v>0</v>
      </c>
      <c r="AA442" s="2">
        <v>0</v>
      </c>
      <c r="AB442" s="3">
        <v>0</v>
      </c>
      <c r="AC442" s="2">
        <v>0</v>
      </c>
      <c r="AD442" s="3">
        <v>0</v>
      </c>
      <c r="AE442" s="2" t="b">
        <v>1</v>
      </c>
      <c r="AF442" s="2" t="b">
        <v>1</v>
      </c>
      <c r="AG442" s="2">
        <v>3.1591493636369705E-2</v>
      </c>
      <c r="AH442" s="3">
        <v>6.7129629629629625E-4</v>
      </c>
      <c r="AI442" s="3">
        <v>9.1550925925925931E-3</v>
      </c>
      <c r="BN442">
        <v>0.12800210539407311</v>
      </c>
    </row>
    <row r="443" spans="1:66" x14ac:dyDescent="0.2">
      <c r="A443" s="2" t="s">
        <v>559</v>
      </c>
      <c r="B443" s="2" t="s">
        <v>560</v>
      </c>
      <c r="D443" s="2" t="s">
        <v>561</v>
      </c>
      <c r="E443" s="2" t="s">
        <v>562</v>
      </c>
      <c r="F443" s="2" t="s">
        <v>563</v>
      </c>
      <c r="G443" s="2" t="s">
        <v>564</v>
      </c>
      <c r="H443" s="2" t="s">
        <v>565</v>
      </c>
      <c r="J443" s="2" t="s">
        <v>566</v>
      </c>
      <c r="L443" s="4">
        <v>45488.283796296295</v>
      </c>
      <c r="M443" s="3">
        <v>2.673611111111111E-2</v>
      </c>
      <c r="N443" s="4">
        <v>45488.310532407406</v>
      </c>
      <c r="O443" s="2">
        <v>20.562892913818359</v>
      </c>
      <c r="P443" s="3">
        <v>4.0092592592592589E-2</v>
      </c>
      <c r="Q443" s="2">
        <v>33.62030029296875</v>
      </c>
      <c r="R443" s="2">
        <v>-84.678909301757813</v>
      </c>
      <c r="S443" s="2" t="s">
        <v>647</v>
      </c>
      <c r="T443" s="2" t="s">
        <v>568</v>
      </c>
      <c r="U443" s="6" t="s">
        <v>569</v>
      </c>
      <c r="V443" s="6" t="b">
        <v>0</v>
      </c>
      <c r="W443" s="3">
        <v>4.0092592592592589E-2</v>
      </c>
      <c r="X443" s="2">
        <v>62.758491516113281</v>
      </c>
      <c r="Y443" s="2">
        <v>0</v>
      </c>
      <c r="Z443" s="3">
        <v>0</v>
      </c>
      <c r="AA443" s="2">
        <v>0</v>
      </c>
      <c r="AB443" s="3">
        <v>0</v>
      </c>
      <c r="AC443" s="2">
        <v>0</v>
      </c>
      <c r="AD443" s="3">
        <v>0</v>
      </c>
      <c r="AE443" s="2" t="b">
        <v>1</v>
      </c>
      <c r="AF443" s="2" t="b">
        <v>1</v>
      </c>
      <c r="AG443" s="2">
        <v>20.562892913818359</v>
      </c>
      <c r="AH443" s="3">
        <v>2.673611111111111E-2</v>
      </c>
      <c r="AI443" s="3">
        <v>4.0092592592592589E-2</v>
      </c>
      <c r="BN443">
        <v>2.9404956404770859</v>
      </c>
    </row>
    <row r="444" spans="1:66" x14ac:dyDescent="0.2">
      <c r="A444" s="2" t="s">
        <v>559</v>
      </c>
      <c r="B444" s="2" t="s">
        <v>560</v>
      </c>
      <c r="D444" s="2" t="s">
        <v>561</v>
      </c>
      <c r="E444" s="2" t="s">
        <v>562</v>
      </c>
      <c r="F444" s="2" t="s">
        <v>563</v>
      </c>
      <c r="G444" s="2" t="s">
        <v>564</v>
      </c>
      <c r="H444" s="2" t="s">
        <v>565</v>
      </c>
      <c r="J444" s="2" t="s">
        <v>566</v>
      </c>
      <c r="L444" s="4">
        <v>45488.350624999999</v>
      </c>
      <c r="M444" s="3">
        <v>2.3645833333333335E-2</v>
      </c>
      <c r="N444" s="4">
        <v>45488.37427083333</v>
      </c>
      <c r="O444" s="2">
        <v>18.152883529663086</v>
      </c>
      <c r="P444" s="3">
        <v>2.0104895833333334E-2</v>
      </c>
      <c r="Q444" s="2">
        <v>33.415908813476563</v>
      </c>
      <c r="R444" s="2">
        <v>-84.75384521484375</v>
      </c>
      <c r="S444" s="2" t="s">
        <v>576</v>
      </c>
      <c r="T444" s="2" t="s">
        <v>573</v>
      </c>
      <c r="U444" s="6" t="s">
        <v>577</v>
      </c>
      <c r="V444" s="6" t="b">
        <v>0</v>
      </c>
      <c r="W444" s="3">
        <v>7.766203703703704E-3</v>
      </c>
      <c r="X444" s="2">
        <v>57.166149139404297</v>
      </c>
      <c r="Y444" s="2">
        <v>0</v>
      </c>
      <c r="Z444" s="3">
        <v>0</v>
      </c>
      <c r="AA444" s="2">
        <v>0</v>
      </c>
      <c r="AB444" s="3">
        <v>0</v>
      </c>
      <c r="AC444" s="2">
        <v>0</v>
      </c>
      <c r="AD444" s="3">
        <v>0</v>
      </c>
      <c r="AE444" s="2" t="b">
        <v>1</v>
      </c>
      <c r="AF444" s="2" t="b">
        <v>1</v>
      </c>
      <c r="AG444" s="2">
        <v>18.152883529663086</v>
      </c>
      <c r="AH444" s="3">
        <v>2.3645833333333335E-2</v>
      </c>
      <c r="AI444" s="3">
        <v>2.0104895833333334E-2</v>
      </c>
      <c r="BN444">
        <v>2.0297659446786782</v>
      </c>
    </row>
    <row r="445" spans="1:66" x14ac:dyDescent="0.2">
      <c r="A445" s="2" t="s">
        <v>559</v>
      </c>
      <c r="B445" s="2" t="s">
        <v>560</v>
      </c>
      <c r="D445" s="2" t="s">
        <v>561</v>
      </c>
      <c r="E445" s="2" t="s">
        <v>562</v>
      </c>
      <c r="F445" s="2" t="s">
        <v>563</v>
      </c>
      <c r="G445" s="2" t="s">
        <v>564</v>
      </c>
      <c r="H445" s="2" t="s">
        <v>565</v>
      </c>
      <c r="J445" s="2" t="s">
        <v>566</v>
      </c>
      <c r="L445" s="4">
        <v>45488.394375729164</v>
      </c>
      <c r="M445" s="3">
        <v>7.8630787037037037E-4</v>
      </c>
      <c r="N445" s="4">
        <v>45488.395162037035</v>
      </c>
      <c r="O445" s="2">
        <v>6.0253944247961044E-2</v>
      </c>
      <c r="P445" s="3">
        <v>3.457175925925926E-2</v>
      </c>
      <c r="Q445" s="2">
        <v>33.415550231933594</v>
      </c>
      <c r="R445" s="2">
        <v>-84.752998352050781</v>
      </c>
      <c r="S445" s="2" t="s">
        <v>576</v>
      </c>
      <c r="T445" s="2" t="s">
        <v>573</v>
      </c>
      <c r="U445" s="6" t="s">
        <v>577</v>
      </c>
      <c r="V445" s="6" t="b">
        <v>0</v>
      </c>
      <c r="W445" s="3">
        <v>2.3807870370370372E-2</v>
      </c>
      <c r="X445" s="2">
        <v>6.8350830078125</v>
      </c>
      <c r="Y445" s="2">
        <v>0</v>
      </c>
      <c r="Z445" s="3">
        <v>0</v>
      </c>
      <c r="AA445" s="2">
        <v>0</v>
      </c>
      <c r="AB445" s="3">
        <v>0</v>
      </c>
      <c r="AC445" s="2">
        <v>0</v>
      </c>
      <c r="AD445" s="3">
        <v>0</v>
      </c>
      <c r="AE445" s="2" t="b">
        <v>1</v>
      </c>
      <c r="AF445" s="2" t="b">
        <v>1</v>
      </c>
      <c r="AG445" s="2">
        <v>6.0253944247961044E-2</v>
      </c>
      <c r="AH445" s="3">
        <v>7.8630787037037037E-4</v>
      </c>
      <c r="AI445" s="3">
        <v>3.457175925925926E-2</v>
      </c>
      <c r="BN445">
        <v>0.36449924890185964</v>
      </c>
    </row>
    <row r="446" spans="1:66" x14ac:dyDescent="0.2">
      <c r="A446" s="2" t="s">
        <v>559</v>
      </c>
      <c r="B446" s="2" t="s">
        <v>560</v>
      </c>
      <c r="D446" s="2" t="s">
        <v>561</v>
      </c>
      <c r="E446" s="2" t="s">
        <v>562</v>
      </c>
      <c r="F446" s="2" t="s">
        <v>563</v>
      </c>
      <c r="G446" s="2" t="s">
        <v>564</v>
      </c>
      <c r="H446" s="2" t="s">
        <v>565</v>
      </c>
      <c r="J446" s="2" t="s">
        <v>566</v>
      </c>
      <c r="L446" s="4">
        <v>45488.4297337963</v>
      </c>
      <c r="M446" s="3">
        <v>2.4976851851851851E-2</v>
      </c>
      <c r="N446" s="4">
        <v>45488.454710648148</v>
      </c>
      <c r="O446" s="2">
        <v>15.807470321655273</v>
      </c>
      <c r="P446" s="3">
        <v>1.6030092592592592E-2</v>
      </c>
      <c r="Q446" s="2">
        <v>33.511936187744141</v>
      </c>
      <c r="R446" s="2">
        <v>-84.741889953613281</v>
      </c>
      <c r="S446" s="2" t="s">
        <v>617</v>
      </c>
      <c r="T446" s="2" t="s">
        <v>568</v>
      </c>
      <c r="U446" s="6" t="s">
        <v>569</v>
      </c>
      <c r="V446" s="6" t="b">
        <v>0</v>
      </c>
      <c r="W446" s="3">
        <v>1.6030092592592592E-2</v>
      </c>
      <c r="X446" s="2">
        <v>55.923408508300781</v>
      </c>
      <c r="Y446" s="2">
        <v>0</v>
      </c>
      <c r="Z446" s="3">
        <v>0</v>
      </c>
      <c r="AA446" s="2">
        <v>0</v>
      </c>
      <c r="AB446" s="3">
        <v>0</v>
      </c>
      <c r="AC446" s="2">
        <v>0</v>
      </c>
      <c r="AD446" s="3">
        <v>0</v>
      </c>
      <c r="AE446" s="2" t="b">
        <v>1</v>
      </c>
      <c r="AF446" s="2" t="b">
        <v>1</v>
      </c>
      <c r="AG446" s="2">
        <v>15.807470321655273</v>
      </c>
      <c r="AH446" s="3">
        <v>2.4976851851851851E-2</v>
      </c>
      <c r="AI446" s="3">
        <v>1.6030092592592592E-2</v>
      </c>
      <c r="BN446">
        <v>2.1978156269239224</v>
      </c>
    </row>
    <row r="447" spans="1:66" x14ac:dyDescent="0.2">
      <c r="A447" s="2" t="s">
        <v>559</v>
      </c>
      <c r="B447" s="2" t="s">
        <v>560</v>
      </c>
      <c r="D447" s="2" t="s">
        <v>561</v>
      </c>
      <c r="E447" s="2" t="s">
        <v>562</v>
      </c>
      <c r="F447" s="2" t="s">
        <v>563</v>
      </c>
      <c r="G447" s="2" t="s">
        <v>564</v>
      </c>
      <c r="H447" s="2" t="s">
        <v>565</v>
      </c>
      <c r="J447" s="2" t="s">
        <v>566</v>
      </c>
      <c r="L447" s="4">
        <v>45488.47074074074</v>
      </c>
      <c r="M447" s="3">
        <v>2.5949074074074076E-2</v>
      </c>
      <c r="N447" s="4">
        <v>45488.496689814812</v>
      </c>
      <c r="O447" s="2">
        <v>15.911677360534668</v>
      </c>
      <c r="P447" s="3">
        <v>0.80778935185185186</v>
      </c>
      <c r="Q447" s="2">
        <v>33.415908813476563</v>
      </c>
      <c r="R447" s="2">
        <v>-84.753791809082031</v>
      </c>
      <c r="S447" s="2" t="s">
        <v>576</v>
      </c>
      <c r="T447" s="2" t="s">
        <v>573</v>
      </c>
      <c r="U447" s="6" t="s">
        <v>577</v>
      </c>
      <c r="V447" s="6" t="b">
        <v>0</v>
      </c>
      <c r="W447" s="3">
        <v>7.5543981481481476E-2</v>
      </c>
      <c r="X447" s="2">
        <v>54.059291839599609</v>
      </c>
      <c r="Y447" s="2">
        <v>0</v>
      </c>
      <c r="Z447" s="3">
        <v>0</v>
      </c>
      <c r="AA447" s="2">
        <v>0</v>
      </c>
      <c r="AB447" s="3">
        <v>0</v>
      </c>
      <c r="AC447" s="2">
        <v>0</v>
      </c>
      <c r="AD447" s="3">
        <v>0</v>
      </c>
      <c r="AE447" s="2" t="b">
        <v>1</v>
      </c>
      <c r="AF447" s="2" t="b">
        <v>1</v>
      </c>
      <c r="AG447" s="2">
        <v>15.911677360534668</v>
      </c>
      <c r="AH447" s="3">
        <v>2.5949074074074076E-2</v>
      </c>
      <c r="AI447" s="3">
        <v>0.43278935185185186</v>
      </c>
      <c r="BN447">
        <v>3.366511168235963</v>
      </c>
    </row>
    <row r="448" spans="1:66" x14ac:dyDescent="0.2">
      <c r="A448" s="2" t="s">
        <v>559</v>
      </c>
      <c r="B448" s="2" t="s">
        <v>560</v>
      </c>
      <c r="D448" s="2" t="s">
        <v>561</v>
      </c>
      <c r="E448" s="2" t="s">
        <v>562</v>
      </c>
      <c r="F448" s="2" t="s">
        <v>563</v>
      </c>
      <c r="G448" s="2" t="s">
        <v>564</v>
      </c>
      <c r="H448" s="2" t="s">
        <v>565</v>
      </c>
      <c r="J448" s="2" t="s">
        <v>566</v>
      </c>
      <c r="L448" s="4">
        <v>45489.304479166669</v>
      </c>
      <c r="M448" s="3">
        <v>1.9212962962962964E-3</v>
      </c>
      <c r="N448" s="4">
        <v>45489.306400462963</v>
      </c>
      <c r="O448" s="2">
        <v>7.9280056059360504E-2</v>
      </c>
      <c r="P448" s="3">
        <v>2.2916666666666667E-3</v>
      </c>
      <c r="Q448" s="2">
        <v>33.415653228759766</v>
      </c>
      <c r="R448" s="2">
        <v>-84.752662658691406</v>
      </c>
      <c r="S448" s="2" t="s">
        <v>576</v>
      </c>
      <c r="T448" s="2" t="s">
        <v>573</v>
      </c>
      <c r="U448" s="6" t="s">
        <v>577</v>
      </c>
      <c r="V448" s="6" t="b">
        <v>0</v>
      </c>
      <c r="W448" s="3">
        <v>2.2916666666666667E-3</v>
      </c>
      <c r="X448" s="2">
        <v>6.2137117385864258</v>
      </c>
      <c r="Y448" s="2">
        <v>0</v>
      </c>
      <c r="Z448" s="3">
        <v>0</v>
      </c>
      <c r="AA448" s="2">
        <v>0</v>
      </c>
      <c r="AB448" s="3">
        <v>0</v>
      </c>
      <c r="AC448" s="2">
        <v>0</v>
      </c>
      <c r="AD448" s="3">
        <v>0</v>
      </c>
      <c r="AE448" s="2" t="b">
        <v>1</v>
      </c>
      <c r="AF448" s="2" t="b">
        <v>1</v>
      </c>
      <c r="AG448" s="2">
        <v>7.9280056059360504E-2</v>
      </c>
      <c r="AH448" s="3">
        <v>1.9212962962962964E-3</v>
      </c>
      <c r="AI448" s="3">
        <v>2.2916666666666667E-3</v>
      </c>
      <c r="BN448">
        <v>5.6612380961634831E-2</v>
      </c>
    </row>
    <row r="449" spans="1:66" x14ac:dyDescent="0.2">
      <c r="A449" s="2" t="s">
        <v>559</v>
      </c>
      <c r="B449" s="2" t="s">
        <v>560</v>
      </c>
      <c r="D449" s="2" t="s">
        <v>561</v>
      </c>
      <c r="E449" s="2" t="s">
        <v>562</v>
      </c>
      <c r="F449" s="2" t="s">
        <v>563</v>
      </c>
      <c r="G449" s="2" t="s">
        <v>564</v>
      </c>
      <c r="H449" s="2" t="s">
        <v>565</v>
      </c>
      <c r="J449" s="2" t="s">
        <v>566</v>
      </c>
      <c r="L449" s="4">
        <v>45489.308692129627</v>
      </c>
      <c r="M449" s="3">
        <v>4.3622685185185188E-2</v>
      </c>
      <c r="N449" s="4">
        <v>45489.352314814816</v>
      </c>
      <c r="O449" s="2">
        <v>37.265609741210938</v>
      </c>
      <c r="P449" s="3">
        <v>1.8298611111111113E-2</v>
      </c>
      <c r="Q449" s="2">
        <v>33.697177886962891</v>
      </c>
      <c r="R449" s="2">
        <v>-85.110755920410156</v>
      </c>
      <c r="S449" s="2" t="s">
        <v>592</v>
      </c>
      <c r="T449" s="2" t="s">
        <v>568</v>
      </c>
      <c r="U449" s="6" t="s">
        <v>569</v>
      </c>
      <c r="V449" s="6" t="b">
        <v>0</v>
      </c>
      <c r="W449" s="3">
        <v>1.8298611111111113E-2</v>
      </c>
      <c r="X449" s="2">
        <v>57.166149139404297</v>
      </c>
      <c r="Y449" s="2">
        <v>0</v>
      </c>
      <c r="Z449" s="3">
        <v>0</v>
      </c>
      <c r="AA449" s="2">
        <v>0</v>
      </c>
      <c r="AB449" s="3">
        <v>0</v>
      </c>
      <c r="AC449" s="2">
        <v>0</v>
      </c>
      <c r="AD449" s="3">
        <v>0</v>
      </c>
      <c r="AE449" s="2" t="b">
        <v>1</v>
      </c>
      <c r="AF449" s="2" t="b">
        <v>1</v>
      </c>
      <c r="AG449" s="2">
        <v>37.265609741210938</v>
      </c>
      <c r="AH449" s="3">
        <v>4.3622685185185188E-2</v>
      </c>
      <c r="AI449" s="3">
        <v>1.8298611111111113E-2</v>
      </c>
      <c r="BN449">
        <v>5.6303478102197664</v>
      </c>
    </row>
    <row r="450" spans="1:66" x14ac:dyDescent="0.2">
      <c r="A450" s="2" t="s">
        <v>559</v>
      </c>
      <c r="B450" s="2" t="s">
        <v>560</v>
      </c>
      <c r="D450" s="2" t="s">
        <v>561</v>
      </c>
      <c r="E450" s="2" t="s">
        <v>562</v>
      </c>
      <c r="F450" s="2" t="s">
        <v>563</v>
      </c>
      <c r="G450" s="2" t="s">
        <v>564</v>
      </c>
      <c r="H450" s="2" t="s">
        <v>565</v>
      </c>
      <c r="J450" s="2" t="s">
        <v>566</v>
      </c>
      <c r="L450" s="4">
        <v>45489.370613425926</v>
      </c>
      <c r="M450" s="3">
        <v>4.5138888888888887E-4</v>
      </c>
      <c r="N450" s="4">
        <v>45489.371064814812</v>
      </c>
      <c r="O450" s="2">
        <v>1.9402217119932175E-2</v>
      </c>
      <c r="P450" s="3">
        <v>1.0300925925925925E-2</v>
      </c>
      <c r="Q450" s="2">
        <v>33.697227478027344</v>
      </c>
      <c r="R450" s="2">
        <v>-85.110786437988281</v>
      </c>
      <c r="S450" s="2" t="s">
        <v>592</v>
      </c>
      <c r="T450" s="2" t="s">
        <v>568</v>
      </c>
      <c r="U450" s="6" t="s">
        <v>569</v>
      </c>
      <c r="V450" s="6" t="b">
        <v>0</v>
      </c>
      <c r="W450" s="3">
        <v>1.0300925925925925E-2</v>
      </c>
      <c r="X450" s="2">
        <v>1.2427424192428589</v>
      </c>
      <c r="Y450" s="2">
        <v>0</v>
      </c>
      <c r="Z450" s="3">
        <v>0</v>
      </c>
      <c r="AA450" s="2">
        <v>0</v>
      </c>
      <c r="AB450" s="3">
        <v>0</v>
      </c>
      <c r="AC450" s="2">
        <v>0</v>
      </c>
      <c r="AD450" s="3">
        <v>0</v>
      </c>
      <c r="AE450" s="2" t="b">
        <v>1</v>
      </c>
      <c r="AF450" s="2" t="b">
        <v>1</v>
      </c>
      <c r="AG450" s="2">
        <v>1.9402217119932175E-2</v>
      </c>
      <c r="AH450" s="3">
        <v>4.5138888888888887E-4</v>
      </c>
      <c r="AI450" s="3">
        <v>1.0300925925925925E-2</v>
      </c>
      <c r="BN450">
        <v>0.14535253928181699</v>
      </c>
    </row>
    <row r="451" spans="1:66" x14ac:dyDescent="0.2">
      <c r="A451" s="2" t="s">
        <v>559</v>
      </c>
      <c r="B451" s="2" t="s">
        <v>560</v>
      </c>
      <c r="D451" s="2" t="s">
        <v>561</v>
      </c>
      <c r="E451" s="2" t="s">
        <v>562</v>
      </c>
      <c r="F451" s="2" t="s">
        <v>563</v>
      </c>
      <c r="G451" s="2" t="s">
        <v>564</v>
      </c>
      <c r="H451" s="2" t="s">
        <v>565</v>
      </c>
      <c r="J451" s="2" t="s">
        <v>566</v>
      </c>
      <c r="L451" s="4">
        <v>45489.381365740737</v>
      </c>
      <c r="M451" s="3">
        <v>6.236111111111111E-2</v>
      </c>
      <c r="N451" s="4">
        <v>45489.443726851852</v>
      </c>
      <c r="O451" s="2">
        <v>65.806365966796875</v>
      </c>
      <c r="P451" s="3">
        <v>3.2060185185185186E-3</v>
      </c>
      <c r="Q451" s="2">
        <v>32.960411071777344</v>
      </c>
      <c r="R451" s="2">
        <v>-84.950218200683594</v>
      </c>
      <c r="S451" s="2" t="s">
        <v>763</v>
      </c>
      <c r="T451" s="2" t="s">
        <v>568</v>
      </c>
      <c r="U451" s="6" t="s">
        <v>569</v>
      </c>
      <c r="V451" s="6" t="b">
        <v>0</v>
      </c>
      <c r="W451" s="3">
        <v>3.2060185185185186E-3</v>
      </c>
      <c r="X451" s="2">
        <v>70.836318969726563</v>
      </c>
      <c r="Y451" s="2">
        <v>0</v>
      </c>
      <c r="Z451" s="3">
        <v>0</v>
      </c>
      <c r="AA451" s="2">
        <v>0</v>
      </c>
      <c r="AB451" s="3">
        <v>0</v>
      </c>
      <c r="AC451" s="2">
        <v>0</v>
      </c>
      <c r="AD451" s="3">
        <v>0</v>
      </c>
      <c r="AE451" s="2" t="b">
        <v>1</v>
      </c>
      <c r="AF451" s="2" t="b">
        <v>1</v>
      </c>
      <c r="AG451" s="2">
        <v>65.806365966796875</v>
      </c>
      <c r="AH451" s="3">
        <v>6.236111111111111E-2</v>
      </c>
      <c r="AI451" s="3">
        <v>3.2060185185185186E-3</v>
      </c>
      <c r="BN451">
        <v>8.5880741791861777</v>
      </c>
    </row>
    <row r="452" spans="1:66" x14ac:dyDescent="0.2">
      <c r="A452" s="2" t="s">
        <v>559</v>
      </c>
      <c r="B452" s="2" t="s">
        <v>560</v>
      </c>
      <c r="D452" s="2" t="s">
        <v>561</v>
      </c>
      <c r="E452" s="2" t="s">
        <v>562</v>
      </c>
      <c r="F452" s="2" t="s">
        <v>563</v>
      </c>
      <c r="G452" s="2" t="s">
        <v>564</v>
      </c>
      <c r="H452" s="2" t="s">
        <v>565</v>
      </c>
      <c r="J452" s="2" t="s">
        <v>566</v>
      </c>
      <c r="L452" s="4">
        <v>45489.446932870371</v>
      </c>
      <c r="M452" s="3">
        <v>2.2083333333333333E-2</v>
      </c>
      <c r="N452" s="4">
        <v>45489.4690162037</v>
      </c>
      <c r="O452" s="2">
        <v>22.123140335083008</v>
      </c>
      <c r="P452" s="3">
        <v>1.3518518518518518E-2</v>
      </c>
      <c r="Q452" s="2">
        <v>32.703720092773438</v>
      </c>
      <c r="R452" s="2">
        <v>-84.900733947753906</v>
      </c>
      <c r="S452" s="2" t="s">
        <v>764</v>
      </c>
      <c r="T452" s="2" t="s">
        <v>568</v>
      </c>
      <c r="U452" s="6" t="s">
        <v>569</v>
      </c>
      <c r="V452" s="6" t="b">
        <v>0</v>
      </c>
      <c r="W452" s="3">
        <v>1.3518518518518518E-2</v>
      </c>
      <c r="X452" s="2">
        <v>59.651634216308594</v>
      </c>
      <c r="Y452" s="2">
        <v>0</v>
      </c>
      <c r="Z452" s="3">
        <v>0</v>
      </c>
      <c r="AA452" s="2">
        <v>0</v>
      </c>
      <c r="AB452" s="3">
        <v>0</v>
      </c>
      <c r="AC452" s="2">
        <v>0</v>
      </c>
      <c r="AD452" s="3">
        <v>0</v>
      </c>
      <c r="AE452" s="2" t="b">
        <v>1</v>
      </c>
      <c r="AF452" s="2" t="b">
        <v>1</v>
      </c>
      <c r="AG452" s="2">
        <v>22.123140335083008</v>
      </c>
      <c r="AH452" s="3">
        <v>2.2083333333333333E-2</v>
      </c>
      <c r="AI452" s="3">
        <v>1.3518518518518518E-2</v>
      </c>
      <c r="BN452">
        <v>2.6521547569547543</v>
      </c>
    </row>
    <row r="453" spans="1:66" x14ac:dyDescent="0.2">
      <c r="A453" s="2" t="s">
        <v>559</v>
      </c>
      <c r="B453" s="2" t="s">
        <v>560</v>
      </c>
      <c r="D453" s="2" t="s">
        <v>561</v>
      </c>
      <c r="E453" s="2" t="s">
        <v>562</v>
      </c>
      <c r="F453" s="2" t="s">
        <v>563</v>
      </c>
      <c r="G453" s="2" t="s">
        <v>564</v>
      </c>
      <c r="H453" s="2" t="s">
        <v>565</v>
      </c>
      <c r="J453" s="2" t="s">
        <v>566</v>
      </c>
      <c r="L453" s="4">
        <v>45489.482534722221</v>
      </c>
      <c r="M453" s="3">
        <v>3.2557870370370369E-2</v>
      </c>
      <c r="N453" s="4">
        <v>45489.515092592592</v>
      </c>
      <c r="O453" s="2">
        <v>45.767375946044922</v>
      </c>
      <c r="P453" s="3">
        <v>2.238425925925926E-2</v>
      </c>
      <c r="Q453" s="2">
        <v>33.158836364746094</v>
      </c>
      <c r="R453" s="2">
        <v>-84.865638732910156</v>
      </c>
      <c r="S453" s="2" t="s">
        <v>765</v>
      </c>
      <c r="T453" s="2" t="s">
        <v>568</v>
      </c>
      <c r="U453" s="6" t="s">
        <v>569</v>
      </c>
      <c r="V453" s="6" t="b">
        <v>0</v>
      </c>
      <c r="W453" s="3">
        <v>1.6701388888888891E-2</v>
      </c>
      <c r="X453" s="2">
        <v>69.593574523925781</v>
      </c>
      <c r="Y453" s="2">
        <v>0</v>
      </c>
      <c r="Z453" s="3">
        <v>0</v>
      </c>
      <c r="AA453" s="2">
        <v>0</v>
      </c>
      <c r="AB453" s="3">
        <v>0</v>
      </c>
      <c r="AC453" s="2">
        <v>0</v>
      </c>
      <c r="AD453" s="3">
        <v>0</v>
      </c>
      <c r="AE453" s="2" t="b">
        <v>1</v>
      </c>
      <c r="AF453" s="2" t="b">
        <v>1</v>
      </c>
      <c r="AG453" s="2">
        <v>45.767375946044922</v>
      </c>
      <c r="AH453" s="3">
        <v>3.2557870370370369E-2</v>
      </c>
      <c r="AI453" s="3">
        <v>2.238425925925926E-2</v>
      </c>
      <c r="BN453">
        <v>5.4735099782638708</v>
      </c>
    </row>
    <row r="454" spans="1:66" x14ac:dyDescent="0.2">
      <c r="A454" s="2" t="s">
        <v>559</v>
      </c>
      <c r="B454" s="2" t="s">
        <v>560</v>
      </c>
      <c r="D454" s="2" t="s">
        <v>561</v>
      </c>
      <c r="E454" s="2" t="s">
        <v>562</v>
      </c>
      <c r="F454" s="2" t="s">
        <v>563</v>
      </c>
      <c r="G454" s="2" t="s">
        <v>564</v>
      </c>
      <c r="H454" s="2" t="s">
        <v>565</v>
      </c>
      <c r="J454" s="2" t="s">
        <v>566</v>
      </c>
      <c r="L454" s="4">
        <v>45489.537476851852</v>
      </c>
      <c r="M454" s="3">
        <v>1.8252314814814815E-2</v>
      </c>
      <c r="N454" s="4">
        <v>45489.55572916667</v>
      </c>
      <c r="O454" s="2">
        <v>20.702583312988281</v>
      </c>
      <c r="P454" s="3">
        <v>0.65467592592592594</v>
      </c>
      <c r="Q454" s="2">
        <v>33.415653228759766</v>
      </c>
      <c r="R454" s="2">
        <v>-84.75384521484375</v>
      </c>
      <c r="S454" s="2" t="s">
        <v>576</v>
      </c>
      <c r="T454" s="2" t="s">
        <v>573</v>
      </c>
      <c r="U454" s="6" t="s">
        <v>577</v>
      </c>
      <c r="V454" s="6" t="b">
        <v>0</v>
      </c>
      <c r="W454" s="3">
        <v>1.0555555555555556E-2</v>
      </c>
      <c r="X454" s="2">
        <v>68.972206115722656</v>
      </c>
      <c r="Y454" s="2">
        <v>0</v>
      </c>
      <c r="Z454" s="3">
        <v>0</v>
      </c>
      <c r="AA454" s="2">
        <v>0</v>
      </c>
      <c r="AB454" s="3">
        <v>0</v>
      </c>
      <c r="AC454" s="2">
        <v>0</v>
      </c>
      <c r="AD454" s="3">
        <v>0</v>
      </c>
      <c r="AE454" s="2" t="b">
        <v>1</v>
      </c>
      <c r="AF454" s="2" t="b">
        <v>1</v>
      </c>
      <c r="AG454" s="2">
        <v>20.702583312988281</v>
      </c>
      <c r="AH454" s="3">
        <v>1.8252314814814815E-2</v>
      </c>
      <c r="AI454" s="3">
        <v>0.27967592592592594</v>
      </c>
      <c r="BN454">
        <v>2.4566483539527031</v>
      </c>
    </row>
    <row r="455" spans="1:66" x14ac:dyDescent="0.2">
      <c r="A455" s="2" t="s">
        <v>559</v>
      </c>
      <c r="B455" s="2" t="s">
        <v>560</v>
      </c>
      <c r="D455" s="2" t="s">
        <v>561</v>
      </c>
      <c r="E455" s="2" t="s">
        <v>562</v>
      </c>
      <c r="F455" s="2" t="s">
        <v>563</v>
      </c>
      <c r="G455" s="2" t="s">
        <v>564</v>
      </c>
      <c r="H455" s="2" t="s">
        <v>565</v>
      </c>
      <c r="J455" s="2" t="s">
        <v>566</v>
      </c>
      <c r="L455" s="4">
        <v>45490.210405092592</v>
      </c>
      <c r="M455" s="3">
        <v>6.9791666666666665E-3</v>
      </c>
      <c r="N455" s="4">
        <v>45490.21738425926</v>
      </c>
      <c r="O455" s="2">
        <v>1.7787963151931763</v>
      </c>
      <c r="P455" s="3">
        <v>4.0516550925925928E-3</v>
      </c>
      <c r="Q455" s="2">
        <v>33.436107635498047</v>
      </c>
      <c r="R455" s="2">
        <v>-84.751693725585938</v>
      </c>
      <c r="S455" s="2" t="s">
        <v>567</v>
      </c>
      <c r="T455" s="2" t="s">
        <v>568</v>
      </c>
      <c r="U455" s="6" t="s">
        <v>569</v>
      </c>
      <c r="V455" s="6" t="b">
        <v>0</v>
      </c>
      <c r="W455" s="3">
        <v>1.1574074074074075E-4</v>
      </c>
      <c r="X455" s="2">
        <v>41.010498046875</v>
      </c>
      <c r="Y455" s="2">
        <v>0</v>
      </c>
      <c r="Z455" s="3">
        <v>0</v>
      </c>
      <c r="AA455" s="2">
        <v>0</v>
      </c>
      <c r="AB455" s="3">
        <v>0</v>
      </c>
      <c r="AC455" s="2">
        <v>0</v>
      </c>
      <c r="AD455" s="3">
        <v>0</v>
      </c>
      <c r="AE455" s="2" t="b">
        <v>1</v>
      </c>
      <c r="AF455" s="2" t="b">
        <v>1</v>
      </c>
      <c r="AG455" s="2">
        <v>1.7787963151931763</v>
      </c>
      <c r="AH455" s="3">
        <v>6.9791666666666665E-3</v>
      </c>
      <c r="AI455" s="3">
        <v>4.0516550925925928E-3</v>
      </c>
      <c r="BN455">
        <v>0.37289588139069979</v>
      </c>
    </row>
    <row r="456" spans="1:66" x14ac:dyDescent="0.2">
      <c r="A456" s="2" t="s">
        <v>559</v>
      </c>
      <c r="B456" s="2" t="s">
        <v>560</v>
      </c>
      <c r="D456" s="2" t="s">
        <v>561</v>
      </c>
      <c r="E456" s="2" t="s">
        <v>562</v>
      </c>
      <c r="F456" s="2" t="s">
        <v>563</v>
      </c>
      <c r="G456" s="2" t="s">
        <v>564</v>
      </c>
      <c r="H456" s="2" t="s">
        <v>565</v>
      </c>
      <c r="J456" s="2" t="s">
        <v>566</v>
      </c>
      <c r="L456" s="4">
        <v>45490.221435914355</v>
      </c>
      <c r="M456" s="3">
        <v>2.1851122685185183E-2</v>
      </c>
      <c r="N456" s="4">
        <v>45490.243287037039</v>
      </c>
      <c r="O456" s="2">
        <v>14.323905944824219</v>
      </c>
      <c r="P456" s="3">
        <v>1.6041666666666666E-2</v>
      </c>
      <c r="Q456" s="2">
        <v>33.511730194091797</v>
      </c>
      <c r="R456" s="2">
        <v>-84.741889953613281</v>
      </c>
      <c r="S456" s="2" t="s">
        <v>617</v>
      </c>
      <c r="T456" s="2" t="s">
        <v>568</v>
      </c>
      <c r="U456" s="6" t="s">
        <v>569</v>
      </c>
      <c r="V456" s="6" t="b">
        <v>0</v>
      </c>
      <c r="W456" s="3">
        <v>1.6041666666666666E-2</v>
      </c>
      <c r="X456" s="2">
        <v>47.224208831787109</v>
      </c>
      <c r="Y456" s="2">
        <v>0</v>
      </c>
      <c r="Z456" s="3">
        <v>0</v>
      </c>
      <c r="AA456" s="2">
        <v>0</v>
      </c>
      <c r="AB456" s="3">
        <v>0</v>
      </c>
      <c r="AC456" s="2">
        <v>0</v>
      </c>
      <c r="AD456" s="3">
        <v>0</v>
      </c>
      <c r="AE456" s="2" t="b">
        <v>1</v>
      </c>
      <c r="AF456" s="2" t="b">
        <v>1</v>
      </c>
      <c r="AG456" s="2">
        <v>14.323905944824219</v>
      </c>
      <c r="AH456" s="3">
        <v>2.1851122685185183E-2</v>
      </c>
      <c r="AI456" s="3">
        <v>1.6041666666666666E-2</v>
      </c>
      <c r="BN456">
        <v>2.089419699675326</v>
      </c>
    </row>
    <row r="457" spans="1:66" x14ac:dyDescent="0.2">
      <c r="A457" s="2" t="s">
        <v>559</v>
      </c>
      <c r="B457" s="2" t="s">
        <v>560</v>
      </c>
      <c r="D457" s="2" t="s">
        <v>561</v>
      </c>
      <c r="E457" s="2" t="s">
        <v>562</v>
      </c>
      <c r="F457" s="2" t="s">
        <v>563</v>
      </c>
      <c r="G457" s="2" t="s">
        <v>564</v>
      </c>
      <c r="H457" s="2" t="s">
        <v>565</v>
      </c>
      <c r="J457" s="2" t="s">
        <v>566</v>
      </c>
      <c r="L457" s="4">
        <v>45490.259328703702</v>
      </c>
      <c r="M457" s="3">
        <v>5.002314814814815E-2</v>
      </c>
      <c r="N457" s="4">
        <v>45490.309351851851</v>
      </c>
      <c r="O457" s="2">
        <v>29.149007797241211</v>
      </c>
      <c r="P457" s="3">
        <v>1.3460648148148149E-2</v>
      </c>
      <c r="Q457" s="2">
        <v>33.680767059326172</v>
      </c>
      <c r="R457" s="2">
        <v>-84.590591430664063</v>
      </c>
      <c r="S457" s="2" t="s">
        <v>766</v>
      </c>
      <c r="T457" s="2" t="s">
        <v>568</v>
      </c>
      <c r="U457" s="6" t="s">
        <v>569</v>
      </c>
      <c r="V457" s="6" t="b">
        <v>0</v>
      </c>
      <c r="W457" s="3">
        <v>1.3460648148148149E-2</v>
      </c>
      <c r="X457" s="2">
        <v>58.408893585205078</v>
      </c>
      <c r="Y457" s="2">
        <v>0</v>
      </c>
      <c r="Z457" s="3">
        <v>0</v>
      </c>
      <c r="AA457" s="2">
        <v>0</v>
      </c>
      <c r="AB457" s="3">
        <v>0</v>
      </c>
      <c r="AC457" s="2">
        <v>0</v>
      </c>
      <c r="AD457" s="3">
        <v>0</v>
      </c>
      <c r="AE457" s="2" t="b">
        <v>1</v>
      </c>
      <c r="AF457" s="2" t="b">
        <v>1</v>
      </c>
      <c r="AG457" s="2">
        <v>29.149007797241211</v>
      </c>
      <c r="AH457" s="3">
        <v>5.002314814814815E-2</v>
      </c>
      <c r="AI457" s="3">
        <v>1.3460648148148149E-2</v>
      </c>
      <c r="BN457">
        <v>4.3907710122243095</v>
      </c>
    </row>
    <row r="458" spans="1:66" x14ac:dyDescent="0.2">
      <c r="A458" s="2" t="s">
        <v>559</v>
      </c>
      <c r="B458" s="2" t="s">
        <v>560</v>
      </c>
      <c r="D458" s="2" t="s">
        <v>561</v>
      </c>
      <c r="E458" s="2" t="s">
        <v>562</v>
      </c>
      <c r="F458" s="2" t="s">
        <v>563</v>
      </c>
      <c r="G458" s="2" t="s">
        <v>564</v>
      </c>
      <c r="H458" s="2" t="s">
        <v>565</v>
      </c>
      <c r="J458" s="2" t="s">
        <v>566</v>
      </c>
      <c r="L458" s="4">
        <v>45490.322812500002</v>
      </c>
      <c r="M458" s="3">
        <v>4.7858796296296295E-2</v>
      </c>
      <c r="N458" s="4">
        <v>45490.370671296296</v>
      </c>
      <c r="O458" s="2">
        <v>35.281097412109375</v>
      </c>
      <c r="P458" s="3">
        <v>1.4884259259259259E-2</v>
      </c>
      <c r="Q458" s="2">
        <v>33.768447875976563</v>
      </c>
      <c r="R458" s="2">
        <v>-84.183914184570313</v>
      </c>
      <c r="S458" s="2" t="s">
        <v>767</v>
      </c>
      <c r="T458" s="2" t="s">
        <v>568</v>
      </c>
      <c r="U458" s="6" t="s">
        <v>569</v>
      </c>
      <c r="V458" s="6" t="b">
        <v>0</v>
      </c>
      <c r="W458" s="3">
        <v>1.4884259259259259E-2</v>
      </c>
      <c r="X458" s="2">
        <v>69.593574523925781</v>
      </c>
      <c r="Y458" s="2">
        <v>0</v>
      </c>
      <c r="Z458" s="3">
        <v>0</v>
      </c>
      <c r="AA458" s="2">
        <v>0</v>
      </c>
      <c r="AB458" s="3">
        <v>0</v>
      </c>
      <c r="AC458" s="2">
        <v>0</v>
      </c>
      <c r="AD458" s="3">
        <v>0</v>
      </c>
      <c r="AE458" s="2" t="b">
        <v>1</v>
      </c>
      <c r="AF458" s="2" t="b">
        <v>1</v>
      </c>
      <c r="AG458" s="2">
        <v>35.281097412109375</v>
      </c>
      <c r="AH458" s="3">
        <v>4.7858796296296295E-2</v>
      </c>
      <c r="AI458" s="3">
        <v>1.4884259259259259E-2</v>
      </c>
      <c r="BN458">
        <v>4.8713630440311944</v>
      </c>
    </row>
    <row r="459" spans="1:66" x14ac:dyDescent="0.2">
      <c r="A459" s="2" t="s">
        <v>559</v>
      </c>
      <c r="B459" s="2" t="s">
        <v>560</v>
      </c>
      <c r="D459" s="2" t="s">
        <v>561</v>
      </c>
      <c r="E459" s="2" t="s">
        <v>562</v>
      </c>
      <c r="F459" s="2" t="s">
        <v>563</v>
      </c>
      <c r="G459" s="2" t="s">
        <v>564</v>
      </c>
      <c r="H459" s="2" t="s">
        <v>565</v>
      </c>
      <c r="J459" s="2" t="s">
        <v>566</v>
      </c>
      <c r="L459" s="4">
        <v>45490.385555555556</v>
      </c>
      <c r="M459" s="3">
        <v>9.2708333333333341E-3</v>
      </c>
      <c r="N459" s="4">
        <v>45490.394826388889</v>
      </c>
      <c r="O459" s="2">
        <v>4.8328351974487305</v>
      </c>
      <c r="P459" s="3">
        <v>1.1400462962962963E-2</v>
      </c>
      <c r="Q459" s="2">
        <v>33.826816558837891</v>
      </c>
      <c r="R459" s="2">
        <v>-84.193206787109375</v>
      </c>
      <c r="S459" s="2" t="s">
        <v>768</v>
      </c>
      <c r="T459" s="2" t="s">
        <v>573</v>
      </c>
      <c r="U459" s="6" t="s">
        <v>769</v>
      </c>
      <c r="V459" s="6" t="b">
        <v>0</v>
      </c>
      <c r="W459" s="3">
        <v>1.1400462962962963E-2</v>
      </c>
      <c r="X459" s="2">
        <v>43.495983123779297</v>
      </c>
      <c r="Y459" s="2">
        <v>0</v>
      </c>
      <c r="Z459" s="3">
        <v>0</v>
      </c>
      <c r="AA459" s="2">
        <v>0</v>
      </c>
      <c r="AB459" s="3">
        <v>0</v>
      </c>
      <c r="AC459" s="2">
        <v>0</v>
      </c>
      <c r="AD459" s="3">
        <v>0</v>
      </c>
      <c r="AE459" s="2" t="b">
        <v>1</v>
      </c>
      <c r="AF459" s="2" t="b">
        <v>1</v>
      </c>
      <c r="AG459" s="2">
        <v>4.8328351974487305</v>
      </c>
      <c r="AH459" s="3">
        <v>9.2708333333333341E-3</v>
      </c>
      <c r="AI459" s="3">
        <v>1.1400462962962963E-2</v>
      </c>
      <c r="BN459">
        <v>0.97465326932816421</v>
      </c>
    </row>
    <row r="460" spans="1:66" x14ac:dyDescent="0.2">
      <c r="A460" s="2" t="s">
        <v>559</v>
      </c>
      <c r="B460" s="2" t="s">
        <v>560</v>
      </c>
      <c r="D460" s="2" t="s">
        <v>561</v>
      </c>
      <c r="E460" s="2" t="s">
        <v>562</v>
      </c>
      <c r="F460" s="2" t="s">
        <v>563</v>
      </c>
      <c r="G460" s="2" t="s">
        <v>564</v>
      </c>
      <c r="H460" s="2" t="s">
        <v>565</v>
      </c>
      <c r="J460" s="2" t="s">
        <v>566</v>
      </c>
      <c r="L460" s="4">
        <v>45490.406226851854</v>
      </c>
      <c r="M460" s="3">
        <v>1.275462962962963E-2</v>
      </c>
      <c r="N460" s="4">
        <v>45490.418981481482</v>
      </c>
      <c r="O460" s="2">
        <v>7.269345760345459</v>
      </c>
      <c r="P460" s="3">
        <v>8.9004629629629625E-3</v>
      </c>
      <c r="Q460" s="2">
        <v>33.784679412841797</v>
      </c>
      <c r="R460" s="2">
        <v>-84.25738525390625</v>
      </c>
      <c r="S460" s="2" t="s">
        <v>770</v>
      </c>
      <c r="T460" s="2" t="s">
        <v>568</v>
      </c>
      <c r="U460" s="6" t="s">
        <v>569</v>
      </c>
      <c r="V460" s="6" t="b">
        <v>0</v>
      </c>
      <c r="W460" s="3">
        <v>8.9004629629629625E-3</v>
      </c>
      <c r="X460" s="2">
        <v>68.972206115722656</v>
      </c>
      <c r="Y460" s="2">
        <v>0</v>
      </c>
      <c r="Z460" s="3">
        <v>0</v>
      </c>
      <c r="AA460" s="2">
        <v>0</v>
      </c>
      <c r="AB460" s="3">
        <v>0</v>
      </c>
      <c r="AC460" s="2">
        <v>0</v>
      </c>
      <c r="AD460" s="3">
        <v>0</v>
      </c>
      <c r="AE460" s="2" t="b">
        <v>1</v>
      </c>
      <c r="AF460" s="2" t="b">
        <v>1</v>
      </c>
      <c r="AG460" s="2">
        <v>7.269345760345459</v>
      </c>
      <c r="AH460" s="3">
        <v>1.275462962962963E-2</v>
      </c>
      <c r="AI460" s="3">
        <v>8.9004629629629625E-3</v>
      </c>
      <c r="BN460">
        <v>1.0937514646830018</v>
      </c>
    </row>
    <row r="461" spans="1:66" x14ac:dyDescent="0.2">
      <c r="A461" s="2" t="s">
        <v>559</v>
      </c>
      <c r="B461" s="2" t="s">
        <v>560</v>
      </c>
      <c r="D461" s="2" t="s">
        <v>561</v>
      </c>
      <c r="E461" s="2" t="s">
        <v>562</v>
      </c>
      <c r="F461" s="2" t="s">
        <v>563</v>
      </c>
      <c r="G461" s="2" t="s">
        <v>564</v>
      </c>
      <c r="H461" s="2" t="s">
        <v>565</v>
      </c>
      <c r="J461" s="2" t="s">
        <v>566</v>
      </c>
      <c r="L461" s="4">
        <v>45490.427881944444</v>
      </c>
      <c r="M461" s="3">
        <v>1.1574074074074075E-4</v>
      </c>
      <c r="N461" s="4">
        <v>45490.427997685183</v>
      </c>
      <c r="O461" s="2">
        <v>3.424877068027854E-3</v>
      </c>
      <c r="P461" s="3">
        <v>1.3530092592592592E-2</v>
      </c>
      <c r="Q461" s="2">
        <v>33.78472900390625</v>
      </c>
      <c r="R461" s="2">
        <v>-84.25738525390625</v>
      </c>
      <c r="S461" s="2" t="s">
        <v>770</v>
      </c>
      <c r="T461" s="2" t="s">
        <v>568</v>
      </c>
      <c r="U461" s="6" t="s">
        <v>569</v>
      </c>
      <c r="V461" s="6" t="b">
        <v>0</v>
      </c>
      <c r="W461" s="3">
        <v>1.3530092592592592E-2</v>
      </c>
      <c r="X461" s="2">
        <v>1.2427424192428589</v>
      </c>
      <c r="Y461" s="2">
        <v>0</v>
      </c>
      <c r="Z461" s="3">
        <v>0</v>
      </c>
      <c r="AA461" s="2">
        <v>0</v>
      </c>
      <c r="AB461" s="3">
        <v>0</v>
      </c>
      <c r="AC461" s="2">
        <v>0</v>
      </c>
      <c r="AD461" s="3">
        <v>0</v>
      </c>
      <c r="AE461" s="2" t="b">
        <v>1</v>
      </c>
      <c r="AF461" s="2" t="b">
        <v>1</v>
      </c>
      <c r="AG461" s="2">
        <v>3.424877068027854E-3</v>
      </c>
      <c r="AH461" s="3">
        <v>1.1574074074074075E-4</v>
      </c>
      <c r="AI461" s="3">
        <v>1.3530092592592592E-2</v>
      </c>
      <c r="BN461">
        <v>0.20064092666134856</v>
      </c>
    </row>
    <row r="462" spans="1:66" x14ac:dyDescent="0.2">
      <c r="A462" s="2" t="s">
        <v>559</v>
      </c>
      <c r="B462" s="2" t="s">
        <v>560</v>
      </c>
      <c r="D462" s="2" t="s">
        <v>561</v>
      </c>
      <c r="E462" s="2" t="s">
        <v>562</v>
      </c>
      <c r="F462" s="2" t="s">
        <v>563</v>
      </c>
      <c r="G462" s="2" t="s">
        <v>564</v>
      </c>
      <c r="H462" s="2" t="s">
        <v>565</v>
      </c>
      <c r="J462" s="2" t="s">
        <v>566</v>
      </c>
      <c r="L462" s="4">
        <v>45490.441527777781</v>
      </c>
      <c r="M462" s="3">
        <v>1.8344907407407407E-2</v>
      </c>
      <c r="N462" s="4">
        <v>45490.459872685184</v>
      </c>
      <c r="O462" s="2">
        <v>12.402804374694824</v>
      </c>
      <c r="P462" s="3">
        <v>2.4039351851851853E-2</v>
      </c>
      <c r="Q462" s="2">
        <v>33.682353973388672</v>
      </c>
      <c r="R462" s="2">
        <v>-84.226409912109375</v>
      </c>
      <c r="S462" s="2" t="s">
        <v>740</v>
      </c>
      <c r="T462" s="2" t="s">
        <v>568</v>
      </c>
      <c r="U462" s="6" t="s">
        <v>569</v>
      </c>
      <c r="V462" s="6" t="b">
        <v>0</v>
      </c>
      <c r="W462" s="3">
        <v>2.4039351851851853E-2</v>
      </c>
      <c r="X462" s="2">
        <v>64.001235961914063</v>
      </c>
      <c r="Y462" s="2">
        <v>0</v>
      </c>
      <c r="Z462" s="3">
        <v>0</v>
      </c>
      <c r="AA462" s="2">
        <v>0</v>
      </c>
      <c r="AB462" s="3">
        <v>0</v>
      </c>
      <c r="AC462" s="2">
        <v>0</v>
      </c>
      <c r="AD462" s="3">
        <v>0</v>
      </c>
      <c r="AE462" s="2" t="b">
        <v>1</v>
      </c>
      <c r="AF462" s="2" t="b">
        <v>1</v>
      </c>
      <c r="AG462" s="2">
        <v>12.402804374694824</v>
      </c>
      <c r="AH462" s="3">
        <v>1.8344907407407407E-2</v>
      </c>
      <c r="AI462" s="3">
        <v>2.4039351851851853E-2</v>
      </c>
      <c r="BN462">
        <v>1.7785448700124904</v>
      </c>
    </row>
    <row r="463" spans="1:66" x14ac:dyDescent="0.2">
      <c r="A463" s="2" t="s">
        <v>559</v>
      </c>
      <c r="B463" s="2" t="s">
        <v>560</v>
      </c>
      <c r="D463" s="2" t="s">
        <v>561</v>
      </c>
      <c r="E463" s="2" t="s">
        <v>562</v>
      </c>
      <c r="F463" s="2" t="s">
        <v>563</v>
      </c>
      <c r="G463" s="2" t="s">
        <v>564</v>
      </c>
      <c r="H463" s="2" t="s">
        <v>565</v>
      </c>
      <c r="J463" s="2" t="s">
        <v>566</v>
      </c>
      <c r="L463" s="4">
        <v>45490.483912037038</v>
      </c>
      <c r="M463" s="3">
        <v>4.6215277777777779E-2</v>
      </c>
      <c r="N463" s="4">
        <v>45490.530127314814</v>
      </c>
      <c r="O463" s="2">
        <v>45.050365447998047</v>
      </c>
      <c r="P463" s="3">
        <v>1.9618055555555555E-2</v>
      </c>
      <c r="Q463" s="2">
        <v>33.415653228759766</v>
      </c>
      <c r="R463" s="2">
        <v>-84.753433227539063</v>
      </c>
      <c r="S463" s="2" t="s">
        <v>576</v>
      </c>
      <c r="T463" s="2" t="s">
        <v>573</v>
      </c>
      <c r="U463" s="6" t="s">
        <v>577</v>
      </c>
      <c r="V463" s="6" t="b">
        <v>0</v>
      </c>
      <c r="W463" s="3">
        <v>1.9618055555555555E-2</v>
      </c>
      <c r="X463" s="2">
        <v>70.836318969726563</v>
      </c>
      <c r="Y463" s="2">
        <v>0</v>
      </c>
      <c r="Z463" s="3">
        <v>0</v>
      </c>
      <c r="AA463" s="2">
        <v>0</v>
      </c>
      <c r="AB463" s="3">
        <v>0</v>
      </c>
      <c r="AC463" s="2">
        <v>0</v>
      </c>
      <c r="AD463" s="3">
        <v>0</v>
      </c>
      <c r="AE463" s="2" t="b">
        <v>1</v>
      </c>
      <c r="AF463" s="2" t="b">
        <v>1</v>
      </c>
      <c r="AG463" s="2">
        <v>45.050365447998047</v>
      </c>
      <c r="AH463" s="3">
        <v>4.6215277777777779E-2</v>
      </c>
      <c r="AI463" s="3">
        <v>1.9618055555555555E-2</v>
      </c>
      <c r="BN463">
        <v>5.1492276081935264</v>
      </c>
    </row>
    <row r="464" spans="1:66" x14ac:dyDescent="0.2">
      <c r="A464" s="2" t="s">
        <v>559</v>
      </c>
      <c r="B464" s="2" t="s">
        <v>560</v>
      </c>
      <c r="D464" s="2" t="s">
        <v>561</v>
      </c>
      <c r="E464" s="2" t="s">
        <v>562</v>
      </c>
      <c r="F464" s="2" t="s">
        <v>563</v>
      </c>
      <c r="G464" s="2" t="s">
        <v>564</v>
      </c>
      <c r="H464" s="2" t="s">
        <v>565</v>
      </c>
      <c r="J464" s="2" t="s">
        <v>566</v>
      </c>
      <c r="L464" s="4">
        <v>45490.549745370372</v>
      </c>
      <c r="M464" s="3">
        <v>1.3657407407407407E-3</v>
      </c>
      <c r="N464" s="4">
        <v>45490.551111111112</v>
      </c>
      <c r="O464" s="2">
        <v>7.5650118291378021E-2</v>
      </c>
      <c r="P464" s="3">
        <v>0.65820601851851857</v>
      </c>
      <c r="Q464" s="2">
        <v>33.415885925292969</v>
      </c>
      <c r="R464" s="2">
        <v>-84.753868103027344</v>
      </c>
      <c r="S464" s="2" t="s">
        <v>576</v>
      </c>
      <c r="T464" s="2" t="s">
        <v>573</v>
      </c>
      <c r="U464" s="6" t="s">
        <v>577</v>
      </c>
      <c r="V464" s="6" t="b">
        <v>0</v>
      </c>
      <c r="W464" s="3">
        <v>6.4004629629629628E-3</v>
      </c>
      <c r="X464" s="2">
        <v>4.3495984077453613</v>
      </c>
      <c r="Y464" s="2">
        <v>0</v>
      </c>
      <c r="Z464" s="3">
        <v>0</v>
      </c>
      <c r="AA464" s="2">
        <v>0</v>
      </c>
      <c r="AB464" s="3">
        <v>0</v>
      </c>
      <c r="AC464" s="2">
        <v>0</v>
      </c>
      <c r="AD464" s="3">
        <v>0</v>
      </c>
      <c r="AE464" s="2" t="b">
        <v>1</v>
      </c>
      <c r="AF464" s="2" t="b">
        <v>1</v>
      </c>
      <c r="AG464" s="2">
        <v>7.5650118291378021E-2</v>
      </c>
      <c r="AH464" s="3">
        <v>1.3657407407407407E-3</v>
      </c>
      <c r="AI464" s="3">
        <v>0.28320601851851851</v>
      </c>
      <c r="BN464">
        <v>0.14823063023371497</v>
      </c>
    </row>
    <row r="465" spans="1:66" x14ac:dyDescent="0.2">
      <c r="A465" s="2" t="s">
        <v>559</v>
      </c>
      <c r="B465" s="2" t="s">
        <v>560</v>
      </c>
      <c r="D465" s="2" t="s">
        <v>561</v>
      </c>
      <c r="E465" s="2" t="s">
        <v>562</v>
      </c>
      <c r="F465" s="2" t="s">
        <v>563</v>
      </c>
      <c r="G465" s="2" t="s">
        <v>564</v>
      </c>
      <c r="H465" s="2" t="s">
        <v>565</v>
      </c>
      <c r="J465" s="2" t="s">
        <v>566</v>
      </c>
      <c r="L465" s="4">
        <v>45491.209317129629</v>
      </c>
      <c r="M465" s="3">
        <v>2.8240740740740739E-3</v>
      </c>
      <c r="N465" s="4">
        <v>45491.212141203701</v>
      </c>
      <c r="O465" s="2">
        <v>7.6176933944225311E-2</v>
      </c>
      <c r="P465" s="3">
        <v>3.414351851851852E-3</v>
      </c>
      <c r="Q465" s="2">
        <v>33.415653228759766</v>
      </c>
      <c r="R465" s="2">
        <v>-84.752693176269531</v>
      </c>
      <c r="S465" s="2" t="s">
        <v>576</v>
      </c>
      <c r="T465" s="2" t="s">
        <v>573</v>
      </c>
      <c r="U465" s="6" t="s">
        <v>577</v>
      </c>
      <c r="V465" s="6" t="b">
        <v>0</v>
      </c>
      <c r="W465" s="3">
        <v>3.414351851851852E-3</v>
      </c>
      <c r="X465" s="2">
        <v>7.4564542770385742</v>
      </c>
      <c r="Y465" s="2">
        <v>0</v>
      </c>
      <c r="Z465" s="3">
        <v>0</v>
      </c>
      <c r="AA465" s="2">
        <v>0</v>
      </c>
      <c r="AB465" s="3">
        <v>0</v>
      </c>
      <c r="AC465" s="2">
        <v>0</v>
      </c>
      <c r="AD465" s="3">
        <v>0</v>
      </c>
      <c r="AE465" s="2" t="b">
        <v>1</v>
      </c>
      <c r="AF465" s="2" t="b">
        <v>1</v>
      </c>
      <c r="AG465" s="2">
        <v>7.6176933944225311E-2</v>
      </c>
      <c r="AH465" s="3">
        <v>2.8240740740740739E-3</v>
      </c>
      <c r="AI465" s="3">
        <v>3.414351851851852E-3</v>
      </c>
      <c r="BN465">
        <v>0.12857926809434664</v>
      </c>
    </row>
    <row r="466" spans="1:66" x14ac:dyDescent="0.2">
      <c r="A466" s="2" t="s">
        <v>559</v>
      </c>
      <c r="B466" s="2" t="s">
        <v>560</v>
      </c>
      <c r="D466" s="2" t="s">
        <v>561</v>
      </c>
      <c r="E466" s="2" t="s">
        <v>562</v>
      </c>
      <c r="F466" s="2" t="s">
        <v>563</v>
      </c>
      <c r="G466" s="2" t="s">
        <v>564</v>
      </c>
      <c r="H466" s="2" t="s">
        <v>565</v>
      </c>
      <c r="J466" s="2" t="s">
        <v>566</v>
      </c>
      <c r="L466" s="4">
        <v>45491.215555555558</v>
      </c>
      <c r="M466" s="3">
        <v>4.0925925925925928E-2</v>
      </c>
      <c r="N466" s="4">
        <v>45491.256481481483</v>
      </c>
      <c r="O466" s="2">
        <v>51.571681976318359</v>
      </c>
      <c r="P466" s="3">
        <v>7.5347222222222222E-3</v>
      </c>
      <c r="Q466" s="2">
        <v>33.438388824462891</v>
      </c>
      <c r="R466" s="2">
        <v>-84.154754638671875</v>
      </c>
      <c r="S466" s="2" t="s">
        <v>771</v>
      </c>
      <c r="T466" s="2" t="s">
        <v>568</v>
      </c>
      <c r="U466" s="6" t="s">
        <v>569</v>
      </c>
      <c r="V466" s="6" t="b">
        <v>0</v>
      </c>
      <c r="W466" s="3">
        <v>7.5347222222222222E-3</v>
      </c>
      <c r="X466" s="2">
        <v>69.593574523925781</v>
      </c>
      <c r="Y466" s="2">
        <v>0</v>
      </c>
      <c r="Z466" s="3">
        <v>0</v>
      </c>
      <c r="AA466" s="2">
        <v>0</v>
      </c>
      <c r="AB466" s="3">
        <v>0</v>
      </c>
      <c r="AC466" s="2">
        <v>0</v>
      </c>
      <c r="AD466" s="3">
        <v>0</v>
      </c>
      <c r="AE466" s="2" t="b">
        <v>1</v>
      </c>
      <c r="AF466" s="2" t="b">
        <v>1</v>
      </c>
      <c r="AG466" s="2">
        <v>51.571681976318359</v>
      </c>
      <c r="AH466" s="3">
        <v>4.0925925925925928E-2</v>
      </c>
      <c r="AI466" s="3">
        <v>7.5347222222222222E-3</v>
      </c>
      <c r="BN466">
        <v>5.3596311934348035</v>
      </c>
    </row>
    <row r="467" spans="1:66" x14ac:dyDescent="0.2">
      <c r="A467" s="2" t="s">
        <v>559</v>
      </c>
      <c r="B467" s="2" t="s">
        <v>560</v>
      </c>
      <c r="D467" s="2" t="s">
        <v>561</v>
      </c>
      <c r="E467" s="2" t="s">
        <v>562</v>
      </c>
      <c r="F467" s="2" t="s">
        <v>563</v>
      </c>
      <c r="G467" s="2" t="s">
        <v>564</v>
      </c>
      <c r="H467" s="2" t="s">
        <v>565</v>
      </c>
      <c r="J467" s="2" t="s">
        <v>566</v>
      </c>
      <c r="L467" s="4">
        <v>45491.264016203706</v>
      </c>
      <c r="M467" s="3">
        <v>4.9768518518518521E-4</v>
      </c>
      <c r="N467" s="4">
        <v>45491.264513888891</v>
      </c>
      <c r="O467" s="2">
        <v>2.0397009328007698E-2</v>
      </c>
      <c r="P467" s="3">
        <v>1.1342592592592593E-2</v>
      </c>
      <c r="Q467" s="2">
        <v>33.438465118408203</v>
      </c>
      <c r="R467" s="2">
        <v>-84.154701232910156</v>
      </c>
      <c r="S467" s="2" t="s">
        <v>771</v>
      </c>
      <c r="T467" s="2" t="s">
        <v>568</v>
      </c>
      <c r="U467" s="6" t="s">
        <v>569</v>
      </c>
      <c r="V467" s="6" t="b">
        <v>0</v>
      </c>
      <c r="W467" s="3">
        <v>1.1342592592592593E-2</v>
      </c>
      <c r="X467" s="2">
        <v>2.4854848384857178</v>
      </c>
      <c r="Y467" s="2">
        <v>0</v>
      </c>
      <c r="Z467" s="3">
        <v>0</v>
      </c>
      <c r="AA467" s="2">
        <v>0</v>
      </c>
      <c r="AB467" s="3">
        <v>0</v>
      </c>
      <c r="AC467" s="2">
        <v>0</v>
      </c>
      <c r="AD467" s="3">
        <v>0</v>
      </c>
      <c r="AE467" s="2" t="b">
        <v>1</v>
      </c>
      <c r="AF467" s="2" t="b">
        <v>1</v>
      </c>
      <c r="AG467" s="2">
        <v>2.0397009328007698E-2</v>
      </c>
      <c r="AH467" s="3">
        <v>4.9768518518518521E-4</v>
      </c>
      <c r="AI467" s="3">
        <v>1.1342592592592593E-2</v>
      </c>
      <c r="BN467">
        <v>0.14529028020235005</v>
      </c>
    </row>
    <row r="468" spans="1:66" x14ac:dyDescent="0.2">
      <c r="A468" s="2" t="s">
        <v>559</v>
      </c>
      <c r="B468" s="2" t="s">
        <v>560</v>
      </c>
      <c r="D468" s="2" t="s">
        <v>561</v>
      </c>
      <c r="E468" s="2" t="s">
        <v>562</v>
      </c>
      <c r="F468" s="2" t="s">
        <v>563</v>
      </c>
      <c r="G468" s="2" t="s">
        <v>564</v>
      </c>
      <c r="H468" s="2" t="s">
        <v>565</v>
      </c>
      <c r="J468" s="2" t="s">
        <v>566</v>
      </c>
      <c r="L468" s="4">
        <v>45491.275856481479</v>
      </c>
      <c r="M468" s="3">
        <v>2.5914351851851852E-2</v>
      </c>
      <c r="N468" s="4">
        <v>45491.301770833335</v>
      </c>
      <c r="O468" s="2">
        <v>18.104053497314453</v>
      </c>
      <c r="P468" s="3">
        <v>1.0300925925925925E-2</v>
      </c>
      <c r="Q468" s="2">
        <v>33.409664154052734</v>
      </c>
      <c r="R468" s="2">
        <v>-84.06146240234375</v>
      </c>
      <c r="S468" s="2" t="s">
        <v>772</v>
      </c>
      <c r="T468" s="2" t="s">
        <v>568</v>
      </c>
      <c r="U468" s="6" t="s">
        <v>569</v>
      </c>
      <c r="V468" s="6" t="b">
        <v>0</v>
      </c>
      <c r="W468" s="3">
        <v>1.0300925925925925E-2</v>
      </c>
      <c r="X468" s="2">
        <v>69.593574523925781</v>
      </c>
      <c r="Y468" s="2">
        <v>0</v>
      </c>
      <c r="Z468" s="3">
        <v>0</v>
      </c>
      <c r="AA468" s="2">
        <v>0</v>
      </c>
      <c r="AB468" s="3">
        <v>0</v>
      </c>
      <c r="AC468" s="2">
        <v>0</v>
      </c>
      <c r="AD468" s="3">
        <v>0</v>
      </c>
      <c r="AE468" s="2" t="b">
        <v>1</v>
      </c>
      <c r="AF468" s="2" t="b">
        <v>1</v>
      </c>
      <c r="AG468" s="2">
        <v>18.104053497314453</v>
      </c>
      <c r="AH468" s="3">
        <v>2.5914351851851852E-2</v>
      </c>
      <c r="AI468" s="3">
        <v>1.0300925925925925E-2</v>
      </c>
      <c r="BN468">
        <v>2.2840045318047673</v>
      </c>
    </row>
    <row r="469" spans="1:66" x14ac:dyDescent="0.2">
      <c r="A469" s="2" t="s">
        <v>559</v>
      </c>
      <c r="B469" s="2" t="s">
        <v>560</v>
      </c>
      <c r="D469" s="2" t="s">
        <v>561</v>
      </c>
      <c r="E469" s="2" t="s">
        <v>562</v>
      </c>
      <c r="F469" s="2" t="s">
        <v>563</v>
      </c>
      <c r="G469" s="2" t="s">
        <v>564</v>
      </c>
      <c r="H469" s="2" t="s">
        <v>565</v>
      </c>
      <c r="J469" s="2" t="s">
        <v>566</v>
      </c>
      <c r="L469" s="4">
        <v>45491.312071759261</v>
      </c>
      <c r="M469" s="3">
        <v>6.7812499999999998E-2</v>
      </c>
      <c r="N469" s="4">
        <v>45491.379884259259</v>
      </c>
      <c r="O469" s="2">
        <v>83.144935607910156</v>
      </c>
      <c r="P469" s="3">
        <v>5.8803587962962967E-3</v>
      </c>
      <c r="Q469" s="2">
        <v>33.721572875976563</v>
      </c>
      <c r="R469" s="2">
        <v>-84.903472900390625</v>
      </c>
      <c r="S469" s="2" t="s">
        <v>773</v>
      </c>
      <c r="T469" s="2" t="s">
        <v>568</v>
      </c>
      <c r="U469" s="6" t="s">
        <v>569</v>
      </c>
      <c r="V469" s="6" t="b">
        <v>0</v>
      </c>
      <c r="W469" s="3">
        <v>7.7546296296296293E-4</v>
      </c>
      <c r="X469" s="2">
        <v>70.836318969726563</v>
      </c>
      <c r="Y469" s="2">
        <v>0</v>
      </c>
      <c r="Z469" s="3">
        <v>0</v>
      </c>
      <c r="AA469" s="2">
        <v>0</v>
      </c>
      <c r="AB469" s="3">
        <v>0</v>
      </c>
      <c r="AC469" s="2">
        <v>0</v>
      </c>
      <c r="AD469" s="3">
        <v>0</v>
      </c>
      <c r="AE469" s="2" t="b">
        <v>1</v>
      </c>
      <c r="AF469" s="2" t="b">
        <v>1</v>
      </c>
      <c r="AG469" s="2">
        <v>83.144935607910156</v>
      </c>
      <c r="AH469" s="3">
        <v>6.7812499999999998E-2</v>
      </c>
      <c r="AI469" s="3">
        <v>5.8803587962962967E-3</v>
      </c>
      <c r="BN469">
        <v>9.2470913133267274</v>
      </c>
    </row>
    <row r="470" spans="1:66" x14ac:dyDescent="0.2">
      <c r="A470" s="2" t="s">
        <v>559</v>
      </c>
      <c r="B470" s="2" t="s">
        <v>560</v>
      </c>
      <c r="D470" s="2" t="s">
        <v>561</v>
      </c>
      <c r="E470" s="2" t="s">
        <v>562</v>
      </c>
      <c r="F470" s="2" t="s">
        <v>563</v>
      </c>
      <c r="G470" s="2" t="s">
        <v>564</v>
      </c>
      <c r="H470" s="2" t="s">
        <v>565</v>
      </c>
      <c r="J470" s="2" t="s">
        <v>566</v>
      </c>
      <c r="L470" s="4">
        <v>45491.385764618055</v>
      </c>
      <c r="M470" s="3">
        <v>1.2492708333333334E-3</v>
      </c>
      <c r="N470" s="4">
        <v>45491.387013888889</v>
      </c>
      <c r="O470" s="2">
        <v>0.10689519345760345</v>
      </c>
      <c r="P470" s="3">
        <v>2.3912037037037037E-2</v>
      </c>
      <c r="Q470" s="2">
        <v>33.721752166748047</v>
      </c>
      <c r="R470" s="2">
        <v>-84.904060363769531</v>
      </c>
      <c r="S470" s="2" t="s">
        <v>774</v>
      </c>
      <c r="T470" s="2" t="s">
        <v>568</v>
      </c>
      <c r="U470" s="6" t="s">
        <v>569</v>
      </c>
      <c r="V470" s="6" t="b">
        <v>0</v>
      </c>
      <c r="W470" s="3">
        <v>1.8587962962962962E-2</v>
      </c>
      <c r="X470" s="2">
        <v>6.2137117385864258</v>
      </c>
      <c r="Y470" s="2">
        <v>0</v>
      </c>
      <c r="Z470" s="3">
        <v>0</v>
      </c>
      <c r="AA470" s="2">
        <v>0</v>
      </c>
      <c r="AB470" s="3">
        <v>0</v>
      </c>
      <c r="AC470" s="2">
        <v>0</v>
      </c>
      <c r="AD470" s="3">
        <v>0</v>
      </c>
      <c r="AE470" s="2" t="b">
        <v>1</v>
      </c>
      <c r="AF470" s="2" t="b">
        <v>1</v>
      </c>
      <c r="AG470" s="2">
        <v>0.10689519345760345</v>
      </c>
      <c r="AH470" s="3">
        <v>1.2492708333333334E-3</v>
      </c>
      <c r="AI470" s="3">
        <v>2.3912037037037037E-2</v>
      </c>
      <c r="BN470">
        <v>0.28656550185436869</v>
      </c>
    </row>
    <row r="471" spans="1:66" x14ac:dyDescent="0.2">
      <c r="A471" s="2" t="s">
        <v>559</v>
      </c>
      <c r="B471" s="2" t="s">
        <v>560</v>
      </c>
      <c r="D471" s="2" t="s">
        <v>561</v>
      </c>
      <c r="E471" s="2" t="s">
        <v>562</v>
      </c>
      <c r="F471" s="2" t="s">
        <v>563</v>
      </c>
      <c r="G471" s="2" t="s">
        <v>564</v>
      </c>
      <c r="H471" s="2" t="s">
        <v>565</v>
      </c>
      <c r="J471" s="2" t="s">
        <v>566</v>
      </c>
      <c r="L471" s="4">
        <v>45491.410925925928</v>
      </c>
      <c r="M471" s="3">
        <v>3.6921296296296299E-2</v>
      </c>
      <c r="N471" s="4">
        <v>45491.447847222225</v>
      </c>
      <c r="O471" s="2">
        <v>22.254907608032227</v>
      </c>
      <c r="P471" s="3">
        <v>5.3842592592592595E-2</v>
      </c>
      <c r="Q471" s="2">
        <v>33.696792602539063</v>
      </c>
      <c r="R471" s="2">
        <v>-85.110733032226563</v>
      </c>
      <c r="S471" s="2" t="s">
        <v>775</v>
      </c>
      <c r="T471" s="2" t="s">
        <v>568</v>
      </c>
      <c r="U471" s="6" t="s">
        <v>569</v>
      </c>
      <c r="V471" s="6" t="b">
        <v>0</v>
      </c>
      <c r="W471" s="3">
        <v>5.3842592592592595E-2</v>
      </c>
      <c r="X471" s="2">
        <v>67.729461669921875</v>
      </c>
      <c r="Y471" s="2">
        <v>0</v>
      </c>
      <c r="Z471" s="3">
        <v>0</v>
      </c>
      <c r="AA471" s="2">
        <v>0</v>
      </c>
      <c r="AB471" s="3">
        <v>0</v>
      </c>
      <c r="AC471" s="2">
        <v>0</v>
      </c>
      <c r="AD471" s="3">
        <v>0</v>
      </c>
      <c r="AE471" s="2" t="b">
        <v>1</v>
      </c>
      <c r="AF471" s="2" t="b">
        <v>1</v>
      </c>
      <c r="AG471" s="2">
        <v>22.254907608032227</v>
      </c>
      <c r="AH471" s="3">
        <v>3.6921296296296299E-2</v>
      </c>
      <c r="AI471" s="3">
        <v>5.3842592592592595E-2</v>
      </c>
      <c r="BN471">
        <v>3.7687012871417247</v>
      </c>
    </row>
    <row r="472" spans="1:66" x14ac:dyDescent="0.2">
      <c r="A472" s="2" t="s">
        <v>559</v>
      </c>
      <c r="B472" s="2" t="s">
        <v>560</v>
      </c>
      <c r="D472" s="2" t="s">
        <v>561</v>
      </c>
      <c r="E472" s="2" t="s">
        <v>562</v>
      </c>
      <c r="F472" s="2" t="s">
        <v>563</v>
      </c>
      <c r="G472" s="2" t="s">
        <v>564</v>
      </c>
      <c r="H472" s="2" t="s">
        <v>565</v>
      </c>
      <c r="J472" s="2" t="s">
        <v>566</v>
      </c>
      <c r="L472" s="4">
        <v>45491.501689814817</v>
      </c>
      <c r="M472" s="3">
        <v>4.3495370370370372E-2</v>
      </c>
      <c r="N472" s="4">
        <v>45491.545185185183</v>
      </c>
      <c r="O472" s="2">
        <v>36.339817047119141</v>
      </c>
      <c r="P472" s="3">
        <v>4.5717592592592589E-3</v>
      </c>
      <c r="Q472" s="2">
        <v>33.415679931640625</v>
      </c>
      <c r="R472" s="2">
        <v>-84.75335693359375</v>
      </c>
      <c r="S472" s="2" t="s">
        <v>576</v>
      </c>
      <c r="T472" s="2" t="s">
        <v>573</v>
      </c>
      <c r="U472" s="6" t="s">
        <v>577</v>
      </c>
      <c r="V472" s="6" t="b">
        <v>0</v>
      </c>
      <c r="W472" s="3">
        <v>4.5717592592592589E-3</v>
      </c>
      <c r="X472" s="2">
        <v>62.137119293212891</v>
      </c>
      <c r="Y472" s="2">
        <v>0</v>
      </c>
      <c r="Z472" s="3">
        <v>0</v>
      </c>
      <c r="AA472" s="2">
        <v>0</v>
      </c>
      <c r="AB472" s="3">
        <v>0</v>
      </c>
      <c r="AC472" s="2">
        <v>0</v>
      </c>
      <c r="AD472" s="3">
        <v>0</v>
      </c>
      <c r="AE472" s="2" t="b">
        <v>1</v>
      </c>
      <c r="AF472" s="2" t="b">
        <v>1</v>
      </c>
      <c r="AG472" s="2">
        <v>36.339817047119141</v>
      </c>
      <c r="AH472" s="3">
        <v>4.3495370370370372E-2</v>
      </c>
      <c r="AI472" s="3">
        <v>4.5717592592592589E-3</v>
      </c>
      <c r="BN472">
        <v>4.3217691406767749</v>
      </c>
    </row>
    <row r="473" spans="1:66" x14ac:dyDescent="0.2">
      <c r="A473" s="2" t="s">
        <v>559</v>
      </c>
      <c r="B473" s="2" t="s">
        <v>560</v>
      </c>
      <c r="D473" s="2" t="s">
        <v>561</v>
      </c>
      <c r="E473" s="2" t="s">
        <v>562</v>
      </c>
      <c r="F473" s="2" t="s">
        <v>563</v>
      </c>
      <c r="G473" s="2" t="s">
        <v>564</v>
      </c>
      <c r="H473" s="2" t="s">
        <v>565</v>
      </c>
      <c r="J473" s="2" t="s">
        <v>566</v>
      </c>
      <c r="L473" s="4">
        <v>45491.549756944441</v>
      </c>
      <c r="M473" s="3">
        <v>1.0069444444444444E-3</v>
      </c>
      <c r="N473" s="4">
        <v>45491.550763888888</v>
      </c>
      <c r="O473" s="2">
        <v>5.3582612425088882E-2</v>
      </c>
      <c r="P473" s="3">
        <v>0.68260416666666668</v>
      </c>
      <c r="Q473" s="2">
        <v>33.415908813476563</v>
      </c>
      <c r="R473" s="2">
        <v>-84.753814697265625</v>
      </c>
      <c r="S473" s="2" t="s">
        <v>576</v>
      </c>
      <c r="T473" s="2" t="s">
        <v>573</v>
      </c>
      <c r="U473" s="6" t="s">
        <v>577</v>
      </c>
      <c r="V473" s="6" t="b">
        <v>0</v>
      </c>
      <c r="W473" s="3">
        <v>7.5578703703703702E-3</v>
      </c>
      <c r="X473" s="2">
        <v>6.2137117385864258</v>
      </c>
      <c r="Y473" s="2">
        <v>0</v>
      </c>
      <c r="Z473" s="3">
        <v>0</v>
      </c>
      <c r="AA473" s="2">
        <v>0</v>
      </c>
      <c r="AB473" s="3">
        <v>0</v>
      </c>
      <c r="AC473" s="2">
        <v>0</v>
      </c>
      <c r="AD473" s="3">
        <v>0</v>
      </c>
      <c r="AE473" s="2" t="b">
        <v>1</v>
      </c>
      <c r="AF473" s="2" t="b">
        <v>1</v>
      </c>
      <c r="AG473" s="2">
        <v>5.3582612425088882E-2</v>
      </c>
      <c r="AH473" s="3">
        <v>1.0069444444444444E-3</v>
      </c>
      <c r="AI473" s="3">
        <v>0.30760416666666668</v>
      </c>
      <c r="BN473">
        <v>0.20170515012120208</v>
      </c>
    </row>
    <row r="474" spans="1:66" x14ac:dyDescent="0.2">
      <c r="A474" s="2" t="s">
        <v>559</v>
      </c>
      <c r="B474" s="2" t="s">
        <v>560</v>
      </c>
      <c r="D474" s="2" t="s">
        <v>561</v>
      </c>
      <c r="E474" s="2" t="s">
        <v>562</v>
      </c>
      <c r="F474" s="2" t="s">
        <v>563</v>
      </c>
      <c r="G474" s="2" t="s">
        <v>564</v>
      </c>
      <c r="H474" s="2" t="s">
        <v>565</v>
      </c>
      <c r="J474" s="2" t="s">
        <v>566</v>
      </c>
      <c r="L474" s="4">
        <v>45492.233368055553</v>
      </c>
      <c r="M474" s="3">
        <v>1.4918981481481481E-2</v>
      </c>
      <c r="N474" s="4">
        <v>45492.248287037037</v>
      </c>
      <c r="O474" s="2">
        <v>8.8459405899047852</v>
      </c>
      <c r="P474" s="3">
        <v>1.576388888888889E-2</v>
      </c>
      <c r="Q474" s="2">
        <v>33.409996032714844</v>
      </c>
      <c r="R474" s="2">
        <v>-84.650672912597656</v>
      </c>
      <c r="S474" s="2" t="s">
        <v>776</v>
      </c>
      <c r="T474" s="2" t="s">
        <v>568</v>
      </c>
      <c r="U474" s="6" t="s">
        <v>569</v>
      </c>
      <c r="V474" s="6" t="b">
        <v>0</v>
      </c>
      <c r="W474" s="3">
        <v>1.576388888888889E-2</v>
      </c>
      <c r="X474" s="2">
        <v>54.059291839599609</v>
      </c>
      <c r="Y474" s="2">
        <v>0</v>
      </c>
      <c r="Z474" s="3">
        <v>0</v>
      </c>
      <c r="AA474" s="2">
        <v>0</v>
      </c>
      <c r="AB474" s="3">
        <v>0</v>
      </c>
      <c r="AC474" s="2">
        <v>0</v>
      </c>
      <c r="AD474" s="3">
        <v>0</v>
      </c>
      <c r="AE474" s="2" t="b">
        <v>1</v>
      </c>
      <c r="AF474" s="2" t="b">
        <v>1</v>
      </c>
      <c r="AG474" s="2">
        <v>8.8459405899047852</v>
      </c>
      <c r="AH474" s="3">
        <v>1.4918981481481481E-2</v>
      </c>
      <c r="AI474" s="3">
        <v>1.576388888888889E-2</v>
      </c>
      <c r="BN474">
        <v>1.3038377293050307</v>
      </c>
    </row>
    <row r="475" spans="1:66" x14ac:dyDescent="0.2">
      <c r="A475" s="2" t="s">
        <v>559</v>
      </c>
      <c r="B475" s="2" t="s">
        <v>560</v>
      </c>
      <c r="D475" s="2" t="s">
        <v>561</v>
      </c>
      <c r="E475" s="2" t="s">
        <v>562</v>
      </c>
      <c r="F475" s="2" t="s">
        <v>563</v>
      </c>
      <c r="G475" s="2" t="s">
        <v>564</v>
      </c>
      <c r="H475" s="2" t="s">
        <v>565</v>
      </c>
      <c r="J475" s="2" t="s">
        <v>566</v>
      </c>
      <c r="L475" s="4">
        <v>45492.264050925929</v>
      </c>
      <c r="M475" s="3">
        <v>1.8206018518518517E-2</v>
      </c>
      <c r="N475" s="4">
        <v>45492.282256944447</v>
      </c>
      <c r="O475" s="2">
        <v>10.402085304260254</v>
      </c>
      <c r="P475" s="3">
        <v>1.2604166666666666E-2</v>
      </c>
      <c r="Q475" s="2">
        <v>33.451236724853516</v>
      </c>
      <c r="R475" s="2">
        <v>-84.571670532226563</v>
      </c>
      <c r="S475" s="2" t="s">
        <v>777</v>
      </c>
      <c r="T475" s="2" t="s">
        <v>568</v>
      </c>
      <c r="U475" s="6" t="s">
        <v>569</v>
      </c>
      <c r="V475" s="6" t="b">
        <v>0</v>
      </c>
      <c r="W475" s="3">
        <v>1.2604166666666666E-2</v>
      </c>
      <c r="X475" s="2">
        <v>54.059291839599609</v>
      </c>
      <c r="Y475" s="2">
        <v>0</v>
      </c>
      <c r="Z475" s="3">
        <v>0</v>
      </c>
      <c r="AA475" s="2">
        <v>0</v>
      </c>
      <c r="AB475" s="3">
        <v>0</v>
      </c>
      <c r="AC475" s="2">
        <v>0</v>
      </c>
      <c r="AD475" s="3">
        <v>0</v>
      </c>
      <c r="AE475" s="2" t="b">
        <v>1</v>
      </c>
      <c r="AF475" s="2" t="b">
        <v>1</v>
      </c>
      <c r="AG475" s="2">
        <v>10.402085304260254</v>
      </c>
      <c r="AH475" s="3">
        <v>1.8206018518518517E-2</v>
      </c>
      <c r="AI475" s="3">
        <v>1.2604166666666666E-2</v>
      </c>
      <c r="BN475">
        <v>1.4412456072263016</v>
      </c>
    </row>
    <row r="476" spans="1:66" x14ac:dyDescent="0.2">
      <c r="A476" s="2" t="s">
        <v>559</v>
      </c>
      <c r="B476" s="2" t="s">
        <v>560</v>
      </c>
      <c r="D476" s="2" t="s">
        <v>561</v>
      </c>
      <c r="E476" s="2" t="s">
        <v>562</v>
      </c>
      <c r="F476" s="2" t="s">
        <v>563</v>
      </c>
      <c r="G476" s="2" t="s">
        <v>564</v>
      </c>
      <c r="H476" s="2" t="s">
        <v>565</v>
      </c>
      <c r="J476" s="2" t="s">
        <v>566</v>
      </c>
      <c r="L476" s="4">
        <v>45492.294861111113</v>
      </c>
      <c r="M476" s="3">
        <v>4.5370370370370373E-3</v>
      </c>
      <c r="N476" s="4">
        <v>45492.299398148149</v>
      </c>
      <c r="O476" s="2">
        <v>0.29664060473442078</v>
      </c>
      <c r="P476" s="3">
        <v>2.2592592592592591E-2</v>
      </c>
      <c r="Q476" s="2">
        <v>33.452312469482422</v>
      </c>
      <c r="R476" s="2">
        <v>-84.572212219238281</v>
      </c>
      <c r="S476" s="2" t="s">
        <v>778</v>
      </c>
      <c r="T476" s="2" t="s">
        <v>568</v>
      </c>
      <c r="U476" s="6" t="s">
        <v>569</v>
      </c>
      <c r="V476" s="6" t="b">
        <v>0</v>
      </c>
      <c r="W476" s="3">
        <v>2.2592592592592591E-2</v>
      </c>
      <c r="X476" s="2">
        <v>13.670166015625</v>
      </c>
      <c r="Y476" s="2">
        <v>0</v>
      </c>
      <c r="Z476" s="3">
        <v>0</v>
      </c>
      <c r="AA476" s="2">
        <v>0</v>
      </c>
      <c r="AB476" s="3">
        <v>0</v>
      </c>
      <c r="AC476" s="2">
        <v>0</v>
      </c>
      <c r="AD476" s="3">
        <v>0</v>
      </c>
      <c r="AE476" s="2" t="b">
        <v>1</v>
      </c>
      <c r="AF476" s="2" t="b">
        <v>1</v>
      </c>
      <c r="AG476" s="2">
        <v>0.29664060473442078</v>
      </c>
      <c r="AH476" s="3">
        <v>4.5370370370370373E-3</v>
      </c>
      <c r="AI476" s="3">
        <v>2.2592592592592591E-2</v>
      </c>
      <c r="BN476">
        <v>0.34722766962281304</v>
      </c>
    </row>
    <row r="477" spans="1:66" x14ac:dyDescent="0.2">
      <c r="A477" s="2" t="s">
        <v>559</v>
      </c>
      <c r="B477" s="2" t="s">
        <v>560</v>
      </c>
      <c r="D477" s="2" t="s">
        <v>561</v>
      </c>
      <c r="E477" s="2" t="s">
        <v>562</v>
      </c>
      <c r="F477" s="2" t="s">
        <v>563</v>
      </c>
      <c r="G477" s="2" t="s">
        <v>564</v>
      </c>
      <c r="H477" s="2" t="s">
        <v>565</v>
      </c>
      <c r="J477" s="2" t="s">
        <v>566</v>
      </c>
      <c r="L477" s="4">
        <v>45492.32199074074</v>
      </c>
      <c r="M477" s="3">
        <v>2.045138888888889E-2</v>
      </c>
      <c r="N477" s="4">
        <v>45492.342442129629</v>
      </c>
      <c r="O477" s="2">
        <v>16.97413444519043</v>
      </c>
      <c r="P477" s="3">
        <v>1.4097222222222223E-2</v>
      </c>
      <c r="Q477" s="2">
        <v>33.415859222412109</v>
      </c>
      <c r="R477" s="2">
        <v>-84.753814697265625</v>
      </c>
      <c r="S477" s="2" t="s">
        <v>576</v>
      </c>
      <c r="T477" s="2" t="s">
        <v>573</v>
      </c>
      <c r="U477" s="6" t="s">
        <v>577</v>
      </c>
      <c r="V477" s="6" t="b">
        <v>0</v>
      </c>
      <c r="W477" s="3">
        <v>4.6296296296296294E-3</v>
      </c>
      <c r="X477" s="2">
        <v>62.137119293212891</v>
      </c>
      <c r="Y477" s="2">
        <v>0</v>
      </c>
      <c r="Z477" s="3">
        <v>0</v>
      </c>
      <c r="AA477" s="2">
        <v>0</v>
      </c>
      <c r="AB477" s="3">
        <v>0</v>
      </c>
      <c r="AC477" s="2">
        <v>0</v>
      </c>
      <c r="AD477" s="3">
        <v>0</v>
      </c>
      <c r="AE477" s="2" t="b">
        <v>1</v>
      </c>
      <c r="AF477" s="2" t="b">
        <v>1</v>
      </c>
      <c r="AG477" s="2">
        <v>16.97413444519043</v>
      </c>
      <c r="AH477" s="3">
        <v>2.045138888888889E-2</v>
      </c>
      <c r="AI477" s="3">
        <v>1.4097222222222223E-2</v>
      </c>
      <c r="BN477">
        <v>2.0281292797196335</v>
      </c>
    </row>
    <row r="478" spans="1:66" x14ac:dyDescent="0.2">
      <c r="A478" s="2" t="s">
        <v>559</v>
      </c>
      <c r="B478" s="2" t="s">
        <v>560</v>
      </c>
      <c r="D478" s="2" t="s">
        <v>561</v>
      </c>
      <c r="E478" s="2" t="s">
        <v>562</v>
      </c>
      <c r="F478" s="2" t="s">
        <v>563</v>
      </c>
      <c r="G478" s="2" t="s">
        <v>564</v>
      </c>
      <c r="H478" s="2" t="s">
        <v>565</v>
      </c>
      <c r="J478" s="2" t="s">
        <v>566</v>
      </c>
      <c r="L478" s="4">
        <v>45492.356539351851</v>
      </c>
      <c r="M478" s="3">
        <v>2.2222222222222222E-3</v>
      </c>
      <c r="N478" s="4">
        <v>45492.358761574076</v>
      </c>
      <c r="O478" s="2">
        <v>6.1676103621721268E-2</v>
      </c>
      <c r="P478" s="3">
        <v>5.4745370370370373E-3</v>
      </c>
      <c r="Q478" s="2">
        <v>33.415630340576172</v>
      </c>
      <c r="R478" s="2">
        <v>-84.752998352050781</v>
      </c>
      <c r="S478" s="2" t="s">
        <v>576</v>
      </c>
      <c r="T478" s="2" t="s">
        <v>573</v>
      </c>
      <c r="U478" s="6" t="s">
        <v>577</v>
      </c>
      <c r="V478" s="6" t="b">
        <v>0</v>
      </c>
      <c r="W478" s="3">
        <v>5.4745370370370373E-3</v>
      </c>
      <c r="X478" s="2">
        <v>7.4564542770385742</v>
      </c>
      <c r="Y478" s="2">
        <v>0</v>
      </c>
      <c r="Z478" s="3">
        <v>0</v>
      </c>
      <c r="AA478" s="2">
        <v>0</v>
      </c>
      <c r="AB478" s="3">
        <v>0</v>
      </c>
      <c r="AC478" s="2">
        <v>0</v>
      </c>
      <c r="AD478" s="3">
        <v>0</v>
      </c>
      <c r="AE478" s="2" t="b">
        <v>1</v>
      </c>
      <c r="AF478" s="2" t="b">
        <v>1</v>
      </c>
      <c r="AG478" s="2">
        <v>6.1676103621721268E-2</v>
      </c>
      <c r="AH478" s="3">
        <v>2.2222222222222222E-3</v>
      </c>
      <c r="AI478" s="3">
        <v>5.4745370370370373E-3</v>
      </c>
      <c r="BN478">
        <v>0.10384427050278808</v>
      </c>
    </row>
    <row r="479" spans="1:66" x14ac:dyDescent="0.2">
      <c r="A479" s="2" t="s">
        <v>559</v>
      </c>
      <c r="B479" s="2" t="s">
        <v>560</v>
      </c>
      <c r="D479" s="2" t="s">
        <v>561</v>
      </c>
      <c r="E479" s="2" t="s">
        <v>562</v>
      </c>
      <c r="F479" s="2" t="s">
        <v>563</v>
      </c>
      <c r="G479" s="2" t="s">
        <v>564</v>
      </c>
      <c r="H479" s="2" t="s">
        <v>565</v>
      </c>
      <c r="J479" s="2" t="s">
        <v>566</v>
      </c>
      <c r="L479" s="4">
        <v>45492.364236111112</v>
      </c>
      <c r="M479" s="3">
        <v>1.3854166666666667E-2</v>
      </c>
      <c r="N479" s="4">
        <v>45492.37809027778</v>
      </c>
      <c r="O479" s="2">
        <v>11.482008934020996</v>
      </c>
      <c r="P479" s="3">
        <v>1.3368055555555555E-2</v>
      </c>
      <c r="Q479" s="2">
        <v>33.475582122802734</v>
      </c>
      <c r="R479" s="2">
        <v>-84.640335083007813</v>
      </c>
      <c r="S479" s="2" t="s">
        <v>779</v>
      </c>
      <c r="T479" s="2" t="s">
        <v>568</v>
      </c>
      <c r="U479" s="6" t="s">
        <v>569</v>
      </c>
      <c r="V479" s="6" t="b">
        <v>0</v>
      </c>
      <c r="W479" s="3">
        <v>1.3368055555555555E-2</v>
      </c>
      <c r="X479" s="2">
        <v>51.573810577392578</v>
      </c>
      <c r="Y479" s="2">
        <v>0</v>
      </c>
      <c r="Z479" s="3">
        <v>0</v>
      </c>
      <c r="AA479" s="2">
        <v>0</v>
      </c>
      <c r="AB479" s="3">
        <v>0</v>
      </c>
      <c r="AC479" s="2">
        <v>0</v>
      </c>
      <c r="AD479" s="3">
        <v>0</v>
      </c>
      <c r="AE479" s="2" t="b">
        <v>1</v>
      </c>
      <c r="AF479" s="2" t="b">
        <v>1</v>
      </c>
      <c r="AG479" s="2">
        <v>11.482008934020996</v>
      </c>
      <c r="AH479" s="3">
        <v>1.3854166666666667E-2</v>
      </c>
      <c r="AI479" s="3">
        <v>1.3368055555555555E-2</v>
      </c>
      <c r="BN479">
        <v>1.4105314944528704</v>
      </c>
    </row>
    <row r="480" spans="1:66" x14ac:dyDescent="0.2">
      <c r="A480" s="2" t="s">
        <v>559</v>
      </c>
      <c r="B480" s="2" t="s">
        <v>560</v>
      </c>
      <c r="D480" s="2" t="s">
        <v>561</v>
      </c>
      <c r="E480" s="2" t="s">
        <v>562</v>
      </c>
      <c r="F480" s="2" t="s">
        <v>563</v>
      </c>
      <c r="G480" s="2" t="s">
        <v>564</v>
      </c>
      <c r="H480" s="2" t="s">
        <v>565</v>
      </c>
      <c r="J480" s="2" t="s">
        <v>566</v>
      </c>
      <c r="L480" s="4">
        <v>45492.391458333332</v>
      </c>
      <c r="M480" s="3">
        <v>2.9548611111111112E-2</v>
      </c>
      <c r="N480" s="4">
        <v>45492.421006944445</v>
      </c>
      <c r="O480" s="2">
        <v>23.425432205200195</v>
      </c>
      <c r="P480" s="3">
        <v>2.0613425925925927E-2</v>
      </c>
      <c r="Q480" s="2">
        <v>33.453083038330078</v>
      </c>
      <c r="R480" s="2">
        <v>-84.43194580078125</v>
      </c>
      <c r="S480" s="2" t="s">
        <v>666</v>
      </c>
      <c r="T480" s="2" t="s">
        <v>573</v>
      </c>
      <c r="U480" s="6" t="s">
        <v>667</v>
      </c>
      <c r="V480" s="6" t="b">
        <v>0</v>
      </c>
      <c r="W480" s="3">
        <v>2.0613425925925927E-2</v>
      </c>
      <c r="X480" s="2">
        <v>69.593574523925781</v>
      </c>
      <c r="Y480" s="2">
        <v>0</v>
      </c>
      <c r="Z480" s="3">
        <v>0</v>
      </c>
      <c r="AA480" s="2">
        <v>0</v>
      </c>
      <c r="AB480" s="3">
        <v>0</v>
      </c>
      <c r="AC480" s="2">
        <v>0</v>
      </c>
      <c r="AD480" s="3">
        <v>0</v>
      </c>
      <c r="AE480" s="2" t="b">
        <v>1</v>
      </c>
      <c r="AF480" s="2" t="b">
        <v>1</v>
      </c>
      <c r="AG480" s="2">
        <v>23.425432205200195</v>
      </c>
      <c r="AH480" s="3">
        <v>2.9548611111111112E-2</v>
      </c>
      <c r="AI480" s="3">
        <v>2.0613425925925927E-2</v>
      </c>
      <c r="BN480">
        <v>3.027810286160129</v>
      </c>
    </row>
    <row r="481" spans="1:66" x14ac:dyDescent="0.2">
      <c r="A481" s="2" t="s">
        <v>559</v>
      </c>
      <c r="B481" s="2" t="s">
        <v>560</v>
      </c>
      <c r="D481" s="2" t="s">
        <v>561</v>
      </c>
      <c r="E481" s="2" t="s">
        <v>562</v>
      </c>
      <c r="F481" s="2" t="s">
        <v>563</v>
      </c>
      <c r="G481" s="2" t="s">
        <v>564</v>
      </c>
      <c r="H481" s="2" t="s">
        <v>565</v>
      </c>
      <c r="J481" s="2" t="s">
        <v>566</v>
      </c>
      <c r="L481" s="4">
        <v>45492.441620370373</v>
      </c>
      <c r="M481" s="3">
        <v>1.2268518518518518E-3</v>
      </c>
      <c r="N481" s="4">
        <v>45492.442847222221</v>
      </c>
      <c r="O481" s="2">
        <v>5.8229267597198486E-2</v>
      </c>
      <c r="P481" s="3">
        <v>8.0208333333333329E-3</v>
      </c>
      <c r="Q481" s="2">
        <v>33.453720092773438</v>
      </c>
      <c r="R481" s="2">
        <v>-84.431694030761719</v>
      </c>
      <c r="S481" s="2" t="s">
        <v>666</v>
      </c>
      <c r="T481" s="2" t="s">
        <v>573</v>
      </c>
      <c r="U481" s="6" t="s">
        <v>667</v>
      </c>
      <c r="V481" s="6" t="b">
        <v>0</v>
      </c>
      <c r="W481" s="3">
        <v>8.0208333333333329E-3</v>
      </c>
      <c r="X481" s="2">
        <v>6.2137117385864258</v>
      </c>
      <c r="Y481" s="2">
        <v>0</v>
      </c>
      <c r="Z481" s="3">
        <v>0</v>
      </c>
      <c r="AA481" s="2">
        <v>0</v>
      </c>
      <c r="AB481" s="3">
        <v>0</v>
      </c>
      <c r="AC481" s="2">
        <v>0</v>
      </c>
      <c r="AD481" s="3">
        <v>0</v>
      </c>
      <c r="AE481" s="2" t="b">
        <v>1</v>
      </c>
      <c r="AF481" s="2" t="b">
        <v>1</v>
      </c>
      <c r="AG481" s="2">
        <v>5.8229267597198486E-2</v>
      </c>
      <c r="AH481" s="3">
        <v>1.2268518518518518E-3</v>
      </c>
      <c r="AI481" s="3">
        <v>8.0208333333333329E-3</v>
      </c>
      <c r="BN481">
        <v>0.10926444595442637</v>
      </c>
    </row>
    <row r="482" spans="1:66" x14ac:dyDescent="0.2">
      <c r="A482" s="2" t="s">
        <v>559</v>
      </c>
      <c r="B482" s="2" t="s">
        <v>560</v>
      </c>
      <c r="D482" s="2" t="s">
        <v>561</v>
      </c>
      <c r="E482" s="2" t="s">
        <v>562</v>
      </c>
      <c r="F482" s="2" t="s">
        <v>563</v>
      </c>
      <c r="G482" s="2" t="s">
        <v>564</v>
      </c>
      <c r="H482" s="2" t="s">
        <v>565</v>
      </c>
      <c r="J482" s="2" t="s">
        <v>566</v>
      </c>
      <c r="L482" s="4">
        <v>45492.450868055559</v>
      </c>
      <c r="M482" s="3">
        <v>1.4456018518518519E-2</v>
      </c>
      <c r="N482" s="4">
        <v>45492.465324074074</v>
      </c>
      <c r="O482" s="2">
        <v>9.5364141464233398</v>
      </c>
      <c r="P482" s="3">
        <v>1.726851851851852E-2</v>
      </c>
      <c r="Q482" s="2">
        <v>33.410381317138672</v>
      </c>
      <c r="R482" s="2">
        <v>-84.567115783691406</v>
      </c>
      <c r="S482" s="2" t="s">
        <v>780</v>
      </c>
      <c r="T482" s="2" t="s">
        <v>568</v>
      </c>
      <c r="U482" s="6" t="s">
        <v>569</v>
      </c>
      <c r="V482" s="6" t="b">
        <v>0</v>
      </c>
      <c r="W482" s="3">
        <v>1.2141203703703704E-2</v>
      </c>
      <c r="X482" s="2">
        <v>52.816551208496094</v>
      </c>
      <c r="Y482" s="2">
        <v>0</v>
      </c>
      <c r="Z482" s="3">
        <v>0</v>
      </c>
      <c r="AA482" s="2">
        <v>0</v>
      </c>
      <c r="AB482" s="3">
        <v>0</v>
      </c>
      <c r="AC482" s="2">
        <v>0</v>
      </c>
      <c r="AD482" s="3">
        <v>0</v>
      </c>
      <c r="AE482" s="2" t="b">
        <v>1</v>
      </c>
      <c r="AF482" s="2" t="b">
        <v>1</v>
      </c>
      <c r="AG482" s="2">
        <v>9.5364141464233398</v>
      </c>
      <c r="AH482" s="3">
        <v>1.4456018518518519E-2</v>
      </c>
      <c r="AI482" s="3">
        <v>1.726851851851852E-2</v>
      </c>
      <c r="BN482">
        <v>1.8545873814223559</v>
      </c>
    </row>
    <row r="483" spans="1:66" x14ac:dyDescent="0.2">
      <c r="A483" s="2" t="s">
        <v>559</v>
      </c>
      <c r="B483" s="2" t="s">
        <v>560</v>
      </c>
      <c r="D483" s="2" t="s">
        <v>561</v>
      </c>
      <c r="E483" s="2" t="s">
        <v>562</v>
      </c>
      <c r="F483" s="2" t="s">
        <v>563</v>
      </c>
      <c r="G483" s="2" t="s">
        <v>564</v>
      </c>
      <c r="H483" s="2" t="s">
        <v>565</v>
      </c>
      <c r="J483" s="2" t="s">
        <v>566</v>
      </c>
      <c r="L483" s="4">
        <v>45492.482592592591</v>
      </c>
      <c r="M483" s="3">
        <v>2.5601851851851851E-2</v>
      </c>
      <c r="N483" s="4">
        <v>45492.508194444446</v>
      </c>
      <c r="O483" s="2">
        <v>13.118244171142578</v>
      </c>
      <c r="P483" s="3">
        <v>3.496840277777778E-3</v>
      </c>
      <c r="Q483" s="2">
        <v>33.415653228759766</v>
      </c>
      <c r="R483" s="2">
        <v>-84.753128051757813</v>
      </c>
      <c r="S483" s="2" t="s">
        <v>576</v>
      </c>
      <c r="T483" s="2" t="s">
        <v>573</v>
      </c>
      <c r="U483" s="6" t="s">
        <v>577</v>
      </c>
      <c r="V483" s="6" t="b">
        <v>0</v>
      </c>
      <c r="W483" s="3">
        <v>3.4953703703703705E-3</v>
      </c>
      <c r="X483" s="2">
        <v>54.6806640625</v>
      </c>
      <c r="Y483" s="2">
        <v>0</v>
      </c>
      <c r="Z483" s="3">
        <v>0</v>
      </c>
      <c r="AA483" s="2">
        <v>0</v>
      </c>
      <c r="AB483" s="3">
        <v>0</v>
      </c>
      <c r="AC483" s="2">
        <v>0</v>
      </c>
      <c r="AD483" s="3">
        <v>0</v>
      </c>
      <c r="AE483" s="2" t="b">
        <v>1</v>
      </c>
      <c r="AF483" s="2" t="b">
        <v>1</v>
      </c>
      <c r="AG483" s="2">
        <v>13.118244171142578</v>
      </c>
      <c r="AH483" s="3">
        <v>2.5601851851851851E-2</v>
      </c>
      <c r="AI483" s="3">
        <v>3.496840277777778E-3</v>
      </c>
      <c r="BN483">
        <v>2.12437243967099</v>
      </c>
    </row>
    <row r="484" spans="1:66" x14ac:dyDescent="0.2">
      <c r="A484" s="2" t="s">
        <v>559</v>
      </c>
      <c r="B484" s="2" t="s">
        <v>560</v>
      </c>
      <c r="D484" s="2" t="s">
        <v>561</v>
      </c>
      <c r="E484" s="2" t="s">
        <v>562</v>
      </c>
      <c r="F484" s="2" t="s">
        <v>563</v>
      </c>
      <c r="G484" s="2" t="s">
        <v>564</v>
      </c>
      <c r="H484" s="2" t="s">
        <v>565</v>
      </c>
      <c r="J484" s="2" t="s">
        <v>566</v>
      </c>
      <c r="L484" s="4">
        <v>45492.511691284722</v>
      </c>
      <c r="M484" s="3">
        <v>1.2601041666666668E-3</v>
      </c>
      <c r="N484" s="4">
        <v>45492.51295138889</v>
      </c>
      <c r="O484" s="2">
        <v>6.7434728145599365E-2</v>
      </c>
      <c r="P484" s="3">
        <v>5.7060185185185183E-3</v>
      </c>
      <c r="Q484" s="2">
        <v>33.415782928466797</v>
      </c>
      <c r="R484" s="2">
        <v>-84.754280090332031</v>
      </c>
      <c r="S484" s="2" t="s">
        <v>576</v>
      </c>
      <c r="T484" s="2" t="s">
        <v>573</v>
      </c>
      <c r="U484" s="6" t="s">
        <v>577</v>
      </c>
      <c r="V484" s="6" t="b">
        <v>0</v>
      </c>
      <c r="W484" s="3">
        <v>5.7060185185185183E-3</v>
      </c>
      <c r="X484" s="2">
        <v>4.9709696769714355</v>
      </c>
      <c r="Y484" s="2">
        <v>0</v>
      </c>
      <c r="Z484" s="3">
        <v>0</v>
      </c>
      <c r="AA484" s="2">
        <v>0</v>
      </c>
      <c r="AB484" s="3">
        <v>0</v>
      </c>
      <c r="AC484" s="2">
        <v>0</v>
      </c>
      <c r="AD484" s="3">
        <v>0</v>
      </c>
      <c r="AE484" s="2" t="b">
        <v>1</v>
      </c>
      <c r="AF484" s="2" t="b">
        <v>1</v>
      </c>
      <c r="AG484" s="2">
        <v>6.7434728145599365E-2</v>
      </c>
      <c r="AH484" s="3">
        <v>1.2601041666666668E-3</v>
      </c>
      <c r="AI484" s="3">
        <v>5.7060185185185183E-3</v>
      </c>
      <c r="BN484">
        <v>9.2738938443304442E-2</v>
      </c>
    </row>
    <row r="485" spans="1:66" x14ac:dyDescent="0.2">
      <c r="A485" s="2" t="s">
        <v>559</v>
      </c>
      <c r="B485" s="2" t="s">
        <v>560</v>
      </c>
      <c r="D485" s="2" t="s">
        <v>561</v>
      </c>
      <c r="E485" s="2" t="s">
        <v>562</v>
      </c>
      <c r="F485" s="2" t="s">
        <v>563</v>
      </c>
      <c r="G485" s="2" t="s">
        <v>564</v>
      </c>
      <c r="H485" s="2" t="s">
        <v>565</v>
      </c>
      <c r="J485" s="2" t="s">
        <v>566</v>
      </c>
      <c r="L485" s="4">
        <v>45492.518657407411</v>
      </c>
      <c r="M485" s="3">
        <v>1.1226851851851851E-3</v>
      </c>
      <c r="N485" s="4">
        <v>45492.519780092596</v>
      </c>
      <c r="O485" s="2">
        <v>2.4944964796304703E-2</v>
      </c>
      <c r="P485" s="3">
        <v>2.6888773148148148</v>
      </c>
      <c r="Q485" s="2">
        <v>33.415859222412109</v>
      </c>
      <c r="R485" s="2">
        <v>-84.754150390625</v>
      </c>
      <c r="S485" s="2" t="s">
        <v>576</v>
      </c>
      <c r="T485" s="2" t="s">
        <v>573</v>
      </c>
      <c r="U485" s="6" t="s">
        <v>577</v>
      </c>
      <c r="V485" s="6" t="b">
        <v>0</v>
      </c>
      <c r="W485" s="3">
        <v>1.3101851851851852E-2</v>
      </c>
      <c r="X485" s="2">
        <v>1.8641135692596436</v>
      </c>
      <c r="Y485" s="2">
        <v>0</v>
      </c>
      <c r="Z485" s="3">
        <v>0</v>
      </c>
      <c r="AA485" s="2">
        <v>0</v>
      </c>
      <c r="AB485" s="3">
        <v>0</v>
      </c>
      <c r="AC485" s="2">
        <v>0</v>
      </c>
      <c r="AD485" s="3">
        <v>0</v>
      </c>
      <c r="AE485" s="2" t="b">
        <v>1</v>
      </c>
      <c r="AF485" s="2" t="b">
        <v>1</v>
      </c>
      <c r="AG485" s="2">
        <v>2.4944964796304703E-2</v>
      </c>
      <c r="AH485" s="3">
        <v>1.1226851851851851E-3</v>
      </c>
      <c r="AI485" s="3">
        <v>0.31387731481481479</v>
      </c>
      <c r="BN485">
        <v>0.33672112232016554</v>
      </c>
    </row>
    <row r="486" spans="1:66" x14ac:dyDescent="0.2">
      <c r="A486" s="2" t="s">
        <v>559</v>
      </c>
      <c r="B486" s="2" t="s">
        <v>560</v>
      </c>
      <c r="D486" s="2" t="s">
        <v>561</v>
      </c>
      <c r="E486" s="2" t="s">
        <v>562</v>
      </c>
      <c r="F486" s="2" t="s">
        <v>563</v>
      </c>
      <c r="G486" s="2" t="s">
        <v>564</v>
      </c>
      <c r="H486" s="2" t="s">
        <v>565</v>
      </c>
      <c r="J486" s="2" t="s">
        <v>566</v>
      </c>
      <c r="L486" s="4">
        <v>45495.208657407406</v>
      </c>
      <c r="M486" s="3">
        <v>4.2129629629629628E-2</v>
      </c>
      <c r="N486" s="4">
        <v>45495.250787037039</v>
      </c>
      <c r="O486" s="2">
        <v>51.661239624023438</v>
      </c>
      <c r="P486" s="3">
        <v>4.8831018518518517E-2</v>
      </c>
      <c r="Q486" s="2">
        <v>33.438182830810547</v>
      </c>
      <c r="R486" s="2">
        <v>-84.15472412109375</v>
      </c>
      <c r="S486" s="2" t="s">
        <v>781</v>
      </c>
      <c r="T486" s="2" t="s">
        <v>568</v>
      </c>
      <c r="U486" s="6" t="s">
        <v>569</v>
      </c>
      <c r="V486" s="6" t="b">
        <v>0</v>
      </c>
      <c r="W486" s="3">
        <v>4.8831018518518517E-2</v>
      </c>
      <c r="X486" s="2">
        <v>73.321800231933594</v>
      </c>
      <c r="Y486" s="2">
        <v>3</v>
      </c>
      <c r="Z486" s="3">
        <v>6.3606481481481478E-4</v>
      </c>
      <c r="AA486" s="2">
        <v>0</v>
      </c>
      <c r="AB486" s="3">
        <v>0</v>
      </c>
      <c r="AC486" s="2">
        <v>0</v>
      </c>
      <c r="AD486" s="3">
        <v>0</v>
      </c>
      <c r="AE486" s="2" t="b">
        <v>1</v>
      </c>
      <c r="AF486" s="2" t="b">
        <v>1</v>
      </c>
      <c r="AG486" s="2">
        <v>51.661239624023438</v>
      </c>
      <c r="AH486" s="3">
        <v>4.2129629629629628E-2</v>
      </c>
      <c r="AI486" s="3">
        <v>4.8831018518518517E-2</v>
      </c>
      <c r="BN486">
        <v>6.4689737153579694</v>
      </c>
    </row>
    <row r="487" spans="1:66" x14ac:dyDescent="0.2">
      <c r="A487" s="2" t="s">
        <v>559</v>
      </c>
      <c r="B487" s="2" t="s">
        <v>560</v>
      </c>
      <c r="D487" s="2" t="s">
        <v>561</v>
      </c>
      <c r="E487" s="2" t="s">
        <v>562</v>
      </c>
      <c r="F487" s="2" t="s">
        <v>563</v>
      </c>
      <c r="G487" s="2" t="s">
        <v>564</v>
      </c>
      <c r="H487" s="2" t="s">
        <v>565</v>
      </c>
      <c r="J487" s="2" t="s">
        <v>566</v>
      </c>
      <c r="L487" s="4">
        <v>45495.299618055556</v>
      </c>
      <c r="M487" s="3">
        <v>4.898148148148148E-2</v>
      </c>
      <c r="N487" s="4">
        <v>45495.348599537036</v>
      </c>
      <c r="O487" s="2">
        <v>55.726398468017578</v>
      </c>
      <c r="P487" s="3">
        <v>3.3114155092592593E-2</v>
      </c>
      <c r="Q487" s="2">
        <v>33.522022247314453</v>
      </c>
      <c r="R487" s="2">
        <v>-84.754051208496094</v>
      </c>
      <c r="S487" s="2" t="s">
        <v>705</v>
      </c>
      <c r="T487" s="2" t="s">
        <v>568</v>
      </c>
      <c r="U487" s="6" t="s">
        <v>569</v>
      </c>
      <c r="V487" s="6" t="b">
        <v>0</v>
      </c>
      <c r="W487" s="3">
        <v>8.0208333333333329E-3</v>
      </c>
      <c r="X487" s="2">
        <v>70.836318969726563</v>
      </c>
      <c r="Y487" s="2">
        <v>1</v>
      </c>
      <c r="Z487" s="3">
        <v>1.8964120370370369E-4</v>
      </c>
      <c r="AA487" s="2">
        <v>0</v>
      </c>
      <c r="AB487" s="3">
        <v>0</v>
      </c>
      <c r="AC487" s="2">
        <v>0</v>
      </c>
      <c r="AD487" s="3">
        <v>0</v>
      </c>
      <c r="AE487" s="2" t="b">
        <v>1</v>
      </c>
      <c r="AF487" s="2" t="b">
        <v>1</v>
      </c>
      <c r="AG487" s="2">
        <v>55.726398468017578</v>
      </c>
      <c r="AH487" s="3">
        <v>4.898148148148148E-2</v>
      </c>
      <c r="AI487" s="3">
        <v>3.3114155092592593E-2</v>
      </c>
      <c r="BN487">
        <v>6.3428041190304789</v>
      </c>
    </row>
    <row r="488" spans="1:66" x14ac:dyDescent="0.2">
      <c r="A488" s="2" t="s">
        <v>559</v>
      </c>
      <c r="B488" s="2" t="s">
        <v>560</v>
      </c>
      <c r="D488" s="2" t="s">
        <v>561</v>
      </c>
      <c r="E488" s="2" t="s">
        <v>562</v>
      </c>
      <c r="F488" s="2" t="s">
        <v>563</v>
      </c>
      <c r="G488" s="2" t="s">
        <v>564</v>
      </c>
      <c r="H488" s="2" t="s">
        <v>565</v>
      </c>
      <c r="J488" s="2" t="s">
        <v>566</v>
      </c>
      <c r="L488" s="4">
        <v>45495.381713692128</v>
      </c>
      <c r="M488" s="3">
        <v>2.57284375E-2</v>
      </c>
      <c r="N488" s="4">
        <v>45495.407442129632</v>
      </c>
      <c r="O488" s="2">
        <v>17.163845062255859</v>
      </c>
      <c r="P488" s="3">
        <v>0.81093749999999998</v>
      </c>
      <c r="Q488" s="2">
        <v>33.415885925292969</v>
      </c>
      <c r="R488" s="2">
        <v>-84.75384521484375</v>
      </c>
      <c r="S488" s="2" t="s">
        <v>576</v>
      </c>
      <c r="T488" s="2" t="s">
        <v>573</v>
      </c>
      <c r="U488" s="6" t="s">
        <v>577</v>
      </c>
      <c r="V488" s="6" t="b">
        <v>0</v>
      </c>
      <c r="W488" s="3">
        <v>1.8310185185185186E-2</v>
      </c>
      <c r="X488" s="2">
        <v>54.059291839599609</v>
      </c>
      <c r="Y488" s="2">
        <v>0</v>
      </c>
      <c r="Z488" s="3">
        <v>0</v>
      </c>
      <c r="AA488" s="2">
        <v>0</v>
      </c>
      <c r="AB488" s="3">
        <v>0</v>
      </c>
      <c r="AC488" s="2">
        <v>0</v>
      </c>
      <c r="AD488" s="3">
        <v>0</v>
      </c>
      <c r="AE488" s="2" t="b">
        <v>1</v>
      </c>
      <c r="AF488" s="2" t="b">
        <v>1</v>
      </c>
      <c r="AG488" s="2">
        <v>17.163845062255859</v>
      </c>
      <c r="AH488" s="3">
        <v>2.57284375E-2</v>
      </c>
      <c r="AI488" s="3">
        <v>0.43593749999999998</v>
      </c>
      <c r="BN488">
        <v>2.4613266335990098</v>
      </c>
    </row>
    <row r="489" spans="1:66" x14ac:dyDescent="0.2">
      <c r="A489" s="2" t="s">
        <v>559</v>
      </c>
      <c r="B489" s="2" t="s">
        <v>560</v>
      </c>
      <c r="D489" s="2" t="s">
        <v>561</v>
      </c>
      <c r="E489" s="2" t="s">
        <v>562</v>
      </c>
      <c r="F489" s="2" t="s">
        <v>563</v>
      </c>
      <c r="G489" s="2" t="s">
        <v>564</v>
      </c>
      <c r="H489" s="2" t="s">
        <v>565</v>
      </c>
      <c r="J489" s="2" t="s">
        <v>566</v>
      </c>
      <c r="L489" s="4">
        <v>45496.21837962963</v>
      </c>
      <c r="M489" s="3">
        <v>6.1574074074074074E-3</v>
      </c>
      <c r="N489" s="4">
        <v>45496.224537037036</v>
      </c>
      <c r="O489" s="2">
        <v>1.8079473972320557</v>
      </c>
      <c r="P489" s="3">
        <v>8.4613773148148157E-3</v>
      </c>
      <c r="Q489" s="2">
        <v>33.436004638671875</v>
      </c>
      <c r="R489" s="2">
        <v>-84.75177001953125</v>
      </c>
      <c r="S489" s="2" t="s">
        <v>567</v>
      </c>
      <c r="T489" s="2" t="s">
        <v>568</v>
      </c>
      <c r="U489" s="6" t="s">
        <v>569</v>
      </c>
      <c r="V489" s="6" t="b">
        <v>0</v>
      </c>
      <c r="W489" s="3">
        <v>1.1574074074074075E-4</v>
      </c>
      <c r="X489" s="2">
        <v>43.495983123779297</v>
      </c>
      <c r="Y489" s="2">
        <v>0</v>
      </c>
      <c r="Z489" s="3">
        <v>0</v>
      </c>
      <c r="AA489" s="2">
        <v>0</v>
      </c>
      <c r="AB489" s="3">
        <v>0</v>
      </c>
      <c r="AC489" s="2">
        <v>0</v>
      </c>
      <c r="AD489" s="3">
        <v>0</v>
      </c>
      <c r="AE489" s="2" t="b">
        <v>1</v>
      </c>
      <c r="AF489" s="2" t="b">
        <v>1</v>
      </c>
      <c r="AG489" s="2">
        <v>1.8079473972320557</v>
      </c>
      <c r="AH489" s="3">
        <v>6.1574074074074074E-3</v>
      </c>
      <c r="AI489" s="3">
        <v>8.4613773148148157E-3</v>
      </c>
      <c r="BN489">
        <v>0.38904707433276398</v>
      </c>
    </row>
    <row r="490" spans="1:66" x14ac:dyDescent="0.2">
      <c r="A490" s="2" t="s">
        <v>559</v>
      </c>
      <c r="B490" s="2" t="s">
        <v>560</v>
      </c>
      <c r="D490" s="2" t="s">
        <v>561</v>
      </c>
      <c r="E490" s="2" t="s">
        <v>562</v>
      </c>
      <c r="F490" s="2" t="s">
        <v>563</v>
      </c>
      <c r="G490" s="2" t="s">
        <v>564</v>
      </c>
      <c r="H490" s="2" t="s">
        <v>565</v>
      </c>
      <c r="J490" s="2" t="s">
        <v>566</v>
      </c>
      <c r="L490" s="4">
        <v>45496.232998414351</v>
      </c>
      <c r="M490" s="3">
        <v>1.2302511574074073E-2</v>
      </c>
      <c r="N490" s="4">
        <v>45496.245300925926</v>
      </c>
      <c r="O490" s="2">
        <v>9.969355583190918</v>
      </c>
      <c r="P490" s="3">
        <v>1.1076388888888889E-2</v>
      </c>
      <c r="Q490" s="2">
        <v>33.475173950195313</v>
      </c>
      <c r="R490" s="2">
        <v>-84.640541076660156</v>
      </c>
      <c r="S490" s="2" t="s">
        <v>782</v>
      </c>
      <c r="T490" s="2" t="s">
        <v>568</v>
      </c>
      <c r="U490" s="6" t="s">
        <v>569</v>
      </c>
      <c r="V490" s="6" t="b">
        <v>0</v>
      </c>
      <c r="W490" s="3">
        <v>1.1076388888888889E-2</v>
      </c>
      <c r="X490" s="2">
        <v>50.331066131591797</v>
      </c>
      <c r="Y490" s="2">
        <v>0</v>
      </c>
      <c r="Z490" s="3">
        <v>0</v>
      </c>
      <c r="AA490" s="2">
        <v>0</v>
      </c>
      <c r="AB490" s="3">
        <v>0</v>
      </c>
      <c r="AC490" s="2">
        <v>0</v>
      </c>
      <c r="AD490" s="3">
        <v>0</v>
      </c>
      <c r="AE490" s="2" t="b">
        <v>1</v>
      </c>
      <c r="AF490" s="2" t="b">
        <v>1</v>
      </c>
      <c r="AG490" s="2">
        <v>9.969355583190918</v>
      </c>
      <c r="AH490" s="3">
        <v>1.2302499999999999E-2</v>
      </c>
      <c r="AI490" s="3">
        <v>1.1076388888888889E-2</v>
      </c>
      <c r="BN490">
        <v>1.3446807966633625</v>
      </c>
    </row>
    <row r="491" spans="1:66" x14ac:dyDescent="0.2">
      <c r="A491" s="2" t="s">
        <v>559</v>
      </c>
      <c r="B491" s="2" t="s">
        <v>560</v>
      </c>
      <c r="D491" s="2" t="s">
        <v>561</v>
      </c>
      <c r="E491" s="2" t="s">
        <v>562</v>
      </c>
      <c r="F491" s="2" t="s">
        <v>563</v>
      </c>
      <c r="G491" s="2" t="s">
        <v>564</v>
      </c>
      <c r="H491" s="2" t="s">
        <v>565</v>
      </c>
      <c r="J491" s="2" t="s">
        <v>566</v>
      </c>
      <c r="L491" s="4">
        <v>45496.256377314814</v>
      </c>
      <c r="M491" s="3">
        <v>3.5937499999999997E-2</v>
      </c>
      <c r="N491" s="4">
        <v>45496.292314814818</v>
      </c>
      <c r="O491" s="2">
        <v>36.071418762207031</v>
      </c>
      <c r="P491" s="3">
        <v>2.1007673611111111E-2</v>
      </c>
      <c r="Q491" s="2">
        <v>33.730533599853516</v>
      </c>
      <c r="R491" s="2">
        <v>-84.228607177734375</v>
      </c>
      <c r="S491" s="2" t="s">
        <v>783</v>
      </c>
      <c r="T491" s="2" t="s">
        <v>568</v>
      </c>
      <c r="U491" s="6" t="s">
        <v>569</v>
      </c>
      <c r="V491" s="6" t="b">
        <v>0</v>
      </c>
      <c r="W491" s="3">
        <v>1.5613425925925926E-2</v>
      </c>
      <c r="X491" s="2">
        <v>72.079055786132813</v>
      </c>
      <c r="Y491" s="2">
        <v>1</v>
      </c>
      <c r="Z491" s="3">
        <v>3.3855324074074072E-4</v>
      </c>
      <c r="AA491" s="2">
        <v>0</v>
      </c>
      <c r="AB491" s="3">
        <v>0</v>
      </c>
      <c r="AC491" s="2">
        <v>0</v>
      </c>
      <c r="AD491" s="3">
        <v>0</v>
      </c>
      <c r="AE491" s="2" t="b">
        <v>1</v>
      </c>
      <c r="AF491" s="2" t="b">
        <v>1</v>
      </c>
      <c r="AG491" s="2">
        <v>36.071418762207031</v>
      </c>
      <c r="AH491" s="3">
        <v>3.5937499999999997E-2</v>
      </c>
      <c r="AI491" s="3">
        <v>2.1007673611111111E-2</v>
      </c>
      <c r="BN491">
        <v>4.8580369719740464</v>
      </c>
    </row>
    <row r="492" spans="1:66" x14ac:dyDescent="0.2">
      <c r="A492" s="2" t="s">
        <v>559</v>
      </c>
      <c r="B492" s="2" t="s">
        <v>560</v>
      </c>
      <c r="D492" s="2" t="s">
        <v>561</v>
      </c>
      <c r="E492" s="2" t="s">
        <v>562</v>
      </c>
      <c r="F492" s="2" t="s">
        <v>563</v>
      </c>
      <c r="G492" s="2" t="s">
        <v>564</v>
      </c>
      <c r="H492" s="2" t="s">
        <v>565</v>
      </c>
      <c r="J492" s="2" t="s">
        <v>566</v>
      </c>
      <c r="L492" s="4">
        <v>45496.31332248843</v>
      </c>
      <c r="M492" s="3">
        <v>2.9999270833333334E-2</v>
      </c>
      <c r="N492" s="4">
        <v>45496.343321759261</v>
      </c>
      <c r="O492" s="2">
        <v>16.188510894775391</v>
      </c>
      <c r="P492" s="3">
        <v>2.6168981481481481E-2</v>
      </c>
      <c r="Q492" s="2">
        <v>33.599258422851563</v>
      </c>
      <c r="R492" s="2">
        <v>-84.083663940429688</v>
      </c>
      <c r="S492" s="2" t="s">
        <v>784</v>
      </c>
      <c r="T492" s="2" t="s">
        <v>568</v>
      </c>
      <c r="U492" s="6" t="s">
        <v>569</v>
      </c>
      <c r="V492" s="6" t="b">
        <v>0</v>
      </c>
      <c r="W492" s="3">
        <v>2.6168981481481481E-2</v>
      </c>
      <c r="X492" s="2">
        <v>54.059291839599609</v>
      </c>
      <c r="Y492" s="2">
        <v>0</v>
      </c>
      <c r="Z492" s="3">
        <v>0</v>
      </c>
      <c r="AA492" s="2">
        <v>0</v>
      </c>
      <c r="AB492" s="3">
        <v>0</v>
      </c>
      <c r="AC492" s="2">
        <v>0</v>
      </c>
      <c r="AD492" s="3">
        <v>0</v>
      </c>
      <c r="AE492" s="2" t="b">
        <v>1</v>
      </c>
      <c r="AF492" s="2" t="b">
        <v>1</v>
      </c>
      <c r="AG492" s="2">
        <v>16.188510894775391</v>
      </c>
      <c r="AH492" s="3">
        <v>2.9999270833333334E-2</v>
      </c>
      <c r="AI492" s="3">
        <v>2.6168981481481481E-2</v>
      </c>
      <c r="BN492">
        <v>3.1621600997218611</v>
      </c>
    </row>
    <row r="493" spans="1:66" x14ac:dyDescent="0.2">
      <c r="A493" s="2" t="s">
        <v>559</v>
      </c>
      <c r="B493" s="2" t="s">
        <v>560</v>
      </c>
      <c r="D493" s="2" t="s">
        <v>561</v>
      </c>
      <c r="E493" s="2" t="s">
        <v>562</v>
      </c>
      <c r="F493" s="2" t="s">
        <v>563</v>
      </c>
      <c r="G493" s="2" t="s">
        <v>564</v>
      </c>
      <c r="H493" s="2" t="s">
        <v>565</v>
      </c>
      <c r="J493" s="2" t="s">
        <v>566</v>
      </c>
      <c r="L493" s="4">
        <v>45496.369490740741</v>
      </c>
      <c r="M493" s="3">
        <v>6.5972222222222224E-4</v>
      </c>
      <c r="N493" s="4">
        <v>45496.370150462964</v>
      </c>
      <c r="O493" s="2">
        <v>3.254101425409317E-2</v>
      </c>
      <c r="P493" s="3">
        <v>2.0625000000000001E-2</v>
      </c>
      <c r="Q493" s="2">
        <v>33.599411010742188</v>
      </c>
      <c r="R493" s="2">
        <v>-84.08355712890625</v>
      </c>
      <c r="S493" s="2" t="s">
        <v>784</v>
      </c>
      <c r="T493" s="2" t="s">
        <v>568</v>
      </c>
      <c r="U493" s="6" t="s">
        <v>569</v>
      </c>
      <c r="V493" s="6" t="b">
        <v>0</v>
      </c>
      <c r="W493" s="3">
        <v>2.0625000000000001E-2</v>
      </c>
      <c r="X493" s="2">
        <v>1.8641135692596436</v>
      </c>
      <c r="Y493" s="2">
        <v>0</v>
      </c>
      <c r="Z493" s="3">
        <v>0</v>
      </c>
      <c r="AA493" s="2">
        <v>0</v>
      </c>
      <c r="AB493" s="3">
        <v>0</v>
      </c>
      <c r="AC493" s="2">
        <v>0</v>
      </c>
      <c r="AD493" s="3">
        <v>0</v>
      </c>
      <c r="AE493" s="2" t="b">
        <v>1</v>
      </c>
      <c r="AF493" s="2" t="b">
        <v>1</v>
      </c>
      <c r="AG493" s="2">
        <v>3.254101425409317E-2</v>
      </c>
      <c r="AH493" s="3">
        <v>6.5972222222222224E-4</v>
      </c>
      <c r="AI493" s="3">
        <v>2.0625000000000001E-2</v>
      </c>
      <c r="BN493">
        <v>0.3147232554031642</v>
      </c>
    </row>
    <row r="494" spans="1:66" x14ac:dyDescent="0.2">
      <c r="A494" s="2" t="s">
        <v>559</v>
      </c>
      <c r="B494" s="2" t="s">
        <v>560</v>
      </c>
      <c r="D494" s="2" t="s">
        <v>561</v>
      </c>
      <c r="E494" s="2" t="s">
        <v>562</v>
      </c>
      <c r="F494" s="2" t="s">
        <v>563</v>
      </c>
      <c r="G494" s="2" t="s">
        <v>564</v>
      </c>
      <c r="H494" s="2" t="s">
        <v>565</v>
      </c>
      <c r="J494" s="2" t="s">
        <v>566</v>
      </c>
      <c r="L494" s="4">
        <v>45496.390775462962</v>
      </c>
      <c r="M494" s="3">
        <v>1.9027777777777779E-2</v>
      </c>
      <c r="N494" s="4">
        <v>45496.409803240742</v>
      </c>
      <c r="O494" s="2">
        <v>12.202221870422363</v>
      </c>
      <c r="P494" s="3">
        <v>9.1666666666666667E-3</v>
      </c>
      <c r="Q494" s="2">
        <v>33.610034942626953</v>
      </c>
      <c r="R494" s="2">
        <v>-83.963829040527344</v>
      </c>
      <c r="S494" s="2" t="s">
        <v>785</v>
      </c>
      <c r="T494" s="2" t="s">
        <v>568</v>
      </c>
      <c r="U494" s="6" t="s">
        <v>569</v>
      </c>
      <c r="V494" s="6" t="b">
        <v>0</v>
      </c>
      <c r="W494" s="3">
        <v>9.1666666666666667E-3</v>
      </c>
      <c r="X494" s="2">
        <v>67.729461669921875</v>
      </c>
      <c r="Y494" s="2">
        <v>0</v>
      </c>
      <c r="Z494" s="3">
        <v>0</v>
      </c>
      <c r="AA494" s="2">
        <v>0</v>
      </c>
      <c r="AB494" s="3">
        <v>0</v>
      </c>
      <c r="AC494" s="2">
        <v>0</v>
      </c>
      <c r="AD494" s="3">
        <v>0</v>
      </c>
      <c r="AE494" s="2" t="b">
        <v>1</v>
      </c>
      <c r="AF494" s="2" t="b">
        <v>1</v>
      </c>
      <c r="AG494" s="2">
        <v>12.202221870422363</v>
      </c>
      <c r="AH494" s="3">
        <v>1.9027777777777779E-2</v>
      </c>
      <c r="AI494" s="3">
        <v>9.1666666666666667E-3</v>
      </c>
      <c r="BN494">
        <v>2.0246231869739608</v>
      </c>
    </row>
    <row r="495" spans="1:66" x14ac:dyDescent="0.2">
      <c r="A495" s="2" t="s">
        <v>559</v>
      </c>
      <c r="B495" s="2" t="s">
        <v>560</v>
      </c>
      <c r="D495" s="2" t="s">
        <v>561</v>
      </c>
      <c r="E495" s="2" t="s">
        <v>562</v>
      </c>
      <c r="F495" s="2" t="s">
        <v>563</v>
      </c>
      <c r="G495" s="2" t="s">
        <v>564</v>
      </c>
      <c r="H495" s="2" t="s">
        <v>565</v>
      </c>
      <c r="J495" s="2" t="s">
        <v>566</v>
      </c>
      <c r="L495" s="4">
        <v>45496.418969907405</v>
      </c>
      <c r="M495" s="3">
        <v>3.681712962962963E-2</v>
      </c>
      <c r="N495" s="4">
        <v>45496.455787037034</v>
      </c>
      <c r="O495" s="2">
        <v>33.645557403564453</v>
      </c>
      <c r="P495" s="3">
        <v>3.7638888888888888E-2</v>
      </c>
      <c r="Q495" s="2">
        <v>33.834266662597656</v>
      </c>
      <c r="R495" s="2">
        <v>-84.269798278808594</v>
      </c>
      <c r="S495" s="2" t="s">
        <v>753</v>
      </c>
      <c r="T495" s="2" t="s">
        <v>568</v>
      </c>
      <c r="U495" s="6" t="s">
        <v>569</v>
      </c>
      <c r="V495" s="6" t="b">
        <v>0</v>
      </c>
      <c r="W495" s="3">
        <v>3.7638888888888888E-2</v>
      </c>
      <c r="X495" s="2">
        <v>70.836318969726563</v>
      </c>
      <c r="Y495" s="2">
        <v>0</v>
      </c>
      <c r="Z495" s="3">
        <v>0</v>
      </c>
      <c r="AA495" s="2">
        <v>0</v>
      </c>
      <c r="AB495" s="3">
        <v>0</v>
      </c>
      <c r="AC495" s="2">
        <v>0</v>
      </c>
      <c r="AD495" s="3">
        <v>0</v>
      </c>
      <c r="AE495" s="2" t="b">
        <v>1</v>
      </c>
      <c r="AF495" s="2" t="b">
        <v>1</v>
      </c>
      <c r="AG495" s="2">
        <v>33.645557403564453</v>
      </c>
      <c r="AH495" s="3">
        <v>3.681712962962963E-2</v>
      </c>
      <c r="AI495" s="3">
        <v>3.7638888888888888E-2</v>
      </c>
      <c r="BN495">
        <v>5.0124905986221524</v>
      </c>
    </row>
    <row r="496" spans="1:66" x14ac:dyDescent="0.2">
      <c r="A496" s="2" t="s">
        <v>559</v>
      </c>
      <c r="B496" s="2" t="s">
        <v>560</v>
      </c>
      <c r="D496" s="2" t="s">
        <v>561</v>
      </c>
      <c r="E496" s="2" t="s">
        <v>562</v>
      </c>
      <c r="F496" s="2" t="s">
        <v>563</v>
      </c>
      <c r="G496" s="2" t="s">
        <v>564</v>
      </c>
      <c r="H496" s="2" t="s">
        <v>565</v>
      </c>
      <c r="J496" s="2" t="s">
        <v>566</v>
      </c>
      <c r="L496" s="4">
        <v>45496.493425925924</v>
      </c>
      <c r="M496" s="3">
        <v>4.8368055555555553E-2</v>
      </c>
      <c r="N496" s="4">
        <v>45496.54179398148</v>
      </c>
      <c r="O496" s="2">
        <v>54.228347778320313</v>
      </c>
      <c r="P496" s="3">
        <v>1.0173611111111111E-2</v>
      </c>
      <c r="Q496" s="2">
        <v>33.415653228759766</v>
      </c>
      <c r="R496" s="2">
        <v>-84.753150939941406</v>
      </c>
      <c r="S496" s="2" t="s">
        <v>576</v>
      </c>
      <c r="T496" s="2" t="s">
        <v>573</v>
      </c>
      <c r="U496" s="6" t="s">
        <v>577</v>
      </c>
      <c r="V496" s="6" t="b">
        <v>0</v>
      </c>
      <c r="W496" s="3">
        <v>9.8611111111111104E-3</v>
      </c>
      <c r="X496" s="2">
        <v>70.836318969726563</v>
      </c>
      <c r="Y496" s="2">
        <v>0</v>
      </c>
      <c r="Z496" s="3">
        <v>0</v>
      </c>
      <c r="AA496" s="2">
        <v>0</v>
      </c>
      <c r="AB496" s="3">
        <v>0</v>
      </c>
      <c r="AC496" s="2">
        <v>0</v>
      </c>
      <c r="AD496" s="3">
        <v>0</v>
      </c>
      <c r="AE496" s="2" t="b">
        <v>1</v>
      </c>
      <c r="AF496" s="2" t="b">
        <v>1</v>
      </c>
      <c r="AG496" s="2">
        <v>54.228347778320313</v>
      </c>
      <c r="AH496" s="3">
        <v>4.8368055555555553E-2</v>
      </c>
      <c r="AI496" s="3">
        <v>1.0173611111111111E-2</v>
      </c>
      <c r="BN496">
        <v>7.0656181711158652</v>
      </c>
    </row>
    <row r="497" spans="1:66" x14ac:dyDescent="0.2">
      <c r="A497" s="2" t="s">
        <v>559</v>
      </c>
      <c r="B497" s="2" t="s">
        <v>560</v>
      </c>
      <c r="D497" s="2" t="s">
        <v>561</v>
      </c>
      <c r="E497" s="2" t="s">
        <v>562</v>
      </c>
      <c r="F497" s="2" t="s">
        <v>563</v>
      </c>
      <c r="G497" s="2" t="s">
        <v>564</v>
      </c>
      <c r="H497" s="2" t="s">
        <v>565</v>
      </c>
      <c r="J497" s="2" t="s">
        <v>566</v>
      </c>
      <c r="L497" s="4">
        <v>45496.55196759259</v>
      </c>
      <c r="M497" s="3">
        <v>1.0069444444444444E-3</v>
      </c>
      <c r="N497" s="4">
        <v>45496.552974537037</v>
      </c>
      <c r="O497" s="2">
        <v>7.7790252864360809E-2</v>
      </c>
      <c r="P497" s="3">
        <v>0.65314814814814814</v>
      </c>
      <c r="Q497" s="2">
        <v>33.415988922119141</v>
      </c>
      <c r="R497" s="2">
        <v>-84.753738403320313</v>
      </c>
      <c r="S497" s="2" t="s">
        <v>576</v>
      </c>
      <c r="T497" s="2" t="s">
        <v>573</v>
      </c>
      <c r="U497" s="6" t="s">
        <v>577</v>
      </c>
      <c r="V497" s="6" t="b">
        <v>0</v>
      </c>
      <c r="W497" s="3">
        <v>1.0358796296296297E-2</v>
      </c>
      <c r="X497" s="2">
        <v>4.9709696769714355</v>
      </c>
      <c r="Y497" s="2">
        <v>0</v>
      </c>
      <c r="Z497" s="3">
        <v>0</v>
      </c>
      <c r="AA497" s="2">
        <v>0</v>
      </c>
      <c r="AB497" s="3">
        <v>0</v>
      </c>
      <c r="AC497" s="2">
        <v>0</v>
      </c>
      <c r="AD497" s="3">
        <v>0</v>
      </c>
      <c r="AE497" s="2" t="b">
        <v>1</v>
      </c>
      <c r="AF497" s="2" t="b">
        <v>1</v>
      </c>
      <c r="AG497" s="2">
        <v>7.7790252864360809E-2</v>
      </c>
      <c r="AH497" s="3">
        <v>1.0069444444444444E-3</v>
      </c>
      <c r="AI497" s="3">
        <v>0.27814814814814814</v>
      </c>
      <c r="BN497">
        <v>0.23615221975887304</v>
      </c>
    </row>
    <row r="498" spans="1:66" x14ac:dyDescent="0.2">
      <c r="A498" s="2" t="s">
        <v>559</v>
      </c>
      <c r="B498" s="2" t="s">
        <v>560</v>
      </c>
      <c r="D498" s="2" t="s">
        <v>561</v>
      </c>
      <c r="E498" s="2" t="s">
        <v>562</v>
      </c>
      <c r="F498" s="2" t="s">
        <v>563</v>
      </c>
      <c r="G498" s="2" t="s">
        <v>564</v>
      </c>
      <c r="H498" s="2" t="s">
        <v>565</v>
      </c>
      <c r="J498" s="2" t="s">
        <v>566</v>
      </c>
      <c r="L498" s="4">
        <v>45497.206122685187</v>
      </c>
      <c r="M498" s="3">
        <v>4.4907407407407405E-3</v>
      </c>
      <c r="N498" s="4">
        <v>45497.210613425923</v>
      </c>
      <c r="O498" s="2">
        <v>1.8036655187606812</v>
      </c>
      <c r="P498" s="3">
        <v>4.330173611111111E-3</v>
      </c>
      <c r="Q498" s="2">
        <v>33.436161041259766</v>
      </c>
      <c r="R498" s="2">
        <v>-84.751716613769531</v>
      </c>
      <c r="S498" s="2" t="s">
        <v>567</v>
      </c>
      <c r="T498" s="2" t="s">
        <v>568</v>
      </c>
      <c r="U498" s="6" t="s">
        <v>569</v>
      </c>
      <c r="V498" s="6" t="b">
        <v>0</v>
      </c>
      <c r="W498" s="3">
        <v>2.0833333333333335E-4</v>
      </c>
      <c r="X498" s="2">
        <v>42.253242492675781</v>
      </c>
      <c r="Y498" s="2">
        <v>0</v>
      </c>
      <c r="Z498" s="3">
        <v>0</v>
      </c>
      <c r="AA498" s="2">
        <v>0</v>
      </c>
      <c r="AB498" s="3">
        <v>0</v>
      </c>
      <c r="AC498" s="2">
        <v>0</v>
      </c>
      <c r="AD498" s="3">
        <v>0</v>
      </c>
      <c r="AE498" s="2" t="b">
        <v>1</v>
      </c>
      <c r="AF498" s="2" t="b">
        <v>1</v>
      </c>
      <c r="AG498" s="2">
        <v>1.8036655187606812</v>
      </c>
      <c r="AH498" s="3">
        <v>4.4907407407407405E-3</v>
      </c>
      <c r="AI498" s="3">
        <v>4.330173611111111E-3</v>
      </c>
      <c r="BN498">
        <v>0.30639151418188731</v>
      </c>
    </row>
    <row r="499" spans="1:66" x14ac:dyDescent="0.2">
      <c r="A499" s="2" t="s">
        <v>559</v>
      </c>
      <c r="B499" s="2" t="s">
        <v>560</v>
      </c>
      <c r="D499" s="2" t="s">
        <v>561</v>
      </c>
      <c r="E499" s="2" t="s">
        <v>562</v>
      </c>
      <c r="F499" s="2" t="s">
        <v>563</v>
      </c>
      <c r="G499" s="2" t="s">
        <v>564</v>
      </c>
      <c r="H499" s="2" t="s">
        <v>565</v>
      </c>
      <c r="J499" s="2" t="s">
        <v>566</v>
      </c>
      <c r="L499" s="4">
        <v>45497.214943599538</v>
      </c>
      <c r="M499" s="3">
        <v>1.0269675925925926E-4</v>
      </c>
      <c r="N499" s="4">
        <v>45497.215046296296</v>
      </c>
      <c r="O499" s="2">
        <v>1.8758026883006096E-2</v>
      </c>
      <c r="P499" s="3">
        <v>6.3194444444444444E-3</v>
      </c>
      <c r="Q499" s="2">
        <v>33.435905456542969</v>
      </c>
      <c r="R499" s="2">
        <v>-84.751541137695313</v>
      </c>
      <c r="S499" s="2" t="s">
        <v>567</v>
      </c>
      <c r="T499" s="2" t="s">
        <v>568</v>
      </c>
      <c r="U499" s="6" t="s">
        <v>569</v>
      </c>
      <c r="V499" s="6" t="b">
        <v>0</v>
      </c>
      <c r="W499" s="3">
        <v>6.3194444444444444E-3</v>
      </c>
      <c r="X499" s="2">
        <v>0</v>
      </c>
      <c r="Y499" s="2">
        <v>0</v>
      </c>
      <c r="Z499" s="3">
        <v>0</v>
      </c>
      <c r="AA499" s="2">
        <v>0</v>
      </c>
      <c r="AB499" s="3">
        <v>0</v>
      </c>
      <c r="AC499" s="2">
        <v>0</v>
      </c>
      <c r="AD499" s="3">
        <v>0</v>
      </c>
      <c r="AE499" s="2" t="b">
        <v>1</v>
      </c>
      <c r="AF499" s="2" t="b">
        <v>1</v>
      </c>
      <c r="AG499" s="2">
        <v>1.8758026883006096E-2</v>
      </c>
      <c r="AH499" s="3">
        <v>1.0269675925925926E-4</v>
      </c>
      <c r="AI499" s="3">
        <v>6.3194444444444444E-3</v>
      </c>
      <c r="BN499">
        <v>8.047476827379349E-2</v>
      </c>
    </row>
    <row r="500" spans="1:66" x14ac:dyDescent="0.2">
      <c r="A500" s="2" t="s">
        <v>559</v>
      </c>
      <c r="B500" s="2" t="s">
        <v>560</v>
      </c>
      <c r="D500" s="2" t="s">
        <v>561</v>
      </c>
      <c r="E500" s="2" t="s">
        <v>562</v>
      </c>
      <c r="F500" s="2" t="s">
        <v>563</v>
      </c>
      <c r="G500" s="2" t="s">
        <v>564</v>
      </c>
      <c r="H500" s="2" t="s">
        <v>565</v>
      </c>
      <c r="J500" s="2" t="s">
        <v>566</v>
      </c>
      <c r="L500" s="4">
        <v>45497.221365740741</v>
      </c>
      <c r="M500" s="3">
        <v>2.3935185185185184E-2</v>
      </c>
      <c r="N500" s="4">
        <v>45497.245300925926</v>
      </c>
      <c r="O500" s="2">
        <v>15.453978538513184</v>
      </c>
      <c r="P500" s="3">
        <v>2.4050925925925927E-2</v>
      </c>
      <c r="Q500" s="2">
        <v>33.392383575439453</v>
      </c>
      <c r="R500" s="2">
        <v>-84.569679260253906</v>
      </c>
      <c r="S500" s="2" t="s">
        <v>679</v>
      </c>
      <c r="T500" s="2" t="s">
        <v>568</v>
      </c>
      <c r="U500" s="6" t="s">
        <v>569</v>
      </c>
      <c r="V500" s="6" t="b">
        <v>0</v>
      </c>
      <c r="W500" s="3">
        <v>2.4050925925925927E-2</v>
      </c>
      <c r="X500" s="2">
        <v>54.6806640625</v>
      </c>
      <c r="Y500" s="2">
        <v>0</v>
      </c>
      <c r="Z500" s="3">
        <v>0</v>
      </c>
      <c r="AA500" s="2">
        <v>0</v>
      </c>
      <c r="AB500" s="3">
        <v>0</v>
      </c>
      <c r="AC500" s="2">
        <v>0</v>
      </c>
      <c r="AD500" s="3">
        <v>0</v>
      </c>
      <c r="AE500" s="2" t="b">
        <v>1</v>
      </c>
      <c r="AF500" s="2" t="b">
        <v>1</v>
      </c>
      <c r="AG500" s="2">
        <v>15.453978538513184</v>
      </c>
      <c r="AH500" s="3">
        <v>2.3935185185185184E-2</v>
      </c>
      <c r="AI500" s="3">
        <v>2.4050925925925927E-2</v>
      </c>
      <c r="BN500">
        <v>2.0903457575194797</v>
      </c>
    </row>
    <row r="501" spans="1:66" x14ac:dyDescent="0.2">
      <c r="A501" s="2" t="s">
        <v>559</v>
      </c>
      <c r="B501" s="2" t="s">
        <v>560</v>
      </c>
      <c r="D501" s="2" t="s">
        <v>561</v>
      </c>
      <c r="E501" s="2" t="s">
        <v>562</v>
      </c>
      <c r="F501" s="2" t="s">
        <v>563</v>
      </c>
      <c r="G501" s="2" t="s">
        <v>564</v>
      </c>
      <c r="H501" s="2" t="s">
        <v>565</v>
      </c>
      <c r="J501" s="2" t="s">
        <v>566</v>
      </c>
      <c r="L501" s="4">
        <v>45497.26935185185</v>
      </c>
      <c r="M501" s="3">
        <v>5.1238425925925923E-2</v>
      </c>
      <c r="N501" s="4">
        <v>45497.320590277777</v>
      </c>
      <c r="O501" s="2">
        <v>28.32231330871582</v>
      </c>
      <c r="P501" s="3">
        <v>5.2627314814814814E-2</v>
      </c>
      <c r="Q501" s="2">
        <v>33.5203857421875</v>
      </c>
      <c r="R501" s="2">
        <v>-84.933296203613281</v>
      </c>
      <c r="S501" s="2" t="s">
        <v>786</v>
      </c>
      <c r="T501" s="2" t="s">
        <v>568</v>
      </c>
      <c r="U501" s="6" t="s">
        <v>569</v>
      </c>
      <c r="V501" s="6" t="b">
        <v>0</v>
      </c>
      <c r="W501" s="3">
        <v>5.2627314814814814E-2</v>
      </c>
      <c r="X501" s="2">
        <v>54.059291839599609</v>
      </c>
      <c r="Y501" s="2">
        <v>0</v>
      </c>
      <c r="Z501" s="3">
        <v>0</v>
      </c>
      <c r="AA501" s="2">
        <v>0</v>
      </c>
      <c r="AB501" s="3">
        <v>0</v>
      </c>
      <c r="AC501" s="2">
        <v>0</v>
      </c>
      <c r="AD501" s="3">
        <v>0</v>
      </c>
      <c r="AE501" s="2" t="b">
        <v>1</v>
      </c>
      <c r="AF501" s="2" t="b">
        <v>1</v>
      </c>
      <c r="AG501" s="2">
        <v>28.32231330871582</v>
      </c>
      <c r="AH501" s="3">
        <v>5.1238425925925923E-2</v>
      </c>
      <c r="AI501" s="3">
        <v>5.2627314814814814E-2</v>
      </c>
      <c r="BN501">
        <v>4.1482326336722286</v>
      </c>
    </row>
    <row r="502" spans="1:66" x14ac:dyDescent="0.2">
      <c r="A502" s="2" t="s">
        <v>559</v>
      </c>
      <c r="B502" s="2" t="s">
        <v>560</v>
      </c>
      <c r="D502" s="2" t="s">
        <v>561</v>
      </c>
      <c r="E502" s="2" t="s">
        <v>562</v>
      </c>
      <c r="F502" s="2" t="s">
        <v>563</v>
      </c>
      <c r="G502" s="2" t="s">
        <v>564</v>
      </c>
      <c r="H502" s="2" t="s">
        <v>565</v>
      </c>
      <c r="J502" s="2" t="s">
        <v>566</v>
      </c>
      <c r="L502" s="4">
        <v>45497.373217592591</v>
      </c>
      <c r="M502" s="3">
        <v>2.3518518518518518E-2</v>
      </c>
      <c r="N502" s="4">
        <v>45497.396736111114</v>
      </c>
      <c r="O502" s="2">
        <v>16.598190307617188</v>
      </c>
      <c r="P502" s="3">
        <v>6.0116469907407405E-2</v>
      </c>
      <c r="Q502" s="2">
        <v>33.415885925292969</v>
      </c>
      <c r="R502" s="2">
        <v>-84.753944396972656</v>
      </c>
      <c r="S502" s="2" t="s">
        <v>576</v>
      </c>
      <c r="T502" s="2" t="s">
        <v>573</v>
      </c>
      <c r="U502" s="6" t="s">
        <v>577</v>
      </c>
      <c r="V502" s="6" t="b">
        <v>0</v>
      </c>
      <c r="W502" s="3">
        <v>5.7175925925925927E-3</v>
      </c>
      <c r="X502" s="2">
        <v>54.059291839599609</v>
      </c>
      <c r="Y502" s="2">
        <v>0</v>
      </c>
      <c r="Z502" s="3">
        <v>0</v>
      </c>
      <c r="AA502" s="2">
        <v>0</v>
      </c>
      <c r="AB502" s="3">
        <v>0</v>
      </c>
      <c r="AC502" s="2">
        <v>0</v>
      </c>
      <c r="AD502" s="3">
        <v>0</v>
      </c>
      <c r="AE502" s="2" t="b">
        <v>1</v>
      </c>
      <c r="AF502" s="2" t="b">
        <v>1</v>
      </c>
      <c r="AG502" s="2">
        <v>16.598190307617188</v>
      </c>
      <c r="AH502" s="3">
        <v>2.3518518518518518E-2</v>
      </c>
      <c r="AI502" s="3">
        <v>6.0116469907407405E-2</v>
      </c>
      <c r="BN502">
        <v>1.9469643856907564</v>
      </c>
    </row>
    <row r="503" spans="1:66" x14ac:dyDescent="0.2">
      <c r="A503" s="2" t="s">
        <v>559</v>
      </c>
      <c r="B503" s="2" t="s">
        <v>560</v>
      </c>
      <c r="D503" s="2" t="s">
        <v>561</v>
      </c>
      <c r="E503" s="2" t="s">
        <v>562</v>
      </c>
      <c r="F503" s="2" t="s">
        <v>563</v>
      </c>
      <c r="G503" s="2" t="s">
        <v>564</v>
      </c>
      <c r="H503" s="2" t="s">
        <v>565</v>
      </c>
      <c r="J503" s="2" t="s">
        <v>566</v>
      </c>
      <c r="L503" s="4">
        <v>45497.456852581017</v>
      </c>
      <c r="M503" s="3">
        <v>4.288121527777778E-2</v>
      </c>
      <c r="N503" s="4">
        <v>45497.4997337963</v>
      </c>
      <c r="O503" s="2">
        <v>37.559551239013672</v>
      </c>
      <c r="P503" s="3">
        <v>1.6018518518518519E-2</v>
      </c>
      <c r="Q503" s="2">
        <v>33.696922302246094</v>
      </c>
      <c r="R503" s="2">
        <v>-85.110786437988281</v>
      </c>
      <c r="S503" s="2" t="s">
        <v>775</v>
      </c>
      <c r="T503" s="2" t="s">
        <v>568</v>
      </c>
      <c r="U503" s="6" t="s">
        <v>569</v>
      </c>
      <c r="V503" s="6" t="b">
        <v>0</v>
      </c>
      <c r="W503" s="3">
        <v>1.6018518518518519E-2</v>
      </c>
      <c r="X503" s="2">
        <v>62.758491516113281</v>
      </c>
      <c r="Y503" s="2">
        <v>0</v>
      </c>
      <c r="Z503" s="3">
        <v>0</v>
      </c>
      <c r="AA503" s="2">
        <v>0</v>
      </c>
      <c r="AB503" s="3">
        <v>0</v>
      </c>
      <c r="AC503" s="2">
        <v>0</v>
      </c>
      <c r="AD503" s="3">
        <v>0</v>
      </c>
      <c r="AE503" s="2" t="b">
        <v>1</v>
      </c>
      <c r="AF503" s="2" t="b">
        <v>1</v>
      </c>
      <c r="AG503" s="2">
        <v>37.559551239013672</v>
      </c>
      <c r="AH503" s="3">
        <v>4.288121527777778E-2</v>
      </c>
      <c r="AI503" s="3">
        <v>1.6018518518518519E-2</v>
      </c>
      <c r="BN503">
        <v>4.7012071321119775</v>
      </c>
    </row>
    <row r="504" spans="1:66" x14ac:dyDescent="0.2">
      <c r="A504" s="2" t="s">
        <v>559</v>
      </c>
      <c r="B504" s="2" t="s">
        <v>560</v>
      </c>
      <c r="D504" s="2" t="s">
        <v>561</v>
      </c>
      <c r="E504" s="2" t="s">
        <v>562</v>
      </c>
      <c r="F504" s="2" t="s">
        <v>563</v>
      </c>
      <c r="G504" s="2" t="s">
        <v>564</v>
      </c>
      <c r="H504" s="2" t="s">
        <v>565</v>
      </c>
      <c r="J504" s="2" t="s">
        <v>566</v>
      </c>
      <c r="L504" s="4">
        <v>45497.515752314815</v>
      </c>
      <c r="M504" s="3">
        <v>5.5671296296296295E-2</v>
      </c>
      <c r="N504" s="4">
        <v>45497.571423611109</v>
      </c>
      <c r="O504" s="2">
        <v>53.159587860107422</v>
      </c>
      <c r="P504" s="3">
        <v>5.5787037037037038E-3</v>
      </c>
      <c r="Q504" s="2">
        <v>33.813888549804688</v>
      </c>
      <c r="R504" s="2">
        <v>-84.493743896484375</v>
      </c>
      <c r="S504" s="2" t="s">
        <v>787</v>
      </c>
      <c r="T504" s="2" t="s">
        <v>568</v>
      </c>
      <c r="U504" s="6" t="s">
        <v>569</v>
      </c>
      <c r="V504" s="6" t="b">
        <v>0</v>
      </c>
      <c r="W504" s="3">
        <v>5.5787037037037038E-3</v>
      </c>
      <c r="X504" s="2">
        <v>68.972206115722656</v>
      </c>
      <c r="Y504" s="2">
        <v>0</v>
      </c>
      <c r="Z504" s="3">
        <v>0</v>
      </c>
      <c r="AA504" s="2">
        <v>0</v>
      </c>
      <c r="AB504" s="3">
        <v>0</v>
      </c>
      <c r="AC504" s="2">
        <v>0</v>
      </c>
      <c r="AD504" s="3">
        <v>0</v>
      </c>
      <c r="AE504" s="2" t="b">
        <v>1</v>
      </c>
      <c r="AF504" s="2" t="b">
        <v>1</v>
      </c>
      <c r="AG504" s="2">
        <v>53.159587860107422</v>
      </c>
      <c r="AH504" s="3">
        <v>5.5671296296296295E-2</v>
      </c>
      <c r="AI504" s="3">
        <v>5.5787037037037038E-3</v>
      </c>
      <c r="BN504">
        <v>6.2221877413011635</v>
      </c>
    </row>
    <row r="505" spans="1:66" x14ac:dyDescent="0.2">
      <c r="A505" s="2" t="s">
        <v>559</v>
      </c>
      <c r="B505" s="2" t="s">
        <v>560</v>
      </c>
      <c r="D505" s="2" t="s">
        <v>561</v>
      </c>
      <c r="E505" s="2" t="s">
        <v>562</v>
      </c>
      <c r="F505" s="2" t="s">
        <v>563</v>
      </c>
      <c r="G505" s="2" t="s">
        <v>564</v>
      </c>
      <c r="H505" s="2" t="s">
        <v>565</v>
      </c>
      <c r="J505" s="2" t="s">
        <v>566</v>
      </c>
      <c r="L505" s="4">
        <v>45497.577002314814</v>
      </c>
      <c r="M505" s="3">
        <v>3.7418981481481484E-2</v>
      </c>
      <c r="N505" s="4">
        <v>45497.614421296297</v>
      </c>
      <c r="O505" s="2">
        <v>40.425731658935547</v>
      </c>
      <c r="P505" s="3">
        <v>9.0277777777777769E-3</v>
      </c>
      <c r="Q505" s="2">
        <v>33.415603637695313</v>
      </c>
      <c r="R505" s="2">
        <v>-84.753128051757813</v>
      </c>
      <c r="S505" s="2" t="s">
        <v>576</v>
      </c>
      <c r="T505" s="2" t="s">
        <v>573</v>
      </c>
      <c r="U505" s="6" t="s">
        <v>577</v>
      </c>
      <c r="V505" s="6" t="b">
        <v>0</v>
      </c>
      <c r="W505" s="3">
        <v>9.0277777777777769E-3</v>
      </c>
      <c r="X505" s="2">
        <v>70.836318969726563</v>
      </c>
      <c r="Y505" s="2">
        <v>2</v>
      </c>
      <c r="Z505" s="3">
        <v>4.3590277777777779E-4</v>
      </c>
      <c r="AA505" s="2">
        <v>0</v>
      </c>
      <c r="AB505" s="3">
        <v>0</v>
      </c>
      <c r="AC505" s="2">
        <v>0</v>
      </c>
      <c r="AD505" s="3">
        <v>0</v>
      </c>
      <c r="AE505" s="2" t="b">
        <v>1</v>
      </c>
      <c r="AF505" s="2" t="b">
        <v>1</v>
      </c>
      <c r="AG505" s="2">
        <v>40.425731658935547</v>
      </c>
      <c r="AH505" s="3">
        <v>3.7418981481481484E-2</v>
      </c>
      <c r="AI505" s="3">
        <v>9.0277777777777769E-3</v>
      </c>
      <c r="BN505">
        <v>5.4551906589734225</v>
      </c>
    </row>
    <row r="506" spans="1:66" x14ac:dyDescent="0.2">
      <c r="A506" s="2" t="s">
        <v>559</v>
      </c>
      <c r="B506" s="2" t="s">
        <v>560</v>
      </c>
      <c r="D506" s="2" t="s">
        <v>561</v>
      </c>
      <c r="E506" s="2" t="s">
        <v>562</v>
      </c>
      <c r="F506" s="2" t="s">
        <v>563</v>
      </c>
      <c r="G506" s="2" t="s">
        <v>564</v>
      </c>
      <c r="H506" s="2" t="s">
        <v>565</v>
      </c>
      <c r="J506" s="2" t="s">
        <v>566</v>
      </c>
      <c r="L506" s="4">
        <v>45497.623449074075</v>
      </c>
      <c r="M506" s="3">
        <v>7.8703703703703705E-4</v>
      </c>
      <c r="N506" s="4">
        <v>45497.624236111114</v>
      </c>
      <c r="O506" s="2">
        <v>7.813890278339386E-2</v>
      </c>
      <c r="P506" s="3">
        <v>0.583587962962963</v>
      </c>
      <c r="Q506" s="2">
        <v>33.415908813476563</v>
      </c>
      <c r="R506" s="2">
        <v>-84.753921508789063</v>
      </c>
      <c r="S506" s="2" t="s">
        <v>576</v>
      </c>
      <c r="T506" s="2" t="s">
        <v>573</v>
      </c>
      <c r="U506" s="6" t="s">
        <v>577</v>
      </c>
      <c r="V506" s="6" t="b">
        <v>0</v>
      </c>
      <c r="W506" s="3">
        <v>8.9467592592592585E-3</v>
      </c>
      <c r="X506" s="2">
        <v>6.2137117385864258</v>
      </c>
      <c r="Y506" s="2">
        <v>0</v>
      </c>
      <c r="Z506" s="3">
        <v>0</v>
      </c>
      <c r="AA506" s="2">
        <v>0</v>
      </c>
      <c r="AB506" s="3">
        <v>0</v>
      </c>
      <c r="AC506" s="2">
        <v>0</v>
      </c>
      <c r="AD506" s="3">
        <v>0</v>
      </c>
      <c r="AE506" s="2" t="b">
        <v>1</v>
      </c>
      <c r="AF506" s="2" t="b">
        <v>1</v>
      </c>
      <c r="AG506" s="2">
        <v>7.813890278339386E-2</v>
      </c>
      <c r="AH506" s="3">
        <v>7.8703703703703705E-4</v>
      </c>
      <c r="AI506" s="3">
        <v>0.20858796296296298</v>
      </c>
      <c r="BN506">
        <v>0.24243384908113139</v>
      </c>
    </row>
    <row r="507" spans="1:66" x14ac:dyDescent="0.2">
      <c r="A507" s="2" t="s">
        <v>559</v>
      </c>
      <c r="B507" s="2" t="s">
        <v>560</v>
      </c>
      <c r="D507" s="2" t="s">
        <v>561</v>
      </c>
      <c r="E507" s="2" t="s">
        <v>562</v>
      </c>
      <c r="F507" s="2" t="s">
        <v>563</v>
      </c>
      <c r="G507" s="2" t="s">
        <v>564</v>
      </c>
      <c r="H507" s="2" t="s">
        <v>565</v>
      </c>
      <c r="J507" s="2" t="s">
        <v>566</v>
      </c>
      <c r="L507" s="4">
        <v>45498.207824074074</v>
      </c>
      <c r="M507" s="3">
        <v>5.2546296296296299E-3</v>
      </c>
      <c r="N507" s="4">
        <v>45498.213078703702</v>
      </c>
      <c r="O507" s="2">
        <v>1.7957172393798828</v>
      </c>
      <c r="P507" s="3">
        <v>9.5261921296296292E-3</v>
      </c>
      <c r="Q507" s="2">
        <v>33.436134338378906</v>
      </c>
      <c r="R507" s="2">
        <v>-84.751693725585938</v>
      </c>
      <c r="S507" s="2" t="s">
        <v>567</v>
      </c>
      <c r="T507" s="2" t="s">
        <v>568</v>
      </c>
      <c r="U507" s="6" t="s">
        <v>569</v>
      </c>
      <c r="V507" s="6" t="b">
        <v>0</v>
      </c>
      <c r="W507" s="3">
        <v>1.3888888888888889E-4</v>
      </c>
      <c r="X507" s="2">
        <v>41.010498046875</v>
      </c>
      <c r="Y507" s="2">
        <v>0</v>
      </c>
      <c r="Z507" s="3">
        <v>0</v>
      </c>
      <c r="AA507" s="2">
        <v>0</v>
      </c>
      <c r="AB507" s="3">
        <v>0</v>
      </c>
      <c r="AC507" s="2">
        <v>0</v>
      </c>
      <c r="AD507" s="3">
        <v>0</v>
      </c>
      <c r="AE507" s="2" t="b">
        <v>1</v>
      </c>
      <c r="AF507" s="2" t="b">
        <v>1</v>
      </c>
      <c r="AG507" s="2">
        <v>1.7957172393798828</v>
      </c>
      <c r="AH507" s="3">
        <v>5.2546296296296299E-3</v>
      </c>
      <c r="AI507" s="3">
        <v>9.5261921296296292E-3</v>
      </c>
      <c r="BN507">
        <v>0.3652343279252927</v>
      </c>
    </row>
    <row r="508" spans="1:66" x14ac:dyDescent="0.2">
      <c r="A508" s="2" t="s">
        <v>559</v>
      </c>
      <c r="B508" s="2" t="s">
        <v>560</v>
      </c>
      <c r="D508" s="2" t="s">
        <v>561</v>
      </c>
      <c r="E508" s="2" t="s">
        <v>562</v>
      </c>
      <c r="F508" s="2" t="s">
        <v>563</v>
      </c>
      <c r="G508" s="2" t="s">
        <v>564</v>
      </c>
      <c r="H508" s="2" t="s">
        <v>565</v>
      </c>
      <c r="J508" s="2" t="s">
        <v>566</v>
      </c>
      <c r="L508" s="4">
        <v>45498.222604895833</v>
      </c>
      <c r="M508" s="3">
        <v>1.3448344907407407E-2</v>
      </c>
      <c r="N508" s="4">
        <v>45498.23605324074</v>
      </c>
      <c r="O508" s="2">
        <v>7.9389791488647461</v>
      </c>
      <c r="P508" s="3">
        <v>3.5520833333333335E-2</v>
      </c>
      <c r="Q508" s="2">
        <v>33.420772552490234</v>
      </c>
      <c r="R508" s="2">
        <v>-84.84881591796875</v>
      </c>
      <c r="S508" s="2" t="s">
        <v>788</v>
      </c>
      <c r="T508" s="2" t="s">
        <v>568</v>
      </c>
      <c r="U508" s="6" t="s">
        <v>569</v>
      </c>
      <c r="V508" s="6" t="b">
        <v>0</v>
      </c>
      <c r="W508" s="3">
        <v>3.5520833333333335E-2</v>
      </c>
      <c r="X508" s="2">
        <v>50.331066131591797</v>
      </c>
      <c r="Y508" s="2">
        <v>0</v>
      </c>
      <c r="Z508" s="3">
        <v>0</v>
      </c>
      <c r="AA508" s="2">
        <v>0</v>
      </c>
      <c r="AB508" s="3">
        <v>0</v>
      </c>
      <c r="AC508" s="2">
        <v>0</v>
      </c>
      <c r="AD508" s="3">
        <v>0</v>
      </c>
      <c r="AE508" s="2" t="b">
        <v>1</v>
      </c>
      <c r="AF508" s="2" t="b">
        <v>1</v>
      </c>
      <c r="AG508" s="2">
        <v>7.9389791488647461</v>
      </c>
      <c r="AH508" s="3">
        <v>1.3448333333333333E-2</v>
      </c>
      <c r="AI508" s="3">
        <v>3.5520833333333335E-2</v>
      </c>
      <c r="BN508">
        <v>1.4629312490866417</v>
      </c>
    </row>
    <row r="509" spans="1:66" x14ac:dyDescent="0.2">
      <c r="A509" s="2" t="s">
        <v>559</v>
      </c>
      <c r="B509" s="2" t="s">
        <v>560</v>
      </c>
      <c r="D509" s="2" t="s">
        <v>561</v>
      </c>
      <c r="E509" s="2" t="s">
        <v>562</v>
      </c>
      <c r="F509" s="2" t="s">
        <v>563</v>
      </c>
      <c r="G509" s="2" t="s">
        <v>564</v>
      </c>
      <c r="H509" s="2" t="s">
        <v>565</v>
      </c>
      <c r="J509" s="2" t="s">
        <v>566</v>
      </c>
      <c r="L509" s="4">
        <v>45498.271574074075</v>
      </c>
      <c r="M509" s="3">
        <v>1.2407407407407407E-2</v>
      </c>
      <c r="N509" s="4">
        <v>45498.28398148148</v>
      </c>
      <c r="O509" s="2">
        <v>7.836341381072998</v>
      </c>
      <c r="P509" s="3">
        <v>2.5613425925925925E-2</v>
      </c>
      <c r="Q509" s="2">
        <v>33.415653228759766</v>
      </c>
      <c r="R509" s="2">
        <v>-84.753791809082031</v>
      </c>
      <c r="S509" s="2" t="s">
        <v>576</v>
      </c>
      <c r="T509" s="2" t="s">
        <v>573</v>
      </c>
      <c r="U509" s="6" t="s">
        <v>577</v>
      </c>
      <c r="V509" s="6" t="b">
        <v>0</v>
      </c>
      <c r="W509" s="3">
        <v>3.6921296296296298E-3</v>
      </c>
      <c r="X509" s="2">
        <v>49.088325500488281</v>
      </c>
      <c r="Y509" s="2">
        <v>0</v>
      </c>
      <c r="Z509" s="3">
        <v>0</v>
      </c>
      <c r="AA509" s="2">
        <v>0</v>
      </c>
      <c r="AB509" s="3">
        <v>0</v>
      </c>
      <c r="AC509" s="2">
        <v>0</v>
      </c>
      <c r="AD509" s="3">
        <v>0</v>
      </c>
      <c r="AE509" s="2" t="b">
        <v>1</v>
      </c>
      <c r="AF509" s="2" t="b">
        <v>1</v>
      </c>
      <c r="AG509" s="2">
        <v>7.836341381072998</v>
      </c>
      <c r="AH509" s="3">
        <v>1.2407407407407407E-2</v>
      </c>
      <c r="AI509" s="3">
        <v>2.5613425925925925E-2</v>
      </c>
      <c r="BN509">
        <v>1.0134437959455105</v>
      </c>
    </row>
    <row r="510" spans="1:66" x14ac:dyDescent="0.2">
      <c r="A510" s="2" t="s">
        <v>559</v>
      </c>
      <c r="B510" s="2" t="s">
        <v>560</v>
      </c>
      <c r="D510" s="2" t="s">
        <v>561</v>
      </c>
      <c r="E510" s="2" t="s">
        <v>562</v>
      </c>
      <c r="F510" s="2" t="s">
        <v>563</v>
      </c>
      <c r="G510" s="2" t="s">
        <v>564</v>
      </c>
      <c r="H510" s="2" t="s">
        <v>565</v>
      </c>
      <c r="J510" s="2" t="s">
        <v>566</v>
      </c>
      <c r="L510" s="4">
        <v>45498.309594907405</v>
      </c>
      <c r="M510" s="3">
        <v>2.3252314814814816E-2</v>
      </c>
      <c r="N510" s="4">
        <v>45498.33284722222</v>
      </c>
      <c r="O510" s="2">
        <v>15.850222587585449</v>
      </c>
      <c r="P510" s="3">
        <v>2.3912037037037037E-2</v>
      </c>
      <c r="Q510" s="2">
        <v>33.511859893798828</v>
      </c>
      <c r="R510" s="2">
        <v>-84.741836547851563</v>
      </c>
      <c r="S510" s="2" t="s">
        <v>617</v>
      </c>
      <c r="T510" s="2" t="s">
        <v>568</v>
      </c>
      <c r="U510" s="6" t="s">
        <v>569</v>
      </c>
      <c r="V510" s="6" t="b">
        <v>0</v>
      </c>
      <c r="W510" s="3">
        <v>2.3912037037037037E-2</v>
      </c>
      <c r="X510" s="2">
        <v>50.331066131591797</v>
      </c>
      <c r="Y510" s="2">
        <v>0</v>
      </c>
      <c r="Z510" s="3">
        <v>0</v>
      </c>
      <c r="AA510" s="2">
        <v>0</v>
      </c>
      <c r="AB510" s="3">
        <v>0</v>
      </c>
      <c r="AC510" s="2">
        <v>0</v>
      </c>
      <c r="AD510" s="3">
        <v>0</v>
      </c>
      <c r="AE510" s="2" t="b">
        <v>1</v>
      </c>
      <c r="AF510" s="2" t="b">
        <v>1</v>
      </c>
      <c r="AG510" s="2">
        <v>15.850222587585449</v>
      </c>
      <c r="AH510" s="3">
        <v>2.3252314814814816E-2</v>
      </c>
      <c r="AI510" s="3">
        <v>2.3912037037037037E-2</v>
      </c>
      <c r="BN510">
        <v>2.0883935894732946</v>
      </c>
    </row>
    <row r="511" spans="1:66" x14ac:dyDescent="0.2">
      <c r="A511" s="2" t="s">
        <v>559</v>
      </c>
      <c r="B511" s="2" t="s">
        <v>560</v>
      </c>
      <c r="D511" s="2" t="s">
        <v>561</v>
      </c>
      <c r="E511" s="2" t="s">
        <v>562</v>
      </c>
      <c r="F511" s="2" t="s">
        <v>563</v>
      </c>
      <c r="G511" s="2" t="s">
        <v>564</v>
      </c>
      <c r="H511" s="2" t="s">
        <v>565</v>
      </c>
      <c r="J511" s="2" t="s">
        <v>566</v>
      </c>
      <c r="L511" s="4">
        <v>45498.356759259259</v>
      </c>
      <c r="M511" s="3">
        <v>1.3958333333333333E-2</v>
      </c>
      <c r="N511" s="4">
        <v>45498.370717592596</v>
      </c>
      <c r="O511" s="2">
        <v>7.1605062484741211</v>
      </c>
      <c r="P511" s="3">
        <v>4.6203703703703705E-2</v>
      </c>
      <c r="Q511" s="2">
        <v>33.498394012451172</v>
      </c>
      <c r="R511" s="2">
        <v>-84.800636291503906</v>
      </c>
      <c r="S511" s="2" t="s">
        <v>699</v>
      </c>
      <c r="T511" s="2" t="s">
        <v>568</v>
      </c>
      <c r="U511" s="6" t="s">
        <v>569</v>
      </c>
      <c r="V511" s="6" t="b">
        <v>0</v>
      </c>
      <c r="W511" s="3">
        <v>3.4293981481481481E-2</v>
      </c>
      <c r="X511" s="2">
        <v>49.088325500488281</v>
      </c>
      <c r="Y511" s="2">
        <v>0</v>
      </c>
      <c r="Z511" s="3">
        <v>0</v>
      </c>
      <c r="AA511" s="2">
        <v>0</v>
      </c>
      <c r="AB511" s="3">
        <v>0</v>
      </c>
      <c r="AC511" s="2">
        <v>0</v>
      </c>
      <c r="AD511" s="3">
        <v>0</v>
      </c>
      <c r="AE511" s="2" t="b">
        <v>1</v>
      </c>
      <c r="AF511" s="2" t="b">
        <v>1</v>
      </c>
      <c r="AG511" s="2">
        <v>7.1605062484741211</v>
      </c>
      <c r="AH511" s="3">
        <v>1.3958333333333333E-2</v>
      </c>
      <c r="AI511" s="3">
        <v>4.6203703703703705E-2</v>
      </c>
      <c r="BN511">
        <v>1.5260659700028216</v>
      </c>
    </row>
    <row r="512" spans="1:66" x14ac:dyDescent="0.2">
      <c r="A512" s="2" t="s">
        <v>559</v>
      </c>
      <c r="B512" s="2" t="s">
        <v>560</v>
      </c>
      <c r="D512" s="2" t="s">
        <v>561</v>
      </c>
      <c r="E512" s="2" t="s">
        <v>562</v>
      </c>
      <c r="F512" s="2" t="s">
        <v>563</v>
      </c>
      <c r="G512" s="2" t="s">
        <v>564</v>
      </c>
      <c r="H512" s="2" t="s">
        <v>565</v>
      </c>
      <c r="J512" s="2" t="s">
        <v>566</v>
      </c>
      <c r="L512" s="4">
        <v>45498.416921296295</v>
      </c>
      <c r="M512" s="3">
        <v>1.4907407407407407E-2</v>
      </c>
      <c r="N512" s="4">
        <v>45498.431828703702</v>
      </c>
      <c r="O512" s="2">
        <v>9.6455888748168945</v>
      </c>
      <c r="P512" s="3">
        <v>1.1412037037037037E-2</v>
      </c>
      <c r="Q512" s="2">
        <v>33.415630340576172</v>
      </c>
      <c r="R512" s="2">
        <v>-84.753173828125</v>
      </c>
      <c r="S512" s="2" t="s">
        <v>576</v>
      </c>
      <c r="T512" s="2" t="s">
        <v>573</v>
      </c>
      <c r="U512" s="6" t="s">
        <v>577</v>
      </c>
      <c r="V512" s="6" t="b">
        <v>0</v>
      </c>
      <c r="W512" s="3">
        <v>1.1412037037037037E-2</v>
      </c>
      <c r="X512" s="2">
        <v>57.166149139404297</v>
      </c>
      <c r="Y512" s="2">
        <v>0</v>
      </c>
      <c r="Z512" s="3">
        <v>0</v>
      </c>
      <c r="AA512" s="2">
        <v>0</v>
      </c>
      <c r="AB512" s="3">
        <v>0</v>
      </c>
      <c r="AC512" s="2">
        <v>0</v>
      </c>
      <c r="AD512" s="3">
        <v>0</v>
      </c>
      <c r="AE512" s="2" t="b">
        <v>1</v>
      </c>
      <c r="AF512" s="2" t="b">
        <v>1</v>
      </c>
      <c r="AG512" s="2">
        <v>9.6455888748168945</v>
      </c>
      <c r="AH512" s="3">
        <v>1.4907407407407407E-2</v>
      </c>
      <c r="AI512" s="3">
        <v>1.1412037037037037E-2</v>
      </c>
      <c r="BN512">
        <v>1.5200305352481205</v>
      </c>
    </row>
    <row r="513" spans="1:66" x14ac:dyDescent="0.2">
      <c r="A513" s="2" t="s">
        <v>559</v>
      </c>
      <c r="B513" s="2" t="s">
        <v>560</v>
      </c>
      <c r="D513" s="2" t="s">
        <v>561</v>
      </c>
      <c r="E513" s="2" t="s">
        <v>562</v>
      </c>
      <c r="F513" s="2" t="s">
        <v>563</v>
      </c>
      <c r="G513" s="2" t="s">
        <v>564</v>
      </c>
      <c r="H513" s="2" t="s">
        <v>565</v>
      </c>
      <c r="J513" s="2" t="s">
        <v>566</v>
      </c>
      <c r="L513" s="4">
        <v>45498.443240740744</v>
      </c>
      <c r="M513" s="3">
        <v>7.6388888888888893E-4</v>
      </c>
      <c r="N513" s="4">
        <v>45498.444004629629</v>
      </c>
      <c r="O513" s="2">
        <v>6.7376427352428436E-2</v>
      </c>
      <c r="P513" s="3">
        <v>0.75173684027777776</v>
      </c>
      <c r="Q513" s="2">
        <v>33.415908813476563</v>
      </c>
      <c r="R513" s="2">
        <v>-84.75384521484375</v>
      </c>
      <c r="S513" s="2" t="s">
        <v>576</v>
      </c>
      <c r="T513" s="2" t="s">
        <v>573</v>
      </c>
      <c r="U513" s="6" t="s">
        <v>577</v>
      </c>
      <c r="V513" s="6" t="b">
        <v>0</v>
      </c>
      <c r="W513" s="3">
        <v>2.3958333333333335E-2</v>
      </c>
      <c r="X513" s="2">
        <v>6.8350830078125</v>
      </c>
      <c r="Y513" s="2">
        <v>0</v>
      </c>
      <c r="Z513" s="3">
        <v>0</v>
      </c>
      <c r="AA513" s="2">
        <v>0</v>
      </c>
      <c r="AB513" s="3">
        <v>0</v>
      </c>
      <c r="AC513" s="2">
        <v>0</v>
      </c>
      <c r="AD513" s="3">
        <v>0</v>
      </c>
      <c r="AE513" s="2" t="b">
        <v>1</v>
      </c>
      <c r="AF513" s="2" t="b">
        <v>1</v>
      </c>
      <c r="AG513" s="2">
        <v>6.7376427352428436E-2</v>
      </c>
      <c r="AH513" s="3">
        <v>7.6388888888888893E-4</v>
      </c>
      <c r="AI513" s="3">
        <v>0.37673684027777776</v>
      </c>
      <c r="BN513">
        <v>0.3671986294761545</v>
      </c>
    </row>
    <row r="514" spans="1:66" x14ac:dyDescent="0.2">
      <c r="A514" s="2" t="s">
        <v>559</v>
      </c>
      <c r="B514" s="2" t="s">
        <v>560</v>
      </c>
      <c r="D514" s="2" t="s">
        <v>561</v>
      </c>
      <c r="E514" s="2" t="s">
        <v>562</v>
      </c>
      <c r="F514" s="2" t="s">
        <v>563</v>
      </c>
      <c r="G514" s="2" t="s">
        <v>564</v>
      </c>
      <c r="H514" s="2" t="s">
        <v>565</v>
      </c>
      <c r="J514" s="2" t="s">
        <v>566</v>
      </c>
      <c r="L514" s="4">
        <v>45499.195741469906</v>
      </c>
      <c r="M514" s="3">
        <v>2.3075231481481482E-4</v>
      </c>
      <c r="N514" s="4">
        <v>45499.195972222224</v>
      </c>
      <c r="O514" s="2">
        <v>2.4796461686491966E-2</v>
      </c>
      <c r="P514" s="3">
        <v>2.0983796296296296E-2</v>
      </c>
      <c r="Q514" s="2">
        <v>33.415576934814453</v>
      </c>
      <c r="R514" s="2">
        <v>-84.753814697265625</v>
      </c>
      <c r="S514" s="2" t="s">
        <v>576</v>
      </c>
      <c r="T514" s="2" t="s">
        <v>573</v>
      </c>
      <c r="U514" s="6" t="s">
        <v>577</v>
      </c>
      <c r="V514" s="6" t="b">
        <v>0</v>
      </c>
      <c r="W514" s="3">
        <v>2.0983796296296296E-2</v>
      </c>
      <c r="X514" s="2">
        <v>0</v>
      </c>
      <c r="Y514" s="2">
        <v>0</v>
      </c>
      <c r="Z514" s="3">
        <v>0</v>
      </c>
      <c r="AA514" s="2">
        <v>0</v>
      </c>
      <c r="AB514" s="3">
        <v>0</v>
      </c>
      <c r="AC514" s="2">
        <v>0</v>
      </c>
      <c r="AD514" s="3">
        <v>0</v>
      </c>
      <c r="AE514" s="2" t="b">
        <v>1</v>
      </c>
      <c r="AF514" s="2" t="b">
        <v>1</v>
      </c>
      <c r="AG514" s="2">
        <v>2.4796461686491966E-2</v>
      </c>
      <c r="AH514" s="3">
        <v>2.3075231481481482E-4</v>
      </c>
      <c r="AI514" s="3">
        <v>2.0983796296296296E-2</v>
      </c>
      <c r="BN514">
        <v>0.47978295118989767</v>
      </c>
    </row>
    <row r="515" spans="1:66" x14ac:dyDescent="0.2">
      <c r="A515" s="2" t="s">
        <v>559</v>
      </c>
      <c r="B515" s="2" t="s">
        <v>560</v>
      </c>
      <c r="D515" s="2" t="s">
        <v>561</v>
      </c>
      <c r="E515" s="2" t="s">
        <v>562</v>
      </c>
      <c r="F515" s="2" t="s">
        <v>563</v>
      </c>
      <c r="G515" s="2" t="s">
        <v>564</v>
      </c>
      <c r="H515" s="2" t="s">
        <v>565</v>
      </c>
      <c r="J515" s="2" t="s">
        <v>566</v>
      </c>
      <c r="L515" s="4">
        <v>45499.216956018521</v>
      </c>
      <c r="M515" s="3">
        <v>4.5486111111111109E-3</v>
      </c>
      <c r="N515" s="4">
        <v>45499.221504629626</v>
      </c>
      <c r="O515" s="2">
        <v>1.8049606084823608</v>
      </c>
      <c r="P515" s="3">
        <v>1.1678240740740741E-2</v>
      </c>
      <c r="Q515" s="2">
        <v>33.436107635498047</v>
      </c>
      <c r="R515" s="2">
        <v>-84.751693725585938</v>
      </c>
      <c r="S515" s="2" t="s">
        <v>567</v>
      </c>
      <c r="T515" s="2" t="s">
        <v>568</v>
      </c>
      <c r="U515" s="6" t="s">
        <v>569</v>
      </c>
      <c r="V515" s="6" t="b">
        <v>0</v>
      </c>
      <c r="W515" s="3">
        <v>7.1064814814814819E-3</v>
      </c>
      <c r="X515" s="2">
        <v>42.253242492675781</v>
      </c>
      <c r="Y515" s="2">
        <v>0</v>
      </c>
      <c r="Z515" s="3">
        <v>0</v>
      </c>
      <c r="AA515" s="2">
        <v>0</v>
      </c>
      <c r="AB515" s="3">
        <v>0</v>
      </c>
      <c r="AC515" s="2">
        <v>0</v>
      </c>
      <c r="AD515" s="3">
        <v>0</v>
      </c>
      <c r="AE515" s="2" t="b">
        <v>1</v>
      </c>
      <c r="AF515" s="2" t="b">
        <v>1</v>
      </c>
      <c r="AG515" s="2">
        <v>1.8049606084823608</v>
      </c>
      <c r="AH515" s="3">
        <v>4.5486111111111109E-3</v>
      </c>
      <c r="AI515" s="3">
        <v>1.1678240740740741E-2</v>
      </c>
      <c r="BN515">
        <v>0.38757707916692857</v>
      </c>
    </row>
    <row r="516" spans="1:66" x14ac:dyDescent="0.2">
      <c r="A516" s="2" t="s">
        <v>559</v>
      </c>
      <c r="B516" s="2" t="s">
        <v>560</v>
      </c>
      <c r="D516" s="2" t="s">
        <v>561</v>
      </c>
      <c r="E516" s="2" t="s">
        <v>562</v>
      </c>
      <c r="F516" s="2" t="s">
        <v>563</v>
      </c>
      <c r="G516" s="2" t="s">
        <v>564</v>
      </c>
      <c r="H516" s="2" t="s">
        <v>565</v>
      </c>
      <c r="J516" s="2" t="s">
        <v>566</v>
      </c>
      <c r="L516" s="4">
        <v>45499.233182870368</v>
      </c>
      <c r="M516" s="3">
        <v>3.8287037037037036E-2</v>
      </c>
      <c r="N516" s="4">
        <v>45499.271469907406</v>
      </c>
      <c r="O516" s="2">
        <v>40.670402526855469</v>
      </c>
      <c r="P516" s="3">
        <v>3.0614155092592594E-2</v>
      </c>
      <c r="Q516" s="2">
        <v>33.737907409667969</v>
      </c>
      <c r="R516" s="2">
        <v>-84.304664611816406</v>
      </c>
      <c r="S516" s="2" t="s">
        <v>789</v>
      </c>
      <c r="T516" s="2" t="s">
        <v>568</v>
      </c>
      <c r="U516" s="6" t="s">
        <v>569</v>
      </c>
      <c r="V516" s="6" t="b">
        <v>0</v>
      </c>
      <c r="W516" s="3">
        <v>3.4837962962962965E-3</v>
      </c>
      <c r="X516" s="2">
        <v>69.593574523925781</v>
      </c>
      <c r="Y516" s="2">
        <v>0</v>
      </c>
      <c r="Z516" s="3">
        <v>0</v>
      </c>
      <c r="AA516" s="2">
        <v>0</v>
      </c>
      <c r="AB516" s="3">
        <v>0</v>
      </c>
      <c r="AC516" s="2">
        <v>0</v>
      </c>
      <c r="AD516" s="3">
        <v>0</v>
      </c>
      <c r="AE516" s="2" t="b">
        <v>1</v>
      </c>
      <c r="AF516" s="2" t="b">
        <v>1</v>
      </c>
      <c r="AG516" s="2">
        <v>40.670402526855469</v>
      </c>
      <c r="AH516" s="3">
        <v>3.8287037037037036E-2</v>
      </c>
      <c r="AI516" s="3">
        <v>3.0614155092592594E-2</v>
      </c>
      <c r="BN516">
        <v>4.5692884033900034</v>
      </c>
    </row>
    <row r="517" spans="1:66" x14ac:dyDescent="0.2">
      <c r="A517" s="2" t="s">
        <v>559</v>
      </c>
      <c r="B517" s="2" t="s">
        <v>560</v>
      </c>
      <c r="D517" s="2" t="s">
        <v>561</v>
      </c>
      <c r="E517" s="2" t="s">
        <v>562</v>
      </c>
      <c r="F517" s="2" t="s">
        <v>563</v>
      </c>
      <c r="G517" s="2" t="s">
        <v>564</v>
      </c>
      <c r="H517" s="2" t="s">
        <v>565</v>
      </c>
      <c r="J517" s="2" t="s">
        <v>566</v>
      </c>
      <c r="L517" s="4">
        <v>45499.302084062503</v>
      </c>
      <c r="M517" s="3">
        <v>8.210300925925926E-4</v>
      </c>
      <c r="N517" s="4">
        <v>45499.302905092591</v>
      </c>
      <c r="O517" s="2">
        <v>5.6953616440296173E-2</v>
      </c>
      <c r="P517" s="3">
        <v>7.7314814814814815E-3</v>
      </c>
      <c r="Q517" s="2">
        <v>33.737907409667969</v>
      </c>
      <c r="R517" s="2">
        <v>-84.304458618164063</v>
      </c>
      <c r="S517" s="2" t="s">
        <v>790</v>
      </c>
      <c r="T517" s="2" t="s">
        <v>568</v>
      </c>
      <c r="U517" s="6" t="s">
        <v>569</v>
      </c>
      <c r="V517" s="6" t="b">
        <v>0</v>
      </c>
      <c r="W517" s="3">
        <v>7.7314814814814815E-3</v>
      </c>
      <c r="X517" s="2">
        <v>1.8641135692596436</v>
      </c>
      <c r="Y517" s="2">
        <v>0</v>
      </c>
      <c r="Z517" s="3">
        <v>0</v>
      </c>
      <c r="AA517" s="2">
        <v>0</v>
      </c>
      <c r="AB517" s="3">
        <v>0</v>
      </c>
      <c r="AC517" s="2">
        <v>0</v>
      </c>
      <c r="AD517" s="3">
        <v>0</v>
      </c>
      <c r="AE517" s="2" t="b">
        <v>1</v>
      </c>
      <c r="AF517" s="2" t="b">
        <v>1</v>
      </c>
      <c r="AG517" s="2">
        <v>5.6953616440296173E-2</v>
      </c>
      <c r="AH517" s="3">
        <v>8.210300925925926E-4</v>
      </c>
      <c r="AI517" s="3">
        <v>7.7314814814814815E-3</v>
      </c>
      <c r="BN517">
        <v>0.11084746117507152</v>
      </c>
    </row>
    <row r="518" spans="1:66" x14ac:dyDescent="0.2">
      <c r="A518" s="2" t="s">
        <v>559</v>
      </c>
      <c r="B518" s="2" t="s">
        <v>560</v>
      </c>
      <c r="D518" s="2" t="s">
        <v>561</v>
      </c>
      <c r="E518" s="2" t="s">
        <v>562</v>
      </c>
      <c r="F518" s="2" t="s">
        <v>563</v>
      </c>
      <c r="G518" s="2" t="s">
        <v>564</v>
      </c>
      <c r="H518" s="2" t="s">
        <v>565</v>
      </c>
      <c r="J518" s="2" t="s">
        <v>566</v>
      </c>
      <c r="L518" s="4">
        <v>45499.310636574075</v>
      </c>
      <c r="M518" s="3">
        <v>2.150462962962963E-2</v>
      </c>
      <c r="N518" s="4">
        <v>45499.332141203704</v>
      </c>
      <c r="O518" s="2">
        <v>12.19395923614502</v>
      </c>
      <c r="P518" s="3">
        <v>5.7175925925925927E-3</v>
      </c>
      <c r="Q518" s="2">
        <v>33.76837158203125</v>
      </c>
      <c r="R518" s="2">
        <v>-84.184036254882813</v>
      </c>
      <c r="S518" s="2" t="s">
        <v>791</v>
      </c>
      <c r="T518" s="2" t="s">
        <v>568</v>
      </c>
      <c r="U518" s="6" t="s">
        <v>569</v>
      </c>
      <c r="V518" s="6" t="b">
        <v>0</v>
      </c>
      <c r="W518" s="3">
        <v>5.7175925925925927E-3</v>
      </c>
      <c r="X518" s="2">
        <v>50.331066131591797</v>
      </c>
      <c r="Y518" s="2">
        <v>0</v>
      </c>
      <c r="Z518" s="3">
        <v>0</v>
      </c>
      <c r="AA518" s="2">
        <v>0</v>
      </c>
      <c r="AB518" s="3">
        <v>0</v>
      </c>
      <c r="AC518" s="2">
        <v>0</v>
      </c>
      <c r="AD518" s="3">
        <v>0</v>
      </c>
      <c r="AE518" s="2" t="b">
        <v>1</v>
      </c>
      <c r="AF518" s="2" t="b">
        <v>1</v>
      </c>
      <c r="AG518" s="2">
        <v>12.19395923614502</v>
      </c>
      <c r="AH518" s="3">
        <v>2.150462962962963E-2</v>
      </c>
      <c r="AI518" s="3">
        <v>5.7175925925925927E-3</v>
      </c>
      <c r="BN518">
        <v>1.7208473975220926</v>
      </c>
    </row>
    <row r="519" spans="1:66" x14ac:dyDescent="0.2">
      <c r="A519" s="2" t="s">
        <v>559</v>
      </c>
      <c r="B519" s="2" t="s">
        <v>560</v>
      </c>
      <c r="D519" s="2" t="s">
        <v>561</v>
      </c>
      <c r="E519" s="2" t="s">
        <v>562</v>
      </c>
      <c r="F519" s="2" t="s">
        <v>563</v>
      </c>
      <c r="G519" s="2" t="s">
        <v>564</v>
      </c>
      <c r="H519" s="2" t="s">
        <v>565</v>
      </c>
      <c r="J519" s="2" t="s">
        <v>566</v>
      </c>
      <c r="L519" s="4">
        <v>45499.337858796294</v>
      </c>
      <c r="M519" s="3">
        <v>7.6388888888888893E-4</v>
      </c>
      <c r="N519" s="4">
        <v>45499.338622685187</v>
      </c>
      <c r="O519" s="2">
        <v>3.9418641477823257E-2</v>
      </c>
      <c r="P519" s="3">
        <v>1.1307870370370371E-2</v>
      </c>
      <c r="Q519" s="2">
        <v>33.76837158203125</v>
      </c>
      <c r="R519" s="2">
        <v>-84.183677673339844</v>
      </c>
      <c r="S519" s="2" t="s">
        <v>767</v>
      </c>
      <c r="T519" s="2" t="s">
        <v>568</v>
      </c>
      <c r="U519" s="6" t="s">
        <v>569</v>
      </c>
      <c r="V519" s="6" t="b">
        <v>0</v>
      </c>
      <c r="W519" s="3">
        <v>1.1307870370370371E-2</v>
      </c>
      <c r="X519" s="2">
        <v>1.8641135692596436</v>
      </c>
      <c r="Y519" s="2">
        <v>0</v>
      </c>
      <c r="Z519" s="3">
        <v>0</v>
      </c>
      <c r="AA519" s="2">
        <v>0</v>
      </c>
      <c r="AB519" s="3">
        <v>0</v>
      </c>
      <c r="AC519" s="2">
        <v>0</v>
      </c>
      <c r="AD519" s="3">
        <v>0</v>
      </c>
      <c r="AE519" s="2" t="b">
        <v>1</v>
      </c>
      <c r="AF519" s="2" t="b">
        <v>1</v>
      </c>
      <c r="AG519" s="2">
        <v>3.9418641477823257E-2</v>
      </c>
      <c r="AH519" s="3">
        <v>7.6388888888888893E-4</v>
      </c>
      <c r="AI519" s="3">
        <v>1.1307870370370371E-2</v>
      </c>
      <c r="BN519">
        <v>0.16789542586505535</v>
      </c>
    </row>
    <row r="520" spans="1:66" x14ac:dyDescent="0.2">
      <c r="A520" s="2" t="s">
        <v>559</v>
      </c>
      <c r="B520" s="2" t="s">
        <v>560</v>
      </c>
      <c r="D520" s="2" t="s">
        <v>561</v>
      </c>
      <c r="E520" s="2" t="s">
        <v>562</v>
      </c>
      <c r="F520" s="2" t="s">
        <v>563</v>
      </c>
      <c r="G520" s="2" t="s">
        <v>564</v>
      </c>
      <c r="H520" s="2" t="s">
        <v>565</v>
      </c>
      <c r="J520" s="2" t="s">
        <v>566</v>
      </c>
      <c r="L520" s="4">
        <v>45499.349930555552</v>
      </c>
      <c r="M520" s="3">
        <v>2.9224537037037038E-2</v>
      </c>
      <c r="N520" s="4">
        <v>45499.379155092596</v>
      </c>
      <c r="O520" s="2">
        <v>18.977350234985352</v>
      </c>
      <c r="P520" s="3">
        <v>1.2592592592592593E-2</v>
      </c>
      <c r="Q520" s="2">
        <v>33.929958343505859</v>
      </c>
      <c r="R520" s="2">
        <v>-84.141517639160156</v>
      </c>
      <c r="S520" s="2" t="s">
        <v>690</v>
      </c>
      <c r="T520" s="2" t="s">
        <v>568</v>
      </c>
      <c r="U520" s="6" t="s">
        <v>569</v>
      </c>
      <c r="V520" s="6" t="b">
        <v>0</v>
      </c>
      <c r="W520" s="3">
        <v>1.2592592592592593E-2</v>
      </c>
      <c r="X520" s="2">
        <v>67.729461669921875</v>
      </c>
      <c r="Y520" s="2">
        <v>0</v>
      </c>
      <c r="Z520" s="3">
        <v>0</v>
      </c>
      <c r="AA520" s="2">
        <v>0</v>
      </c>
      <c r="AB520" s="3">
        <v>0</v>
      </c>
      <c r="AC520" s="2">
        <v>0</v>
      </c>
      <c r="AD520" s="3">
        <v>0</v>
      </c>
      <c r="AE520" s="2" t="b">
        <v>1</v>
      </c>
      <c r="AF520" s="2" t="b">
        <v>1</v>
      </c>
      <c r="AG520" s="2">
        <v>18.977350234985352</v>
      </c>
      <c r="AH520" s="3">
        <v>2.9224537037037038E-2</v>
      </c>
      <c r="AI520" s="3">
        <v>1.2592592592592593E-2</v>
      </c>
      <c r="BN520">
        <v>2.6240956732231271</v>
      </c>
    </row>
    <row r="521" spans="1:66" x14ac:dyDescent="0.2">
      <c r="A521" s="2" t="s">
        <v>559</v>
      </c>
      <c r="B521" s="2" t="s">
        <v>560</v>
      </c>
      <c r="D521" s="2" t="s">
        <v>561</v>
      </c>
      <c r="E521" s="2" t="s">
        <v>562</v>
      </c>
      <c r="F521" s="2" t="s">
        <v>563</v>
      </c>
      <c r="G521" s="2" t="s">
        <v>564</v>
      </c>
      <c r="H521" s="2" t="s">
        <v>565</v>
      </c>
      <c r="J521" s="2" t="s">
        <v>566</v>
      </c>
      <c r="L521" s="4">
        <v>45499.391747685186</v>
      </c>
      <c r="M521" s="3">
        <v>3.0092592592592595E-4</v>
      </c>
      <c r="N521" s="4">
        <v>45499.392048611109</v>
      </c>
      <c r="O521" s="2">
        <v>1.5465567819774151E-2</v>
      </c>
      <c r="P521" s="3">
        <v>1.9479166666666665E-2</v>
      </c>
      <c r="Q521" s="2">
        <v>33.929855346679688</v>
      </c>
      <c r="R521" s="2">
        <v>-84.141288757324219</v>
      </c>
      <c r="S521" s="2" t="s">
        <v>690</v>
      </c>
      <c r="T521" s="2" t="s">
        <v>568</v>
      </c>
      <c r="U521" s="6" t="s">
        <v>569</v>
      </c>
      <c r="V521" s="6" t="b">
        <v>0</v>
      </c>
      <c r="W521" s="3">
        <v>1.9479166666666665E-2</v>
      </c>
      <c r="X521" s="2">
        <v>4.3495984077453613</v>
      </c>
      <c r="Y521" s="2">
        <v>0</v>
      </c>
      <c r="Z521" s="3">
        <v>0</v>
      </c>
      <c r="AA521" s="2">
        <v>0</v>
      </c>
      <c r="AB521" s="3">
        <v>0</v>
      </c>
      <c r="AC521" s="2">
        <v>0</v>
      </c>
      <c r="AD521" s="3">
        <v>0</v>
      </c>
      <c r="AE521" s="2" t="b">
        <v>1</v>
      </c>
      <c r="AF521" s="2" t="b">
        <v>1</v>
      </c>
      <c r="AG521" s="2">
        <v>1.5465567819774151E-2</v>
      </c>
      <c r="AH521" s="3">
        <v>3.0092592592592595E-4</v>
      </c>
      <c r="AI521" s="3">
        <v>1.9479166666666665E-2</v>
      </c>
      <c r="BN521">
        <v>0.28625326947545177</v>
      </c>
    </row>
    <row r="522" spans="1:66" x14ac:dyDescent="0.2">
      <c r="A522" s="2" t="s">
        <v>559</v>
      </c>
      <c r="B522" s="2" t="s">
        <v>560</v>
      </c>
      <c r="D522" s="2" t="s">
        <v>561</v>
      </c>
      <c r="E522" s="2" t="s">
        <v>562</v>
      </c>
      <c r="F522" s="2" t="s">
        <v>563</v>
      </c>
      <c r="G522" s="2" t="s">
        <v>564</v>
      </c>
      <c r="H522" s="2" t="s">
        <v>565</v>
      </c>
      <c r="J522" s="2" t="s">
        <v>566</v>
      </c>
      <c r="L522" s="4">
        <v>45499.411527777775</v>
      </c>
      <c r="M522" s="3">
        <v>4.2824074074074075E-4</v>
      </c>
      <c r="N522" s="4">
        <v>45499.411956018521</v>
      </c>
      <c r="O522" s="2">
        <v>4.0315724909305573E-2</v>
      </c>
      <c r="P522" s="3">
        <v>4.5833333333333334E-3</v>
      </c>
      <c r="Q522" s="2">
        <v>33.930110931396484</v>
      </c>
      <c r="R522" s="2">
        <v>-84.140670776367188</v>
      </c>
      <c r="S522" s="2" t="s">
        <v>690</v>
      </c>
      <c r="T522" s="2" t="s">
        <v>568</v>
      </c>
      <c r="U522" s="6" t="s">
        <v>569</v>
      </c>
      <c r="V522" s="6" t="b">
        <v>0</v>
      </c>
      <c r="W522" s="3">
        <v>4.5833333333333334E-3</v>
      </c>
      <c r="X522" s="2">
        <v>5.5923409461975098</v>
      </c>
      <c r="Y522" s="2">
        <v>0</v>
      </c>
      <c r="Z522" s="3">
        <v>0</v>
      </c>
      <c r="AA522" s="2">
        <v>0</v>
      </c>
      <c r="AB522" s="3">
        <v>0</v>
      </c>
      <c r="AC522" s="2">
        <v>0</v>
      </c>
      <c r="AD522" s="3">
        <v>0</v>
      </c>
      <c r="AE522" s="2" t="b">
        <v>1</v>
      </c>
      <c r="AF522" s="2" t="b">
        <v>1</v>
      </c>
      <c r="AG522" s="2">
        <v>4.0315724909305573E-2</v>
      </c>
      <c r="AH522" s="3">
        <v>4.2824074074074075E-4</v>
      </c>
      <c r="AI522" s="3">
        <v>4.5833333333333334E-3</v>
      </c>
      <c r="BN522">
        <v>7.2572758144686875E-2</v>
      </c>
    </row>
    <row r="523" spans="1:66" x14ac:dyDescent="0.2">
      <c r="A523" s="2" t="s">
        <v>559</v>
      </c>
      <c r="B523" s="2" t="s">
        <v>560</v>
      </c>
      <c r="D523" s="2" t="s">
        <v>561</v>
      </c>
      <c r="E523" s="2" t="s">
        <v>562</v>
      </c>
      <c r="F523" s="2" t="s">
        <v>563</v>
      </c>
      <c r="G523" s="2" t="s">
        <v>564</v>
      </c>
      <c r="H523" s="2" t="s">
        <v>565</v>
      </c>
      <c r="J523" s="2" t="s">
        <v>566</v>
      </c>
      <c r="L523" s="4">
        <v>45499.416539351849</v>
      </c>
      <c r="M523" s="3">
        <v>2.582175925925926E-2</v>
      </c>
      <c r="N523" s="4">
        <v>45499.442361111112</v>
      </c>
      <c r="O523" s="2">
        <v>22.206615447998047</v>
      </c>
      <c r="P523" s="3">
        <v>2.8391203703703703E-2</v>
      </c>
      <c r="Q523" s="2">
        <v>34.014053344726563</v>
      </c>
      <c r="R523" s="2">
        <v>-83.831398010253906</v>
      </c>
      <c r="S523" s="2" t="s">
        <v>757</v>
      </c>
      <c r="T523" s="2" t="s">
        <v>568</v>
      </c>
      <c r="U523" s="6" t="s">
        <v>569</v>
      </c>
      <c r="V523" s="6" t="b">
        <v>0</v>
      </c>
      <c r="W523" s="3">
        <v>2.8391203703703703E-2</v>
      </c>
      <c r="X523" s="2">
        <v>69.593574523925781</v>
      </c>
      <c r="Y523" s="2">
        <v>0</v>
      </c>
      <c r="Z523" s="3">
        <v>0</v>
      </c>
      <c r="AA523" s="2">
        <v>0</v>
      </c>
      <c r="AB523" s="3">
        <v>0</v>
      </c>
      <c r="AC523" s="2">
        <v>0</v>
      </c>
      <c r="AD523" s="3">
        <v>0</v>
      </c>
      <c r="AE523" s="2" t="b">
        <v>1</v>
      </c>
      <c r="AF523" s="2" t="b">
        <v>1</v>
      </c>
      <c r="AG523" s="2">
        <v>22.206615447998047</v>
      </c>
      <c r="AH523" s="3">
        <v>2.582175925925926E-2</v>
      </c>
      <c r="AI523" s="3">
        <v>2.8391203703703703E-2</v>
      </c>
      <c r="BN523">
        <v>3.0744653479555337</v>
      </c>
    </row>
    <row r="524" spans="1:66" x14ac:dyDescent="0.2">
      <c r="A524" s="2" t="s">
        <v>559</v>
      </c>
      <c r="B524" s="2" t="s">
        <v>560</v>
      </c>
      <c r="D524" s="2" t="s">
        <v>561</v>
      </c>
      <c r="E524" s="2" t="s">
        <v>562</v>
      </c>
      <c r="F524" s="2" t="s">
        <v>563</v>
      </c>
      <c r="G524" s="2" t="s">
        <v>564</v>
      </c>
      <c r="H524" s="2" t="s">
        <v>565</v>
      </c>
      <c r="J524" s="2" t="s">
        <v>566</v>
      </c>
      <c r="L524" s="4">
        <v>45499.470752314817</v>
      </c>
      <c r="M524" s="3">
        <v>4.3981481481481481E-4</v>
      </c>
      <c r="N524" s="4">
        <v>45499.471192129633</v>
      </c>
      <c r="O524" s="2">
        <v>2.3891286924481392E-2</v>
      </c>
      <c r="P524" s="3">
        <v>1.2361111111111111E-2</v>
      </c>
      <c r="Q524" s="2">
        <v>34.014389038085938</v>
      </c>
      <c r="R524" s="2">
        <v>-83.831474304199219</v>
      </c>
      <c r="S524" s="2" t="s">
        <v>757</v>
      </c>
      <c r="T524" s="2" t="s">
        <v>568</v>
      </c>
      <c r="U524" s="6" t="s">
        <v>569</v>
      </c>
      <c r="V524" s="6" t="b">
        <v>0</v>
      </c>
      <c r="W524" s="3">
        <v>1.2361111111111111E-2</v>
      </c>
      <c r="X524" s="2">
        <v>4.3495984077453613</v>
      </c>
      <c r="Y524" s="2">
        <v>0</v>
      </c>
      <c r="Z524" s="3">
        <v>0</v>
      </c>
      <c r="AA524" s="2">
        <v>0</v>
      </c>
      <c r="AB524" s="3">
        <v>0</v>
      </c>
      <c r="AC524" s="2">
        <v>0</v>
      </c>
      <c r="AD524" s="3">
        <v>0</v>
      </c>
      <c r="AE524" s="2" t="b">
        <v>1</v>
      </c>
      <c r="AF524" s="2" t="b">
        <v>1</v>
      </c>
      <c r="AG524" s="2">
        <v>2.3891286924481392E-2</v>
      </c>
      <c r="AH524" s="3">
        <v>4.3981481481481481E-4</v>
      </c>
      <c r="AI524" s="3">
        <v>1.2361111111111111E-2</v>
      </c>
      <c r="BN524">
        <v>0.18235613510482052</v>
      </c>
    </row>
    <row r="525" spans="1:66" x14ac:dyDescent="0.2">
      <c r="A525" s="2" t="s">
        <v>559</v>
      </c>
      <c r="B525" s="2" t="s">
        <v>560</v>
      </c>
      <c r="D525" s="2" t="s">
        <v>561</v>
      </c>
      <c r="E525" s="2" t="s">
        <v>562</v>
      </c>
      <c r="F525" s="2" t="s">
        <v>563</v>
      </c>
      <c r="G525" s="2" t="s">
        <v>564</v>
      </c>
      <c r="H525" s="2" t="s">
        <v>565</v>
      </c>
      <c r="J525" s="2" t="s">
        <v>566</v>
      </c>
      <c r="L525" s="4">
        <v>45499.483553240738</v>
      </c>
      <c r="M525" s="3">
        <v>4.386574074074074E-3</v>
      </c>
      <c r="N525" s="4">
        <v>45499.487939814811</v>
      </c>
      <c r="O525" s="2">
        <v>1.729854941368103</v>
      </c>
      <c r="P525" s="3">
        <v>1.4375000000000001E-2</v>
      </c>
      <c r="Q525" s="2">
        <v>34.010009765625</v>
      </c>
      <c r="R525" s="2">
        <v>-83.852287292480469</v>
      </c>
      <c r="S525" s="2" t="s">
        <v>792</v>
      </c>
      <c r="T525" s="2" t="s">
        <v>568</v>
      </c>
      <c r="U525" s="6" t="s">
        <v>569</v>
      </c>
      <c r="V525" s="6" t="b">
        <v>0</v>
      </c>
      <c r="W525" s="3">
        <v>8.2060185185185187E-3</v>
      </c>
      <c r="X525" s="2">
        <v>45.981468200683594</v>
      </c>
      <c r="Y525" s="2">
        <v>0</v>
      </c>
      <c r="Z525" s="3">
        <v>0</v>
      </c>
      <c r="AA525" s="2">
        <v>0</v>
      </c>
      <c r="AB525" s="3">
        <v>0</v>
      </c>
      <c r="AC525" s="2">
        <v>0</v>
      </c>
      <c r="AD525" s="3">
        <v>0</v>
      </c>
      <c r="AE525" s="2" t="b">
        <v>1</v>
      </c>
      <c r="AF525" s="2" t="b">
        <v>1</v>
      </c>
      <c r="AG525" s="2">
        <v>1.729854941368103</v>
      </c>
      <c r="AH525" s="3">
        <v>4.386574074074074E-3</v>
      </c>
      <c r="AI525" s="3">
        <v>1.4375000000000001E-2</v>
      </c>
      <c r="BN525">
        <v>0.3683679109048803</v>
      </c>
    </row>
    <row r="526" spans="1:66" x14ac:dyDescent="0.2">
      <c r="A526" s="2" t="s">
        <v>559</v>
      </c>
      <c r="B526" s="2" t="s">
        <v>560</v>
      </c>
      <c r="D526" s="2" t="s">
        <v>561</v>
      </c>
      <c r="E526" s="2" t="s">
        <v>562</v>
      </c>
      <c r="F526" s="2" t="s">
        <v>563</v>
      </c>
      <c r="G526" s="2" t="s">
        <v>564</v>
      </c>
      <c r="H526" s="2" t="s">
        <v>565</v>
      </c>
      <c r="J526" s="2" t="s">
        <v>566</v>
      </c>
      <c r="L526" s="4">
        <v>45499.502314814818</v>
      </c>
      <c r="M526" s="3">
        <v>8.6909722222222222E-2</v>
      </c>
      <c r="N526" s="4">
        <v>45499.589224537034</v>
      </c>
      <c r="O526" s="2">
        <v>79.741355895996094</v>
      </c>
      <c r="P526" s="3">
        <v>1.0937499999999999E-2</v>
      </c>
      <c r="Q526" s="2">
        <v>33.415630340576172</v>
      </c>
      <c r="R526" s="2">
        <v>-84.753173828125</v>
      </c>
      <c r="S526" s="2" t="s">
        <v>576</v>
      </c>
      <c r="T526" s="2" t="s">
        <v>573</v>
      </c>
      <c r="U526" s="6" t="s">
        <v>577</v>
      </c>
      <c r="V526" s="6" t="b">
        <v>0</v>
      </c>
      <c r="W526" s="3">
        <v>1.0937499999999999E-2</v>
      </c>
      <c r="X526" s="2">
        <v>70.836318969726563</v>
      </c>
      <c r="Y526" s="2">
        <v>1</v>
      </c>
      <c r="Z526" s="3">
        <v>1.9814814814814814E-4</v>
      </c>
      <c r="AA526" s="2">
        <v>0</v>
      </c>
      <c r="AB526" s="3">
        <v>0</v>
      </c>
      <c r="AC526" s="2">
        <v>0</v>
      </c>
      <c r="AD526" s="3">
        <v>0</v>
      </c>
      <c r="AE526" s="2" t="b">
        <v>1</v>
      </c>
      <c r="AF526" s="2" t="b">
        <v>1</v>
      </c>
      <c r="AG526" s="2">
        <v>79.741355895996094</v>
      </c>
      <c r="AH526" s="3">
        <v>8.6909722222222222E-2</v>
      </c>
      <c r="AI526" s="3">
        <v>1.0937499999999999E-2</v>
      </c>
      <c r="BN526">
        <v>10.576031047032988</v>
      </c>
    </row>
    <row r="527" spans="1:66" x14ac:dyDescent="0.2">
      <c r="A527" s="2" t="s">
        <v>559</v>
      </c>
      <c r="B527" s="2" t="s">
        <v>560</v>
      </c>
      <c r="D527" s="2" t="s">
        <v>561</v>
      </c>
      <c r="E527" s="2" t="s">
        <v>562</v>
      </c>
      <c r="F527" s="2" t="s">
        <v>563</v>
      </c>
      <c r="G527" s="2" t="s">
        <v>564</v>
      </c>
      <c r="H527" s="2" t="s">
        <v>565</v>
      </c>
      <c r="J527" s="2" t="s">
        <v>566</v>
      </c>
      <c r="L527" s="4">
        <v>45499.600162037037</v>
      </c>
      <c r="M527" s="3">
        <v>1.0763888888888889E-3</v>
      </c>
      <c r="N527" s="4">
        <v>45499.601238425923</v>
      </c>
      <c r="O527" s="2">
        <v>7.2561450302600861E-2</v>
      </c>
      <c r="P527" s="3">
        <v>2.6001627662037037</v>
      </c>
      <c r="Q527" s="2">
        <v>33.415935516357422</v>
      </c>
      <c r="R527" s="2">
        <v>-84.753791809082031</v>
      </c>
      <c r="S527" s="2" t="s">
        <v>576</v>
      </c>
      <c r="T527" s="2" t="s">
        <v>573</v>
      </c>
      <c r="U527" s="6" t="s">
        <v>577</v>
      </c>
      <c r="V527" s="6" t="b">
        <v>0</v>
      </c>
      <c r="W527" s="3">
        <v>1.5046296296296297E-4</v>
      </c>
      <c r="X527" s="2">
        <v>6.8350830078125</v>
      </c>
      <c r="Y527" s="2">
        <v>0</v>
      </c>
      <c r="Z527" s="3">
        <v>0</v>
      </c>
      <c r="AA527" s="2">
        <v>0</v>
      </c>
      <c r="AB527" s="3">
        <v>0</v>
      </c>
      <c r="AC527" s="2">
        <v>0</v>
      </c>
      <c r="AD527" s="3">
        <v>0</v>
      </c>
      <c r="AE527" s="2" t="b">
        <v>1</v>
      </c>
      <c r="AF527" s="2" t="b">
        <v>1</v>
      </c>
      <c r="AG527" s="2">
        <v>7.2561450302600861E-2</v>
      </c>
      <c r="AH527" s="3">
        <v>1.0763888888888889E-3</v>
      </c>
      <c r="AI527" s="3">
        <v>0.22516275462962962</v>
      </c>
      <c r="BN527">
        <v>2.4224201729400242E-2</v>
      </c>
    </row>
    <row r="528" spans="1:66" x14ac:dyDescent="0.2">
      <c r="A528" s="2" t="s">
        <v>559</v>
      </c>
      <c r="B528" s="2" t="s">
        <v>560</v>
      </c>
      <c r="D528" s="2" t="s">
        <v>561</v>
      </c>
      <c r="E528" s="2" t="s">
        <v>562</v>
      </c>
      <c r="F528" s="2" t="s">
        <v>563</v>
      </c>
      <c r="G528" s="2" t="s">
        <v>564</v>
      </c>
      <c r="H528" s="2" t="s">
        <v>565</v>
      </c>
      <c r="J528" s="2" t="s">
        <v>566</v>
      </c>
      <c r="L528" s="4">
        <v>45502.201401192127</v>
      </c>
      <c r="M528" s="3">
        <v>6.2427083333333334E-4</v>
      </c>
      <c r="N528" s="4">
        <v>45502.202025462961</v>
      </c>
      <c r="O528" s="2">
        <v>3.2804973423480988E-2</v>
      </c>
      <c r="P528" s="3">
        <v>1.1585648148148149E-2</v>
      </c>
      <c r="Q528" s="2">
        <v>33.416217803955078</v>
      </c>
      <c r="R528" s="2">
        <v>-84.754249572753906</v>
      </c>
      <c r="S528" s="2" t="s">
        <v>638</v>
      </c>
      <c r="T528" s="2" t="s">
        <v>573</v>
      </c>
      <c r="U528" s="6" t="s">
        <v>577</v>
      </c>
      <c r="V528" s="6" t="b">
        <v>0</v>
      </c>
      <c r="W528" s="3">
        <v>1.1585648148148149E-2</v>
      </c>
      <c r="X528" s="2">
        <v>0</v>
      </c>
      <c r="Y528" s="2">
        <v>0</v>
      </c>
      <c r="Z528" s="3">
        <v>0</v>
      </c>
      <c r="AA528" s="2">
        <v>0</v>
      </c>
      <c r="AB528" s="3">
        <v>0</v>
      </c>
      <c r="AC528" s="2">
        <v>0</v>
      </c>
      <c r="AD528" s="3">
        <v>0</v>
      </c>
      <c r="AE528" s="2" t="b">
        <v>1</v>
      </c>
      <c r="AF528" s="2" t="b">
        <v>1</v>
      </c>
      <c r="AG528" s="2">
        <v>3.2804973423480988E-2</v>
      </c>
      <c r="AH528" s="3">
        <v>6.2427083333333334E-4</v>
      </c>
      <c r="AI528" s="3">
        <v>1.1585648148148149E-2</v>
      </c>
      <c r="BN528">
        <v>0.31877509870864529</v>
      </c>
    </row>
    <row r="529" spans="1:66" x14ac:dyDescent="0.2">
      <c r="A529" s="2" t="s">
        <v>559</v>
      </c>
      <c r="B529" s="2" t="s">
        <v>560</v>
      </c>
      <c r="D529" s="2" t="s">
        <v>561</v>
      </c>
      <c r="E529" s="2" t="s">
        <v>562</v>
      </c>
      <c r="F529" s="2" t="s">
        <v>563</v>
      </c>
      <c r="G529" s="2" t="s">
        <v>564</v>
      </c>
      <c r="H529" s="2" t="s">
        <v>565</v>
      </c>
      <c r="J529" s="2" t="s">
        <v>566</v>
      </c>
      <c r="L529" s="4">
        <v>45502.21361111111</v>
      </c>
      <c r="M529" s="3">
        <v>2.0752314814814814E-2</v>
      </c>
      <c r="N529" s="4">
        <v>45502.234363425923</v>
      </c>
      <c r="O529" s="2">
        <v>12.221810340881348</v>
      </c>
      <c r="P529" s="3">
        <v>2.8182870370370372E-2</v>
      </c>
      <c r="Q529" s="2">
        <v>33.40423583984375</v>
      </c>
      <c r="R529" s="2">
        <v>-84.59814453125</v>
      </c>
      <c r="S529" s="2" t="s">
        <v>793</v>
      </c>
      <c r="T529" s="2" t="s">
        <v>568</v>
      </c>
      <c r="U529" s="6" t="s">
        <v>569</v>
      </c>
      <c r="V529" s="6" t="b">
        <v>0</v>
      </c>
      <c r="W529" s="3">
        <v>2.8182870370370372E-2</v>
      </c>
      <c r="X529" s="2">
        <v>60.894378662109375</v>
      </c>
      <c r="Y529" s="2">
        <v>0</v>
      </c>
      <c r="Z529" s="3">
        <v>0</v>
      </c>
      <c r="AA529" s="2">
        <v>0</v>
      </c>
      <c r="AB529" s="3">
        <v>0</v>
      </c>
      <c r="AC529" s="2">
        <v>0</v>
      </c>
      <c r="AD529" s="3">
        <v>0</v>
      </c>
      <c r="AE529" s="2" t="b">
        <v>1</v>
      </c>
      <c r="AF529" s="2" t="b">
        <v>1</v>
      </c>
      <c r="AG529" s="2">
        <v>12.221810340881348</v>
      </c>
      <c r="AH529" s="3">
        <v>2.0752314814814814E-2</v>
      </c>
      <c r="AI529" s="3">
        <v>2.8182870370370372E-2</v>
      </c>
      <c r="BN529">
        <v>2.0032077234127379</v>
      </c>
    </row>
    <row r="530" spans="1:66" x14ac:dyDescent="0.2">
      <c r="A530" s="2" t="s">
        <v>559</v>
      </c>
      <c r="B530" s="2" t="s">
        <v>560</v>
      </c>
      <c r="D530" s="2" t="s">
        <v>561</v>
      </c>
      <c r="E530" s="2" t="s">
        <v>562</v>
      </c>
      <c r="F530" s="2" t="s">
        <v>563</v>
      </c>
      <c r="G530" s="2" t="s">
        <v>564</v>
      </c>
      <c r="H530" s="2" t="s">
        <v>565</v>
      </c>
      <c r="J530" s="2" t="s">
        <v>566</v>
      </c>
      <c r="L530" s="4">
        <v>45502.262546296297</v>
      </c>
      <c r="M530" s="3">
        <v>1.2974537037037038E-2</v>
      </c>
      <c r="N530" s="4">
        <v>45502.275520833333</v>
      </c>
      <c r="O530" s="2">
        <v>10.205478668212891</v>
      </c>
      <c r="P530" s="3">
        <v>1.292824074074074E-2</v>
      </c>
      <c r="Q530" s="2">
        <v>33.542171478271484</v>
      </c>
      <c r="R530" s="2">
        <v>-84.57733154296875</v>
      </c>
      <c r="S530" s="2" t="s">
        <v>794</v>
      </c>
      <c r="T530" s="2" t="s">
        <v>568</v>
      </c>
      <c r="U530" s="6" t="s">
        <v>569</v>
      </c>
      <c r="V530" s="6" t="b">
        <v>0</v>
      </c>
      <c r="W530" s="3">
        <v>8.2407407407407412E-3</v>
      </c>
      <c r="X530" s="2">
        <v>58.408893585205078</v>
      </c>
      <c r="Y530" s="2">
        <v>0</v>
      </c>
      <c r="Z530" s="3">
        <v>0</v>
      </c>
      <c r="AA530" s="2">
        <v>0</v>
      </c>
      <c r="AB530" s="3">
        <v>0</v>
      </c>
      <c r="AC530" s="2">
        <v>0</v>
      </c>
      <c r="AD530" s="3">
        <v>0</v>
      </c>
      <c r="AE530" s="2" t="b">
        <v>1</v>
      </c>
      <c r="AF530" s="2" t="b">
        <v>1</v>
      </c>
      <c r="AG530" s="2">
        <v>10.205478668212891</v>
      </c>
      <c r="AH530" s="3">
        <v>1.2974537037037038E-2</v>
      </c>
      <c r="AI530" s="3">
        <v>1.292824074074074E-2</v>
      </c>
      <c r="BN530">
        <v>1.3990139671209314</v>
      </c>
    </row>
    <row r="531" spans="1:66" x14ac:dyDescent="0.2">
      <c r="A531" s="2" t="s">
        <v>559</v>
      </c>
      <c r="B531" s="2" t="s">
        <v>560</v>
      </c>
      <c r="D531" s="2" t="s">
        <v>561</v>
      </c>
      <c r="E531" s="2" t="s">
        <v>562</v>
      </c>
      <c r="F531" s="2" t="s">
        <v>563</v>
      </c>
      <c r="G531" s="2" t="s">
        <v>564</v>
      </c>
      <c r="H531" s="2" t="s">
        <v>565</v>
      </c>
      <c r="J531" s="2" t="s">
        <v>566</v>
      </c>
      <c r="L531" s="4">
        <v>45502.288449074076</v>
      </c>
      <c r="M531" s="3">
        <v>5.0856481481481482E-2</v>
      </c>
      <c r="N531" s="4">
        <v>45502.339305555557</v>
      </c>
      <c r="O531" s="2">
        <v>50.051296234130859</v>
      </c>
      <c r="P531" s="3">
        <v>1.8681284722222222E-2</v>
      </c>
      <c r="Q531" s="2">
        <v>33.973068237304688</v>
      </c>
      <c r="R531" s="2">
        <v>-84.151756286621094</v>
      </c>
      <c r="S531" s="2" t="s">
        <v>749</v>
      </c>
      <c r="T531" s="2" t="s">
        <v>568</v>
      </c>
      <c r="U531" s="6" t="s">
        <v>569</v>
      </c>
      <c r="V531" s="6" t="b">
        <v>0</v>
      </c>
      <c r="W531" s="3">
        <v>1.3113425925925926E-2</v>
      </c>
      <c r="X531" s="2">
        <v>69.593574523925781</v>
      </c>
      <c r="Y531" s="2">
        <v>0</v>
      </c>
      <c r="Z531" s="3">
        <v>0</v>
      </c>
      <c r="AA531" s="2">
        <v>0</v>
      </c>
      <c r="AB531" s="3">
        <v>0</v>
      </c>
      <c r="AC531" s="2">
        <v>0</v>
      </c>
      <c r="AD531" s="3">
        <v>0</v>
      </c>
      <c r="AE531" s="2" t="b">
        <v>1</v>
      </c>
      <c r="AF531" s="2" t="b">
        <v>1</v>
      </c>
      <c r="AG531" s="2">
        <v>50.051296234130859</v>
      </c>
      <c r="AH531" s="3">
        <v>5.0856481481481482E-2</v>
      </c>
      <c r="AI531" s="3">
        <v>1.8681284722222222E-2</v>
      </c>
      <c r="BN531">
        <v>5.5486747004354928</v>
      </c>
    </row>
    <row r="532" spans="1:66" x14ac:dyDescent="0.2">
      <c r="A532" s="2" t="s">
        <v>559</v>
      </c>
      <c r="B532" s="2" t="s">
        <v>560</v>
      </c>
      <c r="D532" s="2" t="s">
        <v>561</v>
      </c>
      <c r="E532" s="2" t="s">
        <v>562</v>
      </c>
      <c r="F532" s="2" t="s">
        <v>563</v>
      </c>
      <c r="G532" s="2" t="s">
        <v>564</v>
      </c>
      <c r="H532" s="2" t="s">
        <v>565</v>
      </c>
      <c r="J532" s="2" t="s">
        <v>566</v>
      </c>
      <c r="L532" s="4">
        <v>45502.357986840281</v>
      </c>
      <c r="M532" s="3">
        <v>7.8927893518518522E-3</v>
      </c>
      <c r="N532" s="4">
        <v>45502.365879629629</v>
      </c>
      <c r="O532" s="2">
        <v>4.0107545852661133</v>
      </c>
      <c r="P532" s="3">
        <v>3.4270833333333334E-2</v>
      </c>
      <c r="Q532" s="2">
        <v>33.957275390625</v>
      </c>
      <c r="R532" s="2">
        <v>-84.167732238769531</v>
      </c>
      <c r="S532" s="2" t="s">
        <v>795</v>
      </c>
      <c r="T532" s="2" t="s">
        <v>568</v>
      </c>
      <c r="U532" s="6" t="s">
        <v>569</v>
      </c>
      <c r="V532" s="6" t="b">
        <v>0</v>
      </c>
      <c r="W532" s="3">
        <v>3.4270833333333334E-2</v>
      </c>
      <c r="X532" s="2">
        <v>51.573810577392578</v>
      </c>
      <c r="Y532" s="2">
        <v>0</v>
      </c>
      <c r="Z532" s="3">
        <v>0</v>
      </c>
      <c r="AA532" s="2">
        <v>0</v>
      </c>
      <c r="AB532" s="3">
        <v>0</v>
      </c>
      <c r="AC532" s="2">
        <v>0</v>
      </c>
      <c r="AD532" s="3">
        <v>0</v>
      </c>
      <c r="AE532" s="2" t="b">
        <v>1</v>
      </c>
      <c r="AF532" s="2" t="b">
        <v>1</v>
      </c>
      <c r="AG532" s="2">
        <v>4.0107545852661133</v>
      </c>
      <c r="AH532" s="3">
        <v>7.8927893518518522E-3</v>
      </c>
      <c r="AI532" s="3">
        <v>3.4270833333333334E-2</v>
      </c>
      <c r="BN532">
        <v>0.9230256897452549</v>
      </c>
    </row>
    <row r="533" spans="1:66" x14ac:dyDescent="0.2">
      <c r="A533" s="2" t="s">
        <v>559</v>
      </c>
      <c r="B533" s="2" t="s">
        <v>560</v>
      </c>
      <c r="D533" s="2" t="s">
        <v>561</v>
      </c>
      <c r="E533" s="2" t="s">
        <v>562</v>
      </c>
      <c r="F533" s="2" t="s">
        <v>563</v>
      </c>
      <c r="G533" s="2" t="s">
        <v>564</v>
      </c>
      <c r="H533" s="2" t="s">
        <v>565</v>
      </c>
      <c r="J533" s="2" t="s">
        <v>566</v>
      </c>
      <c r="L533" s="4">
        <v>45502.400150462963</v>
      </c>
      <c r="M533" s="3">
        <v>2.6574074074074073E-2</v>
      </c>
      <c r="N533" s="4">
        <v>45502.426724537036</v>
      </c>
      <c r="O533" s="2">
        <v>12.164499282836914</v>
      </c>
      <c r="P533" s="3">
        <v>6.875E-3</v>
      </c>
      <c r="Q533" s="2">
        <v>33.930187225341797</v>
      </c>
      <c r="R533" s="2">
        <v>-84.141082763671875</v>
      </c>
      <c r="S533" s="2" t="s">
        <v>690</v>
      </c>
      <c r="T533" s="2" t="s">
        <v>568</v>
      </c>
      <c r="U533" s="6" t="s">
        <v>569</v>
      </c>
      <c r="V533" s="6" t="b">
        <v>0</v>
      </c>
      <c r="W533" s="3">
        <v>6.875E-3</v>
      </c>
      <c r="X533" s="2">
        <v>49.088325500488281</v>
      </c>
      <c r="Y533" s="2">
        <v>0</v>
      </c>
      <c r="Z533" s="3">
        <v>0</v>
      </c>
      <c r="AA533" s="2">
        <v>0</v>
      </c>
      <c r="AB533" s="3">
        <v>0</v>
      </c>
      <c r="AC533" s="2">
        <v>0</v>
      </c>
      <c r="AD533" s="3">
        <v>0</v>
      </c>
      <c r="AE533" s="2" t="b">
        <v>1</v>
      </c>
      <c r="AF533" s="2" t="b">
        <v>1</v>
      </c>
      <c r="AG533" s="2">
        <v>12.164499282836914</v>
      </c>
      <c r="AH533" s="3">
        <v>2.6574074074074073E-2</v>
      </c>
      <c r="AI533" s="3">
        <v>6.875E-3</v>
      </c>
      <c r="BN533">
        <v>1.9043087567592893</v>
      </c>
    </row>
    <row r="534" spans="1:66" x14ac:dyDescent="0.2">
      <c r="A534" s="2" t="s">
        <v>559</v>
      </c>
      <c r="B534" s="2" t="s">
        <v>560</v>
      </c>
      <c r="D534" s="2" t="s">
        <v>561</v>
      </c>
      <c r="E534" s="2" t="s">
        <v>562</v>
      </c>
      <c r="F534" s="2" t="s">
        <v>563</v>
      </c>
      <c r="G534" s="2" t="s">
        <v>564</v>
      </c>
      <c r="H534" s="2" t="s">
        <v>565</v>
      </c>
      <c r="J534" s="2" t="s">
        <v>566</v>
      </c>
      <c r="L534" s="4">
        <v>45502.433599537035</v>
      </c>
      <c r="M534" s="3">
        <v>3.5798611111111114E-2</v>
      </c>
      <c r="N534" s="4">
        <v>45502.469398148147</v>
      </c>
      <c r="O534" s="2">
        <v>22.291095733642578</v>
      </c>
      <c r="P534" s="3">
        <v>2.8634259259259259E-2</v>
      </c>
      <c r="Q534" s="2">
        <v>33.75311279296875</v>
      </c>
      <c r="R534" s="2">
        <v>-84.324966430664063</v>
      </c>
      <c r="S534" s="2" t="s">
        <v>796</v>
      </c>
      <c r="T534" s="2" t="s">
        <v>568</v>
      </c>
      <c r="U534" s="6" t="s">
        <v>569</v>
      </c>
      <c r="V534" s="6" t="b">
        <v>0</v>
      </c>
      <c r="W534" s="3">
        <v>2.8634259259259259E-2</v>
      </c>
      <c r="X534" s="2">
        <v>65.243972778320313</v>
      </c>
      <c r="Y534" s="2">
        <v>0</v>
      </c>
      <c r="Z534" s="3">
        <v>0</v>
      </c>
      <c r="AA534" s="2">
        <v>0</v>
      </c>
      <c r="AB534" s="3">
        <v>0</v>
      </c>
      <c r="AC534" s="2">
        <v>0</v>
      </c>
      <c r="AD534" s="3">
        <v>0</v>
      </c>
      <c r="AE534" s="2" t="b">
        <v>1</v>
      </c>
      <c r="AF534" s="2" t="b">
        <v>1</v>
      </c>
      <c r="AG534" s="2">
        <v>22.291095733642578</v>
      </c>
      <c r="AH534" s="3">
        <v>3.5798611111111114E-2</v>
      </c>
      <c r="AI534" s="3">
        <v>2.8634259259259259E-2</v>
      </c>
      <c r="BN534">
        <v>3.5092997785115543</v>
      </c>
    </row>
    <row r="535" spans="1:66" x14ac:dyDescent="0.2">
      <c r="A535" s="2" t="s">
        <v>559</v>
      </c>
      <c r="B535" s="2" t="s">
        <v>560</v>
      </c>
      <c r="D535" s="2" t="s">
        <v>561</v>
      </c>
      <c r="E535" s="2" t="s">
        <v>562</v>
      </c>
      <c r="F535" s="2" t="s">
        <v>563</v>
      </c>
      <c r="G535" s="2" t="s">
        <v>564</v>
      </c>
      <c r="H535" s="2" t="s">
        <v>565</v>
      </c>
      <c r="J535" s="2" t="s">
        <v>566</v>
      </c>
      <c r="L535" s="4">
        <v>45502.498032407406</v>
      </c>
      <c r="M535" s="3">
        <v>4.1319444444444443E-2</v>
      </c>
      <c r="N535" s="4">
        <v>45502.539351851854</v>
      </c>
      <c r="O535" s="2">
        <v>37.882911682128906</v>
      </c>
      <c r="P535" s="3">
        <v>1.0591006944444445E-2</v>
      </c>
      <c r="Q535" s="2">
        <v>33.980926513671875</v>
      </c>
      <c r="R535" s="2">
        <v>-84.542747497558594</v>
      </c>
      <c r="S535" s="2" t="s">
        <v>643</v>
      </c>
      <c r="T535" s="2" t="s">
        <v>624</v>
      </c>
      <c r="U535" s="6" t="s">
        <v>644</v>
      </c>
      <c r="V535" s="6" t="b">
        <v>0</v>
      </c>
      <c r="W535" s="3">
        <v>1.1574074074074075E-4</v>
      </c>
      <c r="X535" s="2">
        <v>69.593574523925781</v>
      </c>
      <c r="Y535" s="2">
        <v>0</v>
      </c>
      <c r="Z535" s="3">
        <v>0</v>
      </c>
      <c r="AA535" s="2">
        <v>0</v>
      </c>
      <c r="AB535" s="3">
        <v>0</v>
      </c>
      <c r="AC535" s="2">
        <v>0</v>
      </c>
      <c r="AD535" s="3">
        <v>0</v>
      </c>
      <c r="AE535" s="2" t="b">
        <v>1</v>
      </c>
      <c r="AF535" s="2" t="b">
        <v>1</v>
      </c>
      <c r="AG535" s="2">
        <v>37.882911682128906</v>
      </c>
      <c r="AH535" s="3">
        <v>4.1319444444444443E-2</v>
      </c>
      <c r="AI535" s="3">
        <v>1.0591006944444445E-2</v>
      </c>
      <c r="BN535">
        <v>4.9752772698781449</v>
      </c>
    </row>
    <row r="536" spans="1:66" x14ac:dyDescent="0.2">
      <c r="A536" s="2" t="s">
        <v>559</v>
      </c>
      <c r="B536" s="2" t="s">
        <v>560</v>
      </c>
      <c r="D536" s="2" t="s">
        <v>561</v>
      </c>
      <c r="E536" s="2" t="s">
        <v>562</v>
      </c>
      <c r="F536" s="2" t="s">
        <v>563</v>
      </c>
      <c r="G536" s="2" t="s">
        <v>564</v>
      </c>
      <c r="H536" s="2" t="s">
        <v>565</v>
      </c>
      <c r="J536" s="2" t="s">
        <v>566</v>
      </c>
      <c r="L536" s="4">
        <v>45502.549942858794</v>
      </c>
      <c r="M536" s="3">
        <v>5.3876585648148151E-2</v>
      </c>
      <c r="N536" s="4">
        <v>45502.603819444441</v>
      </c>
      <c r="O536" s="2">
        <v>52.622562408447266</v>
      </c>
      <c r="P536" s="3">
        <v>1.5057870370370371E-2</v>
      </c>
      <c r="Q536" s="2">
        <v>33.415653228759766</v>
      </c>
      <c r="R536" s="2">
        <v>-84.753074645996094</v>
      </c>
      <c r="S536" s="2" t="s">
        <v>576</v>
      </c>
      <c r="T536" s="2" t="s">
        <v>573</v>
      </c>
      <c r="U536" s="6" t="s">
        <v>577</v>
      </c>
      <c r="V536" s="6" t="b">
        <v>0</v>
      </c>
      <c r="W536" s="3">
        <v>1.5057870370370371E-2</v>
      </c>
      <c r="X536" s="2">
        <v>70.836318969726563</v>
      </c>
      <c r="Y536" s="2">
        <v>0</v>
      </c>
      <c r="Z536" s="3">
        <v>0</v>
      </c>
      <c r="AA536" s="2">
        <v>0</v>
      </c>
      <c r="AB536" s="3">
        <v>0</v>
      </c>
      <c r="AC536" s="2">
        <v>0</v>
      </c>
      <c r="AD536" s="3">
        <v>0</v>
      </c>
      <c r="AE536" s="2" t="b">
        <v>1</v>
      </c>
      <c r="AF536" s="2" t="b">
        <v>1</v>
      </c>
      <c r="AG536" s="2">
        <v>52.622562408447266</v>
      </c>
      <c r="AH536" s="3">
        <v>5.3876585648148151E-2</v>
      </c>
      <c r="AI536" s="3">
        <v>1.5057870370370371E-2</v>
      </c>
      <c r="BN536">
        <v>6.8018244011510482</v>
      </c>
    </row>
    <row r="537" spans="1:66" x14ac:dyDescent="0.2">
      <c r="A537" s="2" t="s">
        <v>559</v>
      </c>
      <c r="B537" s="2" t="s">
        <v>560</v>
      </c>
      <c r="D537" s="2" t="s">
        <v>561</v>
      </c>
      <c r="E537" s="2" t="s">
        <v>562</v>
      </c>
      <c r="F537" s="2" t="s">
        <v>563</v>
      </c>
      <c r="G537" s="2" t="s">
        <v>564</v>
      </c>
      <c r="H537" s="2" t="s">
        <v>565</v>
      </c>
      <c r="J537" s="2" t="s">
        <v>566</v>
      </c>
      <c r="L537" s="4">
        <v>45502.618877314817</v>
      </c>
      <c r="M537" s="3">
        <v>1.7476851851851852E-3</v>
      </c>
      <c r="N537" s="4">
        <v>45502.620625000003</v>
      </c>
      <c r="O537" s="2">
        <v>0.10000956058502197</v>
      </c>
      <c r="P537" s="3">
        <v>0.72969980324074069</v>
      </c>
      <c r="Q537" s="2">
        <v>33.415935516357422</v>
      </c>
      <c r="R537" s="2">
        <v>-84.753791809082031</v>
      </c>
      <c r="S537" s="2" t="s">
        <v>576</v>
      </c>
      <c r="T537" s="2" t="s">
        <v>573</v>
      </c>
      <c r="U537" s="6" t="s">
        <v>577</v>
      </c>
      <c r="V537" s="6" t="b">
        <v>0</v>
      </c>
      <c r="W537" s="3">
        <v>1.1574074074074073E-3</v>
      </c>
      <c r="X537" s="2">
        <v>5.5923409461975098</v>
      </c>
      <c r="Y537" s="2">
        <v>0</v>
      </c>
      <c r="Z537" s="3">
        <v>0</v>
      </c>
      <c r="AA537" s="2">
        <v>0</v>
      </c>
      <c r="AB537" s="3">
        <v>0</v>
      </c>
      <c r="AC537" s="2">
        <v>0</v>
      </c>
      <c r="AD537" s="3">
        <v>0</v>
      </c>
      <c r="AE537" s="2" t="b">
        <v>1</v>
      </c>
      <c r="AF537" s="2" t="b">
        <v>1</v>
      </c>
      <c r="AG537" s="2">
        <v>0.10000956058502197</v>
      </c>
      <c r="AH537" s="3">
        <v>1.7476851851851852E-3</v>
      </c>
      <c r="AI537" s="3">
        <v>0.35469980324074074</v>
      </c>
      <c r="BN537">
        <v>5.8778442356010742E-2</v>
      </c>
    </row>
    <row r="538" spans="1:66" x14ac:dyDescent="0.2">
      <c r="A538" s="2" t="s">
        <v>559</v>
      </c>
      <c r="B538" s="2" t="s">
        <v>560</v>
      </c>
      <c r="D538" s="2" t="s">
        <v>561</v>
      </c>
      <c r="L538" s="4">
        <v>45503.350324803243</v>
      </c>
      <c r="M538" s="3">
        <v>1.2658564814814816E-4</v>
      </c>
      <c r="N538" s="4">
        <v>45503.350451388891</v>
      </c>
      <c r="O538" s="2">
        <v>3.0892970040440559E-2</v>
      </c>
      <c r="P538" s="3">
        <v>2.0452118055555555E-2</v>
      </c>
      <c r="Q538" s="2">
        <v>33.416168212890625</v>
      </c>
      <c r="R538" s="2">
        <v>-84.754249572753906</v>
      </c>
      <c r="S538" s="2" t="s">
        <v>638</v>
      </c>
      <c r="T538" s="2" t="s">
        <v>573</v>
      </c>
      <c r="U538" s="6" t="s">
        <v>577</v>
      </c>
      <c r="V538" s="6" t="b">
        <v>0</v>
      </c>
      <c r="W538" s="3">
        <v>7.9166666666666673E-3</v>
      </c>
      <c r="X538" s="2">
        <v>0</v>
      </c>
      <c r="Y538" s="2">
        <v>0</v>
      </c>
      <c r="Z538" s="3">
        <v>0</v>
      </c>
      <c r="AA538" s="2">
        <v>0</v>
      </c>
      <c r="AB538" s="3">
        <v>0</v>
      </c>
      <c r="AC538" s="2">
        <v>0</v>
      </c>
      <c r="AD538" s="3">
        <v>0</v>
      </c>
      <c r="AE538" s="2" t="b">
        <v>1</v>
      </c>
      <c r="AF538" s="2" t="b">
        <v>1</v>
      </c>
      <c r="AG538" s="2">
        <v>3.0892970040440559E-2</v>
      </c>
      <c r="AH538" s="3">
        <v>1.2658564814814816E-4</v>
      </c>
      <c r="AI538" s="3">
        <v>2.0452118055555555E-2</v>
      </c>
      <c r="BN538">
        <v>0.19281265252751753</v>
      </c>
    </row>
    <row r="539" spans="1:66" x14ac:dyDescent="0.2">
      <c r="A539" s="2" t="s">
        <v>559</v>
      </c>
      <c r="B539" s="2" t="s">
        <v>560</v>
      </c>
      <c r="D539" s="2" t="s">
        <v>561</v>
      </c>
      <c r="L539" s="4">
        <v>45503.370903506948</v>
      </c>
      <c r="M539" s="3">
        <v>9.1863425925925928E-5</v>
      </c>
      <c r="N539" s="4">
        <v>45503.370995370373</v>
      </c>
      <c r="O539" s="2">
        <v>2.9975449666380882E-2</v>
      </c>
      <c r="P539" s="3">
        <v>1.0643757291666667</v>
      </c>
      <c r="Q539" s="2">
        <v>33.415962219238281</v>
      </c>
      <c r="R539" s="2">
        <v>-84.753791809082031</v>
      </c>
      <c r="S539" s="2" t="s">
        <v>576</v>
      </c>
      <c r="T539" s="2" t="s">
        <v>573</v>
      </c>
      <c r="U539" s="6" t="s">
        <v>577</v>
      </c>
      <c r="V539" s="6" t="b">
        <v>0</v>
      </c>
      <c r="W539" s="3">
        <v>3.4837962962962965E-3</v>
      </c>
      <c r="X539" s="2">
        <v>0</v>
      </c>
      <c r="Y539" s="2">
        <v>0</v>
      </c>
      <c r="Z539" s="3">
        <v>0</v>
      </c>
      <c r="AA539" s="2">
        <v>0</v>
      </c>
      <c r="AB539" s="3">
        <v>0</v>
      </c>
      <c r="AC539" s="2">
        <v>0</v>
      </c>
      <c r="AD539" s="3">
        <v>0</v>
      </c>
      <c r="AE539" s="2" t="b">
        <v>1</v>
      </c>
      <c r="AF539" s="2" t="b">
        <v>1</v>
      </c>
      <c r="AG539" s="2">
        <v>2.9975449666380882E-2</v>
      </c>
      <c r="AH539" s="3">
        <v>9.1863425925925928E-5</v>
      </c>
      <c r="AI539" s="3">
        <v>0.68937572916666667</v>
      </c>
      <c r="BN539">
        <v>0.15660984930916214</v>
      </c>
    </row>
    <row r="540" spans="1:66" x14ac:dyDescent="0.2">
      <c r="A540" s="2" t="s">
        <v>559</v>
      </c>
      <c r="B540" s="2" t="s">
        <v>560</v>
      </c>
      <c r="D540" s="2" t="s">
        <v>561</v>
      </c>
      <c r="L540" s="4">
        <v>45504.435371099535</v>
      </c>
      <c r="M540" s="3">
        <v>1.034375E-4</v>
      </c>
      <c r="N540" s="4">
        <v>45504.435474537036</v>
      </c>
      <c r="O540" s="2">
        <v>1.8552148714661598E-2</v>
      </c>
      <c r="P540" s="3">
        <v>9.2986840277777774E-2</v>
      </c>
      <c r="Q540" s="2">
        <v>33.415935516357422</v>
      </c>
      <c r="R540" s="2">
        <v>-84.753715515136719</v>
      </c>
      <c r="S540" s="2" t="s">
        <v>576</v>
      </c>
      <c r="T540" s="2" t="s">
        <v>573</v>
      </c>
      <c r="U540" s="6" t="s">
        <v>577</v>
      </c>
      <c r="V540" s="6" t="b">
        <v>0</v>
      </c>
      <c r="W540" s="3">
        <v>1.3287037037037036E-2</v>
      </c>
      <c r="X540" s="2">
        <v>0</v>
      </c>
      <c r="Y540" s="2">
        <v>0</v>
      </c>
      <c r="Z540" s="3">
        <v>0</v>
      </c>
      <c r="AA540" s="2">
        <v>0</v>
      </c>
      <c r="AB540" s="3">
        <v>0</v>
      </c>
      <c r="AC540" s="2">
        <v>0</v>
      </c>
      <c r="AD540" s="3">
        <v>0</v>
      </c>
      <c r="AE540" s="2" t="b">
        <v>1</v>
      </c>
      <c r="AF540" s="2" t="b">
        <v>1</v>
      </c>
      <c r="AG540" s="2">
        <v>1.8552148714661598E-2</v>
      </c>
      <c r="AH540" s="3">
        <v>1.034375E-4</v>
      </c>
      <c r="AI540" s="3">
        <v>9.2986840277777774E-2</v>
      </c>
      <c r="BN540">
        <v>0.22382705027619962</v>
      </c>
    </row>
    <row r="541" spans="1:66" x14ac:dyDescent="0.2">
      <c r="A541" s="2" t="s">
        <v>559</v>
      </c>
      <c r="B541" s="2" t="s">
        <v>560</v>
      </c>
      <c r="D541" s="2" t="s">
        <v>561</v>
      </c>
      <c r="E541" s="2" t="s">
        <v>562</v>
      </c>
      <c r="F541" s="2" t="s">
        <v>563</v>
      </c>
      <c r="G541" s="2" t="s">
        <v>564</v>
      </c>
      <c r="H541" s="2" t="s">
        <v>565</v>
      </c>
      <c r="J541" s="2" t="s">
        <v>566</v>
      </c>
      <c r="L541" s="4">
        <v>45504.528461377318</v>
      </c>
      <c r="M541" s="3">
        <v>7.3488078703703701E-3</v>
      </c>
      <c r="N541" s="4">
        <v>45504.535810185182</v>
      </c>
      <c r="O541" s="2">
        <v>3.6126108169555664</v>
      </c>
      <c r="P541" s="3">
        <v>0.67785879629629631</v>
      </c>
      <c r="Q541" s="2">
        <v>33.415962219238281</v>
      </c>
      <c r="R541" s="2">
        <v>-84.75384521484375</v>
      </c>
      <c r="S541" s="2" t="s">
        <v>576</v>
      </c>
      <c r="T541" s="2" t="s">
        <v>573</v>
      </c>
      <c r="U541" s="6" t="s">
        <v>577</v>
      </c>
      <c r="V541" s="6" t="b">
        <v>0</v>
      </c>
      <c r="W541" s="3">
        <v>2.0243055555555556E-2</v>
      </c>
      <c r="X541" s="2">
        <v>45.981468200683594</v>
      </c>
      <c r="Y541" s="2">
        <v>0</v>
      </c>
      <c r="Z541" s="3">
        <v>0</v>
      </c>
      <c r="AA541" s="2">
        <v>0</v>
      </c>
      <c r="AB541" s="3">
        <v>0</v>
      </c>
      <c r="AC541" s="2">
        <v>0</v>
      </c>
      <c r="AD541" s="3">
        <v>0</v>
      </c>
      <c r="AE541" s="2" t="b">
        <v>1</v>
      </c>
      <c r="AF541" s="2" t="b">
        <v>1</v>
      </c>
      <c r="AG541" s="2">
        <v>3.6126108169555664</v>
      </c>
      <c r="AH541" s="3">
        <v>7.3488078703703701E-3</v>
      </c>
      <c r="AI541" s="3">
        <v>0.30285879629629631</v>
      </c>
      <c r="BN541">
        <v>0.93717631114387379</v>
      </c>
    </row>
  </sheetData>
  <pageMargins left="0.7" right="0.7" top="0.75" bottom="0.75" header="0.3" footer="0.3"/>
  <pageSetup fitToHeight="10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554"/>
  <sheetViews>
    <sheetView showGridLines="0" tabSelected="1" workbookViewId="0">
      <pane ySplit="13" topLeftCell="A14" activePane="bottomLeft" state="frozen"/>
      <selection pane="bottomLeft"/>
    </sheetView>
  </sheetViews>
  <sheetFormatPr defaultColWidth="9.140625" defaultRowHeight="16.5" x14ac:dyDescent="0.3"/>
  <cols>
    <col min="1" max="2" width="25.7109375" style="13" customWidth="1"/>
    <col min="3" max="3" width="30.7109375" style="13" customWidth="1"/>
    <col min="4" max="5" width="30.7109375" style="13" hidden="1" customWidth="1"/>
    <col min="6" max="7" width="30.7109375" style="13" customWidth="1"/>
    <col min="8" max="8" width="30.7109375" style="11" customWidth="1"/>
    <col min="9" max="9" width="17.42578125" style="14" hidden="1" customWidth="1"/>
    <col min="10" max="10" width="28.28515625" style="11" customWidth="1"/>
    <col min="11" max="11" width="33.140625" style="45" hidden="1" customWidth="1"/>
    <col min="12" max="12" width="24.7109375" style="31" bestFit="1" customWidth="1"/>
    <col min="13" max="13" width="28.28515625" style="12" customWidth="1"/>
    <col min="14" max="14" width="33" style="29" hidden="1" customWidth="1"/>
    <col min="15" max="15" width="16.28515625" style="23" customWidth="1"/>
    <col min="16" max="16" width="20.85546875" style="29" customWidth="1"/>
    <col min="17" max="17" width="65.7109375" style="13" customWidth="1"/>
    <col min="18" max="18" width="24.5703125" style="23" bestFit="1" customWidth="1"/>
    <col min="19" max="19" width="23" style="23" bestFit="1" customWidth="1"/>
    <col min="20" max="20" width="24.85546875" style="23" bestFit="1" customWidth="1"/>
    <col min="21" max="21" width="13.140625" style="13" customWidth="1"/>
    <col min="22" max="36" width="13.140625" style="13" bestFit="1" customWidth="1"/>
    <col min="37" max="16384" width="9.140625" style="13"/>
  </cols>
  <sheetData>
    <row r="1" spans="1:20" s="34" customFormat="1" ht="25.5" customHeight="1" x14ac:dyDescent="0.45">
      <c r="A1" s="33" t="s">
        <v>797</v>
      </c>
      <c r="C1" s="35">
        <f>Data!B2</f>
        <v>45511.347413819443</v>
      </c>
      <c r="D1" s="35"/>
      <c r="E1" s="35"/>
      <c r="J1" s="35"/>
      <c r="K1" s="44"/>
      <c r="L1" s="35"/>
      <c r="M1" s="36"/>
      <c r="N1" s="37"/>
      <c r="O1" s="44"/>
    </row>
    <row r="2" spans="1:20" ht="25.5" customHeight="1" x14ac:dyDescent="0.5">
      <c r="A2" s="38" t="str">
        <f>Data!B1</f>
        <v>SRS Distribution Inc.</v>
      </c>
      <c r="H2" s="13"/>
      <c r="I2" s="13"/>
      <c r="J2" s="23"/>
      <c r="K2" s="23"/>
      <c r="L2" s="23"/>
      <c r="M2" s="31"/>
      <c r="N2" s="39"/>
      <c r="P2" s="13"/>
      <c r="R2" s="13"/>
      <c r="S2" s="13"/>
      <c r="T2" s="13"/>
    </row>
    <row r="3" spans="1:20" ht="17.45" customHeight="1" x14ac:dyDescent="0.5">
      <c r="A3" s="38"/>
      <c r="H3" s="13"/>
      <c r="I3" s="13"/>
      <c r="J3" s="23"/>
      <c r="K3" s="23"/>
      <c r="L3" s="23"/>
      <c r="M3" s="31"/>
      <c r="N3" s="39"/>
      <c r="P3" s="13"/>
      <c r="R3" s="13"/>
      <c r="S3" s="13"/>
      <c r="T3" s="13"/>
    </row>
    <row r="4" spans="1:20" ht="17.45" customHeight="1" x14ac:dyDescent="0.3">
      <c r="A4" s="73" t="s">
        <v>374</v>
      </c>
      <c r="B4" s="73"/>
      <c r="H4" s="13"/>
      <c r="I4" s="13"/>
      <c r="J4" s="23"/>
      <c r="K4" s="23"/>
      <c r="L4" s="23"/>
      <c r="M4" s="31"/>
      <c r="N4" s="39"/>
      <c r="P4" s="13"/>
      <c r="R4" s="13"/>
      <c r="S4" s="13"/>
      <c r="T4" s="13"/>
    </row>
    <row r="5" spans="1:20" ht="17.45" customHeight="1" x14ac:dyDescent="0.3">
      <c r="A5" s="54" t="s">
        <v>798</v>
      </c>
      <c r="B5" s="55">
        <f>Data!B3</f>
        <v>45413.000601851854</v>
      </c>
      <c r="H5" s="13"/>
      <c r="I5" s="13"/>
      <c r="J5" s="13"/>
      <c r="K5" s="23"/>
      <c r="L5" s="13"/>
      <c r="M5" s="13"/>
      <c r="N5" s="23"/>
      <c r="P5" s="13"/>
      <c r="R5" s="13"/>
      <c r="S5" s="13"/>
      <c r="T5" s="13"/>
    </row>
    <row r="6" spans="1:20" ht="17.45" customHeight="1" x14ac:dyDescent="0.3">
      <c r="A6" s="54" t="s">
        <v>799</v>
      </c>
      <c r="B6" s="55">
        <f>Data!B4</f>
        <v>45504.999907407408</v>
      </c>
      <c r="H6" s="13"/>
      <c r="I6" s="13"/>
      <c r="J6" s="13"/>
      <c r="K6" s="23"/>
      <c r="L6" s="13"/>
      <c r="M6" s="13"/>
      <c r="N6" s="23"/>
      <c r="P6" s="13"/>
      <c r="Q6" s="56" t="s">
        <v>800</v>
      </c>
      <c r="R6" s="13"/>
      <c r="S6" s="13"/>
      <c r="T6" s="13"/>
    </row>
    <row r="7" spans="1:20" ht="17.45" customHeight="1" x14ac:dyDescent="0.3">
      <c r="A7" s="54" t="s">
        <v>801</v>
      </c>
      <c r="B7" s="57">
        <f>B6-B5</f>
        <v>91.999305555553292</v>
      </c>
      <c r="H7" s="13"/>
      <c r="I7" s="13"/>
      <c r="J7" s="13"/>
      <c r="K7" s="23"/>
      <c r="L7" s="13"/>
      <c r="M7" s="13"/>
      <c r="N7" s="23"/>
      <c r="P7" s="13"/>
      <c r="Q7" s="58" t="s">
        <v>30</v>
      </c>
      <c r="R7" s="13"/>
      <c r="S7" s="13"/>
      <c r="T7" s="13"/>
    </row>
    <row r="8" spans="1:20" ht="17.45" customHeight="1" x14ac:dyDescent="0.3">
      <c r="A8" s="59"/>
      <c r="B8" s="60"/>
      <c r="H8" s="13"/>
      <c r="I8" s="13"/>
      <c r="J8" s="13"/>
      <c r="K8" s="23"/>
      <c r="L8" s="13"/>
      <c r="M8" s="13"/>
      <c r="N8" s="23"/>
      <c r="P8" s="13"/>
      <c r="Q8" s="61" t="s">
        <v>41</v>
      </c>
      <c r="R8" s="13"/>
      <c r="S8" s="13"/>
      <c r="T8" s="13"/>
    </row>
    <row r="9" spans="1:20" ht="17.45" customHeight="1" x14ac:dyDescent="0.3">
      <c r="A9" s="43" t="s">
        <v>802</v>
      </c>
      <c r="B9" s="55" t="str">
        <f>Data!B5</f>
        <v>CST6CDT</v>
      </c>
      <c r="H9" s="13"/>
      <c r="I9" s="13"/>
      <c r="J9" s="13"/>
      <c r="K9" s="23"/>
      <c r="L9" s="13"/>
      <c r="M9" s="13"/>
      <c r="N9" s="23"/>
      <c r="P9" s="13"/>
      <c r="Q9" s="47" t="s">
        <v>28</v>
      </c>
      <c r="R9" s="13"/>
      <c r="S9" s="13"/>
      <c r="T9" s="13"/>
    </row>
    <row r="10" spans="1:20" ht="17.45" customHeight="1" x14ac:dyDescent="0.3">
      <c r="A10" s="43" t="s">
        <v>803</v>
      </c>
      <c r="B10" s="55" t="str">
        <f>Data!B6</f>
        <v>miles</v>
      </c>
      <c r="C10" s="32"/>
      <c r="D10" s="32"/>
      <c r="E10" s="32"/>
      <c r="F10" s="32"/>
      <c r="G10" s="32"/>
      <c r="H10" s="32"/>
      <c r="I10" s="32"/>
      <c r="J10" s="32"/>
      <c r="O10" s="30"/>
    </row>
    <row r="11" spans="1:20" ht="17.45" customHeight="1" x14ac:dyDescent="0.3">
      <c r="A11" s="43" t="s">
        <v>804</v>
      </c>
      <c r="B11" s="55" t="str">
        <f>Data!B7</f>
        <v>mph</v>
      </c>
      <c r="C11" s="32"/>
      <c r="D11" s="32"/>
      <c r="E11" s="32"/>
      <c r="F11" s="32"/>
      <c r="G11" s="32"/>
      <c r="H11" s="32"/>
      <c r="I11" s="32"/>
      <c r="J11" s="32"/>
      <c r="O11" s="30"/>
    </row>
    <row r="12" spans="1:20" ht="17.45" customHeight="1" x14ac:dyDescent="0.3">
      <c r="A12" s="62"/>
      <c r="O12" s="30"/>
    </row>
    <row r="13" spans="1:20" s="22" customFormat="1" ht="17.45" customHeight="1" x14ac:dyDescent="0.3">
      <c r="A13" s="20" t="s">
        <v>805</v>
      </c>
      <c r="B13" s="20" t="s">
        <v>806</v>
      </c>
      <c r="C13" s="20" t="s">
        <v>807</v>
      </c>
      <c r="D13" s="20" t="s">
        <v>429</v>
      </c>
      <c r="E13" s="20" t="s">
        <v>430</v>
      </c>
      <c r="F13" s="20" t="s">
        <v>808</v>
      </c>
      <c r="G13" s="20" t="s">
        <v>809</v>
      </c>
      <c r="H13" s="20" t="s">
        <v>810</v>
      </c>
      <c r="I13" s="21" t="s">
        <v>176</v>
      </c>
      <c r="J13" s="20" t="s">
        <v>811</v>
      </c>
      <c r="K13" s="24" t="s">
        <v>812</v>
      </c>
      <c r="L13" s="24" t="s">
        <v>813</v>
      </c>
      <c r="M13" s="20" t="s">
        <v>814</v>
      </c>
      <c r="N13" s="24" t="s">
        <v>815</v>
      </c>
      <c r="O13" s="24" t="s">
        <v>131</v>
      </c>
      <c r="P13" s="24" t="s">
        <v>816</v>
      </c>
      <c r="Q13" s="20" t="s">
        <v>817</v>
      </c>
      <c r="R13" s="24" t="s">
        <v>818</v>
      </c>
      <c r="S13" s="24" t="s">
        <v>819</v>
      </c>
      <c r="T13" s="24" t="s">
        <v>820</v>
      </c>
    </row>
    <row r="14" spans="1:20" x14ac:dyDescent="0.3">
      <c r="A14" s="16" t="str">
        <f>Data!A12</f>
        <v>RM004064</v>
      </c>
      <c r="B14" s="16" t="str">
        <f>Data!D12</f>
        <v>Vehicle, IFTA, Diesel, TRUCK FLATBED, SDNEW / #0520</v>
      </c>
      <c r="C14" s="17" t="str">
        <f>Data!E12</f>
        <v>Brandon</v>
      </c>
      <c r="D14" s="17" t="str">
        <f>Data!B12</f>
        <v>b1D4E</v>
      </c>
      <c r="E14" s="17" t="str">
        <f>Data!H12</f>
        <v>b1915</v>
      </c>
      <c r="F14" s="17" t="str">
        <f>Data!F12</f>
        <v>Bishop</v>
      </c>
      <c r="G14" s="17" t="str">
        <f>Data!G12</f>
        <v>104430</v>
      </c>
      <c r="H14" s="17" t="str">
        <f>Data!J12</f>
        <v>SDNEW / #0520</v>
      </c>
      <c r="I14" s="18">
        <f t="shared" ref="I14:I77" si="0">J14</f>
        <v>45413.244317129633</v>
      </c>
      <c r="J14" s="19">
        <f>Data!L12</f>
        <v>45413.244317129633</v>
      </c>
      <c r="K14" s="46" t="b">
        <f>Data!AE12</f>
        <v>1</v>
      </c>
      <c r="L14" s="26">
        <f>Data!M12</f>
        <v>6.2615740740740739E-3</v>
      </c>
      <c r="M14" s="19">
        <f>Data!N12</f>
        <v>45413.250578703701</v>
      </c>
      <c r="N14" s="46" t="b">
        <f>Data!AF12</f>
        <v>1</v>
      </c>
      <c r="O14" s="27">
        <f>Data!O12</f>
        <v>1.7867659330368042</v>
      </c>
      <c r="P14" s="26">
        <f>Data!P12</f>
        <v>4.5146180555555556E-3</v>
      </c>
      <c r="Q14" s="17" t="str">
        <f>Data!S12</f>
        <v>SD NEWNAN / SDNEW / #0520 150 Air_Mile, SD CARTERSVILLE / SDKEN / #0518 150 Air_Mile: 2344 US-29, Newnan, GA 30263, USA</v>
      </c>
      <c r="R14" s="25" t="str">
        <f>Data!T12</f>
        <v>150_Air_Miles, Customer Zone</v>
      </c>
      <c r="S14" s="26">
        <f>Data!W12</f>
        <v>1.8518518518518518E-4</v>
      </c>
      <c r="T14" s="27">
        <f>Data!X12</f>
        <v>43.495983123779297</v>
      </c>
    </row>
    <row r="15" spans="1:20" x14ac:dyDescent="0.3">
      <c r="A15" s="16" t="str">
        <f>Data!A13</f>
        <v>RM004064</v>
      </c>
      <c r="B15" s="16" t="str">
        <f>Data!D13</f>
        <v>Vehicle, IFTA, Diesel, TRUCK FLATBED, SDNEW / #0520</v>
      </c>
      <c r="C15" s="17" t="str">
        <f>Data!E13</f>
        <v>Brandon</v>
      </c>
      <c r="D15" s="17" t="str">
        <f>Data!B13</f>
        <v>b1D4E</v>
      </c>
      <c r="E15" s="17" t="str">
        <f>Data!H13</f>
        <v>b1915</v>
      </c>
      <c r="F15" s="17" t="str">
        <f>Data!F13</f>
        <v>Bishop</v>
      </c>
      <c r="G15" s="17" t="str">
        <f>Data!G13</f>
        <v>104430</v>
      </c>
      <c r="H15" s="17" t="str">
        <f>Data!J13</f>
        <v>SDNEW / #0520</v>
      </c>
      <c r="I15" s="18">
        <f t="shared" si="0"/>
        <v>45413.255093321757</v>
      </c>
      <c r="J15" s="19">
        <f>Data!L13</f>
        <v>45413.255093321757</v>
      </c>
      <c r="K15" s="46" t="b">
        <f>Data!AE13</f>
        <v>1</v>
      </c>
      <c r="L15" s="26">
        <f>Data!M13</f>
        <v>6.374927083333333E-2</v>
      </c>
      <c r="M15" s="19">
        <f>Data!N13</f>
        <v>45413.318842592591</v>
      </c>
      <c r="N15" s="46" t="b">
        <f>Data!AF13</f>
        <v>1</v>
      </c>
      <c r="O15" s="27">
        <f>Data!O13</f>
        <v>63.266017913818359</v>
      </c>
      <c r="P15" s="26">
        <f>Data!P13</f>
        <v>2.0938969907407408E-2</v>
      </c>
      <c r="Q15" s="17" t="str">
        <f>Data!S13</f>
        <v>SD NEWNAN / SDNEW / #0520 150 Air_Mile, SD CARTERSVILLE / SDKEN / #0518 150 Air_Mile: 222 Wedowee Creek View Dr, Wedowee, AL 36278, USA</v>
      </c>
      <c r="R15" s="25" t="str">
        <f>Data!T13</f>
        <v>150_Air_Miles, Customer Zone</v>
      </c>
      <c r="S15" s="26">
        <f>Data!W13</f>
        <v>1.8981481481481482E-3</v>
      </c>
      <c r="T15" s="27">
        <f>Data!X13</f>
        <v>62.137119293212891</v>
      </c>
    </row>
    <row r="16" spans="1:20" x14ac:dyDescent="0.3">
      <c r="A16" s="16" t="str">
        <f>Data!A14</f>
        <v>RM004064</v>
      </c>
      <c r="B16" s="16" t="str">
        <f>Data!D14</f>
        <v>Vehicle, IFTA, Diesel, TRUCK FLATBED, SDNEW / #0520</v>
      </c>
      <c r="C16" s="17" t="str">
        <f>Data!E14</f>
        <v>Brandon</v>
      </c>
      <c r="D16" s="17" t="str">
        <f>Data!B14</f>
        <v>b1D4E</v>
      </c>
      <c r="E16" s="17" t="str">
        <f>Data!H14</f>
        <v>b1915</v>
      </c>
      <c r="F16" s="17" t="str">
        <f>Data!F14</f>
        <v>Bishop</v>
      </c>
      <c r="G16" s="17" t="str">
        <f>Data!G14</f>
        <v>104430</v>
      </c>
      <c r="H16" s="17" t="str">
        <f>Data!J14</f>
        <v>SDNEW / #0520</v>
      </c>
      <c r="I16" s="18">
        <f t="shared" si="0"/>
        <v>45413.339781562499</v>
      </c>
      <c r="J16" s="19">
        <f>Data!L14</f>
        <v>45413.339781562499</v>
      </c>
      <c r="K16" s="46" t="b">
        <f>Data!AE14</f>
        <v>1</v>
      </c>
      <c r="L16" s="26">
        <f>Data!M14</f>
        <v>9.3019363425925927E-2</v>
      </c>
      <c r="M16" s="19">
        <f>Data!N14</f>
        <v>45413.432800925926</v>
      </c>
      <c r="N16" s="46" t="b">
        <f>Data!AF14</f>
        <v>1</v>
      </c>
      <c r="O16" s="27">
        <f>Data!O14</f>
        <v>102.41270446777344</v>
      </c>
      <c r="P16" s="26">
        <f>Data!P14</f>
        <v>2.2719907407407407E-2</v>
      </c>
      <c r="Q16" s="17" t="str">
        <f>Data!S14</f>
        <v>SD NEWNAN / SDNEW / #0520 150 Air_Mile, SD CARTERSVILLE / SDKEN / #0518 150 Air_Mile: 431 Main St, Shorter, AL 36075, USA</v>
      </c>
      <c r="R16" s="25" t="str">
        <f>Data!T14</f>
        <v>150_Air_Miles, Customer Zone</v>
      </c>
      <c r="S16" s="26">
        <f>Data!W14</f>
        <v>7.6388888888888886E-3</v>
      </c>
      <c r="T16" s="27">
        <f>Data!X14</f>
        <v>69.593574523925781</v>
      </c>
    </row>
    <row r="17" spans="1:20" x14ac:dyDescent="0.3">
      <c r="A17" s="16" t="str">
        <f>Data!A15</f>
        <v>RM004064</v>
      </c>
      <c r="B17" s="16" t="str">
        <f>Data!D15</f>
        <v>Vehicle, IFTA, Diesel, TRUCK FLATBED, SDNEW / #0520</v>
      </c>
      <c r="C17" s="17" t="str">
        <f>Data!E15</f>
        <v>Brandon</v>
      </c>
      <c r="D17" s="17" t="str">
        <f>Data!B15</f>
        <v>b1D4E</v>
      </c>
      <c r="E17" s="17" t="str">
        <f>Data!H15</f>
        <v>b1915</v>
      </c>
      <c r="F17" s="17" t="str">
        <f>Data!F15</f>
        <v>Bishop</v>
      </c>
      <c r="G17" s="17" t="str">
        <f>Data!G15</f>
        <v>104430</v>
      </c>
      <c r="H17" s="17" t="str">
        <f>Data!J15</f>
        <v>SDNEW / #0520</v>
      </c>
      <c r="I17" s="18">
        <f t="shared" si="0"/>
        <v>45413.455520833333</v>
      </c>
      <c r="J17" s="19">
        <f>Data!L15</f>
        <v>45413.455520833333</v>
      </c>
      <c r="K17" s="46" t="b">
        <f>Data!AE15</f>
        <v>1</v>
      </c>
      <c r="L17" s="26">
        <f>Data!M15</f>
        <v>2.2546296296296297E-2</v>
      </c>
      <c r="M17" s="19">
        <f>Data!N15</f>
        <v>45413.478067129632</v>
      </c>
      <c r="N17" s="46" t="b">
        <f>Data!AF15</f>
        <v>1</v>
      </c>
      <c r="O17" s="27">
        <f>Data!O15</f>
        <v>26.306221008300781</v>
      </c>
      <c r="P17" s="26">
        <f>Data!P15</f>
        <v>1.0636574074074074E-2</v>
      </c>
      <c r="Q17" s="17" t="str">
        <f>Data!S15</f>
        <v>SD NEWNAN / SDNEW / #0520 150 Air_Mile, SD CARTERSVILLE / SDKEN / #0518 150 Air_Mile, AD MONTGOMERY / SOMON / #0170: 1580 Parallel St, Montgomery, AL 36104, USA</v>
      </c>
      <c r="R17" s="25" t="str">
        <f>Data!T15</f>
        <v>150_Air_Miles, Customer Zone, Office Zone</v>
      </c>
      <c r="S17" s="26">
        <f>Data!W15</f>
        <v>5.8796296296296296E-3</v>
      </c>
      <c r="T17" s="27">
        <f>Data!X15</f>
        <v>68.972206115722656</v>
      </c>
    </row>
    <row r="18" spans="1:20" x14ac:dyDescent="0.3">
      <c r="A18" s="16" t="str">
        <f>Data!A16</f>
        <v>RM004064</v>
      </c>
      <c r="B18" s="16" t="str">
        <f>Data!D16</f>
        <v>Vehicle, IFTA, Diesel, TRUCK FLATBED, SDNEW / #0520</v>
      </c>
      <c r="C18" s="17" t="str">
        <f>Data!E16</f>
        <v>Brandon</v>
      </c>
      <c r="D18" s="17" t="str">
        <f>Data!B16</f>
        <v>b1D4E</v>
      </c>
      <c r="E18" s="17" t="str">
        <f>Data!H16</f>
        <v>b1915</v>
      </c>
      <c r="F18" s="17" t="str">
        <f>Data!F16</f>
        <v>Bishop</v>
      </c>
      <c r="G18" s="17" t="str">
        <f>Data!G16</f>
        <v>104430</v>
      </c>
      <c r="H18" s="17" t="str">
        <f>Data!J16</f>
        <v>SDNEW / #0520</v>
      </c>
      <c r="I18" s="18">
        <f t="shared" si="0"/>
        <v>45413.488703703704</v>
      </c>
      <c r="J18" s="19">
        <f>Data!L16</f>
        <v>45413.488703703704</v>
      </c>
      <c r="K18" s="46" t="b">
        <f>Data!AE16</f>
        <v>1</v>
      </c>
      <c r="L18" s="26">
        <f>Data!M16</f>
        <v>2.1585648148148149E-2</v>
      </c>
      <c r="M18" s="19">
        <f>Data!N16</f>
        <v>45413.510289351849</v>
      </c>
      <c r="N18" s="46" t="b">
        <f>Data!AF16</f>
        <v>1</v>
      </c>
      <c r="O18" s="27">
        <f>Data!O16</f>
        <v>26.109821319580078</v>
      </c>
      <c r="P18" s="26">
        <f>Data!P16</f>
        <v>5.1048958333333337E-3</v>
      </c>
      <c r="Q18" s="17" t="str">
        <f>Data!S16</f>
        <v>SD NEWNAN / SDNEW / #0520 150 Air_Mile, SD CARTERSVILLE / SDKEN / #0518 150 Air_Mile: 431 Main St, Shorter, AL 36075, USA</v>
      </c>
      <c r="R18" s="25" t="str">
        <f>Data!T16</f>
        <v>150_Air_Miles, Customer Zone</v>
      </c>
      <c r="S18" s="26">
        <f>Data!W16</f>
        <v>1.3888888888888889E-4</v>
      </c>
      <c r="T18" s="27">
        <f>Data!X16</f>
        <v>69.593574523925781</v>
      </c>
    </row>
    <row r="19" spans="1:20" x14ac:dyDescent="0.3">
      <c r="A19" s="16" t="str">
        <f>Data!A17</f>
        <v>RM004064</v>
      </c>
      <c r="B19" s="16" t="str">
        <f>Data!D17</f>
        <v>Vehicle, IFTA, Diesel, TRUCK FLATBED, SDNEW / #0520</v>
      </c>
      <c r="C19" s="17" t="str">
        <f>Data!E17</f>
        <v>Brandon</v>
      </c>
      <c r="D19" s="17" t="str">
        <f>Data!B17</f>
        <v>b1D4E</v>
      </c>
      <c r="E19" s="17" t="str">
        <f>Data!H17</f>
        <v>b1915</v>
      </c>
      <c r="F19" s="17" t="str">
        <f>Data!F17</f>
        <v>Bishop</v>
      </c>
      <c r="G19" s="17" t="str">
        <f>Data!G17</f>
        <v>104430</v>
      </c>
      <c r="H19" s="17" t="str">
        <f>Data!J17</f>
        <v>SDNEW / #0520</v>
      </c>
      <c r="I19" s="18">
        <f t="shared" si="0"/>
        <v>45413.515394247683</v>
      </c>
      <c r="J19" s="19">
        <f>Data!L17</f>
        <v>45413.515394247683</v>
      </c>
      <c r="K19" s="46" t="b">
        <f>Data!AE17</f>
        <v>1</v>
      </c>
      <c r="L19" s="26">
        <f>Data!M17</f>
        <v>6.2360381944444446E-2</v>
      </c>
      <c r="M19" s="19">
        <f>Data!N17</f>
        <v>45413.57775462963</v>
      </c>
      <c r="N19" s="46" t="b">
        <f>Data!AF17</f>
        <v>1</v>
      </c>
      <c r="O19" s="27">
        <f>Data!O17</f>
        <v>77.979774475097656</v>
      </c>
      <c r="P19" s="26">
        <f>Data!P17</f>
        <v>2.9745370370370373E-3</v>
      </c>
      <c r="Q19" s="17" t="str">
        <f>Data!S17</f>
        <v>SD NEWNAN / SDNEW / #0520 150 Air_Mile, SD CARTERSVILLE / SDKEN / #0518 150 Air_Mile: 1360 Lafayette Pkwy, LaGrange, GA 30241, USA</v>
      </c>
      <c r="R19" s="25" t="str">
        <f>Data!T17</f>
        <v>150_Air_Miles, Customer Zone</v>
      </c>
      <c r="S19" s="26">
        <f>Data!W17</f>
        <v>2.9745370370370373E-3</v>
      </c>
      <c r="T19" s="27">
        <f>Data!X17</f>
        <v>69.593574523925781</v>
      </c>
    </row>
    <row r="20" spans="1:20" x14ac:dyDescent="0.3">
      <c r="A20" s="16" t="str">
        <f>Data!A18</f>
        <v>RM004064</v>
      </c>
      <c r="B20" s="16" t="str">
        <f>Data!D18</f>
        <v>Vehicle, IFTA, Diesel, TRUCK FLATBED, SDNEW / #0520</v>
      </c>
      <c r="C20" s="17" t="str">
        <f>Data!E18</f>
        <v>Brandon</v>
      </c>
      <c r="D20" s="17" t="str">
        <f>Data!B18</f>
        <v>b1D4E</v>
      </c>
      <c r="E20" s="17" t="str">
        <f>Data!H18</f>
        <v>b1915</v>
      </c>
      <c r="F20" s="17" t="str">
        <f>Data!F18</f>
        <v>Bishop</v>
      </c>
      <c r="G20" s="17" t="str">
        <f>Data!G18</f>
        <v>104430</v>
      </c>
      <c r="H20" s="17" t="str">
        <f>Data!J18</f>
        <v>SDNEW / #0520</v>
      </c>
      <c r="I20" s="18">
        <f t="shared" si="0"/>
        <v>45413.580729166664</v>
      </c>
      <c r="J20" s="19">
        <f>Data!L18</f>
        <v>45413.580729166664</v>
      </c>
      <c r="K20" s="46" t="b">
        <f>Data!AE18</f>
        <v>1</v>
      </c>
      <c r="L20" s="26">
        <f>Data!M18</f>
        <v>2.8877314814814814E-2</v>
      </c>
      <c r="M20" s="19">
        <f>Data!N18</f>
        <v>45413.609606481485</v>
      </c>
      <c r="N20" s="46" t="b">
        <f>Data!AF18</f>
        <v>1</v>
      </c>
      <c r="O20" s="27">
        <f>Data!O18</f>
        <v>32.574432373046875</v>
      </c>
      <c r="P20" s="26">
        <f>Data!P18</f>
        <v>0.60228082175925923</v>
      </c>
      <c r="Q20" s="17" t="str">
        <f>Data!S18</f>
        <v>SD NEWNAN / SDNEW / #0520 150 Air_Mile, SD CARTERSVILLE / SDKEN / #0518 150 Air_Mile, SD NEWNAN / SDNEW / #0520: 140 Herring Rd, Newnan, GA 30265, USA</v>
      </c>
      <c r="R20" s="25" t="str">
        <f>Data!T18</f>
        <v>150_Air_Miles, Customer Zone, Office Zone</v>
      </c>
      <c r="S20" s="26">
        <f>Data!W18</f>
        <v>1.6203703703703703E-4</v>
      </c>
      <c r="T20" s="27">
        <f>Data!X18</f>
        <v>69.593574523925781</v>
      </c>
    </row>
    <row r="21" spans="1:20" x14ac:dyDescent="0.3">
      <c r="A21" s="16" t="str">
        <f>Data!A19</f>
        <v>RM004064</v>
      </c>
      <c r="B21" s="16" t="str">
        <f>Data!D19</f>
        <v>Vehicle, IFTA, Diesel, TRUCK FLATBED, SDNEW / #0520</v>
      </c>
      <c r="C21" s="17" t="str">
        <f>Data!E19</f>
        <v>Brandon</v>
      </c>
      <c r="D21" s="17" t="str">
        <f>Data!B19</f>
        <v>b1D4E</v>
      </c>
      <c r="E21" s="17" t="str">
        <f>Data!H19</f>
        <v>b1915</v>
      </c>
      <c r="F21" s="17" t="str">
        <f>Data!F19</f>
        <v>Bishop</v>
      </c>
      <c r="G21" s="17" t="str">
        <f>Data!G19</f>
        <v>104430</v>
      </c>
      <c r="H21" s="17" t="str">
        <f>Data!J19</f>
        <v>SDNEW / #0520</v>
      </c>
      <c r="I21" s="18">
        <f t="shared" si="0"/>
        <v>45414.211887303238</v>
      </c>
      <c r="J21" s="19">
        <f>Data!L19</f>
        <v>45414.211887303238</v>
      </c>
      <c r="K21" s="46" t="b">
        <f>Data!AE19</f>
        <v>1</v>
      </c>
      <c r="L21" s="26">
        <f>Data!M19</f>
        <v>1.497337962962963E-4</v>
      </c>
      <c r="M21" s="19">
        <f>Data!N19</f>
        <v>45414.212037037039</v>
      </c>
      <c r="N21" s="46" t="b">
        <f>Data!AF19</f>
        <v>1</v>
      </c>
      <c r="O21" s="27">
        <f>Data!O19</f>
        <v>2.3741899058222771E-2</v>
      </c>
      <c r="P21" s="26">
        <f>Data!P19</f>
        <v>9.525462962962963E-3</v>
      </c>
      <c r="Q21" s="17" t="str">
        <f>Data!S19</f>
        <v>SD NEWNAN / SDNEW / #0520 150 Air_Mile, SD CARTERSVILLE / SDKEN / #0518 150 Air_Mile, SD NEWNAN / SDNEW / #0520: 140 Herring Rd, Newnan, GA 30265, USA</v>
      </c>
      <c r="R21" s="25" t="str">
        <f>Data!T19</f>
        <v>150_Air_Miles, Customer Zone, Office Zone</v>
      </c>
      <c r="S21" s="26">
        <f>Data!W19</f>
        <v>9.525462962962963E-3</v>
      </c>
      <c r="T21" s="27">
        <f>Data!X19</f>
        <v>0</v>
      </c>
    </row>
    <row r="22" spans="1:20" x14ac:dyDescent="0.3">
      <c r="A22" s="16" t="str">
        <f>Data!A20</f>
        <v>RM004064</v>
      </c>
      <c r="B22" s="16" t="str">
        <f>Data!D20</f>
        <v>Vehicle, IFTA, Diesel, TRUCK FLATBED, SDNEW / #0520</v>
      </c>
      <c r="C22" s="17" t="str">
        <f>Data!E20</f>
        <v>Brandon</v>
      </c>
      <c r="D22" s="17" t="str">
        <f>Data!B20</f>
        <v>b1D4E</v>
      </c>
      <c r="E22" s="17" t="str">
        <f>Data!H20</f>
        <v>b1915</v>
      </c>
      <c r="F22" s="17" t="str">
        <f>Data!F20</f>
        <v>Bishop</v>
      </c>
      <c r="G22" s="17" t="str">
        <f>Data!G20</f>
        <v>104430</v>
      </c>
      <c r="H22" s="17" t="str">
        <f>Data!J20</f>
        <v>SDNEW / #0520</v>
      </c>
      <c r="I22" s="18">
        <f t="shared" si="0"/>
        <v>45414.221562500003</v>
      </c>
      <c r="J22" s="19">
        <f>Data!L20</f>
        <v>45414.221562500003</v>
      </c>
      <c r="K22" s="46" t="b">
        <f>Data!AE20</f>
        <v>1</v>
      </c>
      <c r="L22" s="26">
        <f>Data!M20</f>
        <v>5.5555555555555556E-4</v>
      </c>
      <c r="M22" s="19">
        <f>Data!N20</f>
        <v>45414.222118055557</v>
      </c>
      <c r="N22" s="46" t="b">
        <f>Data!AF20</f>
        <v>1</v>
      </c>
      <c r="O22" s="27">
        <f>Data!O20</f>
        <v>8.0378882586956024E-2</v>
      </c>
      <c r="P22" s="26">
        <f>Data!P20</f>
        <v>4.0277777777777777E-3</v>
      </c>
      <c r="Q22" s="17" t="str">
        <f>Data!S20</f>
        <v>SD NEWNAN / SDNEW / #0520 150 Air_Mile, SD CARTERSVILLE / SDKEN / #0518 150 Air_Mile, SD NEWNAN / SDNEW / #0520: 140 Herring Rd, Newnan, GA 30265, USA</v>
      </c>
      <c r="R22" s="25" t="str">
        <f>Data!T20</f>
        <v>150_Air_Miles, Customer Zone, Office Zone</v>
      </c>
      <c r="S22" s="26">
        <f>Data!W20</f>
        <v>4.0277777777777777E-3</v>
      </c>
      <c r="T22" s="27">
        <f>Data!X20</f>
        <v>6.8350830078125</v>
      </c>
    </row>
    <row r="23" spans="1:20" x14ac:dyDescent="0.3">
      <c r="A23" s="16" t="str">
        <f>Data!A21</f>
        <v>RM004064</v>
      </c>
      <c r="B23" s="16" t="str">
        <f>Data!D21</f>
        <v>Vehicle, IFTA, Diesel, TRUCK FLATBED, SDNEW / #0520</v>
      </c>
      <c r="C23" s="17" t="str">
        <f>Data!E21</f>
        <v>Brandon</v>
      </c>
      <c r="D23" s="17" t="str">
        <f>Data!B21</f>
        <v>b1D4E</v>
      </c>
      <c r="E23" s="17" t="str">
        <f>Data!H21</f>
        <v>b1915</v>
      </c>
      <c r="F23" s="17" t="str">
        <f>Data!F21</f>
        <v>Bishop</v>
      </c>
      <c r="G23" s="17" t="str">
        <f>Data!G21</f>
        <v>104430</v>
      </c>
      <c r="H23" s="17" t="str">
        <f>Data!J21</f>
        <v>SDNEW / #0520</v>
      </c>
      <c r="I23" s="18">
        <f t="shared" si="0"/>
        <v>45414.226145833331</v>
      </c>
      <c r="J23" s="19">
        <f>Data!L21</f>
        <v>45414.226145833331</v>
      </c>
      <c r="K23" s="46" t="b">
        <f>Data!AE21</f>
        <v>1</v>
      </c>
      <c r="L23" s="26">
        <f>Data!M21</f>
        <v>5.6990740740740738E-2</v>
      </c>
      <c r="M23" s="19">
        <f>Data!N21</f>
        <v>45414.283136574071</v>
      </c>
      <c r="N23" s="46" t="b">
        <f>Data!AF21</f>
        <v>1</v>
      </c>
      <c r="O23" s="27">
        <f>Data!O21</f>
        <v>54.835166931152344</v>
      </c>
      <c r="P23" s="26">
        <f>Data!P21</f>
        <v>3.6574074074074074E-3</v>
      </c>
      <c r="Q23" s="17" t="str">
        <f>Data!S21</f>
        <v>SD NEWNAN / SDNEW / #0520 150 Air_Mile, SD CARTERSVILLE / SDKEN / #0518 150 Air_Mile: 184 Co Rd 819, Wadley, AL 36276, USA</v>
      </c>
      <c r="R23" s="25" t="str">
        <f>Data!T21</f>
        <v>150_Air_Miles, Customer Zone</v>
      </c>
      <c r="S23" s="26">
        <f>Data!W21</f>
        <v>3.6574074074074074E-3</v>
      </c>
      <c r="T23" s="27">
        <f>Data!X21</f>
        <v>60.894378662109375</v>
      </c>
    </row>
    <row r="24" spans="1:20" x14ac:dyDescent="0.3">
      <c r="A24" s="16" t="str">
        <f>Data!A22</f>
        <v>RM004064</v>
      </c>
      <c r="B24" s="16" t="str">
        <f>Data!D22</f>
        <v>Vehicle, IFTA, Diesel, TRUCK FLATBED, SDNEW / #0520</v>
      </c>
      <c r="C24" s="17" t="str">
        <f>Data!E22</f>
        <v>Brandon</v>
      </c>
      <c r="D24" s="17" t="str">
        <f>Data!B22</f>
        <v>b1D4E</v>
      </c>
      <c r="E24" s="17" t="str">
        <f>Data!H22</f>
        <v>b1915</v>
      </c>
      <c r="F24" s="17" t="str">
        <f>Data!F22</f>
        <v>Bishop</v>
      </c>
      <c r="G24" s="17" t="str">
        <f>Data!G22</f>
        <v>104430</v>
      </c>
      <c r="H24" s="17" t="str">
        <f>Data!J22</f>
        <v>SDNEW / #0520</v>
      </c>
      <c r="I24" s="18">
        <f t="shared" si="0"/>
        <v>45414.286793981482</v>
      </c>
      <c r="J24" s="19">
        <f>Data!L22</f>
        <v>45414.286793981482</v>
      </c>
      <c r="K24" s="46" t="b">
        <f>Data!AE22</f>
        <v>1</v>
      </c>
      <c r="L24" s="26">
        <f>Data!M22</f>
        <v>4.0972222222222226E-3</v>
      </c>
      <c r="M24" s="19">
        <f>Data!N22</f>
        <v>45414.290891203702</v>
      </c>
      <c r="N24" s="46" t="b">
        <f>Data!AF22</f>
        <v>1</v>
      </c>
      <c r="O24" s="27">
        <f>Data!O22</f>
        <v>0.18217112123966217</v>
      </c>
      <c r="P24" s="26">
        <f>Data!P22</f>
        <v>5.0462962962962961E-3</v>
      </c>
      <c r="Q24" s="17" t="str">
        <f>Data!S22</f>
        <v>SD NEWNAN / SDNEW / #0520 150 Air_Mile, SD CARTERSVILLE / SDKEN / #0518 150 Air_Mile: 184 Co Rd 819, Wadley, AL 36276, USA</v>
      </c>
      <c r="R24" s="25" t="str">
        <f>Data!T22</f>
        <v>150_Air_Miles, Customer Zone</v>
      </c>
      <c r="S24" s="26">
        <f>Data!W22</f>
        <v>5.0462962962962961E-3</v>
      </c>
      <c r="T24" s="27">
        <f>Data!X22</f>
        <v>6.2137117385864258</v>
      </c>
    </row>
    <row r="25" spans="1:20" x14ac:dyDescent="0.3">
      <c r="A25" s="16" t="str">
        <f>Data!A23</f>
        <v>RM004064</v>
      </c>
      <c r="B25" s="16" t="str">
        <f>Data!D23</f>
        <v>Vehicle, IFTA, Diesel, TRUCK FLATBED, SDNEW / #0520</v>
      </c>
      <c r="C25" s="17" t="str">
        <f>Data!E23</f>
        <v>Brandon</v>
      </c>
      <c r="D25" s="17" t="str">
        <f>Data!B23</f>
        <v>b1D4E</v>
      </c>
      <c r="E25" s="17" t="str">
        <f>Data!H23</f>
        <v>b1915</v>
      </c>
      <c r="F25" s="17" t="str">
        <f>Data!F23</f>
        <v>Bishop</v>
      </c>
      <c r="G25" s="17" t="str">
        <f>Data!G23</f>
        <v>104430</v>
      </c>
      <c r="H25" s="17" t="str">
        <f>Data!J23</f>
        <v>SDNEW / #0520</v>
      </c>
      <c r="I25" s="18">
        <f t="shared" si="0"/>
        <v>45414.295937499999</v>
      </c>
      <c r="J25" s="19">
        <f>Data!L23</f>
        <v>45414.295937499999</v>
      </c>
      <c r="K25" s="46" t="b">
        <f>Data!AE23</f>
        <v>1</v>
      </c>
      <c r="L25" s="26">
        <f>Data!M23</f>
        <v>4.1666666666666669E-4</v>
      </c>
      <c r="M25" s="19">
        <f>Data!N23</f>
        <v>45414.296354166669</v>
      </c>
      <c r="N25" s="46" t="b">
        <f>Data!AF23</f>
        <v>1</v>
      </c>
      <c r="O25" s="27">
        <f>Data!O23</f>
        <v>1.6054378822445869E-2</v>
      </c>
      <c r="P25" s="26">
        <f>Data!P23</f>
        <v>4.2083333333333334E-2</v>
      </c>
      <c r="Q25" s="17" t="str">
        <f>Data!S23</f>
        <v>SD NEWNAN / SDNEW / #0520 150 Air_Mile, SD CARTERSVILLE / SDKEN / #0518 150 Air_Mile: 184 Co Rd 819, Wadley, AL 36276, USA</v>
      </c>
      <c r="R25" s="25" t="str">
        <f>Data!T23</f>
        <v>150_Air_Miles, Customer Zone</v>
      </c>
      <c r="S25" s="26">
        <f>Data!W23</f>
        <v>4.2083333333333334E-2</v>
      </c>
      <c r="T25" s="27">
        <f>Data!X23</f>
        <v>1.2427424192428589</v>
      </c>
    </row>
    <row r="26" spans="1:20" x14ac:dyDescent="0.3">
      <c r="A26" s="16" t="str">
        <f>Data!A24</f>
        <v>RM004064</v>
      </c>
      <c r="B26" s="16" t="str">
        <f>Data!D24</f>
        <v>Vehicle, IFTA, Diesel, TRUCK FLATBED, SDNEW / #0520</v>
      </c>
      <c r="C26" s="17" t="str">
        <f>Data!E24</f>
        <v>Brandon</v>
      </c>
      <c r="D26" s="17" t="str">
        <f>Data!B24</f>
        <v>b1D4E</v>
      </c>
      <c r="E26" s="17" t="str">
        <f>Data!H24</f>
        <v>b1915</v>
      </c>
      <c r="F26" s="17" t="str">
        <f>Data!F24</f>
        <v>Bishop</v>
      </c>
      <c r="G26" s="17" t="str">
        <f>Data!G24</f>
        <v>104430</v>
      </c>
      <c r="H26" s="17" t="str">
        <f>Data!J24</f>
        <v>SDNEW / #0520</v>
      </c>
      <c r="I26" s="18">
        <f t="shared" si="0"/>
        <v>45414.338437500002</v>
      </c>
      <c r="J26" s="19">
        <f>Data!L24</f>
        <v>45414.338437500002</v>
      </c>
      <c r="K26" s="46" t="b">
        <f>Data!AE24</f>
        <v>1</v>
      </c>
      <c r="L26" s="26">
        <f>Data!M24</f>
        <v>1.2812499999999999E-2</v>
      </c>
      <c r="M26" s="19">
        <f>Data!N24</f>
        <v>45414.35125</v>
      </c>
      <c r="N26" s="46" t="b">
        <f>Data!AF24</f>
        <v>1</v>
      </c>
      <c r="O26" s="27">
        <f>Data!O24</f>
        <v>9.7586135864257813</v>
      </c>
      <c r="P26" s="26">
        <f>Data!P24</f>
        <v>2.148148148148148E-2</v>
      </c>
      <c r="Q26" s="17" t="str">
        <f>Data!S24</f>
        <v>SD NEWNAN / SDNEW / #0520 150 Air_Mile, SD CARTERSVILLE / SDKEN / #0518 150 Air_Mile: 3393 US-431, Roanoke, AL 36274, USA</v>
      </c>
      <c r="R26" s="25" t="str">
        <f>Data!T24</f>
        <v>150_Air_Miles, Customer Zone</v>
      </c>
      <c r="S26" s="26">
        <f>Data!W24</f>
        <v>2.148148148148148E-2</v>
      </c>
      <c r="T26" s="27">
        <f>Data!X24</f>
        <v>62.758491516113281</v>
      </c>
    </row>
    <row r="27" spans="1:20" x14ac:dyDescent="0.3">
      <c r="A27" s="16" t="str">
        <f>Data!A25</f>
        <v>RM004064</v>
      </c>
      <c r="B27" s="16" t="str">
        <f>Data!D25</f>
        <v>Vehicle, IFTA, Diesel, TRUCK FLATBED, SDNEW / #0520</v>
      </c>
      <c r="C27" s="17" t="str">
        <f>Data!E25</f>
        <v>Brandon</v>
      </c>
      <c r="D27" s="17" t="str">
        <f>Data!B25</f>
        <v>b1D4E</v>
      </c>
      <c r="E27" s="17" t="str">
        <f>Data!H25</f>
        <v>b1915</v>
      </c>
      <c r="F27" s="17" t="str">
        <f>Data!F25</f>
        <v>Bishop</v>
      </c>
      <c r="G27" s="17" t="str">
        <f>Data!G25</f>
        <v>104430</v>
      </c>
      <c r="H27" s="17" t="str">
        <f>Data!J25</f>
        <v>SDNEW / #0520</v>
      </c>
      <c r="I27" s="18">
        <f t="shared" si="0"/>
        <v>45414.372731481482</v>
      </c>
      <c r="J27" s="19">
        <f>Data!L25</f>
        <v>45414.372731481482</v>
      </c>
      <c r="K27" s="46" t="b">
        <f>Data!AE25</f>
        <v>1</v>
      </c>
      <c r="L27" s="26">
        <f>Data!M25</f>
        <v>4.3981481481481483E-2</v>
      </c>
      <c r="M27" s="19">
        <f>Data!N25</f>
        <v>45414.416712962964</v>
      </c>
      <c r="N27" s="46" t="b">
        <f>Data!AF25</f>
        <v>1</v>
      </c>
      <c r="O27" s="27">
        <f>Data!O25</f>
        <v>44.914619445800781</v>
      </c>
      <c r="P27" s="26">
        <f>Data!P25</f>
        <v>2.2337962962962962E-2</v>
      </c>
      <c r="Q27" s="17" t="str">
        <f>Data!S25</f>
        <v>SD NEWNAN / SDNEW / #0520 150 Air_Mile, SD CARTERSVILLE / SDKEN / #0518 150 Air_Mile, SD NEWNAN / SDNEW / #0520: 140 Herring Rd, Newnan, GA 30265, USA</v>
      </c>
      <c r="R27" s="25" t="str">
        <f>Data!T25</f>
        <v>150_Air_Miles, Customer Zone, Office Zone</v>
      </c>
      <c r="S27" s="26">
        <f>Data!W25</f>
        <v>1.7939814814814815E-2</v>
      </c>
      <c r="T27" s="27">
        <f>Data!X25</f>
        <v>62.137119293212891</v>
      </c>
    </row>
    <row r="28" spans="1:20" x14ac:dyDescent="0.3">
      <c r="A28" s="16" t="str">
        <f>Data!A26</f>
        <v>RM004064</v>
      </c>
      <c r="B28" s="16" t="str">
        <f>Data!D26</f>
        <v>Vehicle, IFTA, Diesel, TRUCK FLATBED, SDNEW / #0520</v>
      </c>
      <c r="C28" s="17" t="str">
        <f>Data!E26</f>
        <v>Brandon</v>
      </c>
      <c r="D28" s="17" t="str">
        <f>Data!B26</f>
        <v>b1D4E</v>
      </c>
      <c r="E28" s="17" t="str">
        <f>Data!H26</f>
        <v>b1915</v>
      </c>
      <c r="F28" s="17" t="str">
        <f>Data!F26</f>
        <v>Bishop</v>
      </c>
      <c r="G28" s="17" t="str">
        <f>Data!G26</f>
        <v>104430</v>
      </c>
      <c r="H28" s="17" t="str">
        <f>Data!J26</f>
        <v>SDNEW / #0520</v>
      </c>
      <c r="I28" s="18">
        <f t="shared" si="0"/>
        <v>45414.439050925925</v>
      </c>
      <c r="J28" s="19">
        <f>Data!L26</f>
        <v>45414.439050925925</v>
      </c>
      <c r="K28" s="46" t="b">
        <f>Data!AE26</f>
        <v>1</v>
      </c>
      <c r="L28" s="26">
        <f>Data!M26</f>
        <v>3.0185185185185186E-2</v>
      </c>
      <c r="M28" s="19">
        <f>Data!N26</f>
        <v>45414.469236111108</v>
      </c>
      <c r="N28" s="46" t="b">
        <f>Data!AF26</f>
        <v>1</v>
      </c>
      <c r="O28" s="27">
        <f>Data!O26</f>
        <v>30.866668701171875</v>
      </c>
      <c r="P28" s="26">
        <f>Data!P26</f>
        <v>1.7233796296296296E-2</v>
      </c>
      <c r="Q28" s="17" t="str">
        <f>Data!S26</f>
        <v>SD NEWNAN / SDNEW / #0520 150 Air_Mile, SD CARTERSVILLE / SDKEN / #0518 150 Air_Mile: 3547 Meadowridge Dr SW, Atlanta, GA 30331, USA</v>
      </c>
      <c r="R28" s="25" t="str">
        <f>Data!T26</f>
        <v>150_Air_Miles, Customer Zone</v>
      </c>
      <c r="S28" s="26">
        <f>Data!W26</f>
        <v>1.7233796296296296E-2</v>
      </c>
      <c r="T28" s="27">
        <f>Data!X26</f>
        <v>70.836318969726563</v>
      </c>
    </row>
    <row r="29" spans="1:20" x14ac:dyDescent="0.3">
      <c r="A29" s="16" t="str">
        <f>Data!A27</f>
        <v>RM004064</v>
      </c>
      <c r="B29" s="16" t="str">
        <f>Data!D27</f>
        <v>Vehicle, IFTA, Diesel, TRUCK FLATBED, SDNEW / #0520</v>
      </c>
      <c r="C29" s="17" t="str">
        <f>Data!E27</f>
        <v>Brandon</v>
      </c>
      <c r="D29" s="17" t="str">
        <f>Data!B27</f>
        <v>b1D4E</v>
      </c>
      <c r="E29" s="17" t="str">
        <f>Data!H27</f>
        <v>b1915</v>
      </c>
      <c r="F29" s="17" t="str">
        <f>Data!F27</f>
        <v>Bishop</v>
      </c>
      <c r="G29" s="17" t="str">
        <f>Data!G27</f>
        <v>104430</v>
      </c>
      <c r="H29" s="17" t="str">
        <f>Data!J27</f>
        <v>SDNEW / #0520</v>
      </c>
      <c r="I29" s="18">
        <f t="shared" si="0"/>
        <v>45414.48646990741</v>
      </c>
      <c r="J29" s="19">
        <f>Data!L27</f>
        <v>45414.48646990741</v>
      </c>
      <c r="K29" s="46" t="b">
        <f>Data!AE27</f>
        <v>1</v>
      </c>
      <c r="L29" s="26">
        <f>Data!M27</f>
        <v>3.259259259259259E-2</v>
      </c>
      <c r="M29" s="19">
        <f>Data!N27</f>
        <v>45414.519062500003</v>
      </c>
      <c r="N29" s="46" t="b">
        <f>Data!AF27</f>
        <v>1</v>
      </c>
      <c r="O29" s="27">
        <f>Data!O27</f>
        <v>33.487194061279297</v>
      </c>
      <c r="P29" s="26">
        <f>Data!P27</f>
        <v>1.3483796296296296E-2</v>
      </c>
      <c r="Q29" s="17" t="str">
        <f>Data!S27</f>
        <v>SD NEWNAN / SDNEW / #0520 150 Air_Mile, SD CARTERSVILLE / SDKEN / #0518 150 Air_Mile: 199 Olmstead Trce, Newnan, GA 30263, USA</v>
      </c>
      <c r="R29" s="25" t="str">
        <f>Data!T27</f>
        <v>150_Air_Miles, Customer Zone</v>
      </c>
      <c r="S29" s="26">
        <f>Data!W27</f>
        <v>1.3483796296296296E-2</v>
      </c>
      <c r="T29" s="27">
        <f>Data!X27</f>
        <v>70.836318969726563</v>
      </c>
    </row>
    <row r="30" spans="1:20" x14ac:dyDescent="0.3">
      <c r="A30" s="16" t="str">
        <f>Data!A28</f>
        <v>RM004064</v>
      </c>
      <c r="B30" s="16" t="str">
        <f>Data!D28</f>
        <v>Vehicle, IFTA, Diesel, TRUCK FLATBED, SDNEW / #0520</v>
      </c>
      <c r="C30" s="17" t="str">
        <f>Data!E28</f>
        <v>Brandon</v>
      </c>
      <c r="D30" s="17" t="str">
        <f>Data!B28</f>
        <v>b1D4E</v>
      </c>
      <c r="E30" s="17" t="str">
        <f>Data!H28</f>
        <v>b1915</v>
      </c>
      <c r="F30" s="17" t="str">
        <f>Data!F28</f>
        <v>Bishop</v>
      </c>
      <c r="G30" s="17" t="str">
        <f>Data!G28</f>
        <v>104430</v>
      </c>
      <c r="H30" s="17" t="str">
        <f>Data!J28</f>
        <v>SDNEW / #0520</v>
      </c>
      <c r="I30" s="18">
        <f t="shared" si="0"/>
        <v>45414.532546296294</v>
      </c>
      <c r="J30" s="19">
        <f>Data!L28</f>
        <v>45414.532546296294</v>
      </c>
      <c r="K30" s="46" t="b">
        <f>Data!AE28</f>
        <v>1</v>
      </c>
      <c r="L30" s="26">
        <f>Data!M28</f>
        <v>8.0208333333333329E-3</v>
      </c>
      <c r="M30" s="19">
        <f>Data!N28</f>
        <v>45414.540567129632</v>
      </c>
      <c r="N30" s="46" t="b">
        <f>Data!AF28</f>
        <v>1</v>
      </c>
      <c r="O30" s="27">
        <f>Data!O28</f>
        <v>3.6607694625854492</v>
      </c>
      <c r="P30" s="26">
        <f>Data!P28</f>
        <v>1.3947488425925926E-2</v>
      </c>
      <c r="Q30" s="17" t="str">
        <f>Data!S28</f>
        <v>SD NEWNAN / SDNEW / #0520 150 Air_Mile, SD CARTERSVILLE / SDKEN / #0518 150 Air_Mile: 226 Bullsboro Dr, Newnan, GA 30263, USA</v>
      </c>
      <c r="R30" s="25" t="str">
        <f>Data!T28</f>
        <v>150_Air_Miles, Customer Zone</v>
      </c>
      <c r="S30" s="26">
        <f>Data!W28</f>
        <v>2.4305555555555555E-4</v>
      </c>
      <c r="T30" s="27">
        <f>Data!X28</f>
        <v>50.331066131591797</v>
      </c>
    </row>
    <row r="31" spans="1:20" x14ac:dyDescent="0.3">
      <c r="A31" s="16" t="str">
        <f>Data!A29</f>
        <v>RM004064</v>
      </c>
      <c r="B31" s="16" t="str">
        <f>Data!D29</f>
        <v>Vehicle, IFTA, Diesel, TRUCK FLATBED, SDNEW / #0520</v>
      </c>
      <c r="C31" s="17" t="str">
        <f>Data!E29</f>
        <v>Brandon</v>
      </c>
      <c r="D31" s="17" t="str">
        <f>Data!B29</f>
        <v>b1D4E</v>
      </c>
      <c r="E31" s="17" t="str">
        <f>Data!H29</f>
        <v>b1915</v>
      </c>
      <c r="F31" s="17" t="str">
        <f>Data!F29</f>
        <v>Bishop</v>
      </c>
      <c r="G31" s="17" t="str">
        <f>Data!G29</f>
        <v>104430</v>
      </c>
      <c r="H31" s="17" t="str">
        <f>Data!J29</f>
        <v>SDNEW / #0520</v>
      </c>
      <c r="I31" s="18">
        <f t="shared" si="0"/>
        <v>45414.554514618052</v>
      </c>
      <c r="J31" s="19">
        <f>Data!L29</f>
        <v>45414.554514618052</v>
      </c>
      <c r="K31" s="46" t="b">
        <f>Data!AE29</f>
        <v>1</v>
      </c>
      <c r="L31" s="26">
        <f>Data!M29</f>
        <v>1.0138159722222222E-2</v>
      </c>
      <c r="M31" s="19">
        <f>Data!N29</f>
        <v>45414.564652777779</v>
      </c>
      <c r="N31" s="46" t="b">
        <f>Data!AF29</f>
        <v>1</v>
      </c>
      <c r="O31" s="27">
        <f>Data!O29</f>
        <v>2.8111426830291748</v>
      </c>
      <c r="P31" s="26">
        <f>Data!P29</f>
        <v>0.66143518518518518</v>
      </c>
      <c r="Q31" s="17" t="str">
        <f>Data!S29</f>
        <v>SD NEWNAN / SDNEW / #0520 150 Air_Mile, SD CARTERSVILLE / SDKEN / #0518 150 Air_Mile, SD NEWNAN / SDNEW / #0520: 140 Herring Rd, Newnan, GA 30265, USA</v>
      </c>
      <c r="R31" s="25" t="str">
        <f>Data!T29</f>
        <v>150_Air_Miles, Customer Zone, Office Zone</v>
      </c>
      <c r="S31" s="26">
        <f>Data!W29</f>
        <v>1.3564814814814814E-2</v>
      </c>
      <c r="T31" s="27">
        <f>Data!X29</f>
        <v>45.981468200683594</v>
      </c>
    </row>
    <row r="32" spans="1:20" x14ac:dyDescent="0.3">
      <c r="A32" s="16" t="str">
        <f>Data!A30</f>
        <v>RM004064</v>
      </c>
      <c r="B32" s="16" t="str">
        <f>Data!D30</f>
        <v>Vehicle, IFTA, Diesel, TRUCK FLATBED, SDNEW / #0520</v>
      </c>
      <c r="C32" s="17" t="str">
        <f>Data!E30</f>
        <v>Brandon</v>
      </c>
      <c r="D32" s="17" t="str">
        <f>Data!B30</f>
        <v>b1D4E</v>
      </c>
      <c r="E32" s="17" t="str">
        <f>Data!H30</f>
        <v>b1915</v>
      </c>
      <c r="F32" s="17" t="str">
        <f>Data!F30</f>
        <v>Bishop</v>
      </c>
      <c r="G32" s="17" t="str">
        <f>Data!G30</f>
        <v>104430</v>
      </c>
      <c r="H32" s="17" t="str">
        <f>Data!J30</f>
        <v>SDNEW / #0520</v>
      </c>
      <c r="I32" s="18">
        <f t="shared" si="0"/>
        <v>45415.226087962961</v>
      </c>
      <c r="J32" s="19">
        <f>Data!L30</f>
        <v>45415.226087962961</v>
      </c>
      <c r="K32" s="46" t="b">
        <f>Data!AE30</f>
        <v>1</v>
      </c>
      <c r="L32" s="26">
        <f>Data!M30</f>
        <v>6.2500000000000001E-4</v>
      </c>
      <c r="M32" s="19">
        <f>Data!N30</f>
        <v>45415.226712962962</v>
      </c>
      <c r="N32" s="46" t="b">
        <f>Data!AF30</f>
        <v>1</v>
      </c>
      <c r="O32" s="27">
        <f>Data!O30</f>
        <v>6.7401878535747528E-2</v>
      </c>
      <c r="P32" s="26">
        <f>Data!P30</f>
        <v>3.8657407407407408E-3</v>
      </c>
      <c r="Q32" s="17" t="str">
        <f>Data!S30</f>
        <v>SD NEWNAN / SDNEW / #0520 150 Air_Mile, SD CARTERSVILLE / SDKEN / #0518 150 Air_Mile, SD NEWNAN / SDNEW / #0520: 140 Herring Rd, Newnan, GA 30265, USA</v>
      </c>
      <c r="R32" s="25" t="str">
        <f>Data!T30</f>
        <v>150_Air_Miles, Customer Zone, Office Zone</v>
      </c>
      <c r="S32" s="26">
        <f>Data!W30</f>
        <v>3.8657407407407408E-3</v>
      </c>
      <c r="T32" s="27">
        <f>Data!X30</f>
        <v>6.2137117385864258</v>
      </c>
    </row>
    <row r="33" spans="1:20" x14ac:dyDescent="0.3">
      <c r="A33" s="16" t="str">
        <f>Data!A31</f>
        <v>RM004064</v>
      </c>
      <c r="B33" s="16" t="str">
        <f>Data!D31</f>
        <v>Vehicle, IFTA, Diesel, TRUCK FLATBED, SDNEW / #0520</v>
      </c>
      <c r="C33" s="17" t="str">
        <f>Data!E31</f>
        <v>Brandon</v>
      </c>
      <c r="D33" s="17" t="str">
        <f>Data!B31</f>
        <v>b1D4E</v>
      </c>
      <c r="E33" s="17" t="str">
        <f>Data!H31</f>
        <v>b1915</v>
      </c>
      <c r="F33" s="17" t="str">
        <f>Data!F31</f>
        <v>Bishop</v>
      </c>
      <c r="G33" s="17" t="str">
        <f>Data!G31</f>
        <v>104430</v>
      </c>
      <c r="H33" s="17" t="str">
        <f>Data!J31</f>
        <v>SDNEW / #0520</v>
      </c>
      <c r="I33" s="18">
        <f t="shared" si="0"/>
        <v>45415.230578703704</v>
      </c>
      <c r="J33" s="19">
        <f>Data!L31</f>
        <v>45415.230578703704</v>
      </c>
      <c r="K33" s="46" t="b">
        <f>Data!AE31</f>
        <v>1</v>
      </c>
      <c r="L33" s="26">
        <f>Data!M31</f>
        <v>1.8865740740740742E-2</v>
      </c>
      <c r="M33" s="19">
        <f>Data!N31</f>
        <v>45415.249444444446</v>
      </c>
      <c r="N33" s="46" t="b">
        <f>Data!AF31</f>
        <v>1</v>
      </c>
      <c r="O33" s="27">
        <f>Data!O31</f>
        <v>15.842584609985352</v>
      </c>
      <c r="P33" s="26">
        <f>Data!P31</f>
        <v>1.3252314814814814E-2</v>
      </c>
      <c r="Q33" s="17" t="str">
        <f>Data!S31</f>
        <v>SD NEWNAN / SDNEW / #0520 150 Air_Mile, SD CARTERSVILLE / SDKEN / #0518 150 Air_Mile: 6599 GA-16, Senoia, GA 30276, USA</v>
      </c>
      <c r="R33" s="25" t="str">
        <f>Data!T31</f>
        <v>150_Air_Miles, Customer Zone</v>
      </c>
      <c r="S33" s="26">
        <f>Data!W31</f>
        <v>1.3252314814814814E-2</v>
      </c>
      <c r="T33" s="27">
        <f>Data!X31</f>
        <v>52.816551208496094</v>
      </c>
    </row>
    <row r="34" spans="1:20" x14ac:dyDescent="0.3">
      <c r="A34" s="16" t="str">
        <f>Data!A32</f>
        <v>RM004064</v>
      </c>
      <c r="B34" s="16" t="str">
        <f>Data!D32</f>
        <v>Vehicle, IFTA, Diesel, TRUCK FLATBED, SDNEW / #0520</v>
      </c>
      <c r="C34" s="17" t="str">
        <f>Data!E32</f>
        <v>Brandon</v>
      </c>
      <c r="D34" s="17" t="str">
        <f>Data!B32</f>
        <v>b1D4E</v>
      </c>
      <c r="E34" s="17" t="str">
        <f>Data!H32</f>
        <v>b1915</v>
      </c>
      <c r="F34" s="17" t="str">
        <f>Data!F32</f>
        <v>Bishop</v>
      </c>
      <c r="G34" s="17" t="str">
        <f>Data!G32</f>
        <v>104430</v>
      </c>
      <c r="H34" s="17" t="str">
        <f>Data!J32</f>
        <v>SDNEW / #0520</v>
      </c>
      <c r="I34" s="18">
        <f t="shared" si="0"/>
        <v>45415.262696759259</v>
      </c>
      <c r="J34" s="19">
        <f>Data!L32</f>
        <v>45415.262696759259</v>
      </c>
      <c r="K34" s="46" t="b">
        <f>Data!AE32</f>
        <v>1</v>
      </c>
      <c r="L34" s="26">
        <f>Data!M32</f>
        <v>7.9895833333333333E-2</v>
      </c>
      <c r="M34" s="19">
        <f>Data!N32</f>
        <v>45415.342592592591</v>
      </c>
      <c r="N34" s="46" t="b">
        <f>Data!AF32</f>
        <v>1</v>
      </c>
      <c r="O34" s="27">
        <f>Data!O32</f>
        <v>76.079071044921875</v>
      </c>
      <c r="P34" s="26">
        <f>Data!P32</f>
        <v>7.3888888888888893E-2</v>
      </c>
      <c r="Q34" s="17" t="str">
        <f>Data!S32</f>
        <v>SD NEWNAN / SDNEW / #0520 150 Air_Mile, SD CARTERSVILLE / SDKEN / #0518 150 Air_Mile: 1285 Pea Ridge Rd, Juliette, GA 31046, USA</v>
      </c>
      <c r="R34" s="25" t="str">
        <f>Data!T32</f>
        <v>150_Air_Miles, Customer Zone</v>
      </c>
      <c r="S34" s="26">
        <f>Data!W32</f>
        <v>7.3888888888888893E-2</v>
      </c>
      <c r="T34" s="27">
        <f>Data!X32</f>
        <v>62.758491516113281</v>
      </c>
    </row>
    <row r="35" spans="1:20" x14ac:dyDescent="0.3">
      <c r="A35" s="16" t="str">
        <f>Data!A33</f>
        <v>RM004064</v>
      </c>
      <c r="B35" s="16" t="str">
        <f>Data!D33</f>
        <v>Vehicle, IFTA, Diesel, TRUCK FLATBED, SDNEW / #0520</v>
      </c>
      <c r="C35" s="17" t="str">
        <f>Data!E33</f>
        <v>Brandon</v>
      </c>
      <c r="D35" s="17" t="str">
        <f>Data!B33</f>
        <v>b1D4E</v>
      </c>
      <c r="E35" s="17" t="str">
        <f>Data!H33</f>
        <v>b1915</v>
      </c>
      <c r="F35" s="17" t="str">
        <f>Data!F33</f>
        <v>Bishop</v>
      </c>
      <c r="G35" s="17" t="str">
        <f>Data!G33</f>
        <v>104430</v>
      </c>
      <c r="H35" s="17" t="str">
        <f>Data!J33</f>
        <v>SDNEW / #0520</v>
      </c>
      <c r="I35" s="18">
        <f t="shared" si="0"/>
        <v>45415.416481481479</v>
      </c>
      <c r="J35" s="19">
        <f>Data!L33</f>
        <v>45415.416481481479</v>
      </c>
      <c r="K35" s="46" t="b">
        <f>Data!AE33</f>
        <v>1</v>
      </c>
      <c r="L35" s="26">
        <f>Data!M33</f>
        <v>1.3425925925925925E-3</v>
      </c>
      <c r="M35" s="19">
        <f>Data!N33</f>
        <v>45415.417824074073</v>
      </c>
      <c r="N35" s="46" t="b">
        <f>Data!AF33</f>
        <v>1</v>
      </c>
      <c r="O35" s="27">
        <f>Data!O33</f>
        <v>1.6346223652362823E-2</v>
      </c>
      <c r="P35" s="26">
        <f>Data!P33</f>
        <v>2.1747685185185186E-2</v>
      </c>
      <c r="Q35" s="17" t="str">
        <f>Data!S33</f>
        <v>SD NEWNAN / SDNEW / #0520 150 Air_Mile, SD CARTERSVILLE / SDKEN / #0518 150 Air_Mile: 1285 Pea Ridge Rd, Juliette, GA 31046, USA</v>
      </c>
      <c r="R35" s="25" t="str">
        <f>Data!T33</f>
        <v>150_Air_Miles, Customer Zone</v>
      </c>
      <c r="S35" s="26">
        <f>Data!W33</f>
        <v>2.1747685185185186E-2</v>
      </c>
      <c r="T35" s="27">
        <f>Data!X33</f>
        <v>1.8641135692596436</v>
      </c>
    </row>
    <row r="36" spans="1:20" x14ac:dyDescent="0.3">
      <c r="A36" s="16" t="str">
        <f>Data!A34</f>
        <v>RM004064</v>
      </c>
      <c r="B36" s="16" t="str">
        <f>Data!D34</f>
        <v>Vehicle, IFTA, Diesel, TRUCK FLATBED, SDNEW / #0520</v>
      </c>
      <c r="C36" s="17" t="str">
        <f>Data!E34</f>
        <v>Brandon</v>
      </c>
      <c r="D36" s="17" t="str">
        <f>Data!B34</f>
        <v>b1D4E</v>
      </c>
      <c r="E36" s="17" t="str">
        <f>Data!H34</f>
        <v>b1915</v>
      </c>
      <c r="F36" s="17" t="str">
        <f>Data!F34</f>
        <v>Bishop</v>
      </c>
      <c r="G36" s="17" t="str">
        <f>Data!G34</f>
        <v>104430</v>
      </c>
      <c r="H36" s="17" t="str">
        <f>Data!J34</f>
        <v>SDNEW / #0520</v>
      </c>
      <c r="I36" s="18">
        <f t="shared" si="0"/>
        <v>45415.439571759256</v>
      </c>
      <c r="J36" s="19">
        <f>Data!L34</f>
        <v>45415.439571759256</v>
      </c>
      <c r="K36" s="46" t="b">
        <f>Data!AE34</f>
        <v>1</v>
      </c>
      <c r="L36" s="26">
        <f>Data!M34</f>
        <v>3.0092592592592595E-4</v>
      </c>
      <c r="M36" s="19">
        <f>Data!N34</f>
        <v>45415.439872685187</v>
      </c>
      <c r="N36" s="46" t="b">
        <f>Data!AF34</f>
        <v>1</v>
      </c>
      <c r="O36" s="27">
        <f>Data!O34</f>
        <v>8.5315471515059471E-3</v>
      </c>
      <c r="P36" s="26">
        <f>Data!P34</f>
        <v>8.7615740740740744E-3</v>
      </c>
      <c r="Q36" s="17" t="str">
        <f>Data!S34</f>
        <v>SD NEWNAN / SDNEW / #0520 150 Air_Mile, SD CARTERSVILLE / SDKEN / #0518 150 Air_Mile: 1285 Pea Ridge Rd, Juliette, GA 31046, USA</v>
      </c>
      <c r="R36" s="25" t="str">
        <f>Data!T34</f>
        <v>150_Air_Miles, Customer Zone</v>
      </c>
      <c r="S36" s="26">
        <f>Data!W34</f>
        <v>8.7615740740740744E-3</v>
      </c>
      <c r="T36" s="27">
        <f>Data!X34</f>
        <v>0.62137120962142944</v>
      </c>
    </row>
    <row r="37" spans="1:20" x14ac:dyDescent="0.3">
      <c r="A37" s="16" t="str">
        <f>Data!A35</f>
        <v>RM004064</v>
      </c>
      <c r="B37" s="16" t="str">
        <f>Data!D35</f>
        <v>Vehicle, IFTA, Diesel, TRUCK FLATBED, SDNEW / #0520</v>
      </c>
      <c r="C37" s="17" t="str">
        <f>Data!E35</f>
        <v>Brandon</v>
      </c>
      <c r="D37" s="17" t="str">
        <f>Data!B35</f>
        <v>b1D4E</v>
      </c>
      <c r="E37" s="17" t="str">
        <f>Data!H35</f>
        <v>b1915</v>
      </c>
      <c r="F37" s="17" t="str">
        <f>Data!F35</f>
        <v>Bishop</v>
      </c>
      <c r="G37" s="17" t="str">
        <f>Data!G35</f>
        <v>104430</v>
      </c>
      <c r="H37" s="17" t="str">
        <f>Data!J35</f>
        <v>SDNEW / #0520</v>
      </c>
      <c r="I37" s="18">
        <f t="shared" si="0"/>
        <v>45415.448634259257</v>
      </c>
      <c r="J37" s="19">
        <f>Data!L35</f>
        <v>45415.448634259257</v>
      </c>
      <c r="K37" s="46" t="b">
        <f>Data!AE35</f>
        <v>1</v>
      </c>
      <c r="L37" s="26">
        <f>Data!M35</f>
        <v>2.0358796296296295E-2</v>
      </c>
      <c r="M37" s="19">
        <f>Data!N35</f>
        <v>45415.468993055554</v>
      </c>
      <c r="N37" s="46" t="b">
        <f>Data!AF35</f>
        <v>1</v>
      </c>
      <c r="O37" s="27">
        <f>Data!O35</f>
        <v>25.505123138427734</v>
      </c>
      <c r="P37" s="26">
        <f>Data!P35</f>
        <v>2.850767361111111E-2</v>
      </c>
      <c r="Q37" s="17" t="str">
        <f>Data!S35</f>
        <v>SD NEWNAN / SDNEW / #0520 150 Air_Mile, SD CARTERSVILLE / SDKEN / #0518 150 Air_Mile, SD MACON / SDMAC / #0598: 148 Cane River Dr, Byron, GA 31008, USA</v>
      </c>
      <c r="R37" s="25" t="str">
        <f>Data!T35</f>
        <v>150_Air_Miles, Customer Zone, Office Zone</v>
      </c>
      <c r="S37" s="26">
        <f>Data!W35</f>
        <v>3.1250000000000001E-4</v>
      </c>
      <c r="T37" s="27">
        <f>Data!X35</f>
        <v>70.836318969726563</v>
      </c>
    </row>
    <row r="38" spans="1:20" x14ac:dyDescent="0.3">
      <c r="A38" s="16" t="str">
        <f>Data!A36</f>
        <v>RM004064</v>
      </c>
      <c r="B38" s="16" t="str">
        <f>Data!D36</f>
        <v>Vehicle, IFTA, Diesel, TRUCK FLATBED, SDNEW / #0520</v>
      </c>
      <c r="C38" s="17" t="str">
        <f>Data!E36</f>
        <v>Brandon</v>
      </c>
      <c r="D38" s="17" t="str">
        <f>Data!B36</f>
        <v>b1D4E</v>
      </c>
      <c r="E38" s="17" t="str">
        <f>Data!H36</f>
        <v>b1915</v>
      </c>
      <c r="F38" s="17" t="str">
        <f>Data!F36</f>
        <v>Bishop</v>
      </c>
      <c r="G38" s="17" t="str">
        <f>Data!G36</f>
        <v>104430</v>
      </c>
      <c r="H38" s="17" t="str">
        <f>Data!J36</f>
        <v>SDNEW / #0520</v>
      </c>
      <c r="I38" s="18">
        <f t="shared" si="0"/>
        <v>45415.497500729165</v>
      </c>
      <c r="J38" s="19">
        <f>Data!L36</f>
        <v>45415.497500729165</v>
      </c>
      <c r="K38" s="46" t="b">
        <f>Data!AE36</f>
        <v>1</v>
      </c>
      <c r="L38" s="26">
        <f>Data!M36</f>
        <v>1.034375E-4</v>
      </c>
      <c r="M38" s="19">
        <f>Data!N36</f>
        <v>45415.497604166667</v>
      </c>
      <c r="N38" s="46" t="b">
        <f>Data!AF36</f>
        <v>1</v>
      </c>
      <c r="O38" s="27">
        <f>Data!O36</f>
        <v>5.0593975931406021E-2</v>
      </c>
      <c r="P38" s="26">
        <f>Data!P36</f>
        <v>6.5162037037037037E-3</v>
      </c>
      <c r="Q38" s="17" t="str">
        <f>Data!S36</f>
        <v>SD NEWNAN / SDNEW / #0520 150 Air_Mile, SD CARTERSVILLE / SDKEN / #0518 150 Air_Mile, SD MACON / SDMAC / #0598: 144 Cane River Dr, Byron, GA 31008, USA</v>
      </c>
      <c r="R38" s="25" t="str">
        <f>Data!T36</f>
        <v>150_Air_Miles, Customer Zone, Office Zone</v>
      </c>
      <c r="S38" s="26">
        <f>Data!W36</f>
        <v>6.5162037037037037E-3</v>
      </c>
      <c r="T38" s="27">
        <f>Data!X36</f>
        <v>0</v>
      </c>
    </row>
    <row r="39" spans="1:20" x14ac:dyDescent="0.3">
      <c r="A39" s="16" t="str">
        <f>Data!A37</f>
        <v>RM004064</v>
      </c>
      <c r="B39" s="16" t="str">
        <f>Data!D37</f>
        <v>Vehicle, IFTA, Diesel, TRUCK FLATBED, SDNEW / #0520</v>
      </c>
      <c r="C39" s="17" t="str">
        <f>Data!E37</f>
        <v>Brandon</v>
      </c>
      <c r="D39" s="17" t="str">
        <f>Data!B37</f>
        <v>b1D4E</v>
      </c>
      <c r="E39" s="17" t="str">
        <f>Data!H37</f>
        <v>b1915</v>
      </c>
      <c r="F39" s="17" t="str">
        <f>Data!F37</f>
        <v>Bishop</v>
      </c>
      <c r="G39" s="17" t="str">
        <f>Data!G37</f>
        <v>104430</v>
      </c>
      <c r="H39" s="17" t="str">
        <f>Data!J37</f>
        <v>SDNEW / #0520</v>
      </c>
      <c r="I39" s="18">
        <f t="shared" si="0"/>
        <v>45415.504120370373</v>
      </c>
      <c r="J39" s="19">
        <f>Data!L37</f>
        <v>45415.504120370373</v>
      </c>
      <c r="K39" s="46" t="b">
        <f>Data!AE37</f>
        <v>1</v>
      </c>
      <c r="L39" s="26">
        <f>Data!M37</f>
        <v>9.6643518518518511E-3</v>
      </c>
      <c r="M39" s="19">
        <f>Data!N37</f>
        <v>45415.513784722221</v>
      </c>
      <c r="N39" s="46" t="b">
        <f>Data!AF37</f>
        <v>1</v>
      </c>
      <c r="O39" s="27">
        <f>Data!O37</f>
        <v>5.2627325057983398</v>
      </c>
      <c r="P39" s="26">
        <f>Data!P37</f>
        <v>3.2407407407407406E-3</v>
      </c>
      <c r="Q39" s="17" t="str">
        <f>Data!S37</f>
        <v>SD NEWNAN / SDNEW / #0520 150 Air_Mile, SD CARTERSVILLE / SDKEN / #0518 150 Air_Mile: 1190 Frank Amerson Parkway, Macon, GA 31216, USA</v>
      </c>
      <c r="R39" s="25" t="str">
        <f>Data!T37</f>
        <v>150_Air_Miles, Customer Zone</v>
      </c>
      <c r="S39" s="26">
        <f>Data!W37</f>
        <v>3.2407407407407406E-3</v>
      </c>
      <c r="T39" s="27">
        <f>Data!X37</f>
        <v>66.486717224121094</v>
      </c>
    </row>
    <row r="40" spans="1:20" x14ac:dyDescent="0.3">
      <c r="A40" s="16" t="str">
        <f>Data!A38</f>
        <v>RM004064</v>
      </c>
      <c r="B40" s="16" t="str">
        <f>Data!D38</f>
        <v>Vehicle, IFTA, Diesel, TRUCK FLATBED, SDNEW / #0520</v>
      </c>
      <c r="C40" s="17" t="str">
        <f>Data!E38</f>
        <v>Brandon</v>
      </c>
      <c r="D40" s="17" t="str">
        <f>Data!B38</f>
        <v>b1D4E</v>
      </c>
      <c r="E40" s="17" t="str">
        <f>Data!H38</f>
        <v>b1915</v>
      </c>
      <c r="F40" s="17" t="str">
        <f>Data!F38</f>
        <v>Bishop</v>
      </c>
      <c r="G40" s="17" t="str">
        <f>Data!G38</f>
        <v>104430</v>
      </c>
      <c r="H40" s="17" t="str">
        <f>Data!J38</f>
        <v>SDNEW / #0520</v>
      </c>
      <c r="I40" s="18">
        <f t="shared" si="0"/>
        <v>45415.517025462963</v>
      </c>
      <c r="J40" s="19">
        <f>Data!L38</f>
        <v>45415.517025462963</v>
      </c>
      <c r="K40" s="46" t="b">
        <f>Data!AE38</f>
        <v>1</v>
      </c>
      <c r="L40" s="26">
        <f>Data!M38</f>
        <v>2.6620370370370372E-4</v>
      </c>
      <c r="M40" s="19">
        <f>Data!N38</f>
        <v>45415.517291666663</v>
      </c>
      <c r="N40" s="46" t="b">
        <f>Data!AF38</f>
        <v>1</v>
      </c>
      <c r="O40" s="27">
        <f>Data!O38</f>
        <v>1.3775432482361794E-2</v>
      </c>
      <c r="P40" s="26">
        <f>Data!P38</f>
        <v>5.6496180555555553E-3</v>
      </c>
      <c r="Q40" s="17" t="str">
        <f>Data!S38</f>
        <v>SD NEWNAN / SDNEW / #0520 150 Air_Mile, SD CARTERSVILLE / SDKEN / #0518 150 Air_Mile: 1190 Frank Amerson Parkway, Macon, GA 31216, USA</v>
      </c>
      <c r="R40" s="25" t="str">
        <f>Data!T38</f>
        <v>150_Air_Miles, Customer Zone</v>
      </c>
      <c r="S40" s="26">
        <f>Data!W38</f>
        <v>4.6296296296296294E-5</v>
      </c>
      <c r="T40" s="27">
        <f>Data!X38</f>
        <v>1.8641135692596436</v>
      </c>
    </row>
    <row r="41" spans="1:20" x14ac:dyDescent="0.3">
      <c r="A41" s="16" t="str">
        <f>Data!A39</f>
        <v>RM004064</v>
      </c>
      <c r="B41" s="16" t="str">
        <f>Data!D39</f>
        <v>Vehicle, IFTA, Diesel, TRUCK FLATBED, SDNEW / #0520</v>
      </c>
      <c r="C41" s="17" t="str">
        <f>Data!E39</f>
        <v>Brandon</v>
      </c>
      <c r="D41" s="17" t="str">
        <f>Data!B39</f>
        <v>b1D4E</v>
      </c>
      <c r="E41" s="17" t="str">
        <f>Data!H39</f>
        <v>b1915</v>
      </c>
      <c r="F41" s="17" t="str">
        <f>Data!F39</f>
        <v>Bishop</v>
      </c>
      <c r="G41" s="17" t="str">
        <f>Data!G39</f>
        <v>104430</v>
      </c>
      <c r="H41" s="17" t="str">
        <f>Data!J39</f>
        <v>SDNEW / #0520</v>
      </c>
      <c r="I41" s="18">
        <f t="shared" si="0"/>
        <v>45415.522941284726</v>
      </c>
      <c r="J41" s="19">
        <f>Data!L39</f>
        <v>45415.522941284726</v>
      </c>
      <c r="K41" s="46" t="b">
        <f>Data!AE39</f>
        <v>1</v>
      </c>
      <c r="L41" s="26">
        <f>Data!M39</f>
        <v>9.4026307870370376E-2</v>
      </c>
      <c r="M41" s="19">
        <f>Data!N39</f>
        <v>45415.616967592592</v>
      </c>
      <c r="N41" s="46" t="b">
        <f>Data!AF39</f>
        <v>1</v>
      </c>
      <c r="O41" s="27">
        <f>Data!O39</f>
        <v>94.608345031738281</v>
      </c>
      <c r="P41" s="26">
        <f>Data!P39</f>
        <v>2.6195717592592591</v>
      </c>
      <c r="Q41" s="17" t="str">
        <f>Data!S39</f>
        <v>SD NEWNAN / SDNEW / #0520 150 Air_Mile, SD CARTERSVILLE / SDKEN / #0518 150 Air_Mile, SD NEWNAN / SDNEW / #0520: 140 Herring Rd, Newnan, GA 30265, USA</v>
      </c>
      <c r="R41" s="25" t="str">
        <f>Data!T39</f>
        <v>150_Air_Miles, Customer Zone, Office Zone</v>
      </c>
      <c r="S41" s="26">
        <f>Data!W39</f>
        <v>1.9652777777777779E-2</v>
      </c>
      <c r="T41" s="27">
        <f>Data!X39</f>
        <v>73.321800231933594</v>
      </c>
    </row>
    <row r="42" spans="1:20" x14ac:dyDescent="0.3">
      <c r="A42" s="16" t="str">
        <f>Data!A40</f>
        <v>RM004064</v>
      </c>
      <c r="B42" s="16" t="str">
        <f>Data!D40</f>
        <v>Vehicle, IFTA, Diesel, TRUCK FLATBED, SDNEW / #0520</v>
      </c>
      <c r="C42" s="17" t="str">
        <f>Data!E40</f>
        <v>Brandon</v>
      </c>
      <c r="D42" s="17" t="str">
        <f>Data!B40</f>
        <v>b1D4E</v>
      </c>
      <c r="E42" s="17" t="str">
        <f>Data!H40</f>
        <v>b1915</v>
      </c>
      <c r="F42" s="17" t="str">
        <f>Data!F40</f>
        <v>Bishop</v>
      </c>
      <c r="G42" s="17" t="str">
        <f>Data!G40</f>
        <v>104430</v>
      </c>
      <c r="H42" s="17" t="str">
        <f>Data!J40</f>
        <v>SDNEW / #0520</v>
      </c>
      <c r="I42" s="18">
        <f t="shared" si="0"/>
        <v>45418.236539351848</v>
      </c>
      <c r="J42" s="19">
        <f>Data!L40</f>
        <v>45418.236539351848</v>
      </c>
      <c r="K42" s="46" t="b">
        <f>Data!AE40</f>
        <v>1</v>
      </c>
      <c r="L42" s="26">
        <f>Data!M40</f>
        <v>1.8229166666666668E-2</v>
      </c>
      <c r="M42" s="19">
        <f>Data!N40</f>
        <v>45418.25476851852</v>
      </c>
      <c r="N42" s="46" t="b">
        <f>Data!AF40</f>
        <v>1</v>
      </c>
      <c r="O42" s="27">
        <f>Data!O40</f>
        <v>13.986793518066406</v>
      </c>
      <c r="P42" s="26">
        <f>Data!P40</f>
        <v>1.2962962962962963E-2</v>
      </c>
      <c r="Q42" s="17" t="str">
        <f>Data!S40</f>
        <v>SD NEWNAN / SDNEW / #0520 150 Air_Mile, SD CARTERSVILLE / SDKEN / #0518 150 Air_Mile: 356 Main St, Whitesburg, GA 30185, USA</v>
      </c>
      <c r="R42" s="25" t="str">
        <f>Data!T40</f>
        <v>150_Air_Miles, Customer Zone</v>
      </c>
      <c r="S42" s="26">
        <f>Data!W40</f>
        <v>1.2962962962962963E-2</v>
      </c>
      <c r="T42" s="27">
        <f>Data!X40</f>
        <v>55.923408508300781</v>
      </c>
    </row>
    <row r="43" spans="1:20" x14ac:dyDescent="0.3">
      <c r="A43" s="16" t="str">
        <f>Data!A41</f>
        <v>RM004064</v>
      </c>
      <c r="B43" s="16" t="str">
        <f>Data!D41</f>
        <v>Vehicle, IFTA, Diesel, TRUCK FLATBED, SDNEW / #0520</v>
      </c>
      <c r="C43" s="17" t="str">
        <f>Data!E41</f>
        <v>Brandon</v>
      </c>
      <c r="D43" s="17" t="str">
        <f>Data!B41</f>
        <v>b1D4E</v>
      </c>
      <c r="E43" s="17" t="str">
        <f>Data!H41</f>
        <v>b1915</v>
      </c>
      <c r="F43" s="17" t="str">
        <f>Data!F41</f>
        <v>Bishop</v>
      </c>
      <c r="G43" s="17" t="str">
        <f>Data!G41</f>
        <v>104430</v>
      </c>
      <c r="H43" s="17" t="str">
        <f>Data!J41</f>
        <v>SDNEW / #0520</v>
      </c>
      <c r="I43" s="18">
        <f t="shared" si="0"/>
        <v>45418.267731481479</v>
      </c>
      <c r="J43" s="19">
        <f>Data!L41</f>
        <v>45418.267731481479</v>
      </c>
      <c r="K43" s="46" t="b">
        <f>Data!AE41</f>
        <v>1</v>
      </c>
      <c r="L43" s="26">
        <f>Data!M41</f>
        <v>2.3506944444444445E-2</v>
      </c>
      <c r="M43" s="19">
        <f>Data!N41</f>
        <v>45418.291238425925</v>
      </c>
      <c r="N43" s="46" t="b">
        <f>Data!AF41</f>
        <v>1</v>
      </c>
      <c r="O43" s="27">
        <f>Data!O41</f>
        <v>16.000705718994141</v>
      </c>
      <c r="P43" s="26">
        <f>Data!P41</f>
        <v>3.0324074074074073E-3</v>
      </c>
      <c r="Q43" s="17" t="str">
        <f>Data!S41</f>
        <v>SD NEWNAN / SDNEW / #0520 150 Air_Mile, SD CARTERSVILLE / SDKEN / #0518 150 Air_Mile: 104 Smith Dr, Carrollton, GA 30117, USA</v>
      </c>
      <c r="R43" s="25" t="str">
        <f>Data!T41</f>
        <v>150_Air_Miles, Customer Zone</v>
      </c>
      <c r="S43" s="26">
        <f>Data!W41</f>
        <v>3.0324074074074073E-3</v>
      </c>
      <c r="T43" s="27">
        <f>Data!X41</f>
        <v>57.166149139404297</v>
      </c>
    </row>
    <row r="44" spans="1:20" x14ac:dyDescent="0.3">
      <c r="A44" s="16" t="str">
        <f>Data!A42</f>
        <v>RM004064</v>
      </c>
      <c r="B44" s="16" t="str">
        <f>Data!D42</f>
        <v>Vehicle, IFTA, Diesel, TRUCK FLATBED, SDNEW / #0520</v>
      </c>
      <c r="C44" s="17" t="str">
        <f>Data!E42</f>
        <v>Brandon</v>
      </c>
      <c r="D44" s="17" t="str">
        <f>Data!B42</f>
        <v>b1D4E</v>
      </c>
      <c r="E44" s="17" t="str">
        <f>Data!H42</f>
        <v>b1915</v>
      </c>
      <c r="F44" s="17" t="str">
        <f>Data!F42</f>
        <v>Bishop</v>
      </c>
      <c r="G44" s="17" t="str">
        <f>Data!G42</f>
        <v>104430</v>
      </c>
      <c r="H44" s="17" t="str">
        <f>Data!J42</f>
        <v>SDNEW / #0520</v>
      </c>
      <c r="I44" s="18">
        <f t="shared" si="0"/>
        <v>45418.294270833336</v>
      </c>
      <c r="J44" s="19">
        <f>Data!L42</f>
        <v>45418.294270833336</v>
      </c>
      <c r="K44" s="46" t="b">
        <f>Data!AE42</f>
        <v>1</v>
      </c>
      <c r="L44" s="26">
        <f>Data!M42</f>
        <v>8.3333333333333339E-4</v>
      </c>
      <c r="M44" s="19">
        <f>Data!N42</f>
        <v>45418.295104166667</v>
      </c>
      <c r="N44" s="46" t="b">
        <f>Data!AF42</f>
        <v>1</v>
      </c>
      <c r="O44" s="27">
        <f>Data!O42</f>
        <v>2.3212449625134468E-2</v>
      </c>
      <c r="P44" s="26">
        <f>Data!P42</f>
        <v>2.7604166666666666E-2</v>
      </c>
      <c r="Q44" s="17" t="str">
        <f>Data!S42</f>
        <v>SD NEWNAN / SDNEW / #0520 150 Air_Mile, SD CARTERSVILLE / SDKEN / #0518 150 Air_Mile: 220 Smith Dr, Carrollton, GA 30117, USA</v>
      </c>
      <c r="R44" s="25" t="str">
        <f>Data!T42</f>
        <v>150_Air_Miles, Customer Zone</v>
      </c>
      <c r="S44" s="26">
        <f>Data!W42</f>
        <v>2.7604166666666666E-2</v>
      </c>
      <c r="T44" s="27">
        <f>Data!X42</f>
        <v>3.7282271385192871</v>
      </c>
    </row>
    <row r="45" spans="1:20" x14ac:dyDescent="0.3">
      <c r="A45" s="16" t="str">
        <f>Data!A43</f>
        <v>RM004064</v>
      </c>
      <c r="B45" s="16" t="str">
        <f>Data!D43</f>
        <v>Vehicle, IFTA, Diesel, TRUCK FLATBED, SDNEW / #0520</v>
      </c>
      <c r="C45" s="17" t="str">
        <f>Data!E43</f>
        <v>Brandon</v>
      </c>
      <c r="D45" s="17" t="str">
        <f>Data!B43</f>
        <v>b1D4E</v>
      </c>
      <c r="E45" s="17" t="str">
        <f>Data!H43</f>
        <v>b1915</v>
      </c>
      <c r="F45" s="17" t="str">
        <f>Data!F43</f>
        <v>Bishop</v>
      </c>
      <c r="G45" s="17" t="str">
        <f>Data!G43</f>
        <v>104430</v>
      </c>
      <c r="H45" s="17" t="str">
        <f>Data!J43</f>
        <v>SDNEW / #0520</v>
      </c>
      <c r="I45" s="18">
        <f t="shared" si="0"/>
        <v>45418.322708333333</v>
      </c>
      <c r="J45" s="19">
        <f>Data!L43</f>
        <v>45418.322708333333</v>
      </c>
      <c r="K45" s="46" t="b">
        <f>Data!AE43</f>
        <v>1</v>
      </c>
      <c r="L45" s="26">
        <f>Data!M43</f>
        <v>6.018518518518519E-4</v>
      </c>
      <c r="M45" s="19">
        <f>Data!N43</f>
        <v>45418.323310185187</v>
      </c>
      <c r="N45" s="46" t="b">
        <f>Data!AF43</f>
        <v>1</v>
      </c>
      <c r="O45" s="27">
        <f>Data!O43</f>
        <v>2.4829234927892685E-2</v>
      </c>
      <c r="P45" s="26">
        <f>Data!P43</f>
        <v>7.6620370370370366E-3</v>
      </c>
      <c r="Q45" s="17" t="str">
        <f>Data!S43</f>
        <v>SD NEWNAN / SDNEW / #0520 150 Air_Mile, SD CARTERSVILLE / SDKEN / #0518 150 Air_Mile: 136 Smith Dr, Carrollton, GA 30117, USA</v>
      </c>
      <c r="R45" s="25" t="str">
        <f>Data!T43</f>
        <v>150_Air_Miles, Customer Zone</v>
      </c>
      <c r="S45" s="26">
        <f>Data!W43</f>
        <v>7.6620370370370366E-3</v>
      </c>
      <c r="T45" s="27">
        <f>Data!X43</f>
        <v>1.8641135692596436</v>
      </c>
    </row>
    <row r="46" spans="1:20" x14ac:dyDescent="0.3">
      <c r="A46" s="16" t="str">
        <f>Data!A44</f>
        <v>RM004064</v>
      </c>
      <c r="B46" s="16" t="str">
        <f>Data!D44</f>
        <v>Vehicle, IFTA, Diesel, TRUCK FLATBED, SDNEW / #0520</v>
      </c>
      <c r="C46" s="17" t="str">
        <f>Data!E44</f>
        <v>Brandon</v>
      </c>
      <c r="D46" s="17" t="str">
        <f>Data!B44</f>
        <v>b1D4E</v>
      </c>
      <c r="E46" s="17" t="str">
        <f>Data!H44</f>
        <v>b1915</v>
      </c>
      <c r="F46" s="17" t="str">
        <f>Data!F44</f>
        <v>Bishop</v>
      </c>
      <c r="G46" s="17" t="str">
        <f>Data!G44</f>
        <v>104430</v>
      </c>
      <c r="H46" s="17" t="str">
        <f>Data!J44</f>
        <v>SDNEW / #0520</v>
      </c>
      <c r="I46" s="18">
        <f t="shared" si="0"/>
        <v>45418.330972222226</v>
      </c>
      <c r="J46" s="19">
        <f>Data!L44</f>
        <v>45418.330972222226</v>
      </c>
      <c r="K46" s="46" t="b">
        <f>Data!AE44</f>
        <v>1</v>
      </c>
      <c r="L46" s="26">
        <f>Data!M44</f>
        <v>2.0335648148148148E-2</v>
      </c>
      <c r="M46" s="19">
        <f>Data!N44</f>
        <v>45418.351307870369</v>
      </c>
      <c r="N46" s="46" t="b">
        <f>Data!AF44</f>
        <v>1</v>
      </c>
      <c r="O46" s="27">
        <f>Data!O44</f>
        <v>11.028530120849609</v>
      </c>
      <c r="P46" s="26">
        <f>Data!P44</f>
        <v>7.5462962962962966E-3</v>
      </c>
      <c r="Q46" s="17" t="str">
        <f>Data!S44</f>
        <v>SD NEWNAN / SDNEW / #0520 150 Air_Mile, SD CARTERSVILLE / SDKEN / #0518 150 Air_Mile: 643 Saddlechase Dr, Bremen, GA 30110, USA</v>
      </c>
      <c r="R46" s="25" t="str">
        <f>Data!T44</f>
        <v>150_Air_Miles, Customer Zone</v>
      </c>
      <c r="S46" s="26">
        <f>Data!W44</f>
        <v>7.5462962962962966E-3</v>
      </c>
      <c r="T46" s="27">
        <f>Data!X44</f>
        <v>47.224208831787109</v>
      </c>
    </row>
    <row r="47" spans="1:20" x14ac:dyDescent="0.3">
      <c r="A47" s="16" t="str">
        <f>Data!A45</f>
        <v>RM004064</v>
      </c>
      <c r="B47" s="16" t="str">
        <f>Data!D45</f>
        <v>Vehicle, IFTA, Diesel, TRUCK FLATBED, SDNEW / #0520</v>
      </c>
      <c r="C47" s="17" t="str">
        <f>Data!E45</f>
        <v>Brandon</v>
      </c>
      <c r="D47" s="17" t="str">
        <f>Data!B45</f>
        <v>b1D4E</v>
      </c>
      <c r="E47" s="17" t="str">
        <f>Data!H45</f>
        <v>b1915</v>
      </c>
      <c r="F47" s="17" t="str">
        <f>Data!F45</f>
        <v>Bishop</v>
      </c>
      <c r="G47" s="17" t="str">
        <f>Data!G45</f>
        <v>104430</v>
      </c>
      <c r="H47" s="17" t="str">
        <f>Data!J45</f>
        <v>SDNEW / #0520</v>
      </c>
      <c r="I47" s="18">
        <f t="shared" si="0"/>
        <v>45418.358854166669</v>
      </c>
      <c r="J47" s="19">
        <f>Data!L45</f>
        <v>45418.358854166669</v>
      </c>
      <c r="K47" s="46" t="b">
        <f>Data!AE45</f>
        <v>1</v>
      </c>
      <c r="L47" s="26">
        <f>Data!M45</f>
        <v>2.1527777777777778E-3</v>
      </c>
      <c r="M47" s="19">
        <f>Data!N45</f>
        <v>45418.361006944448</v>
      </c>
      <c r="N47" s="46" t="b">
        <f>Data!AF45</f>
        <v>1</v>
      </c>
      <c r="O47" s="27">
        <f>Data!O45</f>
        <v>0.18405619263648987</v>
      </c>
      <c r="P47" s="26">
        <f>Data!P45</f>
        <v>1.3460648148148149E-2</v>
      </c>
      <c r="Q47" s="17" t="str">
        <f>Data!S45</f>
        <v>SD NEWNAN / SDNEW / #0520 150 Air_Mile, SD CARTERSVILLE / SDKEN / #0518 150 Air_Mile: 330 Reins Ct, Bremen, GA 30110, USA</v>
      </c>
      <c r="R47" s="25" t="str">
        <f>Data!T45</f>
        <v>150_Air_Miles, Customer Zone</v>
      </c>
      <c r="S47" s="26">
        <f>Data!W45</f>
        <v>1.3460648148148149E-2</v>
      </c>
      <c r="T47" s="27">
        <f>Data!X45</f>
        <v>9.3205680847167969</v>
      </c>
    </row>
    <row r="48" spans="1:20" x14ac:dyDescent="0.3">
      <c r="A48" s="16" t="str">
        <f>Data!A46</f>
        <v>RM004064</v>
      </c>
      <c r="B48" s="16" t="str">
        <f>Data!D46</f>
        <v>Vehicle, IFTA, Diesel, TRUCK FLATBED, SDNEW / #0520</v>
      </c>
      <c r="C48" s="17" t="str">
        <f>Data!E46</f>
        <v>Brandon</v>
      </c>
      <c r="D48" s="17" t="str">
        <f>Data!B46</f>
        <v>b1D4E</v>
      </c>
      <c r="E48" s="17" t="str">
        <f>Data!H46</f>
        <v>b1915</v>
      </c>
      <c r="F48" s="17" t="str">
        <f>Data!F46</f>
        <v>Bishop</v>
      </c>
      <c r="G48" s="17" t="str">
        <f>Data!G46</f>
        <v>104430</v>
      </c>
      <c r="H48" s="17" t="str">
        <f>Data!J46</f>
        <v>SDNEW / #0520</v>
      </c>
      <c r="I48" s="18">
        <f t="shared" si="0"/>
        <v>45418.374467592592</v>
      </c>
      <c r="J48" s="19">
        <f>Data!L46</f>
        <v>45418.374467592592</v>
      </c>
      <c r="K48" s="46" t="b">
        <f>Data!AE46</f>
        <v>1</v>
      </c>
      <c r="L48" s="26">
        <f>Data!M46</f>
        <v>4.1666666666666669E-4</v>
      </c>
      <c r="M48" s="19">
        <f>Data!N46</f>
        <v>45418.374884259261</v>
      </c>
      <c r="N48" s="46" t="b">
        <f>Data!AF46</f>
        <v>1</v>
      </c>
      <c r="O48" s="27">
        <f>Data!O46</f>
        <v>2.0195314660668373E-2</v>
      </c>
      <c r="P48" s="26">
        <f>Data!P46</f>
        <v>4.5139618055555553E-2</v>
      </c>
      <c r="Q48" s="17" t="str">
        <f>Data!S46</f>
        <v>SD NEWNAN / SDNEW / #0520 150 Air_Mile, SD CARTERSVILLE / SDKEN / #0518 150 Air_Mile: 330 Reins Ct, Bremen, GA 30110, USA</v>
      </c>
      <c r="R48" s="25" t="str">
        <f>Data!T46</f>
        <v>150_Air_Miles, Customer Zone</v>
      </c>
      <c r="S48" s="26">
        <f>Data!W46</f>
        <v>9.3518518518518525E-3</v>
      </c>
      <c r="T48" s="27">
        <f>Data!X46</f>
        <v>4.3495984077453613</v>
      </c>
    </row>
    <row r="49" spans="1:20" x14ac:dyDescent="0.3">
      <c r="A49" s="16" t="str">
        <f>Data!A47</f>
        <v>RM004064</v>
      </c>
      <c r="B49" s="16" t="str">
        <f>Data!D47</f>
        <v>Vehicle, IFTA, Diesel, TRUCK FLATBED, SDNEW / #0520</v>
      </c>
      <c r="C49" s="17" t="str">
        <f>Data!E47</f>
        <v>Brandon</v>
      </c>
      <c r="D49" s="17" t="str">
        <f>Data!B47</f>
        <v>b1D4E</v>
      </c>
      <c r="E49" s="17" t="str">
        <f>Data!H47</f>
        <v>b1915</v>
      </c>
      <c r="F49" s="17" t="str">
        <f>Data!F47</f>
        <v>Bishop</v>
      </c>
      <c r="G49" s="17" t="str">
        <f>Data!G47</f>
        <v>104430</v>
      </c>
      <c r="H49" s="17" t="str">
        <f>Data!J47</f>
        <v>SDNEW / #0520</v>
      </c>
      <c r="I49" s="18">
        <f t="shared" si="0"/>
        <v>45418.420023877312</v>
      </c>
      <c r="J49" s="19">
        <f>Data!L47</f>
        <v>45418.420023877312</v>
      </c>
      <c r="K49" s="46" t="b">
        <f>Data!AE47</f>
        <v>1</v>
      </c>
      <c r="L49" s="26">
        <f>Data!M47</f>
        <v>4.1851122685185184E-2</v>
      </c>
      <c r="M49" s="19">
        <f>Data!N47</f>
        <v>45418.461875000001</v>
      </c>
      <c r="N49" s="46" t="b">
        <f>Data!AF47</f>
        <v>1</v>
      </c>
      <c r="O49" s="27">
        <f>Data!O47</f>
        <v>36.051586151123047</v>
      </c>
      <c r="P49" s="26">
        <f>Data!P47</f>
        <v>0.73541666666666672</v>
      </c>
      <c r="Q49" s="17" t="str">
        <f>Data!S47</f>
        <v>SD NEWNAN / SDNEW / #0520 150 Air_Mile, SD CARTERSVILLE / SDKEN / #0518 150 Air_Mile, SD NEWNAN / SDNEW / #0520: 140 Herring Rd, Newnan, GA 30265, USA</v>
      </c>
      <c r="R49" s="25" t="str">
        <f>Data!T47</f>
        <v>150_Air_Miles, Customer Zone, Office Zone</v>
      </c>
      <c r="S49" s="26">
        <f>Data!W47</f>
        <v>2.8206018518518519E-2</v>
      </c>
      <c r="T49" s="27">
        <f>Data!X47</f>
        <v>62.137119293212891</v>
      </c>
    </row>
    <row r="50" spans="1:20" x14ac:dyDescent="0.3">
      <c r="A50" s="16" t="str">
        <f>Data!A48</f>
        <v>RM004064</v>
      </c>
      <c r="B50" s="16" t="str">
        <f>Data!D48</f>
        <v>Vehicle, IFTA, Diesel, TRUCK FLATBED, SDNEW / #0520</v>
      </c>
      <c r="C50" s="17" t="str">
        <f>Data!E48</f>
        <v>Brandon</v>
      </c>
      <c r="D50" s="17" t="str">
        <f>Data!B48</f>
        <v>b1D4E</v>
      </c>
      <c r="E50" s="17" t="str">
        <f>Data!H48</f>
        <v>b1915</v>
      </c>
      <c r="F50" s="17" t="str">
        <f>Data!F48</f>
        <v>Bishop</v>
      </c>
      <c r="G50" s="17" t="str">
        <f>Data!G48</f>
        <v>104430</v>
      </c>
      <c r="H50" s="17" t="str">
        <f>Data!J48</f>
        <v>SDNEW / #0520</v>
      </c>
      <c r="I50" s="18">
        <f t="shared" si="0"/>
        <v>45419.197291666664</v>
      </c>
      <c r="J50" s="19">
        <f>Data!L48</f>
        <v>45419.197291666664</v>
      </c>
      <c r="K50" s="46" t="b">
        <f>Data!AE48</f>
        <v>1</v>
      </c>
      <c r="L50" s="26">
        <f>Data!M48</f>
        <v>5.6712962962962967E-4</v>
      </c>
      <c r="M50" s="19">
        <f>Data!N48</f>
        <v>45419.197858796295</v>
      </c>
      <c r="N50" s="46" t="b">
        <f>Data!AF48</f>
        <v>1</v>
      </c>
      <c r="O50" s="27">
        <f>Data!O48</f>
        <v>5.4633378982543945E-2</v>
      </c>
      <c r="P50" s="26">
        <f>Data!P48</f>
        <v>1.1111111111111112E-2</v>
      </c>
      <c r="Q50" s="17" t="str">
        <f>Data!S48</f>
        <v>SD NEWNAN / SDNEW / #0520 150 Air_Mile, SD CARTERSVILLE / SDKEN / #0518 150 Air_Mile, SD NEWNAN / SDNEW / #0520: 140 Herring Rd, Newnan, GA 30265, USA</v>
      </c>
      <c r="R50" s="25" t="str">
        <f>Data!T48</f>
        <v>150_Air_Miles, Customer Zone, Office Zone</v>
      </c>
      <c r="S50" s="26">
        <f>Data!W48</f>
        <v>5.5208333333333333E-3</v>
      </c>
      <c r="T50" s="27">
        <f>Data!X48</f>
        <v>4.9709696769714355</v>
      </c>
    </row>
    <row r="51" spans="1:20" x14ac:dyDescent="0.3">
      <c r="A51" s="16" t="str">
        <f>Data!A49</f>
        <v>RM004064</v>
      </c>
      <c r="B51" s="16" t="str">
        <f>Data!D49</f>
        <v>Vehicle, IFTA, Diesel, TRUCK FLATBED, SDNEW / #0520</v>
      </c>
      <c r="C51" s="17" t="str">
        <f>Data!E49</f>
        <v>Brandon</v>
      </c>
      <c r="D51" s="17" t="str">
        <f>Data!B49</f>
        <v>b1D4E</v>
      </c>
      <c r="E51" s="17" t="str">
        <f>Data!H49</f>
        <v>b1915</v>
      </c>
      <c r="F51" s="17" t="str">
        <f>Data!F49</f>
        <v>Bishop</v>
      </c>
      <c r="G51" s="17" t="str">
        <f>Data!G49</f>
        <v>104430</v>
      </c>
      <c r="H51" s="17" t="str">
        <f>Data!J49</f>
        <v>SDNEW / #0520</v>
      </c>
      <c r="I51" s="18">
        <f t="shared" si="0"/>
        <v>45419.208969907406</v>
      </c>
      <c r="J51" s="19">
        <f>Data!L49</f>
        <v>45419.208969907406</v>
      </c>
      <c r="K51" s="46" t="b">
        <f>Data!AE49</f>
        <v>1</v>
      </c>
      <c r="L51" s="26">
        <f>Data!M49</f>
        <v>1.3726851851851851E-2</v>
      </c>
      <c r="M51" s="19">
        <f>Data!N49</f>
        <v>45419.222696759258</v>
      </c>
      <c r="N51" s="46" t="b">
        <f>Data!AF49</f>
        <v>1</v>
      </c>
      <c r="O51" s="27">
        <f>Data!O49</f>
        <v>7.7211570739746094</v>
      </c>
      <c r="P51" s="26">
        <f>Data!P49</f>
        <v>3.4618055555555555E-2</v>
      </c>
      <c r="Q51" s="17" t="str">
        <f>Data!S49</f>
        <v>SD NEWNAN / SDNEW / #0520 150 Air_Mile, SD CARTERSVILLE / SDKEN / #0518 150 Air_Mile: 87 Wakefield Dr, Newnan, GA 30265, USA</v>
      </c>
      <c r="R51" s="25" t="str">
        <f>Data!T49</f>
        <v>150_Air_Miles, Customer Zone</v>
      </c>
      <c r="S51" s="26">
        <f>Data!W49</f>
        <v>3.4618055555555555E-2</v>
      </c>
      <c r="T51" s="27">
        <f>Data!X49</f>
        <v>50.331066131591797</v>
      </c>
    </row>
    <row r="52" spans="1:20" x14ac:dyDescent="0.3">
      <c r="A52" s="16" t="str">
        <f>Data!A50</f>
        <v>RM004064</v>
      </c>
      <c r="B52" s="16" t="str">
        <f>Data!D50</f>
        <v>Vehicle, IFTA, Diesel, TRUCK FLATBED, SDNEW / #0520</v>
      </c>
      <c r="C52" s="17" t="str">
        <f>Data!E50</f>
        <v>Brandon</v>
      </c>
      <c r="D52" s="17" t="str">
        <f>Data!B50</f>
        <v>b1D4E</v>
      </c>
      <c r="E52" s="17" t="str">
        <f>Data!H50</f>
        <v>b1915</v>
      </c>
      <c r="F52" s="17" t="str">
        <f>Data!F50</f>
        <v>Bishop</v>
      </c>
      <c r="G52" s="17" t="str">
        <f>Data!G50</f>
        <v>104430</v>
      </c>
      <c r="H52" s="17" t="str">
        <f>Data!J50</f>
        <v>SDNEW / #0520</v>
      </c>
      <c r="I52" s="18">
        <f t="shared" si="0"/>
        <v>45419.257314814815</v>
      </c>
      <c r="J52" s="19">
        <f>Data!L50</f>
        <v>45419.257314814815</v>
      </c>
      <c r="K52" s="46" t="b">
        <f>Data!AE50</f>
        <v>1</v>
      </c>
      <c r="L52" s="26">
        <f>Data!M50</f>
        <v>7.0000000000000007E-2</v>
      </c>
      <c r="M52" s="19">
        <f>Data!N50</f>
        <v>45419.327314814815</v>
      </c>
      <c r="N52" s="46" t="b">
        <f>Data!AF50</f>
        <v>1</v>
      </c>
      <c r="O52" s="27">
        <f>Data!O50</f>
        <v>84.7003173828125</v>
      </c>
      <c r="P52" s="26">
        <f>Data!P50</f>
        <v>1.1273148148148148E-2</v>
      </c>
      <c r="Q52" s="17" t="str">
        <f>Data!S50</f>
        <v>SD NEWNAN / SDNEW / #0520 150 Air_Mile, SD CARTERSVILLE / SDKEN / #0518 150 Air_Mile: 2125 Covey Dr, Waverly, AL 36879, USA</v>
      </c>
      <c r="R52" s="25" t="str">
        <f>Data!T50</f>
        <v>150_Air_Miles, Customer Zone</v>
      </c>
      <c r="S52" s="26">
        <f>Data!W50</f>
        <v>1.1273148148148148E-2</v>
      </c>
      <c r="T52" s="27">
        <f>Data!X50</f>
        <v>69.593574523925781</v>
      </c>
    </row>
    <row r="53" spans="1:20" x14ac:dyDescent="0.3">
      <c r="A53" s="16" t="str">
        <f>Data!A51</f>
        <v>RM004064</v>
      </c>
      <c r="B53" s="16" t="str">
        <f>Data!D51</f>
        <v>Vehicle, IFTA, Diesel, TRUCK FLATBED, SDNEW / #0520</v>
      </c>
      <c r="C53" s="17" t="str">
        <f>Data!E51</f>
        <v>Brandon</v>
      </c>
      <c r="D53" s="17" t="str">
        <f>Data!B51</f>
        <v>b1D4E</v>
      </c>
      <c r="E53" s="17" t="str">
        <f>Data!H51</f>
        <v>b1915</v>
      </c>
      <c r="F53" s="17" t="str">
        <f>Data!F51</f>
        <v>Bishop</v>
      </c>
      <c r="G53" s="17" t="str">
        <f>Data!G51</f>
        <v>104430</v>
      </c>
      <c r="H53" s="17" t="str">
        <f>Data!J51</f>
        <v>SDNEW / #0520</v>
      </c>
      <c r="I53" s="18">
        <f t="shared" si="0"/>
        <v>45419.338587962964</v>
      </c>
      <c r="J53" s="19">
        <f>Data!L51</f>
        <v>45419.338587962964</v>
      </c>
      <c r="K53" s="46" t="b">
        <f>Data!AE51</f>
        <v>1</v>
      </c>
      <c r="L53" s="26">
        <f>Data!M51</f>
        <v>4.9768518518518521E-4</v>
      </c>
      <c r="M53" s="19">
        <f>Data!N51</f>
        <v>45419.339085648149</v>
      </c>
      <c r="N53" s="46" t="b">
        <f>Data!AF51</f>
        <v>1</v>
      </c>
      <c r="O53" s="27">
        <f>Data!O51</f>
        <v>2.1661171689629555E-2</v>
      </c>
      <c r="P53" s="26">
        <f>Data!P51</f>
        <v>5.5961377314814813E-2</v>
      </c>
      <c r="Q53" s="17" t="str">
        <f>Data!S51</f>
        <v>SD NEWNAN / SDNEW / #0520 150 Air_Mile, SD CARTERSVILLE / SDKEN / #0518 150 Air_Mile: 2125 Covey Dr, Waverly, AL 36879, USA</v>
      </c>
      <c r="R53" s="25" t="str">
        <f>Data!T51</f>
        <v>150_Air_Miles, Customer Zone</v>
      </c>
      <c r="S53" s="26">
        <f>Data!W51</f>
        <v>1.2893518518518518E-2</v>
      </c>
      <c r="T53" s="27">
        <f>Data!X51</f>
        <v>4.3495984077453613</v>
      </c>
    </row>
    <row r="54" spans="1:20" x14ac:dyDescent="0.3">
      <c r="A54" s="16" t="str">
        <f>Data!A52</f>
        <v>RM004064</v>
      </c>
      <c r="B54" s="16" t="str">
        <f>Data!D52</f>
        <v>Vehicle, IFTA, Diesel, TRUCK FLATBED, SDNEW / #0520</v>
      </c>
      <c r="C54" s="17" t="str">
        <f>Data!E52</f>
        <v>Brandon</v>
      </c>
      <c r="D54" s="17" t="str">
        <f>Data!B52</f>
        <v>b1D4E</v>
      </c>
      <c r="E54" s="17" t="str">
        <f>Data!H52</f>
        <v>b1915</v>
      </c>
      <c r="F54" s="17" t="str">
        <f>Data!F52</f>
        <v>Bishop</v>
      </c>
      <c r="G54" s="17" t="str">
        <f>Data!G52</f>
        <v>104430</v>
      </c>
      <c r="H54" s="17" t="str">
        <f>Data!J52</f>
        <v>SDNEW / #0520</v>
      </c>
      <c r="I54" s="18">
        <f t="shared" si="0"/>
        <v>45419.395047025464</v>
      </c>
      <c r="J54" s="19">
        <f>Data!L52</f>
        <v>45419.395047025464</v>
      </c>
      <c r="K54" s="46" t="b">
        <f>Data!AE52</f>
        <v>1</v>
      </c>
      <c r="L54" s="26">
        <f>Data!M52</f>
        <v>2.314085648148148E-3</v>
      </c>
      <c r="M54" s="19">
        <f>Data!N52</f>
        <v>45419.397361111114</v>
      </c>
      <c r="N54" s="46" t="b">
        <f>Data!AF52</f>
        <v>1</v>
      </c>
      <c r="O54" s="27">
        <f>Data!O52</f>
        <v>0.3919576108455658</v>
      </c>
      <c r="P54" s="26">
        <f>Data!P52</f>
        <v>3.3449074074074076E-2</v>
      </c>
      <c r="Q54" s="17" t="str">
        <f>Data!S52</f>
        <v>SD NEWNAN / SDNEW / #0520 150 Air_Mile, SD CARTERSVILLE / SDKEN / #0518 150 Air_Mile: 2033 Sequoia Dr, Auburn, AL 36830, USA</v>
      </c>
      <c r="R54" s="25" t="str">
        <f>Data!T52</f>
        <v>150_Air_Miles, Customer Zone</v>
      </c>
      <c r="S54" s="26">
        <f>Data!W52</f>
        <v>3.3449074074074076E-2</v>
      </c>
      <c r="T54" s="27">
        <f>Data!X52</f>
        <v>13.670166015625</v>
      </c>
    </row>
    <row r="55" spans="1:20" x14ac:dyDescent="0.3">
      <c r="A55" s="16" t="str">
        <f>Data!A53</f>
        <v>RM004064</v>
      </c>
      <c r="B55" s="16" t="str">
        <f>Data!D53</f>
        <v>Vehicle, IFTA, Diesel, TRUCK FLATBED, SDNEW / #0520</v>
      </c>
      <c r="C55" s="17" t="str">
        <f>Data!E53</f>
        <v>Brandon</v>
      </c>
      <c r="D55" s="17" t="str">
        <f>Data!B53</f>
        <v>b1D4E</v>
      </c>
      <c r="E55" s="17" t="str">
        <f>Data!H53</f>
        <v>b1915</v>
      </c>
      <c r="F55" s="17" t="str">
        <f>Data!F53</f>
        <v>Bishop</v>
      </c>
      <c r="G55" s="17" t="str">
        <f>Data!G53</f>
        <v>104430</v>
      </c>
      <c r="H55" s="17" t="str">
        <f>Data!J53</f>
        <v>SDNEW / #0520</v>
      </c>
      <c r="I55" s="18">
        <f t="shared" si="0"/>
        <v>45419.430810185186</v>
      </c>
      <c r="J55" s="19">
        <f>Data!L53</f>
        <v>45419.430810185186</v>
      </c>
      <c r="K55" s="46" t="b">
        <f>Data!AE53</f>
        <v>1</v>
      </c>
      <c r="L55" s="26">
        <f>Data!M53</f>
        <v>1.9675925925925926E-4</v>
      </c>
      <c r="M55" s="19">
        <f>Data!N53</f>
        <v>45419.431006944447</v>
      </c>
      <c r="N55" s="46" t="b">
        <f>Data!AF53</f>
        <v>1</v>
      </c>
      <c r="O55" s="27">
        <f>Data!O53</f>
        <v>1.2132181786000729E-2</v>
      </c>
      <c r="P55" s="26">
        <f>Data!P53</f>
        <v>2.2453703703703702E-3</v>
      </c>
      <c r="Q55" s="17" t="str">
        <f>Data!S53</f>
        <v>SD NEWNAN / SDNEW / #0520 150 Air_Mile, SD CARTERSVILLE / SDKEN / #0518 150 Air_Mile: 2018 Sequoia Dr, Auburn, AL 36879, USA</v>
      </c>
      <c r="R55" s="25" t="str">
        <f>Data!T53</f>
        <v>150_Air_Miles, Customer Zone</v>
      </c>
      <c r="S55" s="26">
        <f>Data!W53</f>
        <v>2.2453703703703702E-3</v>
      </c>
      <c r="T55" s="27">
        <f>Data!X53</f>
        <v>4.9709696769714355</v>
      </c>
    </row>
    <row r="56" spans="1:20" x14ac:dyDescent="0.3">
      <c r="A56" s="16" t="str">
        <f>Data!A54</f>
        <v>RM004064</v>
      </c>
      <c r="B56" s="16" t="str">
        <f>Data!D54</f>
        <v>Vehicle, IFTA, Diesel, TRUCK FLATBED, SDNEW / #0520</v>
      </c>
      <c r="C56" s="17" t="str">
        <f>Data!E54</f>
        <v>Brandon</v>
      </c>
      <c r="D56" s="17" t="str">
        <f>Data!B54</f>
        <v>b1D4E</v>
      </c>
      <c r="E56" s="17" t="str">
        <f>Data!H54</f>
        <v>b1915</v>
      </c>
      <c r="F56" s="17" t="str">
        <f>Data!F54</f>
        <v>Bishop</v>
      </c>
      <c r="G56" s="17" t="str">
        <f>Data!G54</f>
        <v>104430</v>
      </c>
      <c r="H56" s="17" t="str">
        <f>Data!J54</f>
        <v>SDNEW / #0520</v>
      </c>
      <c r="I56" s="18">
        <f t="shared" si="0"/>
        <v>45419.433252314811</v>
      </c>
      <c r="J56" s="19">
        <f>Data!L54</f>
        <v>45419.433252314811</v>
      </c>
      <c r="K56" s="46" t="b">
        <f>Data!AE54</f>
        <v>1</v>
      </c>
      <c r="L56" s="26">
        <f>Data!M54</f>
        <v>1.6435185185185185E-3</v>
      </c>
      <c r="M56" s="19">
        <f>Data!N54</f>
        <v>45419.434895833336</v>
      </c>
      <c r="N56" s="46" t="b">
        <f>Data!AF54</f>
        <v>1</v>
      </c>
      <c r="O56" s="27">
        <f>Data!O54</f>
        <v>0.37509563565254211</v>
      </c>
      <c r="P56" s="26">
        <f>Data!P54</f>
        <v>1.7395833333333333E-2</v>
      </c>
      <c r="Q56" s="17" t="str">
        <f>Data!S54</f>
        <v>SD NEWNAN / SDNEW / #0520 150 Air_Mile, SD CARTERSVILLE / SDKEN / #0518 150 Air_Mile: 2124 Covey Dr, Waverly, AL 36879, USA</v>
      </c>
      <c r="R56" s="25" t="str">
        <f>Data!T54</f>
        <v>150_Air_Miles, Customer Zone</v>
      </c>
      <c r="S56" s="26">
        <f>Data!W54</f>
        <v>1.7395833333333333E-2</v>
      </c>
      <c r="T56" s="27">
        <f>Data!X54</f>
        <v>17.398393630981445</v>
      </c>
    </row>
    <row r="57" spans="1:20" x14ac:dyDescent="0.3">
      <c r="A57" s="16" t="str">
        <f>Data!A55</f>
        <v>RM004064</v>
      </c>
      <c r="B57" s="16" t="str">
        <f>Data!D55</f>
        <v>Vehicle, IFTA, Diesel, TRUCK FLATBED, SDNEW / #0520</v>
      </c>
      <c r="C57" s="17" t="str">
        <f>Data!E55</f>
        <v>Brandon</v>
      </c>
      <c r="D57" s="17" t="str">
        <f>Data!B55</f>
        <v>b1D4E</v>
      </c>
      <c r="E57" s="17" t="str">
        <f>Data!H55</f>
        <v>b1915</v>
      </c>
      <c r="F57" s="17" t="str">
        <f>Data!F55</f>
        <v>Bishop</v>
      </c>
      <c r="G57" s="17" t="str">
        <f>Data!G55</f>
        <v>104430</v>
      </c>
      <c r="H57" s="17" t="str">
        <f>Data!J55</f>
        <v>SDNEW / #0520</v>
      </c>
      <c r="I57" s="18">
        <f t="shared" si="0"/>
        <v>45419.452291666668</v>
      </c>
      <c r="J57" s="19">
        <f>Data!L55</f>
        <v>45419.452291666668</v>
      </c>
      <c r="K57" s="46" t="b">
        <f>Data!AE55</f>
        <v>1</v>
      </c>
      <c r="L57" s="26">
        <f>Data!M55</f>
        <v>3.9467592592592592E-3</v>
      </c>
      <c r="M57" s="19">
        <f>Data!N55</f>
        <v>45419.456238425926</v>
      </c>
      <c r="N57" s="46" t="b">
        <f>Data!AF55</f>
        <v>1</v>
      </c>
      <c r="O57" s="27">
        <f>Data!O55</f>
        <v>0.76957434415817261</v>
      </c>
      <c r="P57" s="26">
        <f>Data!P55</f>
        <v>2.5325543981481482E-2</v>
      </c>
      <c r="Q57" s="17" t="str">
        <f>Data!S55</f>
        <v>SD NEWNAN / SDNEW / #0520 150 Air_Mile, SD CARTERSVILLE / SDKEN / #0518 150 Air_Mile: 2033 Sequoia Dr, Auburn, AL 36830, USA</v>
      </c>
      <c r="R57" s="25" t="str">
        <f>Data!T55</f>
        <v>150_Air_Miles, Customer Zone</v>
      </c>
      <c r="S57" s="26">
        <f>Data!W55</f>
        <v>4.2824074074074075E-4</v>
      </c>
      <c r="T57" s="27">
        <f>Data!X55</f>
        <v>17.398393630981445</v>
      </c>
    </row>
    <row r="58" spans="1:20" x14ac:dyDescent="0.3">
      <c r="A58" s="16" t="str">
        <f>Data!A56</f>
        <v>RM004064</v>
      </c>
      <c r="B58" s="16" t="str">
        <f>Data!D56</f>
        <v>Vehicle, IFTA, Diesel, TRUCK FLATBED, SDNEW / #0520</v>
      </c>
      <c r="C58" s="17" t="str">
        <f>Data!E56</f>
        <v>Brandon</v>
      </c>
      <c r="D58" s="17" t="str">
        <f>Data!B56</f>
        <v>b1D4E</v>
      </c>
      <c r="E58" s="17" t="str">
        <f>Data!H56</f>
        <v>b1915</v>
      </c>
      <c r="F58" s="17" t="str">
        <f>Data!F56</f>
        <v>Bishop</v>
      </c>
      <c r="G58" s="17" t="str">
        <f>Data!G56</f>
        <v>104430</v>
      </c>
      <c r="H58" s="17" t="str">
        <f>Data!J56</f>
        <v>SDNEW / #0520</v>
      </c>
      <c r="I58" s="18">
        <f t="shared" si="0"/>
        <v>45419.481563969908</v>
      </c>
      <c r="J58" s="19">
        <f>Data!L56</f>
        <v>45419.481563969908</v>
      </c>
      <c r="K58" s="46" t="b">
        <f>Data!AE56</f>
        <v>1</v>
      </c>
      <c r="L58" s="26">
        <f>Data!M56</f>
        <v>1.3123530092592593E-2</v>
      </c>
      <c r="M58" s="19">
        <f>Data!N56</f>
        <v>45419.494687500002</v>
      </c>
      <c r="N58" s="46" t="b">
        <f>Data!AF56</f>
        <v>1</v>
      </c>
      <c r="O58" s="27">
        <f>Data!O56</f>
        <v>9.0430011749267578</v>
      </c>
      <c r="P58" s="26">
        <f>Data!P56</f>
        <v>2.5694444444444445E-3</v>
      </c>
      <c r="Q58" s="17" t="str">
        <f>Data!S56</f>
        <v>SD NEWNAN / SDNEW / #0520 150 Air_Mile, SD CARTERSVILLE / SDKEN / #0518 150 Air_Mile: 1460 Gateway Dr, Opelika, AL 36801, USA</v>
      </c>
      <c r="R58" s="25" t="str">
        <f>Data!T56</f>
        <v>150_Air_Miles, Customer Zone</v>
      </c>
      <c r="S58" s="26">
        <f>Data!W56</f>
        <v>2.5694444444444445E-3</v>
      </c>
      <c r="T58" s="27">
        <f>Data!X56</f>
        <v>62.137119293212891</v>
      </c>
    </row>
    <row r="59" spans="1:20" x14ac:dyDescent="0.3">
      <c r="A59" s="16" t="str">
        <f>Data!A57</f>
        <v>RM004064</v>
      </c>
      <c r="B59" s="16" t="str">
        <f>Data!D57</f>
        <v>Vehicle, IFTA, Diesel, TRUCK FLATBED, SDNEW / #0520</v>
      </c>
      <c r="C59" s="17" t="str">
        <f>Data!E57</f>
        <v>Brandon</v>
      </c>
      <c r="D59" s="17" t="str">
        <f>Data!B57</f>
        <v>b1D4E</v>
      </c>
      <c r="E59" s="17" t="str">
        <f>Data!H57</f>
        <v>b1915</v>
      </c>
      <c r="F59" s="17" t="str">
        <f>Data!F57</f>
        <v>Bishop</v>
      </c>
      <c r="G59" s="17" t="str">
        <f>Data!G57</f>
        <v>104430</v>
      </c>
      <c r="H59" s="17" t="str">
        <f>Data!J57</f>
        <v>SDNEW / #0520</v>
      </c>
      <c r="I59" s="18">
        <f t="shared" si="0"/>
        <v>45419.497256944444</v>
      </c>
      <c r="J59" s="19">
        <f>Data!L57</f>
        <v>45419.497256944444</v>
      </c>
      <c r="K59" s="46" t="b">
        <f>Data!AE57</f>
        <v>1</v>
      </c>
      <c r="L59" s="26">
        <f>Data!M57</f>
        <v>4.4814814814814814E-2</v>
      </c>
      <c r="M59" s="19">
        <f>Data!N57</f>
        <v>45419.542071759257</v>
      </c>
      <c r="N59" s="46" t="b">
        <f>Data!AF57</f>
        <v>1</v>
      </c>
      <c r="O59" s="27">
        <f>Data!O57</f>
        <v>51.762546539306641</v>
      </c>
      <c r="P59" s="26">
        <f>Data!P57</f>
        <v>6.3425925925925924E-3</v>
      </c>
      <c r="Q59" s="17" t="str">
        <f>Data!S57</f>
        <v>SD NEWNAN / SDNEW / #0520 150 Air_Mile, SD CARTERSVILLE / SDKEN / #0518 150 Air_Mile: 1621 Bass Cross Rd, Hogansville, GA 30230, USA</v>
      </c>
      <c r="R59" s="25" t="str">
        <f>Data!T57</f>
        <v>150_Air_Miles, Customer Zone</v>
      </c>
      <c r="S59" s="26">
        <f>Data!W57</f>
        <v>6.3425925925925924E-3</v>
      </c>
      <c r="T59" s="27">
        <f>Data!X57</f>
        <v>72.079055786132813</v>
      </c>
    </row>
    <row r="60" spans="1:20" x14ac:dyDescent="0.3">
      <c r="A60" s="16" t="str">
        <f>Data!A58</f>
        <v>RM004064</v>
      </c>
      <c r="B60" s="16" t="str">
        <f>Data!D58</f>
        <v>Vehicle, IFTA, Diesel, TRUCK FLATBED, SDNEW / #0520</v>
      </c>
      <c r="C60" s="17" t="str">
        <f>Data!E58</f>
        <v>Brandon</v>
      </c>
      <c r="D60" s="17" t="str">
        <f>Data!B58</f>
        <v>b1D4E</v>
      </c>
      <c r="E60" s="17" t="str">
        <f>Data!H58</f>
        <v>b1915</v>
      </c>
      <c r="F60" s="17" t="str">
        <f>Data!F58</f>
        <v>Bishop</v>
      </c>
      <c r="G60" s="17" t="str">
        <f>Data!G58</f>
        <v>104430</v>
      </c>
      <c r="H60" s="17" t="str">
        <f>Data!J58</f>
        <v>SDNEW / #0520</v>
      </c>
      <c r="I60" s="18">
        <f t="shared" si="0"/>
        <v>45419.548414351855</v>
      </c>
      <c r="J60" s="19">
        <f>Data!L58</f>
        <v>45419.548414351855</v>
      </c>
      <c r="K60" s="46" t="b">
        <f>Data!AE58</f>
        <v>1</v>
      </c>
      <c r="L60" s="26">
        <f>Data!M58</f>
        <v>1.9178240740740742E-2</v>
      </c>
      <c r="M60" s="19">
        <f>Data!N58</f>
        <v>45419.56759259259</v>
      </c>
      <c r="N60" s="46" t="b">
        <f>Data!AF58</f>
        <v>1</v>
      </c>
      <c r="O60" s="27">
        <f>Data!O58</f>
        <v>20.912351608276367</v>
      </c>
      <c r="P60" s="26">
        <f>Data!P58</f>
        <v>0.67342592592592587</v>
      </c>
      <c r="Q60" s="17" t="str">
        <f>Data!S58</f>
        <v>SD NEWNAN / SDNEW / #0520 150 Air_Mile, SD CARTERSVILLE / SDKEN / #0518 150 Air_Mile, SD NEWNAN / SDNEW / #0520: 140 Herring Rd, Newnan, GA 30265, USA</v>
      </c>
      <c r="R60" s="25" t="str">
        <f>Data!T58</f>
        <v>150_Air_Miles, Customer Zone, Office Zone</v>
      </c>
      <c r="S60" s="26">
        <f>Data!W58</f>
        <v>1.3206018518518518E-2</v>
      </c>
      <c r="T60" s="27">
        <f>Data!X58</f>
        <v>70.836318969726563</v>
      </c>
    </row>
    <row r="61" spans="1:20" x14ac:dyDescent="0.3">
      <c r="A61" s="16" t="str">
        <f>Data!A59</f>
        <v>RM004064</v>
      </c>
      <c r="B61" s="16" t="str">
        <f>Data!D59</f>
        <v>Vehicle, IFTA, Diesel, TRUCK FLATBED, SDNEW / #0520</v>
      </c>
      <c r="C61" s="17" t="str">
        <f>Data!E59</f>
        <v>Brandon</v>
      </c>
      <c r="D61" s="17" t="str">
        <f>Data!B59</f>
        <v>b1D4E</v>
      </c>
      <c r="E61" s="17" t="str">
        <f>Data!H59</f>
        <v>b1915</v>
      </c>
      <c r="F61" s="17" t="str">
        <f>Data!F59</f>
        <v>Bishop</v>
      </c>
      <c r="G61" s="17" t="str">
        <f>Data!G59</f>
        <v>104430</v>
      </c>
      <c r="H61" s="17" t="str">
        <f>Data!J59</f>
        <v>SDNEW / #0520</v>
      </c>
      <c r="I61" s="18">
        <f t="shared" si="0"/>
        <v>45420.241018518522</v>
      </c>
      <c r="J61" s="19">
        <f>Data!L59</f>
        <v>45420.241018518522</v>
      </c>
      <c r="K61" s="46" t="b">
        <f>Data!AE59</f>
        <v>1</v>
      </c>
      <c r="L61" s="26">
        <f>Data!M59</f>
        <v>6.3425925925925924E-3</v>
      </c>
      <c r="M61" s="19">
        <f>Data!N59</f>
        <v>45420.247361111113</v>
      </c>
      <c r="N61" s="46" t="b">
        <f>Data!AF59</f>
        <v>1</v>
      </c>
      <c r="O61" s="27">
        <f>Data!O59</f>
        <v>1.7801127433776855</v>
      </c>
      <c r="P61" s="26">
        <f>Data!P59</f>
        <v>8.4259259259259253E-3</v>
      </c>
      <c r="Q61" s="17" t="str">
        <f>Data!S59</f>
        <v>SD NEWNAN / SDNEW / #0520 150 Air_Mile, SD CARTERSVILLE / SDKEN / #0518 150 Air_Mile: 2234 US-29, Newnan, GA 30263, USA</v>
      </c>
      <c r="R61" s="25" t="str">
        <f>Data!T59</f>
        <v>150_Air_Miles, Customer Zone</v>
      </c>
      <c r="S61" s="26">
        <f>Data!W59</f>
        <v>8.4259259259259253E-3</v>
      </c>
      <c r="T61" s="27">
        <f>Data!X59</f>
        <v>41.010498046875</v>
      </c>
    </row>
    <row r="62" spans="1:20" x14ac:dyDescent="0.3">
      <c r="A62" s="16" t="str">
        <f>Data!A60</f>
        <v>RM004064</v>
      </c>
      <c r="B62" s="16" t="str">
        <f>Data!D60</f>
        <v>Vehicle, IFTA, Diesel, TRUCK FLATBED, SDNEW / #0520</v>
      </c>
      <c r="C62" s="17" t="str">
        <f>Data!E60</f>
        <v>Brandon</v>
      </c>
      <c r="D62" s="17" t="str">
        <f>Data!B60</f>
        <v>b1D4E</v>
      </c>
      <c r="E62" s="17" t="str">
        <f>Data!H60</f>
        <v>b1915</v>
      </c>
      <c r="F62" s="17" t="str">
        <f>Data!F60</f>
        <v>Bishop</v>
      </c>
      <c r="G62" s="17" t="str">
        <f>Data!G60</f>
        <v>104430</v>
      </c>
      <c r="H62" s="17" t="str">
        <f>Data!J60</f>
        <v>SDNEW / #0520</v>
      </c>
      <c r="I62" s="18">
        <f t="shared" si="0"/>
        <v>45420.255787037036</v>
      </c>
      <c r="J62" s="19">
        <f>Data!L60</f>
        <v>45420.255787037036</v>
      </c>
      <c r="K62" s="46" t="b">
        <f>Data!AE60</f>
        <v>1</v>
      </c>
      <c r="L62" s="26">
        <f>Data!M60</f>
        <v>2.3148148148148149E-4</v>
      </c>
      <c r="M62" s="19">
        <f>Data!N60</f>
        <v>45420.256018518521</v>
      </c>
      <c r="N62" s="46" t="b">
        <f>Data!AF60</f>
        <v>1</v>
      </c>
      <c r="O62" s="27">
        <f>Data!O60</f>
        <v>2.1161980926990509E-2</v>
      </c>
      <c r="P62" s="26">
        <f>Data!P60</f>
        <v>3.797025462962963E-3</v>
      </c>
      <c r="Q62" s="17" t="str">
        <f>Data!S60</f>
        <v>SD NEWNAN / SDNEW / #0520 150 Air_Mile, SD CARTERSVILLE / SDKEN / #0518 150 Air_Mile: 2344 US-29, Newnan, GA 30263, USA</v>
      </c>
      <c r="R62" s="25" t="str">
        <f>Data!T60</f>
        <v>150_Air_Miles, Customer Zone</v>
      </c>
      <c r="S62" s="26">
        <f>Data!W60</f>
        <v>6.9444444444444444E-5</v>
      </c>
      <c r="T62" s="27">
        <f>Data!X60</f>
        <v>4.9709696769714355</v>
      </c>
    </row>
    <row r="63" spans="1:20" x14ac:dyDescent="0.3">
      <c r="A63" s="16" t="str">
        <f>Data!A61</f>
        <v>RM004064</v>
      </c>
      <c r="B63" s="16" t="str">
        <f>Data!D61</f>
        <v>Vehicle, IFTA, Diesel, TRUCK FLATBED, SDNEW / #0520</v>
      </c>
      <c r="C63" s="17" t="str">
        <f>Data!E61</f>
        <v>Brandon</v>
      </c>
      <c r="D63" s="17" t="str">
        <f>Data!B61</f>
        <v>b1D4E</v>
      </c>
      <c r="E63" s="17" t="str">
        <f>Data!H61</f>
        <v>b1915</v>
      </c>
      <c r="F63" s="17" t="str">
        <f>Data!F61</f>
        <v>Bishop</v>
      </c>
      <c r="G63" s="17" t="str">
        <f>Data!G61</f>
        <v>104430</v>
      </c>
      <c r="H63" s="17" t="str">
        <f>Data!J61</f>
        <v>SDNEW / #0520</v>
      </c>
      <c r="I63" s="18">
        <f t="shared" si="0"/>
        <v>45420.259815543985</v>
      </c>
      <c r="J63" s="19">
        <f>Data!L61</f>
        <v>45420.259815543985</v>
      </c>
      <c r="K63" s="46" t="b">
        <f>Data!AE61</f>
        <v>1</v>
      </c>
      <c r="L63" s="26">
        <f>Data!M61</f>
        <v>4.976122685185185E-3</v>
      </c>
      <c r="M63" s="19">
        <f>Data!N61</f>
        <v>45420.264791666668</v>
      </c>
      <c r="N63" s="46" t="b">
        <f>Data!AF61</f>
        <v>1</v>
      </c>
      <c r="O63" s="27">
        <f>Data!O61</f>
        <v>2.6371254920959473</v>
      </c>
      <c r="P63" s="26">
        <f>Data!P61</f>
        <v>5.0354513888888888E-3</v>
      </c>
      <c r="Q63" s="17" t="str">
        <f>Data!S61</f>
        <v>SD NEWNAN / SDNEW / #0520 150 Air_Mile, SD CARTERSVILLE / SDKEN / #0518 150 Air_Mile: 12 St John Cir, Newnan, GA 30265, USA</v>
      </c>
      <c r="R63" s="25" t="str">
        <f>Data!T61</f>
        <v>150_Air_Miles, Customer Zone</v>
      </c>
      <c r="S63" s="26">
        <f>Data!W61</f>
        <v>5.7870370370370373E-5</v>
      </c>
      <c r="T63" s="27">
        <f>Data!X61</f>
        <v>44.738727569580078</v>
      </c>
    </row>
    <row r="64" spans="1:20" x14ac:dyDescent="0.3">
      <c r="A64" s="16" t="str">
        <f>Data!A62</f>
        <v>RM004064</v>
      </c>
      <c r="B64" s="16" t="str">
        <f>Data!D62</f>
        <v>Vehicle, IFTA, Diesel, TRUCK FLATBED, SDNEW / #0520</v>
      </c>
      <c r="C64" s="17" t="str">
        <f>Data!E62</f>
        <v>Brandon</v>
      </c>
      <c r="D64" s="17" t="str">
        <f>Data!B62</f>
        <v>b1D4E</v>
      </c>
      <c r="E64" s="17" t="str">
        <f>Data!H62</f>
        <v>b1915</v>
      </c>
      <c r="F64" s="17" t="str">
        <f>Data!F62</f>
        <v>Bishop</v>
      </c>
      <c r="G64" s="17" t="str">
        <f>Data!G62</f>
        <v>104430</v>
      </c>
      <c r="H64" s="17" t="str">
        <f>Data!J62</f>
        <v>SDNEW / #0520</v>
      </c>
      <c r="I64" s="18">
        <f t="shared" si="0"/>
        <v>45420.269827118056</v>
      </c>
      <c r="J64" s="19">
        <f>Data!L62</f>
        <v>45420.269827118056</v>
      </c>
      <c r="K64" s="46" t="b">
        <f>Data!AE62</f>
        <v>1</v>
      </c>
      <c r="L64" s="26">
        <f>Data!M62</f>
        <v>2.2811770833333335E-2</v>
      </c>
      <c r="M64" s="19">
        <f>Data!N62</f>
        <v>45420.292638888888</v>
      </c>
      <c r="N64" s="46" t="b">
        <f>Data!AF62</f>
        <v>1</v>
      </c>
      <c r="O64" s="27">
        <f>Data!O62</f>
        <v>14.565260887145996</v>
      </c>
      <c r="P64" s="26">
        <f>Data!P62</f>
        <v>2.2685185185185187E-3</v>
      </c>
      <c r="Q64" s="17" t="str">
        <f>Data!S62</f>
        <v>SD NEWNAN / SDNEW / #0520 150 Air_Mile, SD CARTERSVILLE / SDKEN / #0518 150 Air_Mile: 154 Sumner Rd, Fayetteville, GA 30214, USA</v>
      </c>
      <c r="R64" s="25" t="str">
        <f>Data!T62</f>
        <v>150_Air_Miles, Customer Zone</v>
      </c>
      <c r="S64" s="26">
        <f>Data!W62</f>
        <v>2.2685185185185187E-3</v>
      </c>
      <c r="T64" s="27">
        <f>Data!X62</f>
        <v>54.6806640625</v>
      </c>
    </row>
    <row r="65" spans="1:20" x14ac:dyDescent="0.3">
      <c r="A65" s="16" t="str">
        <f>Data!A63</f>
        <v>RM004064</v>
      </c>
      <c r="B65" s="16" t="str">
        <f>Data!D63</f>
        <v>Vehicle, IFTA, Diesel, TRUCK FLATBED, SDNEW / #0520</v>
      </c>
      <c r="C65" s="17" t="str">
        <f>Data!E63</f>
        <v>Brandon</v>
      </c>
      <c r="D65" s="17" t="str">
        <f>Data!B63</f>
        <v>b1D4E</v>
      </c>
      <c r="E65" s="17" t="str">
        <f>Data!H63</f>
        <v>b1915</v>
      </c>
      <c r="F65" s="17" t="str">
        <f>Data!F63</f>
        <v>Bishop</v>
      </c>
      <c r="G65" s="17" t="str">
        <f>Data!G63</f>
        <v>104430</v>
      </c>
      <c r="H65" s="17" t="str">
        <f>Data!J63</f>
        <v>SDNEW / #0520</v>
      </c>
      <c r="I65" s="18">
        <f t="shared" si="0"/>
        <v>45420.294907407406</v>
      </c>
      <c r="J65" s="19">
        <f>Data!L63</f>
        <v>45420.294907407406</v>
      </c>
      <c r="K65" s="46" t="b">
        <f>Data!AE63</f>
        <v>1</v>
      </c>
      <c r="L65" s="26">
        <f>Data!M63</f>
        <v>3.2407407407407406E-3</v>
      </c>
      <c r="M65" s="19">
        <f>Data!N63</f>
        <v>45420.298148148147</v>
      </c>
      <c r="N65" s="46" t="b">
        <f>Data!AF63</f>
        <v>1</v>
      </c>
      <c r="O65" s="27">
        <f>Data!O63</f>
        <v>0.37328675389289856</v>
      </c>
      <c r="P65" s="26">
        <f>Data!P63</f>
        <v>1.6724537037037038E-2</v>
      </c>
      <c r="Q65" s="17" t="str">
        <f>Data!S63</f>
        <v>SD NEWNAN / SDNEW / #0520 150 Air_Mile, SD CARTERSVILLE / SDKEN / #0518 150 Air_Mile: 800 Magnolia Walk, Peachtree City, GA 30269, USA</v>
      </c>
      <c r="R65" s="25" t="str">
        <f>Data!T63</f>
        <v>150_Air_Miles, Customer Zone</v>
      </c>
      <c r="S65" s="26">
        <f>Data!W63</f>
        <v>1.6724537037037038E-2</v>
      </c>
      <c r="T65" s="27">
        <f>Data!X63</f>
        <v>21.747991561889648</v>
      </c>
    </row>
    <row r="66" spans="1:20" x14ac:dyDescent="0.3">
      <c r="A66" s="16" t="str">
        <f>Data!A64</f>
        <v>RM004064</v>
      </c>
      <c r="B66" s="16" t="str">
        <f>Data!D64</f>
        <v>Vehicle, IFTA, Diesel, TRUCK FLATBED, SDNEW / #0520</v>
      </c>
      <c r="C66" s="17" t="str">
        <f>Data!E64</f>
        <v>Brandon</v>
      </c>
      <c r="D66" s="17" t="str">
        <f>Data!B64</f>
        <v>b1D4E</v>
      </c>
      <c r="E66" s="17" t="str">
        <f>Data!H64</f>
        <v>b1915</v>
      </c>
      <c r="F66" s="17" t="str">
        <f>Data!F64</f>
        <v>Bishop</v>
      </c>
      <c r="G66" s="17" t="str">
        <f>Data!G64</f>
        <v>104430</v>
      </c>
      <c r="H66" s="17" t="str">
        <f>Data!J64</f>
        <v>SDNEW / #0520</v>
      </c>
      <c r="I66" s="18">
        <f t="shared" si="0"/>
        <v>45420.314872685187</v>
      </c>
      <c r="J66" s="19">
        <f>Data!L64</f>
        <v>45420.314872685187</v>
      </c>
      <c r="K66" s="46" t="b">
        <f>Data!AE64</f>
        <v>1</v>
      </c>
      <c r="L66" s="26">
        <f>Data!M64</f>
        <v>1.5023148148148148E-2</v>
      </c>
      <c r="M66" s="19">
        <f>Data!N64</f>
        <v>45420.329895833333</v>
      </c>
      <c r="N66" s="46" t="b">
        <f>Data!AF64</f>
        <v>1</v>
      </c>
      <c r="O66" s="27">
        <f>Data!O64</f>
        <v>8.5268487930297852</v>
      </c>
      <c r="P66" s="26">
        <f>Data!P64</f>
        <v>4.7685185185185183E-3</v>
      </c>
      <c r="Q66" s="17" t="str">
        <f>Data!S64</f>
        <v>SD NEWNAN / SDNEW / #0520 150 Air_Mile, SD CARTERSVILLE / SDKEN / #0518 150 Air_Mile: 3085 Diane Ln, Fayetteville, GA 30214, USA</v>
      </c>
      <c r="R66" s="25" t="str">
        <f>Data!T64</f>
        <v>150_Air_Miles, Customer Zone</v>
      </c>
      <c r="S66" s="26">
        <f>Data!W64</f>
        <v>4.7685185185185183E-3</v>
      </c>
      <c r="T66" s="27">
        <f>Data!X64</f>
        <v>54.6806640625</v>
      </c>
    </row>
    <row r="67" spans="1:20" x14ac:dyDescent="0.3">
      <c r="A67" s="16" t="str">
        <f>Data!A65</f>
        <v>RM004064</v>
      </c>
      <c r="B67" s="16" t="str">
        <f>Data!D65</f>
        <v>Vehicle, IFTA, Diesel, TRUCK FLATBED, SDNEW / #0520</v>
      </c>
      <c r="C67" s="17" t="str">
        <f>Data!E65</f>
        <v>Brandon</v>
      </c>
      <c r="D67" s="17" t="str">
        <f>Data!B65</f>
        <v>b1D4E</v>
      </c>
      <c r="E67" s="17" t="str">
        <f>Data!H65</f>
        <v>b1915</v>
      </c>
      <c r="F67" s="17" t="str">
        <f>Data!F65</f>
        <v>Bishop</v>
      </c>
      <c r="G67" s="17" t="str">
        <f>Data!G65</f>
        <v>104430</v>
      </c>
      <c r="H67" s="17" t="str">
        <f>Data!J65</f>
        <v>SDNEW / #0520</v>
      </c>
      <c r="I67" s="18">
        <f t="shared" si="0"/>
        <v>45420.334664351853</v>
      </c>
      <c r="J67" s="19">
        <f>Data!L65</f>
        <v>45420.334664351853</v>
      </c>
      <c r="K67" s="46" t="b">
        <f>Data!AE65</f>
        <v>1</v>
      </c>
      <c r="L67" s="26">
        <f>Data!M65</f>
        <v>3.1550925925925927E-2</v>
      </c>
      <c r="M67" s="19">
        <f>Data!N65</f>
        <v>45420.366215277776</v>
      </c>
      <c r="N67" s="46" t="b">
        <f>Data!AF65</f>
        <v>1</v>
      </c>
      <c r="O67" s="27">
        <f>Data!O65</f>
        <v>22.426874160766602</v>
      </c>
      <c r="P67" s="26">
        <f>Data!P65</f>
        <v>1.8663194444444444</v>
      </c>
      <c r="Q67" s="17" t="str">
        <f>Data!S65</f>
        <v>SD NEWNAN / SDNEW / #0520 150 Air_Mile, SD CARTERSVILLE / SDKEN / #0518 150 Air_Mile, SD NEWNAN / SDNEW / #0520: 140 Herring Rd, Newnan, GA 30265, USA</v>
      </c>
      <c r="R67" s="25" t="str">
        <f>Data!T65</f>
        <v>150_Air_Miles, Customer Zone, Office Zone</v>
      </c>
      <c r="S67" s="26">
        <f>Data!W65</f>
        <v>6.6550925925925927E-3</v>
      </c>
      <c r="T67" s="27">
        <f>Data!X65</f>
        <v>57.166149139404297</v>
      </c>
    </row>
    <row r="68" spans="1:20" x14ac:dyDescent="0.3">
      <c r="A68" s="16" t="str">
        <f>Data!A66</f>
        <v>RM004064</v>
      </c>
      <c r="B68" s="16" t="str">
        <f>Data!D66</f>
        <v>Vehicle, IFTA, Diesel, TRUCK FLATBED, SDNEW / #0520</v>
      </c>
      <c r="C68" s="17" t="str">
        <f>Data!E66</f>
        <v>Brandon</v>
      </c>
      <c r="D68" s="17" t="str">
        <f>Data!B66</f>
        <v>b1D4E</v>
      </c>
      <c r="E68" s="17" t="str">
        <f>Data!H66</f>
        <v>b1915</v>
      </c>
      <c r="F68" s="17" t="str">
        <f>Data!F66</f>
        <v>Bishop</v>
      </c>
      <c r="G68" s="17" t="str">
        <f>Data!G66</f>
        <v>104430</v>
      </c>
      <c r="H68" s="17" t="str">
        <f>Data!J66</f>
        <v>SDNEW / #0520</v>
      </c>
      <c r="I68" s="18">
        <f t="shared" si="0"/>
        <v>45422.232534722221</v>
      </c>
      <c r="J68" s="19">
        <f>Data!L66</f>
        <v>45422.232534722221</v>
      </c>
      <c r="K68" s="46" t="b">
        <f>Data!AE66</f>
        <v>1</v>
      </c>
      <c r="L68" s="26">
        <f>Data!M66</f>
        <v>2.0833333333333333E-3</v>
      </c>
      <c r="M68" s="19">
        <f>Data!N66</f>
        <v>45422.234618055554</v>
      </c>
      <c r="N68" s="46" t="b">
        <f>Data!AF66</f>
        <v>1</v>
      </c>
      <c r="O68" s="27">
        <f>Data!O66</f>
        <v>5.8622706681489944E-2</v>
      </c>
      <c r="P68" s="26">
        <f>Data!P66</f>
        <v>9.3171296296296301E-3</v>
      </c>
      <c r="Q68" s="17" t="str">
        <f>Data!S66</f>
        <v>SD NEWNAN / SDNEW / #0520 150 Air_Mile, SD CARTERSVILLE / SDKEN / #0518 150 Air_Mile, SD NEWNAN / SDNEW / #0520: 140 Herring Rd, Newnan, GA 30265, USA</v>
      </c>
      <c r="R68" s="25" t="str">
        <f>Data!T66</f>
        <v>150_Air_Miles, Customer Zone, Office Zone</v>
      </c>
      <c r="S68" s="26">
        <f>Data!W66</f>
        <v>9.3171296296296301E-3</v>
      </c>
      <c r="T68" s="27">
        <f>Data!X66</f>
        <v>6.8350830078125</v>
      </c>
    </row>
    <row r="69" spans="1:20" x14ac:dyDescent="0.3">
      <c r="A69" s="16" t="str">
        <f>Data!A67</f>
        <v>RM004064</v>
      </c>
      <c r="B69" s="16" t="str">
        <f>Data!D67</f>
        <v>Vehicle, IFTA, Diesel, TRUCK FLATBED, SDNEW / #0520</v>
      </c>
      <c r="C69" s="17" t="str">
        <f>Data!E67</f>
        <v>Brandon</v>
      </c>
      <c r="D69" s="17" t="str">
        <f>Data!B67</f>
        <v>b1D4E</v>
      </c>
      <c r="E69" s="17" t="str">
        <f>Data!H67</f>
        <v>b1915</v>
      </c>
      <c r="F69" s="17" t="str">
        <f>Data!F67</f>
        <v>Bishop</v>
      </c>
      <c r="G69" s="17" t="str">
        <f>Data!G67</f>
        <v>104430</v>
      </c>
      <c r="H69" s="17" t="str">
        <f>Data!J67</f>
        <v>SDNEW / #0520</v>
      </c>
      <c r="I69" s="18">
        <f t="shared" si="0"/>
        <v>45422.243935185186</v>
      </c>
      <c r="J69" s="19">
        <f>Data!L67</f>
        <v>45422.243935185186</v>
      </c>
      <c r="K69" s="46" t="b">
        <f>Data!AE67</f>
        <v>1</v>
      </c>
      <c r="L69" s="26">
        <f>Data!M67</f>
        <v>4.8148148148148152E-3</v>
      </c>
      <c r="M69" s="19">
        <f>Data!N67</f>
        <v>45422.248749999999</v>
      </c>
      <c r="N69" s="46" t="b">
        <f>Data!AF67</f>
        <v>1</v>
      </c>
      <c r="O69" s="27">
        <f>Data!O67</f>
        <v>1.7361475229263306</v>
      </c>
      <c r="P69" s="26">
        <f>Data!P67</f>
        <v>9.9652777777777778E-3</v>
      </c>
      <c r="Q69" s="17" t="str">
        <f>Data!S67</f>
        <v>SD NEWNAN / SDNEW / #0520 150 Air_Mile, SD CARTERSVILLE / SDKEN / #0518 150 Air_Mile: 2344 US-29, Newnan, GA 30263, USA</v>
      </c>
      <c r="R69" s="25" t="str">
        <f>Data!T67</f>
        <v>150_Air_Miles, Customer Zone</v>
      </c>
      <c r="S69" s="26">
        <f>Data!W67</f>
        <v>9.9652777777777778E-3</v>
      </c>
      <c r="T69" s="27">
        <f>Data!X67</f>
        <v>42.253242492675781</v>
      </c>
    </row>
    <row r="70" spans="1:20" x14ac:dyDescent="0.3">
      <c r="A70" s="16" t="str">
        <f>Data!A68</f>
        <v>RM004064</v>
      </c>
      <c r="B70" s="16" t="str">
        <f>Data!D68</f>
        <v>Vehicle, IFTA, Diesel, TRUCK FLATBED, SDNEW / #0520</v>
      </c>
      <c r="C70" s="17" t="str">
        <f>Data!E68</f>
        <v>Brandon</v>
      </c>
      <c r="D70" s="17" t="str">
        <f>Data!B68</f>
        <v>b1D4E</v>
      </c>
      <c r="E70" s="17" t="str">
        <f>Data!H68</f>
        <v>b1915</v>
      </c>
      <c r="F70" s="17" t="str">
        <f>Data!F68</f>
        <v>Bishop</v>
      </c>
      <c r="G70" s="17" t="str">
        <f>Data!G68</f>
        <v>104430</v>
      </c>
      <c r="H70" s="17" t="str">
        <f>Data!J68</f>
        <v>SDNEW / #0520</v>
      </c>
      <c r="I70" s="18">
        <f t="shared" si="0"/>
        <v>45422.258715277778</v>
      </c>
      <c r="J70" s="19">
        <f>Data!L68</f>
        <v>45422.258715277778</v>
      </c>
      <c r="K70" s="46" t="b">
        <f>Data!AE68</f>
        <v>1</v>
      </c>
      <c r="L70" s="26">
        <f>Data!M68</f>
        <v>3.5011574074074077E-2</v>
      </c>
      <c r="M70" s="19">
        <f>Data!N68</f>
        <v>45422.293726851851</v>
      </c>
      <c r="N70" s="46" t="b">
        <f>Data!AF68</f>
        <v>1</v>
      </c>
      <c r="O70" s="27">
        <f>Data!O68</f>
        <v>25.730302810668945</v>
      </c>
      <c r="P70" s="26">
        <f>Data!P68</f>
        <v>2.2222222222222222E-3</v>
      </c>
      <c r="Q70" s="17" t="str">
        <f>Data!S68</f>
        <v>SD NEWNAN / SDNEW / #0520 150 Air_Mile, SD CARTERSVILLE / SDKEN / #0518 150 Air_Mile: 125 Cooper Cove E, Fayetteville, GA 30215, USA</v>
      </c>
      <c r="R70" s="25" t="str">
        <f>Data!T68</f>
        <v>150_Air_Miles, Customer Zone</v>
      </c>
      <c r="S70" s="26">
        <f>Data!W68</f>
        <v>2.2222222222222222E-3</v>
      </c>
      <c r="T70" s="27">
        <f>Data!X68</f>
        <v>57.166149139404297</v>
      </c>
    </row>
    <row r="71" spans="1:20" x14ac:dyDescent="0.3">
      <c r="A71" s="16" t="str">
        <f>Data!A69</f>
        <v>RM004064</v>
      </c>
      <c r="B71" s="16" t="str">
        <f>Data!D69</f>
        <v>Vehicle, IFTA, Diesel, TRUCK FLATBED, SDNEW / #0520</v>
      </c>
      <c r="C71" s="17" t="str">
        <f>Data!E69</f>
        <v>Brandon</v>
      </c>
      <c r="D71" s="17" t="str">
        <f>Data!B69</f>
        <v>b1D4E</v>
      </c>
      <c r="E71" s="17" t="str">
        <f>Data!H69</f>
        <v>b1915</v>
      </c>
      <c r="F71" s="17" t="str">
        <f>Data!F69</f>
        <v>Bishop</v>
      </c>
      <c r="G71" s="17" t="str">
        <f>Data!G69</f>
        <v>104430</v>
      </c>
      <c r="H71" s="17" t="str">
        <f>Data!J69</f>
        <v>SDNEW / #0520</v>
      </c>
      <c r="I71" s="18">
        <f t="shared" si="0"/>
        <v>45422.295949074076</v>
      </c>
      <c r="J71" s="19">
        <f>Data!L69</f>
        <v>45422.295949074076</v>
      </c>
      <c r="K71" s="46" t="b">
        <f>Data!AE69</f>
        <v>1</v>
      </c>
      <c r="L71" s="26">
        <f>Data!M69</f>
        <v>7.6388888888888893E-4</v>
      </c>
      <c r="M71" s="19">
        <f>Data!N69</f>
        <v>45422.296712962961</v>
      </c>
      <c r="N71" s="46" t="b">
        <f>Data!AF69</f>
        <v>1</v>
      </c>
      <c r="O71" s="27">
        <f>Data!O69</f>
        <v>2.5086615234613419E-2</v>
      </c>
      <c r="P71" s="26">
        <f>Data!P69</f>
        <v>1.5277777777777777E-2</v>
      </c>
      <c r="Q71" s="17" t="str">
        <f>Data!S69</f>
        <v>SD NEWNAN / SDNEW / #0520 150 Air_Mile, SD CARTERSVILLE / SDKEN / #0518 150 Air_Mile: 125 Cooper Cove E, Fayetteville, GA 30215, USA</v>
      </c>
      <c r="R71" s="25" t="str">
        <f>Data!T69</f>
        <v>150_Air_Miles, Customer Zone</v>
      </c>
      <c r="S71" s="26">
        <f>Data!W69</f>
        <v>1.5277777777777777E-2</v>
      </c>
      <c r="T71" s="27">
        <f>Data!X69</f>
        <v>4.3495984077453613</v>
      </c>
    </row>
    <row r="72" spans="1:20" x14ac:dyDescent="0.3">
      <c r="A72" s="16" t="str">
        <f>Data!A70</f>
        <v>RM004064</v>
      </c>
      <c r="B72" s="16" t="str">
        <f>Data!D70</f>
        <v>Vehicle, IFTA, Diesel, TRUCK FLATBED, SDNEW / #0520</v>
      </c>
      <c r="C72" s="17" t="str">
        <f>Data!E70</f>
        <v>Brandon</v>
      </c>
      <c r="D72" s="17" t="str">
        <f>Data!B70</f>
        <v>b1D4E</v>
      </c>
      <c r="E72" s="17" t="str">
        <f>Data!H70</f>
        <v>b1915</v>
      </c>
      <c r="F72" s="17" t="str">
        <f>Data!F70</f>
        <v>Bishop</v>
      </c>
      <c r="G72" s="17" t="str">
        <f>Data!G70</f>
        <v>104430</v>
      </c>
      <c r="H72" s="17" t="str">
        <f>Data!J70</f>
        <v>SDNEW / #0520</v>
      </c>
      <c r="I72" s="18">
        <f t="shared" si="0"/>
        <v>45422.311990740738</v>
      </c>
      <c r="J72" s="19">
        <f>Data!L70</f>
        <v>45422.311990740738</v>
      </c>
      <c r="K72" s="46" t="b">
        <f>Data!AE70</f>
        <v>1</v>
      </c>
      <c r="L72" s="26">
        <f>Data!M70</f>
        <v>9.4907407407407408E-4</v>
      </c>
      <c r="M72" s="19">
        <f>Data!N70</f>
        <v>45422.312939814816</v>
      </c>
      <c r="N72" s="46" t="b">
        <f>Data!AF70</f>
        <v>1</v>
      </c>
      <c r="O72" s="27">
        <f>Data!O70</f>
        <v>2.9341235756874084E-2</v>
      </c>
      <c r="P72" s="26">
        <f>Data!P70</f>
        <v>1.050925925925926E-2</v>
      </c>
      <c r="Q72" s="17" t="str">
        <f>Data!S70</f>
        <v>SD NEWNAN / SDNEW / #0520 150 Air_Mile, SD CARTERSVILLE / SDKEN / #0518 150 Air_Mile: 125 Cooper Cove E, Fayetteville, GA 30215, USA</v>
      </c>
      <c r="R72" s="25" t="str">
        <f>Data!T70</f>
        <v>150_Air_Miles, Customer Zone</v>
      </c>
      <c r="S72" s="26">
        <f>Data!W70</f>
        <v>1.050925925925926E-2</v>
      </c>
      <c r="T72" s="27">
        <f>Data!X70</f>
        <v>4.3495984077453613</v>
      </c>
    </row>
    <row r="73" spans="1:20" x14ac:dyDescent="0.3">
      <c r="A73" s="16" t="str">
        <f>Data!A71</f>
        <v>RM004064</v>
      </c>
      <c r="B73" s="16" t="str">
        <f>Data!D71</f>
        <v>Vehicle, IFTA, Diesel, TRUCK FLATBED, SDNEW / #0520</v>
      </c>
      <c r="C73" s="17" t="str">
        <f>Data!E71</f>
        <v>Brandon</v>
      </c>
      <c r="D73" s="17" t="str">
        <f>Data!B71</f>
        <v>b1D4E</v>
      </c>
      <c r="E73" s="17" t="str">
        <f>Data!H71</f>
        <v>b1915</v>
      </c>
      <c r="F73" s="17" t="str">
        <f>Data!F71</f>
        <v>Bishop</v>
      </c>
      <c r="G73" s="17" t="str">
        <f>Data!G71</f>
        <v>104430</v>
      </c>
      <c r="H73" s="17" t="str">
        <f>Data!J71</f>
        <v>SDNEW / #0520</v>
      </c>
      <c r="I73" s="18">
        <f t="shared" si="0"/>
        <v>45422.323449074072</v>
      </c>
      <c r="J73" s="19">
        <f>Data!L71</f>
        <v>45422.323449074072</v>
      </c>
      <c r="K73" s="46" t="b">
        <f>Data!AE71</f>
        <v>1</v>
      </c>
      <c r="L73" s="26">
        <f>Data!M71</f>
        <v>2.75E-2</v>
      </c>
      <c r="M73" s="19">
        <f>Data!N71</f>
        <v>45422.350949074076</v>
      </c>
      <c r="N73" s="46" t="b">
        <f>Data!AF71</f>
        <v>1</v>
      </c>
      <c r="O73" s="27">
        <f>Data!O71</f>
        <v>18.004049301147461</v>
      </c>
      <c r="P73" s="26">
        <f>Data!P71</f>
        <v>1.6400462962962964E-2</v>
      </c>
      <c r="Q73" s="17" t="str">
        <f>Data!S71</f>
        <v>SD NEWNAN / SDNEW / #0520 150 Air_Mile, SD CARTERSVILLE / SDKEN / #0518 150 Air_Mile: 105 Grace Hope Dr, Brooks, GA 30205, USA</v>
      </c>
      <c r="R73" s="25" t="str">
        <f>Data!T71</f>
        <v>150_Air_Miles, Customer Zone</v>
      </c>
      <c r="S73" s="26">
        <f>Data!W71</f>
        <v>1.6400462962962964E-2</v>
      </c>
      <c r="T73" s="27">
        <f>Data!X71</f>
        <v>62.137119293212891</v>
      </c>
    </row>
    <row r="74" spans="1:20" x14ac:dyDescent="0.3">
      <c r="A74" s="16" t="str">
        <f>Data!A72</f>
        <v>RM004064</v>
      </c>
      <c r="B74" s="16" t="str">
        <f>Data!D72</f>
        <v>Vehicle, IFTA, Diesel, TRUCK FLATBED, SDNEW / #0520</v>
      </c>
      <c r="C74" s="17" t="str">
        <f>Data!E72</f>
        <v>Brandon</v>
      </c>
      <c r="D74" s="17" t="str">
        <f>Data!B72</f>
        <v>b1D4E</v>
      </c>
      <c r="E74" s="17" t="str">
        <f>Data!H72</f>
        <v>b1915</v>
      </c>
      <c r="F74" s="17" t="str">
        <f>Data!F72</f>
        <v>Bishop</v>
      </c>
      <c r="G74" s="17" t="str">
        <f>Data!G72</f>
        <v>104430</v>
      </c>
      <c r="H74" s="17" t="str">
        <f>Data!J72</f>
        <v>SDNEW / #0520</v>
      </c>
      <c r="I74" s="18">
        <f t="shared" si="0"/>
        <v>45422.367349537039</v>
      </c>
      <c r="J74" s="19">
        <f>Data!L72</f>
        <v>45422.367349537039</v>
      </c>
      <c r="K74" s="46" t="b">
        <f>Data!AE72</f>
        <v>1</v>
      </c>
      <c r="L74" s="26">
        <f>Data!M72</f>
        <v>2.5462962962962962E-2</v>
      </c>
      <c r="M74" s="19">
        <f>Data!N72</f>
        <v>45422.392812500002</v>
      </c>
      <c r="N74" s="46" t="b">
        <f>Data!AF72</f>
        <v>1</v>
      </c>
      <c r="O74" s="27">
        <f>Data!O72</f>
        <v>25.081628799438477</v>
      </c>
      <c r="P74" s="26">
        <f>Data!P72</f>
        <v>9.0740740740740747E-3</v>
      </c>
      <c r="Q74" s="17" t="str">
        <f>Data!S72</f>
        <v>SD NEWNAN / SDNEW / #0520 150 Air_Mile, SD CARTERSVILLE / SDKEN / #0518 150 Air_Mile: 35 Whites Pond Rd, Moreland, GA 30259, USA</v>
      </c>
      <c r="R74" s="25" t="str">
        <f>Data!T72</f>
        <v>150_Air_Miles, Customer Zone</v>
      </c>
      <c r="S74" s="26">
        <f>Data!W72</f>
        <v>9.0740740740740747E-3</v>
      </c>
      <c r="T74" s="27">
        <f>Data!X72</f>
        <v>60.894378662109375</v>
      </c>
    </row>
    <row r="75" spans="1:20" x14ac:dyDescent="0.3">
      <c r="A75" s="16" t="str">
        <f>Data!A73</f>
        <v>RM004064</v>
      </c>
      <c r="B75" s="16" t="str">
        <f>Data!D73</f>
        <v>Vehicle, IFTA, Diesel, TRUCK FLATBED, SDNEW / #0520</v>
      </c>
      <c r="C75" s="17" t="str">
        <f>Data!E73</f>
        <v>Brandon</v>
      </c>
      <c r="D75" s="17" t="str">
        <f>Data!B73</f>
        <v>b1D4E</v>
      </c>
      <c r="E75" s="17" t="str">
        <f>Data!H73</f>
        <v>b1915</v>
      </c>
      <c r="F75" s="17" t="str">
        <f>Data!F73</f>
        <v>Bishop</v>
      </c>
      <c r="G75" s="17" t="str">
        <f>Data!G73</f>
        <v>104430</v>
      </c>
      <c r="H75" s="17" t="str">
        <f>Data!J73</f>
        <v>SDNEW / #0520</v>
      </c>
      <c r="I75" s="18">
        <f t="shared" si="0"/>
        <v>45422.401886574073</v>
      </c>
      <c r="J75" s="19">
        <f>Data!L73</f>
        <v>45422.401886574073</v>
      </c>
      <c r="K75" s="46" t="b">
        <f>Data!AE73</f>
        <v>1</v>
      </c>
      <c r="L75" s="26">
        <f>Data!M73</f>
        <v>5.3240740740740744E-4</v>
      </c>
      <c r="M75" s="19">
        <f>Data!N73</f>
        <v>45422.402418981481</v>
      </c>
      <c r="N75" s="46" t="b">
        <f>Data!AF73</f>
        <v>1</v>
      </c>
      <c r="O75" s="27">
        <f>Data!O73</f>
        <v>2.1027298644185066E-2</v>
      </c>
      <c r="P75" s="26">
        <f>Data!P73</f>
        <v>1.4594907407407407E-2</v>
      </c>
      <c r="Q75" s="17" t="str">
        <f>Data!S73</f>
        <v>SD NEWNAN / SDNEW / #0520 150 Air_Mile, SD CARTERSVILLE / SDKEN / #0518 150 Air_Mile: 35 Whites Pond Rd, Moreland, GA 30259, USA</v>
      </c>
      <c r="R75" s="25" t="str">
        <f>Data!T73</f>
        <v>150_Air_Miles, Customer Zone</v>
      </c>
      <c r="S75" s="26">
        <f>Data!W73</f>
        <v>1.4594907407407407E-2</v>
      </c>
      <c r="T75" s="27">
        <f>Data!X73</f>
        <v>4.3495984077453613</v>
      </c>
    </row>
    <row r="76" spans="1:20" x14ac:dyDescent="0.3">
      <c r="A76" s="16" t="str">
        <f>Data!A74</f>
        <v>RM004064</v>
      </c>
      <c r="B76" s="16" t="str">
        <f>Data!D74</f>
        <v>Vehicle, IFTA, Diesel, TRUCK FLATBED, SDNEW / #0520</v>
      </c>
      <c r="C76" s="17" t="str">
        <f>Data!E74</f>
        <v>Brandon</v>
      </c>
      <c r="D76" s="17" t="str">
        <f>Data!B74</f>
        <v>b1D4E</v>
      </c>
      <c r="E76" s="17" t="str">
        <f>Data!H74</f>
        <v>b1915</v>
      </c>
      <c r="F76" s="17" t="str">
        <f>Data!F74</f>
        <v>Bishop</v>
      </c>
      <c r="G76" s="17" t="str">
        <f>Data!G74</f>
        <v>104430</v>
      </c>
      <c r="H76" s="17" t="str">
        <f>Data!J74</f>
        <v>SDNEW / #0520</v>
      </c>
      <c r="I76" s="18">
        <f t="shared" si="0"/>
        <v>45422.417013888888</v>
      </c>
      <c r="J76" s="19">
        <f>Data!L74</f>
        <v>45422.417013888888</v>
      </c>
      <c r="K76" s="46" t="b">
        <f>Data!AE74</f>
        <v>1</v>
      </c>
      <c r="L76" s="26">
        <f>Data!M74</f>
        <v>1.8738425925925926E-2</v>
      </c>
      <c r="M76" s="19">
        <f>Data!N74</f>
        <v>45422.435752314814</v>
      </c>
      <c r="N76" s="46" t="b">
        <f>Data!AF74</f>
        <v>1</v>
      </c>
      <c r="O76" s="27">
        <f>Data!O74</f>
        <v>9.9130744934082031</v>
      </c>
      <c r="P76" s="26">
        <f>Data!P74</f>
        <v>0.10162037037037037</v>
      </c>
      <c r="Q76" s="17" t="str">
        <f>Data!S74</f>
        <v>SD NEWNAN / SDNEW / #0520 150 Air_Mile, SD CARTERSVILLE / SDKEN / #0518 150 Air_Mile, SD NEWNAN / SDNEW / #0520: 140 Herring Rd, Newnan, GA 30265, USA</v>
      </c>
      <c r="R76" s="25" t="str">
        <f>Data!T74</f>
        <v>150_Air_Miles, Customer Zone, Office Zone</v>
      </c>
      <c r="S76" s="26">
        <f>Data!W74</f>
        <v>5.208333333333333E-3</v>
      </c>
      <c r="T76" s="27">
        <f>Data!X74</f>
        <v>54.6806640625</v>
      </c>
    </row>
    <row r="77" spans="1:20" x14ac:dyDescent="0.3">
      <c r="A77" s="16" t="str">
        <f>Data!A75</f>
        <v>RM004064</v>
      </c>
      <c r="B77" s="16" t="str">
        <f>Data!D75</f>
        <v>Vehicle, IFTA, Diesel, TRUCK FLATBED, SDNEW / #0520</v>
      </c>
      <c r="C77" s="17" t="str">
        <f>Data!E75</f>
        <v>Brandon</v>
      </c>
      <c r="D77" s="17" t="str">
        <f>Data!B75</f>
        <v>b1D4E</v>
      </c>
      <c r="E77" s="17" t="str">
        <f>Data!H75</f>
        <v>b1915</v>
      </c>
      <c r="F77" s="17" t="str">
        <f>Data!F75</f>
        <v>Bishop</v>
      </c>
      <c r="G77" s="17" t="str">
        <f>Data!G75</f>
        <v>104430</v>
      </c>
      <c r="H77" s="17" t="str">
        <f>Data!J75</f>
        <v>SDNEW / #0520</v>
      </c>
      <c r="I77" s="18">
        <f t="shared" si="0"/>
        <v>45422.537372685183</v>
      </c>
      <c r="J77" s="19">
        <f>Data!L75</f>
        <v>45422.537372685183</v>
      </c>
      <c r="K77" s="46" t="b">
        <f>Data!AE75</f>
        <v>1</v>
      </c>
      <c r="L77" s="26">
        <f>Data!M75</f>
        <v>3.8657407407407408E-3</v>
      </c>
      <c r="M77" s="19">
        <f>Data!N75</f>
        <v>45422.541238425925</v>
      </c>
      <c r="N77" s="46" t="b">
        <f>Data!AF75</f>
        <v>1</v>
      </c>
      <c r="O77" s="27">
        <f>Data!O75</f>
        <v>1.7846019268035889</v>
      </c>
      <c r="P77" s="26">
        <f>Data!P75</f>
        <v>2.8240740740740739E-3</v>
      </c>
      <c r="Q77" s="17" t="str">
        <f>Data!S75</f>
        <v>SD NEWNAN / SDNEW / #0520 150 Air_Mile, SD CARTERSVILLE / SDKEN / #0518 150 Air_Mile: 2344 Rte 29, Newnan, GA 30263, USA</v>
      </c>
      <c r="R77" s="25" t="str">
        <f>Data!T75</f>
        <v>150_Air_Miles, Customer Zone</v>
      </c>
      <c r="S77" s="26">
        <f>Data!W75</f>
        <v>2.8240740740740739E-3</v>
      </c>
      <c r="T77" s="27">
        <f>Data!X75</f>
        <v>44.738727569580078</v>
      </c>
    </row>
    <row r="78" spans="1:20" x14ac:dyDescent="0.3">
      <c r="A78" s="16" t="str">
        <f>Data!A76</f>
        <v>RM004064</v>
      </c>
      <c r="B78" s="16" t="str">
        <f>Data!D76</f>
        <v>Vehicle, IFTA, Diesel, TRUCK FLATBED, SDNEW / #0520</v>
      </c>
      <c r="C78" s="17" t="str">
        <f>Data!E76</f>
        <v>Brandon</v>
      </c>
      <c r="D78" s="17" t="str">
        <f>Data!B76</f>
        <v>b1D4E</v>
      </c>
      <c r="E78" s="17" t="str">
        <f>Data!H76</f>
        <v>b1915</v>
      </c>
      <c r="F78" s="17" t="str">
        <f>Data!F76</f>
        <v>Bishop</v>
      </c>
      <c r="G78" s="17" t="str">
        <f>Data!G76</f>
        <v>104430</v>
      </c>
      <c r="H78" s="17" t="str">
        <f>Data!J76</f>
        <v>SDNEW / #0520</v>
      </c>
      <c r="I78" s="18">
        <f t="shared" ref="I78:I141" si="1">J78</f>
        <v>45422.544062499997</v>
      </c>
      <c r="J78" s="19">
        <f>Data!L76</f>
        <v>45422.544062499997</v>
      </c>
      <c r="K78" s="46" t="b">
        <f>Data!AE76</f>
        <v>1</v>
      </c>
      <c r="L78" s="26">
        <f>Data!M76</f>
        <v>5.6423611111111112E-2</v>
      </c>
      <c r="M78" s="19">
        <f>Data!N76</f>
        <v>45422.600486111114</v>
      </c>
      <c r="N78" s="46" t="b">
        <f>Data!AF76</f>
        <v>1</v>
      </c>
      <c r="O78" s="27">
        <f>Data!O76</f>
        <v>56.368194580078125</v>
      </c>
      <c r="P78" s="26">
        <f>Data!P76</f>
        <v>2.9212962962962961E-2</v>
      </c>
      <c r="Q78" s="17" t="str">
        <f>Data!S76</f>
        <v>SD NEWNAN / SDNEW / #0520 150 Air_Mile, SD CARTERSVILLE / SDKEN / #0518 150 Air_Mile: 636 Raven Springs Trail, Stone Mountain, GA 30087, USA</v>
      </c>
      <c r="R78" s="25" t="str">
        <f>Data!T76</f>
        <v>150_Air_Miles, Customer Zone</v>
      </c>
      <c r="S78" s="26">
        <f>Data!W76</f>
        <v>2.9212962962962961E-2</v>
      </c>
      <c r="T78" s="27">
        <f>Data!X76</f>
        <v>75.807289123535156</v>
      </c>
    </row>
    <row r="79" spans="1:20" x14ac:dyDescent="0.3">
      <c r="A79" s="16" t="str">
        <f>Data!A77</f>
        <v>RM004064</v>
      </c>
      <c r="B79" s="16" t="str">
        <f>Data!D77</f>
        <v>Vehicle, IFTA, Diesel, TRUCK FLATBED, SDNEW / #0520</v>
      </c>
      <c r="C79" s="17" t="str">
        <f>Data!E77</f>
        <v>Brandon</v>
      </c>
      <c r="D79" s="17" t="str">
        <f>Data!B77</f>
        <v>b1D4E</v>
      </c>
      <c r="E79" s="17" t="str">
        <f>Data!H77</f>
        <v>b1915</v>
      </c>
      <c r="F79" s="17" t="str">
        <f>Data!F77</f>
        <v>Bishop</v>
      </c>
      <c r="G79" s="17" t="str">
        <f>Data!G77</f>
        <v>104430</v>
      </c>
      <c r="H79" s="17" t="str">
        <f>Data!J77</f>
        <v>SDNEW / #0520</v>
      </c>
      <c r="I79" s="18">
        <f t="shared" si="1"/>
        <v>45422.629699074074</v>
      </c>
      <c r="J79" s="19">
        <f>Data!L77</f>
        <v>45422.629699074074</v>
      </c>
      <c r="K79" s="46" t="b">
        <f>Data!AE77</f>
        <v>1</v>
      </c>
      <c r="L79" s="26">
        <f>Data!M77</f>
        <v>6.134259259259259E-4</v>
      </c>
      <c r="M79" s="19">
        <f>Data!N77</f>
        <v>45422.630312499998</v>
      </c>
      <c r="N79" s="46" t="b">
        <f>Data!AF77</f>
        <v>1</v>
      </c>
      <c r="O79" s="27">
        <f>Data!O77</f>
        <v>2.7927549555897713E-2</v>
      </c>
      <c r="P79" s="26">
        <f>Data!P77</f>
        <v>8.4375000000000006E-3</v>
      </c>
      <c r="Q79" s="17" t="str">
        <f>Data!S77</f>
        <v>SD NEWNAN / SDNEW / #0520 150 Air_Mile, SD CARTERSVILLE / SDKEN / #0518 150 Air_Mile: 652 Raven Springs Trail, Stone Mountain, GA 30087, USA</v>
      </c>
      <c r="R79" s="25" t="str">
        <f>Data!T77</f>
        <v>150_Air_Miles, Customer Zone</v>
      </c>
      <c r="S79" s="26">
        <f>Data!W77</f>
        <v>8.4375000000000006E-3</v>
      </c>
      <c r="T79" s="27">
        <f>Data!X77</f>
        <v>0.62137120962142944</v>
      </c>
    </row>
    <row r="80" spans="1:20" x14ac:dyDescent="0.3">
      <c r="A80" s="16" t="str">
        <f>Data!A78</f>
        <v>RM004064</v>
      </c>
      <c r="B80" s="16" t="str">
        <f>Data!D78</f>
        <v>Vehicle, IFTA, Diesel, TRUCK FLATBED, SDNEW / #0520</v>
      </c>
      <c r="C80" s="17" t="str">
        <f>Data!E78</f>
        <v>Brandon</v>
      </c>
      <c r="D80" s="17" t="str">
        <f>Data!B78</f>
        <v>b1D4E</v>
      </c>
      <c r="E80" s="17" t="str">
        <f>Data!H78</f>
        <v>b1915</v>
      </c>
      <c r="F80" s="17" t="str">
        <f>Data!F78</f>
        <v>Bishop</v>
      </c>
      <c r="G80" s="17" t="str">
        <f>Data!G78</f>
        <v>104430</v>
      </c>
      <c r="H80" s="17" t="str">
        <f>Data!J78</f>
        <v>SDNEW / #0520</v>
      </c>
      <c r="I80" s="18">
        <f t="shared" si="1"/>
        <v>45422.638749999998</v>
      </c>
      <c r="J80" s="19">
        <f>Data!L78</f>
        <v>45422.638749999998</v>
      </c>
      <c r="K80" s="46" t="b">
        <f>Data!AE78</f>
        <v>1</v>
      </c>
      <c r="L80" s="26">
        <f>Data!M78</f>
        <v>6.8865740740740741E-2</v>
      </c>
      <c r="M80" s="19">
        <f>Data!N78</f>
        <v>45422.707615740743</v>
      </c>
      <c r="N80" s="46" t="b">
        <f>Data!AF78</f>
        <v>1</v>
      </c>
      <c r="O80" s="27">
        <f>Data!O78</f>
        <v>58.573654174804688</v>
      </c>
      <c r="P80" s="26">
        <f>Data!P78</f>
        <v>2.7056018518518519</v>
      </c>
      <c r="Q80" s="17" t="str">
        <f>Data!S78</f>
        <v>SD NEWNAN / SDNEW / #0520 150 Air_Mile, SD CARTERSVILLE / SDKEN / #0518 150 Air_Mile, SD NEWNAN / SDNEW / #0520: 140 Herring Rd, Newnan, GA 30265, USA</v>
      </c>
      <c r="R80" s="25" t="str">
        <f>Data!T78</f>
        <v>150_Air_Miles, Customer Zone, Office Zone</v>
      </c>
      <c r="S80" s="26">
        <f>Data!W78</f>
        <v>1.3333333333333334E-2</v>
      </c>
      <c r="T80" s="27">
        <f>Data!X78</f>
        <v>70.836318969726563</v>
      </c>
    </row>
    <row r="81" spans="1:20" x14ac:dyDescent="0.3">
      <c r="A81" s="16" t="str">
        <f>Data!A79</f>
        <v>RM004064</v>
      </c>
      <c r="B81" s="16" t="str">
        <f>Data!D79</f>
        <v>Vehicle, IFTA, Diesel, TRUCK FLATBED, SDNEW / #0520</v>
      </c>
      <c r="C81" s="17" t="str">
        <f>Data!E79</f>
        <v>Bobby</v>
      </c>
      <c r="D81" s="17" t="str">
        <f>Data!B79</f>
        <v>b1D4E</v>
      </c>
      <c r="E81" s="17" t="str">
        <f>Data!H79</f>
        <v>b12F8</v>
      </c>
      <c r="F81" s="17" t="str">
        <f>Data!F79</f>
        <v>Martin</v>
      </c>
      <c r="G81" s="17" t="str">
        <f>Data!G79</f>
        <v>099291</v>
      </c>
      <c r="H81" s="17" t="str">
        <f>Data!J79</f>
        <v>SDLIS / #0527, SDNEW / #0520</v>
      </c>
      <c r="I81" s="18">
        <f t="shared" si="1"/>
        <v>45425.413217592592</v>
      </c>
      <c r="J81" s="19">
        <f>Data!L79</f>
        <v>45425.413217592592</v>
      </c>
      <c r="K81" s="46" t="b">
        <f>Data!AE79</f>
        <v>1</v>
      </c>
      <c r="L81" s="26">
        <f>Data!M79</f>
        <v>2.3842592592592591E-3</v>
      </c>
      <c r="M81" s="19">
        <f>Data!N79</f>
        <v>45425.415601851855</v>
      </c>
      <c r="N81" s="46" t="b">
        <f>Data!AF79</f>
        <v>1</v>
      </c>
      <c r="O81" s="27">
        <f>Data!O79</f>
        <v>6.155119463801384E-2</v>
      </c>
      <c r="P81" s="26">
        <f>Data!P79</f>
        <v>3.2048611111111111E-2</v>
      </c>
      <c r="Q81" s="17" t="str">
        <f>Data!S79</f>
        <v>SD NEWNAN / SDNEW / #0520 150 Air_Mile, SD CARTERSVILLE / SDKEN / #0518 150 Air_Mile, SD NEWNAN / SDNEW / #0520: 140 Herring Rd, Newnan, GA 30265, USA</v>
      </c>
      <c r="R81" s="25" t="str">
        <f>Data!T79</f>
        <v>150_Air_Miles, Customer Zone, Office Zone</v>
      </c>
      <c r="S81" s="26">
        <f>Data!W79</f>
        <v>1.2152777777777778E-2</v>
      </c>
      <c r="T81" s="27">
        <f>Data!X79</f>
        <v>6.2137117385864258</v>
      </c>
    </row>
    <row r="82" spans="1:20" x14ac:dyDescent="0.3">
      <c r="A82" s="16" t="str">
        <f>Data!A80</f>
        <v>RM004064</v>
      </c>
      <c r="B82" s="16" t="str">
        <f>Data!D80</f>
        <v>Vehicle, IFTA, Diesel, TRUCK FLATBED, SDNEW / #0520</v>
      </c>
      <c r="C82" s="17" t="str">
        <f>Data!E80</f>
        <v>Bobby</v>
      </c>
      <c r="D82" s="17" t="str">
        <f>Data!B80</f>
        <v>b1D4E</v>
      </c>
      <c r="E82" s="17" t="str">
        <f>Data!H80</f>
        <v>b12F8</v>
      </c>
      <c r="F82" s="17" t="str">
        <f>Data!F80</f>
        <v>Martin</v>
      </c>
      <c r="G82" s="17" t="str">
        <f>Data!G80</f>
        <v>099291</v>
      </c>
      <c r="H82" s="17" t="str">
        <f>Data!J80</f>
        <v>SDLIS / #0527, SDNEW / #0520</v>
      </c>
      <c r="I82" s="18">
        <f t="shared" si="1"/>
        <v>45425.447650462964</v>
      </c>
      <c r="J82" s="19">
        <f>Data!L80</f>
        <v>45425.447650462964</v>
      </c>
      <c r="K82" s="46" t="b">
        <f>Data!AE80</f>
        <v>1</v>
      </c>
      <c r="L82" s="26">
        <f>Data!M80</f>
        <v>3.9872685185185185E-2</v>
      </c>
      <c r="M82" s="19">
        <f>Data!N80</f>
        <v>45425.487523148149</v>
      </c>
      <c r="N82" s="46" t="b">
        <f>Data!AF80</f>
        <v>1</v>
      </c>
      <c r="O82" s="27">
        <f>Data!O80</f>
        <v>22.443319320678711</v>
      </c>
      <c r="P82" s="26">
        <f>Data!P80</f>
        <v>2.4428587962962963E-3</v>
      </c>
      <c r="Q82" s="17" t="str">
        <f>Data!S80</f>
        <v>SD NEWNAN / SDNEW / #0520 150 Air_Mile, SD CARTERSVILLE / SDKEN / #0518 150 Air_Mile: 11501 Serenbe Ln, Palmetto, GA 30268, USA</v>
      </c>
      <c r="R82" s="25" t="str">
        <f>Data!T80</f>
        <v>150_Air_Miles, Customer Zone</v>
      </c>
      <c r="S82" s="26">
        <f>Data!W80</f>
        <v>1.5856481481481481E-3</v>
      </c>
      <c r="T82" s="27">
        <f>Data!X80</f>
        <v>51.573810577392578</v>
      </c>
    </row>
    <row r="83" spans="1:20" x14ac:dyDescent="0.3">
      <c r="A83" s="16" t="str">
        <f>Data!A81</f>
        <v>RM004064</v>
      </c>
      <c r="B83" s="16" t="str">
        <f>Data!D81</f>
        <v>Vehicle, IFTA, Diesel, TRUCK FLATBED, SDNEW / #0520</v>
      </c>
      <c r="C83" s="17" t="str">
        <f>Data!E81</f>
        <v>Bobby</v>
      </c>
      <c r="D83" s="17" t="str">
        <f>Data!B81</f>
        <v>b1D4E</v>
      </c>
      <c r="E83" s="17" t="str">
        <f>Data!H81</f>
        <v>b12F8</v>
      </c>
      <c r="F83" s="17" t="str">
        <f>Data!F81</f>
        <v>Martin</v>
      </c>
      <c r="G83" s="17" t="str">
        <f>Data!G81</f>
        <v>099291</v>
      </c>
      <c r="H83" s="17" t="str">
        <f>Data!J81</f>
        <v>SDLIS / #0527, SDNEW / #0520</v>
      </c>
      <c r="I83" s="18">
        <f t="shared" si="1"/>
        <v>45425.489966006942</v>
      </c>
      <c r="J83" s="19">
        <f>Data!L81</f>
        <v>45425.489966006942</v>
      </c>
      <c r="K83" s="46" t="b">
        <f>Data!AE81</f>
        <v>1</v>
      </c>
      <c r="L83" s="26">
        <f>Data!M81</f>
        <v>1.2955671296296296E-3</v>
      </c>
      <c r="M83" s="19">
        <f>Data!N81</f>
        <v>45425.491261574076</v>
      </c>
      <c r="N83" s="46" t="b">
        <f>Data!AF81</f>
        <v>1</v>
      </c>
      <c r="O83" s="27">
        <f>Data!O81</f>
        <v>7.6115988194942474E-2</v>
      </c>
      <c r="P83" s="26">
        <f>Data!P81</f>
        <v>2.3982210648148147E-2</v>
      </c>
      <c r="Q83" s="17" t="str">
        <f>Data!S81</f>
        <v>SD NEWNAN / SDNEW / #0520 150 Air_Mile, SD CARTERSVILLE / SDKEN / #0518 150 Air_Mile: 11517 Serenbe Ln, Palmetto, GA 30268, USA</v>
      </c>
      <c r="R83" s="25" t="str">
        <f>Data!T81</f>
        <v>150_Air_Miles, Customer Zone</v>
      </c>
      <c r="S83" s="26">
        <f>Data!W81</f>
        <v>4.6296296296296294E-5</v>
      </c>
      <c r="T83" s="27">
        <f>Data!X81</f>
        <v>6.2137117385864258</v>
      </c>
    </row>
    <row r="84" spans="1:20" x14ac:dyDescent="0.3">
      <c r="A84" s="16" t="str">
        <f>Data!A82</f>
        <v>RM004064</v>
      </c>
      <c r="B84" s="16" t="str">
        <f>Data!D82</f>
        <v>Vehicle, IFTA, Diesel, TRUCK FLATBED, SDNEW / #0520</v>
      </c>
      <c r="C84" s="17" t="str">
        <f>Data!E82</f>
        <v>Bobby</v>
      </c>
      <c r="D84" s="17" t="str">
        <f>Data!B82</f>
        <v>b1D4E</v>
      </c>
      <c r="E84" s="17" t="str">
        <f>Data!H82</f>
        <v>b12F8</v>
      </c>
      <c r="F84" s="17" t="str">
        <f>Data!F82</f>
        <v>Martin</v>
      </c>
      <c r="G84" s="17" t="str">
        <f>Data!G82</f>
        <v>099291</v>
      </c>
      <c r="H84" s="17" t="str">
        <f>Data!J82</f>
        <v>SDLIS / #0527, SDNEW / #0520</v>
      </c>
      <c r="I84" s="18">
        <f t="shared" si="1"/>
        <v>45425.515243784721</v>
      </c>
      <c r="J84" s="19">
        <f>Data!L82</f>
        <v>45425.515243784721</v>
      </c>
      <c r="K84" s="46" t="b">
        <f>Data!AE82</f>
        <v>1</v>
      </c>
      <c r="L84" s="26">
        <f>Data!M82</f>
        <v>6.4741898148148146E-4</v>
      </c>
      <c r="M84" s="19">
        <f>Data!N82</f>
        <v>45425.5158912037</v>
      </c>
      <c r="N84" s="46" t="b">
        <f>Data!AF82</f>
        <v>1</v>
      </c>
      <c r="O84" s="27">
        <f>Data!O82</f>
        <v>2.8951914981007576E-2</v>
      </c>
      <c r="P84" s="26">
        <f>Data!P82</f>
        <v>1.233869212962963E-2</v>
      </c>
      <c r="Q84" s="17" t="str">
        <f>Data!S82</f>
        <v>SD NEWNAN / SDNEW / #0520 150 Air_Mile, SD CARTERSVILLE / SDKEN / #0518 150 Air_Mile: 11517 Serenbe Ln, Palmetto, GA 30268, USA</v>
      </c>
      <c r="R84" s="25" t="str">
        <f>Data!T82</f>
        <v>150_Air_Miles, Customer Zone</v>
      </c>
      <c r="S84" s="26">
        <f>Data!W82</f>
        <v>6.9444444444444444E-5</v>
      </c>
      <c r="T84" s="27">
        <f>Data!X82</f>
        <v>4.3495984077453613</v>
      </c>
    </row>
    <row r="85" spans="1:20" x14ac:dyDescent="0.3">
      <c r="A85" s="16" t="str">
        <f>Data!A83</f>
        <v>RM004064</v>
      </c>
      <c r="B85" s="16" t="str">
        <f>Data!D83</f>
        <v>Vehicle, IFTA, Diesel, TRUCK FLATBED, SDNEW / #0520</v>
      </c>
      <c r="C85" s="17" t="str">
        <f>Data!E83</f>
        <v>Bobby</v>
      </c>
      <c r="D85" s="17" t="str">
        <f>Data!B83</f>
        <v>b1D4E</v>
      </c>
      <c r="E85" s="17" t="str">
        <f>Data!H83</f>
        <v>b12F8</v>
      </c>
      <c r="F85" s="17" t="str">
        <f>Data!F83</f>
        <v>Martin</v>
      </c>
      <c r="G85" s="17" t="str">
        <f>Data!G83</f>
        <v>099291</v>
      </c>
      <c r="H85" s="17" t="str">
        <f>Data!J83</f>
        <v>SDLIS / #0527, SDNEW / #0520</v>
      </c>
      <c r="I85" s="18">
        <f t="shared" si="1"/>
        <v>45425.528229895834</v>
      </c>
      <c r="J85" s="19">
        <f>Data!L83</f>
        <v>45425.528229895834</v>
      </c>
      <c r="K85" s="46" t="b">
        <f>Data!AE83</f>
        <v>1</v>
      </c>
      <c r="L85" s="26">
        <f>Data!M83</f>
        <v>2.2418252314814816E-2</v>
      </c>
      <c r="M85" s="19">
        <f>Data!N83</f>
        <v>45425.55064814815</v>
      </c>
      <c r="N85" s="46" t="b">
        <f>Data!AF83</f>
        <v>1</v>
      </c>
      <c r="O85" s="27">
        <f>Data!O83</f>
        <v>15.601286888122559</v>
      </c>
      <c r="P85" s="26">
        <f>Data!P83</f>
        <v>0.51049841435185184</v>
      </c>
      <c r="Q85" s="17" t="str">
        <f>Data!S83</f>
        <v>SD NEWNAN / SDNEW / #0520 150 Air_Mile, SD CARTERSVILLE / SDKEN / #0518 150 Air_Mile, SD NEWNAN / SDNEW / #0520: 140 Herring Rd, Newnan, GA 30265, USA</v>
      </c>
      <c r="R85" s="25" t="str">
        <f>Data!T83</f>
        <v>150_Air_Miles, Customer Zone, Office Zone</v>
      </c>
      <c r="S85" s="26">
        <f>Data!W83</f>
        <v>6.3657407407407413E-4</v>
      </c>
      <c r="T85" s="27">
        <f>Data!X83</f>
        <v>55.923408508300781</v>
      </c>
    </row>
    <row r="86" spans="1:20" x14ac:dyDescent="0.3">
      <c r="A86" s="16" t="str">
        <f>Data!A84</f>
        <v>RM004064</v>
      </c>
      <c r="B86" s="16" t="str">
        <f>Data!D84</f>
        <v>Vehicle, IFTA, Diesel, TRUCK FLATBED, SDNEW / #0520</v>
      </c>
      <c r="C86" s="17">
        <f>Data!E84</f>
        <v>0</v>
      </c>
      <c r="D86" s="17" t="str">
        <f>Data!B84</f>
        <v>b1D4E</v>
      </c>
      <c r="E86" s="17">
        <f>Data!H84</f>
        <v>0</v>
      </c>
      <c r="F86" s="17">
        <f>Data!F84</f>
        <v>0</v>
      </c>
      <c r="G86" s="17">
        <f>Data!G84</f>
        <v>0</v>
      </c>
      <c r="H86" s="17">
        <f>Data!J84</f>
        <v>0</v>
      </c>
      <c r="I86" s="18">
        <f t="shared" si="1"/>
        <v>45426.061146562497</v>
      </c>
      <c r="J86" s="19">
        <f>Data!L84</f>
        <v>45426.061146562497</v>
      </c>
      <c r="K86" s="46" t="b">
        <f>Data!AE84</f>
        <v>0</v>
      </c>
      <c r="L86" s="26">
        <f>Data!M84</f>
        <v>3.5806712962962962E-4</v>
      </c>
      <c r="M86" s="19">
        <f>Data!N84</f>
        <v>45426.06150462963</v>
      </c>
      <c r="N86" s="46" t="b">
        <f>Data!AF84</f>
        <v>0</v>
      </c>
      <c r="O86" s="27">
        <f>Data!O84</f>
        <v>2.0563583821058273E-2</v>
      </c>
      <c r="P86" s="26">
        <f>Data!P84</f>
        <v>0.14482638888888888</v>
      </c>
      <c r="Q86" s="17" t="str">
        <f>Data!S84</f>
        <v>SD NEWNAN / SDNEW / #0520 150 Air_Mile, SD CARTERSVILLE / SDKEN / #0518 150 Air_Mile, SD NEWNAN / SDNEW / #0520: 140 Herring Rd, Newnan, GA 30265, USA</v>
      </c>
      <c r="R86" s="25" t="str">
        <f>Data!T84</f>
        <v>150_Air_Miles, Customer Zone, Office Zone</v>
      </c>
      <c r="S86" s="26">
        <f>Data!W84</f>
        <v>2.8356481481481483E-3</v>
      </c>
      <c r="T86" s="27">
        <f>Data!X84</f>
        <v>0</v>
      </c>
    </row>
    <row r="87" spans="1:20" x14ac:dyDescent="0.3">
      <c r="A87" s="16" t="str">
        <f>Data!A85</f>
        <v>RM004064</v>
      </c>
      <c r="B87" s="16" t="str">
        <f>Data!D85</f>
        <v>Vehicle, IFTA, Diesel, TRUCK FLATBED, SDNEW / #0520</v>
      </c>
      <c r="C87" s="17">
        <f>Data!E85</f>
        <v>0</v>
      </c>
      <c r="D87" s="17" t="str">
        <f>Data!B85</f>
        <v>b1D4E</v>
      </c>
      <c r="E87" s="17">
        <f>Data!H85</f>
        <v>0</v>
      </c>
      <c r="F87" s="17">
        <f>Data!F85</f>
        <v>0</v>
      </c>
      <c r="G87" s="17">
        <f>Data!G85</f>
        <v>0</v>
      </c>
      <c r="H87" s="17">
        <f>Data!J85</f>
        <v>0</v>
      </c>
      <c r="I87" s="18">
        <f t="shared" si="1"/>
        <v>45426.206331018519</v>
      </c>
      <c r="J87" s="19">
        <f>Data!L85</f>
        <v>45426.206331018519</v>
      </c>
      <c r="K87" s="46" t="b">
        <f>Data!AE85</f>
        <v>1</v>
      </c>
      <c r="L87" s="26">
        <f>Data!M85</f>
        <v>0</v>
      </c>
      <c r="M87" s="19">
        <f>Data!N85</f>
        <v>45426.206331018519</v>
      </c>
      <c r="N87" s="46" t="b">
        <f>Data!AF85</f>
        <v>1</v>
      </c>
      <c r="O87" s="27">
        <f>Data!O85</f>
        <v>0</v>
      </c>
      <c r="P87" s="26">
        <f>Data!P85</f>
        <v>8.0208333333333329E-3</v>
      </c>
      <c r="Q87" s="17" t="str">
        <f>Data!S85</f>
        <v>SD NEWNAN / SDNEW / #0520 150 Air_Mile, SD CARTERSVILLE / SDKEN / #0518 150 Air_Mile, SD NEWNAN / SDNEW / #0520: 140 Herring Rd, Newnan, GA 30265, USA</v>
      </c>
      <c r="R87" s="25" t="str">
        <f>Data!T85</f>
        <v>150_Air_Miles, Customer Zone, Office Zone</v>
      </c>
      <c r="S87" s="26">
        <f>Data!W85</f>
        <v>8.0208333333333329E-3</v>
      </c>
      <c r="T87" s="27">
        <f>Data!X85</f>
        <v>0</v>
      </c>
    </row>
    <row r="88" spans="1:20" x14ac:dyDescent="0.3">
      <c r="A88" s="16" t="str">
        <f>Data!A86</f>
        <v>RM004064</v>
      </c>
      <c r="B88" s="16" t="str">
        <f>Data!D86</f>
        <v>Vehicle, IFTA, Diesel, TRUCK FLATBED, SDNEW / #0520</v>
      </c>
      <c r="C88" s="17" t="str">
        <f>Data!E86</f>
        <v>Brandon</v>
      </c>
      <c r="D88" s="17" t="str">
        <f>Data!B86</f>
        <v>b1D4E</v>
      </c>
      <c r="E88" s="17" t="str">
        <f>Data!H86</f>
        <v>b1915</v>
      </c>
      <c r="F88" s="17" t="str">
        <f>Data!F86</f>
        <v>Bishop</v>
      </c>
      <c r="G88" s="17" t="str">
        <f>Data!G86</f>
        <v>104430</v>
      </c>
      <c r="H88" s="17" t="str">
        <f>Data!J86</f>
        <v>SDNEW / #0520</v>
      </c>
      <c r="I88" s="18">
        <f t="shared" si="1"/>
        <v>45426.21435185185</v>
      </c>
      <c r="J88" s="19">
        <f>Data!L86</f>
        <v>45426.21435185185</v>
      </c>
      <c r="K88" s="46" t="b">
        <f>Data!AE86</f>
        <v>1</v>
      </c>
      <c r="L88" s="26">
        <f>Data!M86</f>
        <v>9.1435185185185185E-4</v>
      </c>
      <c r="M88" s="19">
        <f>Data!N86</f>
        <v>45426.215266203704</v>
      </c>
      <c r="N88" s="46" t="b">
        <f>Data!AF86</f>
        <v>1</v>
      </c>
      <c r="O88" s="27">
        <f>Data!O86</f>
        <v>6.2563113868236542E-2</v>
      </c>
      <c r="P88" s="26">
        <f>Data!P86</f>
        <v>1.3738425925925926E-2</v>
      </c>
      <c r="Q88" s="17" t="str">
        <f>Data!S86</f>
        <v>SD NEWNAN / SDNEW / #0520 150 Air_Mile, SD CARTERSVILLE / SDKEN / #0518 150 Air_Mile, SD NEWNAN / SDNEW / #0520: 140 Herring Rd, Newnan, GA 30265, USA</v>
      </c>
      <c r="R88" s="25" t="str">
        <f>Data!T86</f>
        <v>150_Air_Miles, Customer Zone, Office Zone</v>
      </c>
      <c r="S88" s="26">
        <f>Data!W86</f>
        <v>1.3738425925925926E-2</v>
      </c>
      <c r="T88" s="27">
        <f>Data!X86</f>
        <v>6.2137117385864258</v>
      </c>
    </row>
    <row r="89" spans="1:20" x14ac:dyDescent="0.3">
      <c r="A89" s="16" t="str">
        <f>Data!A87</f>
        <v>RM004064</v>
      </c>
      <c r="B89" s="16" t="str">
        <f>Data!D87</f>
        <v>Vehicle, IFTA, Diesel, TRUCK FLATBED, SDNEW / #0520</v>
      </c>
      <c r="C89" s="17" t="str">
        <f>Data!E87</f>
        <v>Brandon</v>
      </c>
      <c r="D89" s="17" t="str">
        <f>Data!B87</f>
        <v>b1D4E</v>
      </c>
      <c r="E89" s="17" t="str">
        <f>Data!H87</f>
        <v>b1915</v>
      </c>
      <c r="F89" s="17" t="str">
        <f>Data!F87</f>
        <v>Bishop</v>
      </c>
      <c r="G89" s="17" t="str">
        <f>Data!G87</f>
        <v>104430</v>
      </c>
      <c r="H89" s="17" t="str">
        <f>Data!J87</f>
        <v>SDNEW / #0520</v>
      </c>
      <c r="I89" s="18">
        <f t="shared" si="1"/>
        <v>45426.229004629633</v>
      </c>
      <c r="J89" s="19">
        <f>Data!L87</f>
        <v>45426.229004629633</v>
      </c>
      <c r="K89" s="46" t="b">
        <f>Data!AE87</f>
        <v>1</v>
      </c>
      <c r="L89" s="26">
        <f>Data!M87</f>
        <v>4.7453703703703704E-4</v>
      </c>
      <c r="M89" s="19">
        <f>Data!N87</f>
        <v>45426.229479166665</v>
      </c>
      <c r="N89" s="46" t="b">
        <f>Data!AF87</f>
        <v>1</v>
      </c>
      <c r="O89" s="27">
        <f>Data!O87</f>
        <v>3.2101262360811234E-2</v>
      </c>
      <c r="P89" s="26">
        <f>Data!P87</f>
        <v>3.2060185185185186E-3</v>
      </c>
      <c r="Q89" s="17" t="str">
        <f>Data!S87</f>
        <v>SD NEWNAN / SDNEW / #0520 150 Air_Mile, SD CARTERSVILLE / SDKEN / #0518 150 Air_Mile, SD NEWNAN / SDNEW / #0520: 140 Herring Rd, Newnan, GA 30265, USA</v>
      </c>
      <c r="R89" s="25" t="str">
        <f>Data!T87</f>
        <v>150_Air_Miles, Customer Zone, Office Zone</v>
      </c>
      <c r="S89" s="26">
        <f>Data!W87</f>
        <v>3.2060185185185186E-3</v>
      </c>
      <c r="T89" s="27">
        <f>Data!X87</f>
        <v>4.3495984077453613</v>
      </c>
    </row>
    <row r="90" spans="1:20" x14ac:dyDescent="0.3">
      <c r="A90" s="16" t="str">
        <f>Data!A88</f>
        <v>RM004064</v>
      </c>
      <c r="B90" s="16" t="str">
        <f>Data!D88</f>
        <v>Vehicle, IFTA, Diesel, TRUCK FLATBED, SDNEW / #0520</v>
      </c>
      <c r="C90" s="17" t="str">
        <f>Data!E88</f>
        <v>Brandon</v>
      </c>
      <c r="D90" s="17" t="str">
        <f>Data!B88</f>
        <v>b1D4E</v>
      </c>
      <c r="E90" s="17" t="str">
        <f>Data!H88</f>
        <v>b1915</v>
      </c>
      <c r="F90" s="17" t="str">
        <f>Data!F88</f>
        <v>Bishop</v>
      </c>
      <c r="G90" s="17" t="str">
        <f>Data!G88</f>
        <v>104430</v>
      </c>
      <c r="H90" s="17" t="str">
        <f>Data!J88</f>
        <v>SDNEW / #0520</v>
      </c>
      <c r="I90" s="18">
        <f t="shared" si="1"/>
        <v>45426.232685185183</v>
      </c>
      <c r="J90" s="19">
        <f>Data!L88</f>
        <v>45426.232685185183</v>
      </c>
      <c r="K90" s="46" t="b">
        <f>Data!AE88</f>
        <v>1</v>
      </c>
      <c r="L90" s="26">
        <f>Data!M88</f>
        <v>3.8495370370370367E-2</v>
      </c>
      <c r="M90" s="19">
        <f>Data!N88</f>
        <v>45426.271180555559</v>
      </c>
      <c r="N90" s="46" t="b">
        <f>Data!AF88</f>
        <v>1</v>
      </c>
      <c r="O90" s="27">
        <f>Data!O88</f>
        <v>34.023426055908203</v>
      </c>
      <c r="P90" s="26">
        <f>Data!P88</f>
        <v>4.238425925925926E-2</v>
      </c>
      <c r="Q90" s="17" t="str">
        <f>Data!S88</f>
        <v>SD NEWNAN / SDNEW / #0520 150 Air_Mile, SD CARTERSVILLE / SDKEN / #0518 150 Air_Mile: 123 Canaan Ct, Williamson, GA 30292, USA</v>
      </c>
      <c r="R90" s="25" t="str">
        <f>Data!T88</f>
        <v>150_Air_Miles, Customer Zone</v>
      </c>
      <c r="S90" s="26">
        <f>Data!W88</f>
        <v>4.238425925925926E-2</v>
      </c>
      <c r="T90" s="27">
        <f>Data!X88</f>
        <v>59.651634216308594</v>
      </c>
    </row>
    <row r="91" spans="1:20" x14ac:dyDescent="0.3">
      <c r="A91" s="16" t="str">
        <f>Data!A89</f>
        <v>RM004064</v>
      </c>
      <c r="B91" s="16" t="str">
        <f>Data!D89</f>
        <v>Vehicle, IFTA, Diesel, TRUCK FLATBED, SDNEW / #0520</v>
      </c>
      <c r="C91" s="17" t="str">
        <f>Data!E89</f>
        <v>Brandon</v>
      </c>
      <c r="D91" s="17" t="str">
        <f>Data!B89</f>
        <v>b1D4E</v>
      </c>
      <c r="E91" s="17" t="str">
        <f>Data!H89</f>
        <v>b1915</v>
      </c>
      <c r="F91" s="17" t="str">
        <f>Data!F89</f>
        <v>Bishop</v>
      </c>
      <c r="G91" s="17" t="str">
        <f>Data!G89</f>
        <v>104430</v>
      </c>
      <c r="H91" s="17" t="str">
        <f>Data!J89</f>
        <v>SDNEW / #0520</v>
      </c>
      <c r="I91" s="18">
        <f t="shared" si="1"/>
        <v>45426.313564814816</v>
      </c>
      <c r="J91" s="19">
        <f>Data!L89</f>
        <v>45426.313564814816</v>
      </c>
      <c r="K91" s="46" t="b">
        <f>Data!AE89</f>
        <v>1</v>
      </c>
      <c r="L91" s="26">
        <f>Data!M89</f>
        <v>3.9467592592592596E-2</v>
      </c>
      <c r="M91" s="19">
        <f>Data!N89</f>
        <v>45426.353032407409</v>
      </c>
      <c r="N91" s="46" t="b">
        <f>Data!AF89</f>
        <v>1</v>
      </c>
      <c r="O91" s="27">
        <f>Data!O89</f>
        <v>34.107913970947266</v>
      </c>
      <c r="P91" s="26">
        <f>Data!P89</f>
        <v>1.8843321759259259E-2</v>
      </c>
      <c r="Q91" s="17" t="str">
        <f>Data!S89</f>
        <v>SD NEWNAN / SDNEW / #0520 150 Air_Mile, SD CARTERSVILLE / SDKEN / #0518 150 Air_Mile, SD NEWNAN / SDNEW / #0520: 140 Herring Rd, Newnan, GA 30265, USA</v>
      </c>
      <c r="R91" s="25" t="str">
        <f>Data!T89</f>
        <v>150_Air_Miles, Customer Zone, Office Zone</v>
      </c>
      <c r="S91" s="26">
        <f>Data!W89</f>
        <v>1.0416666666666667E-4</v>
      </c>
      <c r="T91" s="27">
        <f>Data!X89</f>
        <v>62.137119293212891</v>
      </c>
    </row>
    <row r="92" spans="1:20" x14ac:dyDescent="0.3">
      <c r="A92" s="16" t="str">
        <f>Data!A90</f>
        <v>RM004064</v>
      </c>
      <c r="B92" s="16" t="str">
        <f>Data!D90</f>
        <v>Vehicle, IFTA, Diesel, TRUCK FLATBED, SDNEW / #0520</v>
      </c>
      <c r="C92" s="17" t="str">
        <f>Data!E90</f>
        <v>Brandon</v>
      </c>
      <c r="D92" s="17" t="str">
        <f>Data!B90</f>
        <v>b1D4E</v>
      </c>
      <c r="E92" s="17" t="str">
        <f>Data!H90</f>
        <v>b1915</v>
      </c>
      <c r="F92" s="17" t="str">
        <f>Data!F90</f>
        <v>Bishop</v>
      </c>
      <c r="G92" s="17" t="str">
        <f>Data!G90</f>
        <v>104430</v>
      </c>
      <c r="H92" s="17" t="str">
        <f>Data!J90</f>
        <v>SDNEW / #0520</v>
      </c>
      <c r="I92" s="18">
        <f t="shared" si="1"/>
        <v>45426.371875729164</v>
      </c>
      <c r="J92" s="19">
        <f>Data!L90</f>
        <v>45426.371875729164</v>
      </c>
      <c r="K92" s="46" t="b">
        <f>Data!AE90</f>
        <v>1</v>
      </c>
      <c r="L92" s="26">
        <f>Data!M90</f>
        <v>4.7562152777777776E-3</v>
      </c>
      <c r="M92" s="19">
        <f>Data!N90</f>
        <v>45426.376631944448</v>
      </c>
      <c r="N92" s="46" t="b">
        <f>Data!AF90</f>
        <v>1</v>
      </c>
      <c r="O92" s="27">
        <f>Data!O90</f>
        <v>1.780713677406311</v>
      </c>
      <c r="P92" s="26">
        <f>Data!P90</f>
        <v>5.7993402777777774E-3</v>
      </c>
      <c r="Q92" s="17" t="str">
        <f>Data!S90</f>
        <v>SD NEWNAN / SDNEW / #0520 150 Air_Mile, SD CARTERSVILLE / SDKEN / #0518 150 Air_Mile: 2344 Rte 29, Newnan, GA 30263, USA</v>
      </c>
      <c r="R92" s="25" t="str">
        <f>Data!T90</f>
        <v>150_Air_Miles, Customer Zone</v>
      </c>
      <c r="S92" s="26">
        <f>Data!W90</f>
        <v>1.3888888888888889E-4</v>
      </c>
      <c r="T92" s="27">
        <f>Data!X90</f>
        <v>45.981468200683594</v>
      </c>
    </row>
    <row r="93" spans="1:20" x14ac:dyDescent="0.3">
      <c r="A93" s="16" t="str">
        <f>Data!A91</f>
        <v>RM004064</v>
      </c>
      <c r="B93" s="16" t="str">
        <f>Data!D91</f>
        <v>Vehicle, IFTA, Diesel, TRUCK FLATBED, SDNEW / #0520</v>
      </c>
      <c r="C93" s="17" t="str">
        <f>Data!E91</f>
        <v>Brandon</v>
      </c>
      <c r="D93" s="17" t="str">
        <f>Data!B91</f>
        <v>b1D4E</v>
      </c>
      <c r="E93" s="17" t="str">
        <f>Data!H91</f>
        <v>b1915</v>
      </c>
      <c r="F93" s="17" t="str">
        <f>Data!F91</f>
        <v>Bishop</v>
      </c>
      <c r="G93" s="17" t="str">
        <f>Data!G91</f>
        <v>104430</v>
      </c>
      <c r="H93" s="17" t="str">
        <f>Data!J91</f>
        <v>SDNEW / #0520</v>
      </c>
      <c r="I93" s="18">
        <f t="shared" si="1"/>
        <v>45426.382431284721</v>
      </c>
      <c r="J93" s="19">
        <f>Data!L91</f>
        <v>45426.382431284721</v>
      </c>
      <c r="K93" s="46" t="b">
        <f>Data!AE91</f>
        <v>1</v>
      </c>
      <c r="L93" s="26">
        <f>Data!M91</f>
        <v>8.6732638888888894E-4</v>
      </c>
      <c r="M93" s="19">
        <f>Data!N91</f>
        <v>45426.383298611108</v>
      </c>
      <c r="N93" s="46" t="b">
        <f>Data!AF91</f>
        <v>1</v>
      </c>
      <c r="O93" s="27">
        <f>Data!O91</f>
        <v>2.4401219561696053E-2</v>
      </c>
      <c r="P93" s="26">
        <f>Data!P91</f>
        <v>3.8433217592592594E-3</v>
      </c>
      <c r="Q93" s="17" t="str">
        <f>Data!S91</f>
        <v>SD NEWNAN / SDNEW / #0520 150 Air_Mile, SD CARTERSVILLE / SDKEN / #0518 150 Air_Mile: 2344 US-29, Newnan, GA 30263, USA</v>
      </c>
      <c r="R93" s="25" t="str">
        <f>Data!T91</f>
        <v>150_Air_Miles, Customer Zone</v>
      </c>
      <c r="S93" s="26">
        <f>Data!W91</f>
        <v>3.4722222222222222E-5</v>
      </c>
      <c r="T93" s="27">
        <f>Data!X91</f>
        <v>4.3495984077453613</v>
      </c>
    </row>
    <row r="94" spans="1:20" x14ac:dyDescent="0.3">
      <c r="A94" s="16" t="str">
        <f>Data!A92</f>
        <v>RM004064</v>
      </c>
      <c r="B94" s="16" t="str">
        <f>Data!D92</f>
        <v>Vehicle, IFTA, Diesel, TRUCK FLATBED, SDNEW / #0520</v>
      </c>
      <c r="C94" s="17" t="str">
        <f>Data!E92</f>
        <v>Brandon</v>
      </c>
      <c r="D94" s="17" t="str">
        <f>Data!B92</f>
        <v>b1D4E</v>
      </c>
      <c r="E94" s="17" t="str">
        <f>Data!H92</f>
        <v>b1915</v>
      </c>
      <c r="F94" s="17" t="str">
        <f>Data!F92</f>
        <v>Bishop</v>
      </c>
      <c r="G94" s="17" t="str">
        <f>Data!G92</f>
        <v>104430</v>
      </c>
      <c r="H94" s="17" t="str">
        <f>Data!J92</f>
        <v>SDNEW / #0520</v>
      </c>
      <c r="I94" s="18">
        <f t="shared" si="1"/>
        <v>45426.387141932872</v>
      </c>
      <c r="J94" s="19">
        <f>Data!L92</f>
        <v>45426.387141932872</v>
      </c>
      <c r="K94" s="46" t="b">
        <f>Data!AE92</f>
        <v>1</v>
      </c>
      <c r="L94" s="26">
        <f>Data!M92</f>
        <v>5.3598807870370371E-2</v>
      </c>
      <c r="M94" s="19">
        <f>Data!N92</f>
        <v>45426.440740740742</v>
      </c>
      <c r="N94" s="46" t="b">
        <f>Data!AF92</f>
        <v>1</v>
      </c>
      <c r="O94" s="27">
        <f>Data!O92</f>
        <v>50.988296508789063</v>
      </c>
      <c r="P94" s="26">
        <f>Data!P92</f>
        <v>2.267361111111111E-2</v>
      </c>
      <c r="Q94" s="17" t="str">
        <f>Data!S92</f>
        <v>SD NEWNAN / SDNEW / #0520 150 Air_Mile, SD CARTERSVILLE / SDKEN / #0518 150 Air_Mile: 290 Susie Pope Rd, Buchanan, GA 30113, USA</v>
      </c>
      <c r="R94" s="25" t="str">
        <f>Data!T92</f>
        <v>150_Air_Miles, Customer Zone</v>
      </c>
      <c r="S94" s="26">
        <f>Data!W92</f>
        <v>2.267361111111111E-2</v>
      </c>
      <c r="T94" s="27">
        <f>Data!X92</f>
        <v>62.137119293212891</v>
      </c>
    </row>
    <row r="95" spans="1:20" x14ac:dyDescent="0.3">
      <c r="A95" s="16" t="str">
        <f>Data!A93</f>
        <v>RM004064</v>
      </c>
      <c r="B95" s="16" t="str">
        <f>Data!D93</f>
        <v>Vehicle, IFTA, Diesel, TRUCK FLATBED, SDNEW / #0520</v>
      </c>
      <c r="C95" s="17" t="str">
        <f>Data!E93</f>
        <v>Brandon</v>
      </c>
      <c r="D95" s="17" t="str">
        <f>Data!B93</f>
        <v>b1D4E</v>
      </c>
      <c r="E95" s="17" t="str">
        <f>Data!H93</f>
        <v>b1915</v>
      </c>
      <c r="F95" s="17" t="str">
        <f>Data!F93</f>
        <v>Bishop</v>
      </c>
      <c r="G95" s="17" t="str">
        <f>Data!G93</f>
        <v>104430</v>
      </c>
      <c r="H95" s="17" t="str">
        <f>Data!J93</f>
        <v>SDNEW / #0520</v>
      </c>
      <c r="I95" s="18">
        <f t="shared" si="1"/>
        <v>45426.463414351849</v>
      </c>
      <c r="J95" s="19">
        <f>Data!L93</f>
        <v>45426.463414351849</v>
      </c>
      <c r="K95" s="46" t="b">
        <f>Data!AE93</f>
        <v>1</v>
      </c>
      <c r="L95" s="26">
        <f>Data!M93</f>
        <v>3.3564814814814812E-4</v>
      </c>
      <c r="M95" s="19">
        <f>Data!N93</f>
        <v>45426.463750000003</v>
      </c>
      <c r="N95" s="46" t="b">
        <f>Data!AF93</f>
        <v>1</v>
      </c>
      <c r="O95" s="27">
        <f>Data!O93</f>
        <v>1.9997697323560715E-2</v>
      </c>
      <c r="P95" s="26">
        <f>Data!P93</f>
        <v>2.6354166666666668E-2</v>
      </c>
      <c r="Q95" s="17" t="str">
        <f>Data!S93</f>
        <v>SD NEWNAN / SDNEW / #0520 150 Air_Mile, SD CARTERSVILLE / SDKEN / #0518 150 Air_Mile: 290 Susie Pope Rd, Buchanan, GA 30113, USA</v>
      </c>
      <c r="R95" s="25" t="str">
        <f>Data!T93</f>
        <v>150_Air_Miles, Customer Zone</v>
      </c>
      <c r="S95" s="26">
        <f>Data!W93</f>
        <v>2.6354166666666668E-2</v>
      </c>
      <c r="T95" s="27">
        <f>Data!X93</f>
        <v>1.8641135692596436</v>
      </c>
    </row>
    <row r="96" spans="1:20" x14ac:dyDescent="0.3">
      <c r="A96" s="16" t="str">
        <f>Data!A94</f>
        <v>RM004064</v>
      </c>
      <c r="B96" s="16" t="str">
        <f>Data!D94</f>
        <v>Vehicle, IFTA, Diesel, TRUCK FLATBED, SDNEW / #0520</v>
      </c>
      <c r="C96" s="17" t="str">
        <f>Data!E94</f>
        <v>Brandon</v>
      </c>
      <c r="D96" s="17" t="str">
        <f>Data!B94</f>
        <v>b1D4E</v>
      </c>
      <c r="E96" s="17" t="str">
        <f>Data!H94</f>
        <v>b1915</v>
      </c>
      <c r="F96" s="17" t="str">
        <f>Data!F94</f>
        <v>Bishop</v>
      </c>
      <c r="G96" s="17" t="str">
        <f>Data!G94</f>
        <v>104430</v>
      </c>
      <c r="H96" s="17" t="str">
        <f>Data!J94</f>
        <v>SDNEW / #0520</v>
      </c>
      <c r="I96" s="18">
        <f t="shared" si="1"/>
        <v>45426.490104166667</v>
      </c>
      <c r="J96" s="19">
        <f>Data!L94</f>
        <v>45426.490104166667</v>
      </c>
      <c r="K96" s="46" t="b">
        <f>Data!AE94</f>
        <v>1</v>
      </c>
      <c r="L96" s="26">
        <f>Data!M94</f>
        <v>5.3356481481481484E-2</v>
      </c>
      <c r="M96" s="19">
        <f>Data!N94</f>
        <v>45426.54346064815</v>
      </c>
      <c r="N96" s="46" t="b">
        <f>Data!AF94</f>
        <v>1</v>
      </c>
      <c r="O96" s="27">
        <f>Data!O94</f>
        <v>51.363937377929688</v>
      </c>
      <c r="P96" s="26">
        <f>Data!P94</f>
        <v>0.67825231481481485</v>
      </c>
      <c r="Q96" s="17" t="str">
        <f>Data!S94</f>
        <v>SD NEWNAN / SDNEW / #0520 150 Air_Mile, SD CARTERSVILLE / SDKEN / #0518 150 Air_Mile, SD NEWNAN / SDNEW / #0520: 140 Herring Rd, Newnan, GA 30265, USA</v>
      </c>
      <c r="R96" s="25" t="str">
        <f>Data!T94</f>
        <v>150_Air_Miles, Customer Zone, Office Zone</v>
      </c>
      <c r="S96" s="26">
        <f>Data!W94</f>
        <v>1.1122685185185185E-2</v>
      </c>
      <c r="T96" s="27">
        <f>Data!X94</f>
        <v>62.758491516113281</v>
      </c>
    </row>
    <row r="97" spans="1:20" x14ac:dyDescent="0.3">
      <c r="A97" s="16" t="str">
        <f>Data!A95</f>
        <v>RM004064</v>
      </c>
      <c r="B97" s="16" t="str">
        <f>Data!D95</f>
        <v>Vehicle, IFTA, Diesel, TRUCK FLATBED, SDNEW / #0520</v>
      </c>
      <c r="C97" s="17" t="str">
        <f>Data!E95</f>
        <v>Brandon</v>
      </c>
      <c r="D97" s="17" t="str">
        <f>Data!B95</f>
        <v>b1D4E</v>
      </c>
      <c r="E97" s="17" t="str">
        <f>Data!H95</f>
        <v>b1915</v>
      </c>
      <c r="F97" s="17" t="str">
        <f>Data!F95</f>
        <v>Bishop</v>
      </c>
      <c r="G97" s="17" t="str">
        <f>Data!G95</f>
        <v>104430</v>
      </c>
      <c r="H97" s="17" t="str">
        <f>Data!J95</f>
        <v>SDNEW / #0520</v>
      </c>
      <c r="I97" s="18">
        <f t="shared" si="1"/>
        <v>45427.221712962964</v>
      </c>
      <c r="J97" s="19">
        <f>Data!L95</f>
        <v>45427.221712962964</v>
      </c>
      <c r="K97" s="46" t="b">
        <f>Data!AE95</f>
        <v>1</v>
      </c>
      <c r="L97" s="26">
        <f>Data!M95</f>
        <v>1.736111111111111E-3</v>
      </c>
      <c r="M97" s="19">
        <f>Data!N95</f>
        <v>45427.223449074074</v>
      </c>
      <c r="N97" s="46" t="b">
        <f>Data!AF95</f>
        <v>1</v>
      </c>
      <c r="O97" s="27">
        <f>Data!O95</f>
        <v>5.7711847126483917E-2</v>
      </c>
      <c r="P97" s="26">
        <f>Data!P95</f>
        <v>1.3391203703703704E-2</v>
      </c>
      <c r="Q97" s="17" t="str">
        <f>Data!S95</f>
        <v>SD NEWNAN / SDNEW / #0520 150 Air_Mile, SD CARTERSVILLE / SDKEN / #0518 150 Air_Mile, SD NEWNAN / SDNEW / #0520: 140 Herring Rd, Newnan, GA 30265, USA</v>
      </c>
      <c r="R97" s="25" t="str">
        <f>Data!T95</f>
        <v>150_Air_Miles, Customer Zone, Office Zone</v>
      </c>
      <c r="S97" s="26">
        <f>Data!W95</f>
        <v>1.3391203703703704E-2</v>
      </c>
      <c r="T97" s="27">
        <f>Data!X95</f>
        <v>7.4564542770385742</v>
      </c>
    </row>
    <row r="98" spans="1:20" x14ac:dyDescent="0.3">
      <c r="A98" s="16" t="str">
        <f>Data!A96</f>
        <v>RM004064</v>
      </c>
      <c r="B98" s="16" t="str">
        <f>Data!D96</f>
        <v>Vehicle, IFTA, Diesel, TRUCK FLATBED, SDNEW / #0520</v>
      </c>
      <c r="C98" s="17" t="str">
        <f>Data!E96</f>
        <v>Brandon</v>
      </c>
      <c r="D98" s="17" t="str">
        <f>Data!B96</f>
        <v>b1D4E</v>
      </c>
      <c r="E98" s="17" t="str">
        <f>Data!H96</f>
        <v>b1915</v>
      </c>
      <c r="F98" s="17" t="str">
        <f>Data!F96</f>
        <v>Bishop</v>
      </c>
      <c r="G98" s="17" t="str">
        <f>Data!G96</f>
        <v>104430</v>
      </c>
      <c r="H98" s="17" t="str">
        <f>Data!J96</f>
        <v>SDNEW / #0520</v>
      </c>
      <c r="I98" s="18">
        <f t="shared" si="1"/>
        <v>45427.236840277779</v>
      </c>
      <c r="J98" s="19">
        <f>Data!L96</f>
        <v>45427.236840277779</v>
      </c>
      <c r="K98" s="46" t="b">
        <f>Data!AE96</f>
        <v>1</v>
      </c>
      <c r="L98" s="26">
        <f>Data!M96</f>
        <v>2.7280092592592592E-2</v>
      </c>
      <c r="M98" s="19">
        <f>Data!N96</f>
        <v>45427.264120370368</v>
      </c>
      <c r="N98" s="46" t="b">
        <f>Data!AF96</f>
        <v>1</v>
      </c>
      <c r="O98" s="27">
        <f>Data!O96</f>
        <v>23.027938842773438</v>
      </c>
      <c r="P98" s="26">
        <f>Data!P96</f>
        <v>2.7488425925925927E-2</v>
      </c>
      <c r="Q98" s="17" t="str">
        <f>Data!S96</f>
        <v>SD NEWNAN / SDNEW / #0520 150 Air_Mile, SD CARTERSVILLE / SDKEN / #0518 150 Air_Mile: 27590 Roosevelt Hwy, Luthersville, GA 30251, USA</v>
      </c>
      <c r="R98" s="25" t="str">
        <f>Data!T96</f>
        <v>150_Air_Miles, Customer Zone</v>
      </c>
      <c r="S98" s="26">
        <f>Data!W96</f>
        <v>2.7488425925925927E-2</v>
      </c>
      <c r="T98" s="27">
        <f>Data!X96</f>
        <v>67.729461669921875</v>
      </c>
    </row>
    <row r="99" spans="1:20" x14ac:dyDescent="0.3">
      <c r="A99" s="16" t="str">
        <f>Data!A97</f>
        <v>RM004064</v>
      </c>
      <c r="B99" s="16" t="str">
        <f>Data!D97</f>
        <v>Vehicle, IFTA, Diesel, TRUCK FLATBED, SDNEW / #0520</v>
      </c>
      <c r="C99" s="17" t="str">
        <f>Data!E97</f>
        <v>Brandon</v>
      </c>
      <c r="D99" s="17" t="str">
        <f>Data!B97</f>
        <v>b1D4E</v>
      </c>
      <c r="E99" s="17" t="str">
        <f>Data!H97</f>
        <v>b1915</v>
      </c>
      <c r="F99" s="17" t="str">
        <f>Data!F97</f>
        <v>Bishop</v>
      </c>
      <c r="G99" s="17" t="str">
        <f>Data!G97</f>
        <v>104430</v>
      </c>
      <c r="H99" s="17" t="str">
        <f>Data!J97</f>
        <v>SDNEW / #0520</v>
      </c>
      <c r="I99" s="18">
        <f t="shared" si="1"/>
        <v>45427.291608796295</v>
      </c>
      <c r="J99" s="19">
        <f>Data!L97</f>
        <v>45427.291608796295</v>
      </c>
      <c r="K99" s="46" t="b">
        <f>Data!AE97</f>
        <v>1</v>
      </c>
      <c r="L99" s="26">
        <f>Data!M97</f>
        <v>2.0266203703703703E-2</v>
      </c>
      <c r="M99" s="19">
        <f>Data!N97</f>
        <v>45427.311874999999</v>
      </c>
      <c r="N99" s="46" t="b">
        <f>Data!AF97</f>
        <v>1</v>
      </c>
      <c r="O99" s="27">
        <f>Data!O97</f>
        <v>17.630685806274414</v>
      </c>
      <c r="P99" s="26">
        <f>Data!P97</f>
        <v>1.3923611111111111E-2</v>
      </c>
      <c r="Q99" s="17" t="str">
        <f>Data!S97</f>
        <v>SD NEWNAN / SDNEW / #0520 150 Air_Mile, SD CARTERSVILLE / SDKEN / #0518 150 Air_Mile, SD NEWNAN / SDNEW / #0520: 140 Herring Rd, Newnan, GA 30265, USA</v>
      </c>
      <c r="R99" s="25" t="str">
        <f>Data!T97</f>
        <v>150_Air_Miles, Customer Zone, Office Zone</v>
      </c>
      <c r="S99" s="26">
        <f>Data!W97</f>
        <v>5.5092592592592589E-3</v>
      </c>
      <c r="T99" s="27">
        <f>Data!X97</f>
        <v>70.836318969726563</v>
      </c>
    </row>
    <row r="100" spans="1:20" x14ac:dyDescent="0.3">
      <c r="A100" s="16" t="str">
        <f>Data!A98</f>
        <v>RM004064</v>
      </c>
      <c r="B100" s="16" t="str">
        <f>Data!D98</f>
        <v>Vehicle, IFTA, Diesel, TRUCK FLATBED, SDNEW / #0520</v>
      </c>
      <c r="C100" s="17" t="str">
        <f>Data!E98</f>
        <v>Brandon</v>
      </c>
      <c r="D100" s="17" t="str">
        <f>Data!B98</f>
        <v>b1D4E</v>
      </c>
      <c r="E100" s="17" t="str">
        <f>Data!H98</f>
        <v>b1915</v>
      </c>
      <c r="F100" s="17" t="str">
        <f>Data!F98</f>
        <v>Bishop</v>
      </c>
      <c r="G100" s="17" t="str">
        <f>Data!G98</f>
        <v>104430</v>
      </c>
      <c r="H100" s="17" t="str">
        <f>Data!J98</f>
        <v>SDNEW / #0520</v>
      </c>
      <c r="I100" s="18">
        <f t="shared" si="1"/>
        <v>45427.325798611113</v>
      </c>
      <c r="J100" s="19">
        <f>Data!L98</f>
        <v>45427.325798611113</v>
      </c>
      <c r="K100" s="46" t="b">
        <f>Data!AE98</f>
        <v>1</v>
      </c>
      <c r="L100" s="26">
        <f>Data!M98</f>
        <v>2.9907407407407407E-2</v>
      </c>
      <c r="M100" s="19">
        <f>Data!N98</f>
        <v>45427.355706018519</v>
      </c>
      <c r="N100" s="46" t="b">
        <f>Data!AF98</f>
        <v>1</v>
      </c>
      <c r="O100" s="27">
        <f>Data!O98</f>
        <v>24.995468139648438</v>
      </c>
      <c r="P100" s="26">
        <f>Data!P98</f>
        <v>1.9421296296296298E-2</v>
      </c>
      <c r="Q100" s="17" t="str">
        <f>Data!S98</f>
        <v>SD NEWNAN / SDNEW / #0520 150 Air_Mile, SD CARTERSVILLE / SDKEN / #0518 150 Air_Mile: 419 Old Newnan Rd, Carrollton, GA 30117, USA</v>
      </c>
      <c r="R100" s="25" t="str">
        <f>Data!T98</f>
        <v>150_Air_Miles, Customer Zone</v>
      </c>
      <c r="S100" s="26">
        <f>Data!W98</f>
        <v>1.9421296296296298E-2</v>
      </c>
      <c r="T100" s="27">
        <f>Data!X98</f>
        <v>58.408893585205078</v>
      </c>
    </row>
    <row r="101" spans="1:20" x14ac:dyDescent="0.3">
      <c r="A101" s="16" t="str">
        <f>Data!A99</f>
        <v>RM004064</v>
      </c>
      <c r="B101" s="16" t="str">
        <f>Data!D99</f>
        <v>Vehicle, IFTA, Diesel, TRUCK FLATBED, SDNEW / #0520</v>
      </c>
      <c r="C101" s="17" t="str">
        <f>Data!E99</f>
        <v>Brandon</v>
      </c>
      <c r="D101" s="17" t="str">
        <f>Data!B99</f>
        <v>b1D4E</v>
      </c>
      <c r="E101" s="17" t="str">
        <f>Data!H99</f>
        <v>b1915</v>
      </c>
      <c r="F101" s="17" t="str">
        <f>Data!F99</f>
        <v>Bishop</v>
      </c>
      <c r="G101" s="17" t="str">
        <f>Data!G99</f>
        <v>104430</v>
      </c>
      <c r="H101" s="17" t="str">
        <f>Data!J99</f>
        <v>SDNEW / #0520</v>
      </c>
      <c r="I101" s="18">
        <f t="shared" si="1"/>
        <v>45427.375127314815</v>
      </c>
      <c r="J101" s="19">
        <f>Data!L99</f>
        <v>45427.375127314815</v>
      </c>
      <c r="K101" s="46" t="b">
        <f>Data!AE99</f>
        <v>1</v>
      </c>
      <c r="L101" s="26">
        <f>Data!M99</f>
        <v>4.3194444444444445E-2</v>
      </c>
      <c r="M101" s="19">
        <f>Data!N99</f>
        <v>45427.418321759258</v>
      </c>
      <c r="N101" s="46" t="b">
        <f>Data!AF99</f>
        <v>1</v>
      </c>
      <c r="O101" s="27">
        <f>Data!O99</f>
        <v>41.444839477539063</v>
      </c>
      <c r="P101" s="26">
        <f>Data!P99</f>
        <v>1.6922025462962963E-2</v>
      </c>
      <c r="Q101" s="17" t="str">
        <f>Data!S99</f>
        <v>SD LITHIA SPRINGS / SDLIS / #0527, SD NEWNAN / SDNEW / #0520 150 Air_Mile, SD CARTERSVILLE / SDKEN / #0518 150 Air_Mile, SD CARTERSVILLE / SDKEN / #0518, Builders Supply Direct - Lithia Springs: 2285 Sweetwater Industrial Boulevard, Lithia Springs, GA 30122, USA</v>
      </c>
      <c r="R101" s="25" t="str">
        <f>Data!T99</f>
        <v>Office Zone, 150_Air_Miles, Customer Zone</v>
      </c>
      <c r="S101" s="26">
        <f>Data!W99</f>
        <v>2.5462962962962961E-4</v>
      </c>
      <c r="T101" s="27">
        <f>Data!X99</f>
        <v>60.894378662109375</v>
      </c>
    </row>
    <row r="102" spans="1:20" x14ac:dyDescent="0.3">
      <c r="A102" s="16" t="str">
        <f>Data!A100</f>
        <v>RM004064</v>
      </c>
      <c r="B102" s="16" t="str">
        <f>Data!D100</f>
        <v>Vehicle, IFTA, Diesel, TRUCK FLATBED, SDNEW / #0520</v>
      </c>
      <c r="C102" s="17" t="str">
        <f>Data!E100</f>
        <v>Brandon</v>
      </c>
      <c r="D102" s="17" t="str">
        <f>Data!B100</f>
        <v>b1D4E</v>
      </c>
      <c r="E102" s="17" t="str">
        <f>Data!H100</f>
        <v>b1915</v>
      </c>
      <c r="F102" s="17" t="str">
        <f>Data!F100</f>
        <v>Bishop</v>
      </c>
      <c r="G102" s="17" t="str">
        <f>Data!G100</f>
        <v>104430</v>
      </c>
      <c r="H102" s="17" t="str">
        <f>Data!J100</f>
        <v>SDNEW / #0520</v>
      </c>
      <c r="I102" s="18">
        <f t="shared" si="1"/>
        <v>45427.435243784719</v>
      </c>
      <c r="J102" s="19">
        <f>Data!L100</f>
        <v>45427.435243784719</v>
      </c>
      <c r="K102" s="46" t="b">
        <f>Data!AE100</f>
        <v>1</v>
      </c>
      <c r="L102" s="26">
        <f>Data!M100</f>
        <v>2.4761226851851854E-3</v>
      </c>
      <c r="M102" s="19">
        <f>Data!N100</f>
        <v>45427.437719907408</v>
      </c>
      <c r="N102" s="46" t="b">
        <f>Data!AF100</f>
        <v>1</v>
      </c>
      <c r="O102" s="27">
        <f>Data!O100</f>
        <v>0.22530947625637054</v>
      </c>
      <c r="P102" s="26">
        <f>Data!P100</f>
        <v>3.449074074074074E-3</v>
      </c>
      <c r="Q102" s="17" t="str">
        <f>Data!S100</f>
        <v>SD NEWNAN / SDNEW / #0520 150 Air_Mile, SD CARTERSVILLE / SDKEN / #0518 150 Air_Mile: 7512 Lee Rd, Lithia Springs, GA 30122, USA</v>
      </c>
      <c r="R102" s="25" t="str">
        <f>Data!T100</f>
        <v>150_Air_Miles, Customer Zone</v>
      </c>
      <c r="S102" s="26">
        <f>Data!W100</f>
        <v>3.449074074074074E-3</v>
      </c>
      <c r="T102" s="27">
        <f>Data!X100</f>
        <v>19.262506484985352</v>
      </c>
    </row>
    <row r="103" spans="1:20" x14ac:dyDescent="0.3">
      <c r="A103" s="16" t="str">
        <f>Data!A101</f>
        <v>RM004064</v>
      </c>
      <c r="B103" s="16" t="str">
        <f>Data!D101</f>
        <v>Vehicle, IFTA, Diesel, TRUCK FLATBED, SDNEW / #0520</v>
      </c>
      <c r="C103" s="17" t="str">
        <f>Data!E101</f>
        <v>Brandon</v>
      </c>
      <c r="D103" s="17" t="str">
        <f>Data!B101</f>
        <v>b1D4E</v>
      </c>
      <c r="E103" s="17" t="str">
        <f>Data!H101</f>
        <v>b1915</v>
      </c>
      <c r="F103" s="17" t="str">
        <f>Data!F101</f>
        <v>Bishop</v>
      </c>
      <c r="G103" s="17" t="str">
        <f>Data!G101</f>
        <v>104430</v>
      </c>
      <c r="H103" s="17" t="str">
        <f>Data!J101</f>
        <v>SDNEW / #0520</v>
      </c>
      <c r="I103" s="18">
        <f t="shared" si="1"/>
        <v>45427.441168981481</v>
      </c>
      <c r="J103" s="19">
        <f>Data!L101</f>
        <v>45427.441168981481</v>
      </c>
      <c r="K103" s="46" t="b">
        <f>Data!AE101</f>
        <v>1</v>
      </c>
      <c r="L103" s="26">
        <f>Data!M101</f>
        <v>6.134259259259259E-4</v>
      </c>
      <c r="M103" s="19">
        <f>Data!N101</f>
        <v>45427.441782407404</v>
      </c>
      <c r="N103" s="46" t="b">
        <f>Data!AF101</f>
        <v>1</v>
      </c>
      <c r="O103" s="27">
        <f>Data!O101</f>
        <v>1.0697127319872379E-2</v>
      </c>
      <c r="P103" s="26">
        <f>Data!P101</f>
        <v>5.1859143518518521E-3</v>
      </c>
      <c r="Q103" s="17" t="str">
        <f>Data!S101</f>
        <v>SD NEWNAN / SDNEW / #0520 150 Air_Mile, SD CARTERSVILLE / SDKEN / #0518 150 Air_Mile: 7512 Lee Rd, Lithia Springs, GA 30122, USA</v>
      </c>
      <c r="R103" s="25" t="str">
        <f>Data!T101</f>
        <v>150_Air_Miles, Customer Zone</v>
      </c>
      <c r="S103" s="26">
        <f>Data!W101</f>
        <v>6.9444444444444444E-5</v>
      </c>
      <c r="T103" s="27">
        <f>Data!X101</f>
        <v>2.4854848384857178</v>
      </c>
    </row>
    <row r="104" spans="1:20" x14ac:dyDescent="0.3">
      <c r="A104" s="16" t="str">
        <f>Data!A102</f>
        <v>RM004064</v>
      </c>
      <c r="B104" s="16" t="str">
        <f>Data!D102</f>
        <v>Vehicle, IFTA, Diesel, TRUCK FLATBED, SDNEW / #0520</v>
      </c>
      <c r="C104" s="17" t="str">
        <f>Data!E102</f>
        <v>Brandon</v>
      </c>
      <c r="D104" s="17" t="str">
        <f>Data!B102</f>
        <v>b1D4E</v>
      </c>
      <c r="E104" s="17" t="str">
        <f>Data!H102</f>
        <v>b1915</v>
      </c>
      <c r="F104" s="17" t="str">
        <f>Data!F102</f>
        <v>Bishop</v>
      </c>
      <c r="G104" s="17" t="str">
        <f>Data!G102</f>
        <v>104430</v>
      </c>
      <c r="H104" s="17" t="str">
        <f>Data!J102</f>
        <v>SDNEW / #0520</v>
      </c>
      <c r="I104" s="18">
        <f t="shared" si="1"/>
        <v>45427.446968321761</v>
      </c>
      <c r="J104" s="19">
        <f>Data!L102</f>
        <v>45427.446968321761</v>
      </c>
      <c r="K104" s="46" t="b">
        <f>Data!AE102</f>
        <v>1</v>
      </c>
      <c r="L104" s="26">
        <f>Data!M102</f>
        <v>1.3043252314814815E-2</v>
      </c>
      <c r="M104" s="19">
        <f>Data!N102</f>
        <v>45427.460011574076</v>
      </c>
      <c r="N104" s="46" t="b">
        <f>Data!AF102</f>
        <v>1</v>
      </c>
      <c r="O104" s="27">
        <f>Data!O102</f>
        <v>10.960484504699707</v>
      </c>
      <c r="P104" s="26">
        <f>Data!P102</f>
        <v>2.5185185185185185E-2</v>
      </c>
      <c r="Q104" s="17" t="str">
        <f>Data!S102</f>
        <v>SD NEWNAN / SDNEW / #0520 150 Air_Mile, SD CARTERSVILLE / SDKEN / #0518 150 Air_Mile: 4110 Lions Gate, Douglasville, GA 30135, USA</v>
      </c>
      <c r="R104" s="25" t="str">
        <f>Data!T102</f>
        <v>150_Air_Miles, Customer Zone</v>
      </c>
      <c r="S104" s="26">
        <f>Data!W102</f>
        <v>2.5185185185185185E-2</v>
      </c>
      <c r="T104" s="27">
        <f>Data!X102</f>
        <v>72.079055786132813</v>
      </c>
    </row>
    <row r="105" spans="1:20" x14ac:dyDescent="0.3">
      <c r="A105" s="16" t="str">
        <f>Data!A103</f>
        <v>RM004064</v>
      </c>
      <c r="B105" s="16" t="str">
        <f>Data!D103</f>
        <v>Vehicle, IFTA, Diesel, TRUCK FLATBED, SDNEW / #0520</v>
      </c>
      <c r="C105" s="17" t="str">
        <f>Data!E103</f>
        <v>Brandon</v>
      </c>
      <c r="D105" s="17" t="str">
        <f>Data!B103</f>
        <v>b1D4E</v>
      </c>
      <c r="E105" s="17" t="str">
        <f>Data!H103</f>
        <v>b1915</v>
      </c>
      <c r="F105" s="17" t="str">
        <f>Data!F103</f>
        <v>Bishop</v>
      </c>
      <c r="G105" s="17" t="str">
        <f>Data!G103</f>
        <v>104430</v>
      </c>
      <c r="H105" s="17" t="str">
        <f>Data!J103</f>
        <v>SDNEW / #0520</v>
      </c>
      <c r="I105" s="18">
        <f t="shared" si="1"/>
        <v>45427.485196759262</v>
      </c>
      <c r="J105" s="19">
        <f>Data!L103</f>
        <v>45427.485196759262</v>
      </c>
      <c r="K105" s="46" t="b">
        <f>Data!AE103</f>
        <v>1</v>
      </c>
      <c r="L105" s="26">
        <f>Data!M103</f>
        <v>2.3819444444444445E-2</v>
      </c>
      <c r="M105" s="19">
        <f>Data!N103</f>
        <v>45427.509016203701</v>
      </c>
      <c r="N105" s="46" t="b">
        <f>Data!AF103</f>
        <v>1</v>
      </c>
      <c r="O105" s="27">
        <f>Data!O103</f>
        <v>22.503328323364258</v>
      </c>
      <c r="P105" s="26">
        <f>Data!P103</f>
        <v>2.4328703703703703E-2</v>
      </c>
      <c r="Q105" s="17" t="str">
        <f>Data!S103</f>
        <v>SD NEWNAN / SDNEW / #0520 150 Air_Mile, SD CARTERSVILLE / SDKEN / #0518 150 Air_Mile: 500 Ballard Place, Palmetto, GA 30268, USA</v>
      </c>
      <c r="R105" s="25" t="str">
        <f>Data!T103</f>
        <v>150_Air_Miles, Customer Zone</v>
      </c>
      <c r="S105" s="26">
        <f>Data!W103</f>
        <v>1.9745370370370371E-2</v>
      </c>
      <c r="T105" s="27">
        <f>Data!X103</f>
        <v>58.408893585205078</v>
      </c>
    </row>
    <row r="106" spans="1:20" x14ac:dyDescent="0.3">
      <c r="A106" s="16" t="str">
        <f>Data!A104</f>
        <v>RM004064</v>
      </c>
      <c r="B106" s="16" t="str">
        <f>Data!D104</f>
        <v>Vehicle, IFTA, Diesel, TRUCK FLATBED, SDNEW / #0520</v>
      </c>
      <c r="C106" s="17" t="str">
        <f>Data!E104</f>
        <v>Brandon</v>
      </c>
      <c r="D106" s="17" t="str">
        <f>Data!B104</f>
        <v>b1D4E</v>
      </c>
      <c r="E106" s="17" t="str">
        <f>Data!H104</f>
        <v>b1915</v>
      </c>
      <c r="F106" s="17" t="str">
        <f>Data!F104</f>
        <v>Bishop</v>
      </c>
      <c r="G106" s="17" t="str">
        <f>Data!G104</f>
        <v>104430</v>
      </c>
      <c r="H106" s="17" t="str">
        <f>Data!J104</f>
        <v>SDNEW / #0520</v>
      </c>
      <c r="I106" s="18">
        <f t="shared" si="1"/>
        <v>45427.53334490741</v>
      </c>
      <c r="J106" s="19">
        <f>Data!L104</f>
        <v>45427.53334490741</v>
      </c>
      <c r="K106" s="46" t="b">
        <f>Data!AE104</f>
        <v>1</v>
      </c>
      <c r="L106" s="26">
        <f>Data!M104</f>
        <v>1.6909722222222222E-2</v>
      </c>
      <c r="M106" s="19">
        <f>Data!N104</f>
        <v>45427.550254629627</v>
      </c>
      <c r="N106" s="46" t="b">
        <f>Data!AF104</f>
        <v>1</v>
      </c>
      <c r="O106" s="27">
        <f>Data!O104</f>
        <v>11.180439949035645</v>
      </c>
      <c r="P106" s="26">
        <f>Data!P104</f>
        <v>1.1446759259259259E-2</v>
      </c>
      <c r="Q106" s="17" t="str">
        <f>Data!S104</f>
        <v>SD NEWNAN / SDNEW / #0520 150 Air_Mile, SD CARTERSVILLE / SDKEN / #0518 150 Air_Mile, SD NEWNAN / SDNEW / #0520: 140 Herring Rd, Newnan, GA 30265, USA</v>
      </c>
      <c r="R106" s="25" t="str">
        <f>Data!T104</f>
        <v>150_Air_Miles, Customer Zone, Office Zone</v>
      </c>
      <c r="S106" s="26">
        <f>Data!W104</f>
        <v>1.1446759259259259E-2</v>
      </c>
      <c r="T106" s="27">
        <f>Data!X104</f>
        <v>50.331066131591797</v>
      </c>
    </row>
    <row r="107" spans="1:20" x14ac:dyDescent="0.3">
      <c r="A107" s="16" t="str">
        <f>Data!A105</f>
        <v>RM004064</v>
      </c>
      <c r="B107" s="16" t="str">
        <f>Data!D105</f>
        <v>Vehicle, IFTA, Diesel, TRUCK FLATBED, SDNEW / #0520</v>
      </c>
      <c r="C107" s="17" t="str">
        <f>Data!E105</f>
        <v>Brandon</v>
      </c>
      <c r="D107" s="17" t="str">
        <f>Data!B105</f>
        <v>b1D4E</v>
      </c>
      <c r="E107" s="17" t="str">
        <f>Data!H105</f>
        <v>b1915</v>
      </c>
      <c r="F107" s="17" t="str">
        <f>Data!F105</f>
        <v>Bishop</v>
      </c>
      <c r="G107" s="17" t="str">
        <f>Data!G105</f>
        <v>104430</v>
      </c>
      <c r="H107" s="17" t="str">
        <f>Data!J105</f>
        <v>SDNEW / #0520</v>
      </c>
      <c r="I107" s="18">
        <f t="shared" si="1"/>
        <v>45427.561701388891</v>
      </c>
      <c r="J107" s="19">
        <f>Data!L105</f>
        <v>45427.561701388891</v>
      </c>
      <c r="K107" s="46" t="b">
        <f>Data!AE105</f>
        <v>1</v>
      </c>
      <c r="L107" s="26">
        <f>Data!M105</f>
        <v>1.2962962962962963E-3</v>
      </c>
      <c r="M107" s="19">
        <f>Data!N105</f>
        <v>45427.562997685185</v>
      </c>
      <c r="N107" s="46" t="b">
        <f>Data!AF105</f>
        <v>1</v>
      </c>
      <c r="O107" s="27">
        <f>Data!O105</f>
        <v>5.7016335427761078E-2</v>
      </c>
      <c r="P107" s="26">
        <f>Data!P105</f>
        <v>6.7476851851851856E-3</v>
      </c>
      <c r="Q107" s="17" t="str">
        <f>Data!S105</f>
        <v>SD NEWNAN / SDNEW / #0520 150 Air_Mile, SD CARTERSVILLE / SDKEN / #0518 150 Air_Mile, SD NEWNAN / SDNEW / #0520: 140 Herring Rd, Newnan, GA 30265, USA</v>
      </c>
      <c r="R107" s="25" t="str">
        <f>Data!T105</f>
        <v>150_Air_Miles, Customer Zone, Office Zone</v>
      </c>
      <c r="S107" s="26">
        <f>Data!W105</f>
        <v>6.7476851851851856E-3</v>
      </c>
      <c r="T107" s="27">
        <f>Data!X105</f>
        <v>4.3495984077453613</v>
      </c>
    </row>
    <row r="108" spans="1:20" x14ac:dyDescent="0.3">
      <c r="A108" s="16" t="str">
        <f>Data!A106</f>
        <v>RM004064</v>
      </c>
      <c r="B108" s="16" t="str">
        <f>Data!D106</f>
        <v>Vehicle, IFTA, Diesel, TRUCK FLATBED, SDNEW / #0520</v>
      </c>
      <c r="C108" s="17" t="str">
        <f>Data!E106</f>
        <v>Brandon</v>
      </c>
      <c r="D108" s="17" t="str">
        <f>Data!B106</f>
        <v>b1D4E</v>
      </c>
      <c r="E108" s="17" t="str">
        <f>Data!H106</f>
        <v>b1915</v>
      </c>
      <c r="F108" s="17" t="str">
        <f>Data!F106</f>
        <v>Bishop</v>
      </c>
      <c r="G108" s="17" t="str">
        <f>Data!G106</f>
        <v>104430</v>
      </c>
      <c r="H108" s="17" t="str">
        <f>Data!J106</f>
        <v>SDNEW / #0520</v>
      </c>
      <c r="I108" s="18">
        <f t="shared" si="1"/>
        <v>45427.569745370369</v>
      </c>
      <c r="J108" s="19">
        <f>Data!L106</f>
        <v>45427.569745370369</v>
      </c>
      <c r="K108" s="46" t="b">
        <f>Data!AE106</f>
        <v>1</v>
      </c>
      <c r="L108" s="26">
        <f>Data!M106</f>
        <v>3.2060185185185186E-3</v>
      </c>
      <c r="M108" s="19">
        <f>Data!N106</f>
        <v>45427.572951388887</v>
      </c>
      <c r="N108" s="46" t="b">
        <f>Data!AF106</f>
        <v>1</v>
      </c>
      <c r="O108" s="27">
        <f>Data!O106</f>
        <v>1.059849739074707</v>
      </c>
      <c r="P108" s="26">
        <f>Data!P106</f>
        <v>2.2905092592592591E-2</v>
      </c>
      <c r="Q108" s="17" t="str">
        <f>Data!S106</f>
        <v>SD NEWNAN / SDNEW / #0520 150 Air_Mile, SD CARTERSVILLE / SDKEN / #0518 150 Air_Mile: 11 St John Cir, Newnan, GA 30265, USA</v>
      </c>
      <c r="R108" s="25" t="str">
        <f>Data!T106</f>
        <v>150_Air_Miles, Customer Zone</v>
      </c>
      <c r="S108" s="26">
        <f>Data!W106</f>
        <v>2.2905092592592591E-2</v>
      </c>
      <c r="T108" s="27">
        <f>Data!X106</f>
        <v>34.1754150390625</v>
      </c>
    </row>
    <row r="109" spans="1:20" x14ac:dyDescent="0.3">
      <c r="A109" s="16" t="str">
        <f>Data!A107</f>
        <v>RM004064</v>
      </c>
      <c r="B109" s="16" t="str">
        <f>Data!D107</f>
        <v>Vehicle, IFTA, Diesel, TRUCK FLATBED, SDNEW / #0520</v>
      </c>
      <c r="C109" s="17" t="str">
        <f>Data!E107</f>
        <v>Brandon</v>
      </c>
      <c r="D109" s="17" t="str">
        <f>Data!B107</f>
        <v>b1D4E</v>
      </c>
      <c r="E109" s="17" t="str">
        <f>Data!H107</f>
        <v>b1915</v>
      </c>
      <c r="F109" s="17" t="str">
        <f>Data!F107</f>
        <v>Bishop</v>
      </c>
      <c r="G109" s="17" t="str">
        <f>Data!G107</f>
        <v>104430</v>
      </c>
      <c r="H109" s="17" t="str">
        <f>Data!J107</f>
        <v>SDNEW / #0520</v>
      </c>
      <c r="I109" s="18">
        <f t="shared" si="1"/>
        <v>45427.595856481479</v>
      </c>
      <c r="J109" s="19">
        <f>Data!L107</f>
        <v>45427.595856481479</v>
      </c>
      <c r="K109" s="46" t="b">
        <f>Data!AE107</f>
        <v>1</v>
      </c>
      <c r="L109" s="26">
        <f>Data!M107</f>
        <v>4.0046296296296297E-3</v>
      </c>
      <c r="M109" s="19">
        <f>Data!N107</f>
        <v>45427.599861111114</v>
      </c>
      <c r="N109" s="46" t="b">
        <f>Data!AF107</f>
        <v>1</v>
      </c>
      <c r="O109" s="27">
        <f>Data!O107</f>
        <v>1.1335642337799072</v>
      </c>
      <c r="P109" s="26">
        <f>Data!P107</f>
        <v>0.62075231481481485</v>
      </c>
      <c r="Q109" s="17" t="str">
        <f>Data!S107</f>
        <v>SD NEWNAN / SDNEW / #0520 150 Air_Mile, SD CARTERSVILLE / SDKEN / #0518 150 Air_Mile, SD NEWNAN / SDNEW / #0520: 140 Herring Rd, Newnan, GA 30265, USA</v>
      </c>
      <c r="R109" s="25" t="str">
        <f>Data!T107</f>
        <v>150_Air_Miles, Customer Zone, Office Zone</v>
      </c>
      <c r="S109" s="26">
        <f>Data!W107</f>
        <v>1.1770833333333333E-2</v>
      </c>
      <c r="T109" s="27">
        <f>Data!X107</f>
        <v>37.903644561767578</v>
      </c>
    </row>
    <row r="110" spans="1:20" x14ac:dyDescent="0.3">
      <c r="A110" s="16" t="str">
        <f>Data!A108</f>
        <v>RM004064</v>
      </c>
      <c r="B110" s="16" t="str">
        <f>Data!D108</f>
        <v>Vehicle, IFTA, Diesel, TRUCK FLATBED, SDNEW / #0520</v>
      </c>
      <c r="C110" s="17" t="str">
        <f>Data!E108</f>
        <v>Brandon</v>
      </c>
      <c r="D110" s="17" t="str">
        <f>Data!B108</f>
        <v>b1D4E</v>
      </c>
      <c r="E110" s="17" t="str">
        <f>Data!H108</f>
        <v>b1915</v>
      </c>
      <c r="F110" s="17" t="str">
        <f>Data!F108</f>
        <v>Bishop</v>
      </c>
      <c r="G110" s="17" t="str">
        <f>Data!G108</f>
        <v>104430</v>
      </c>
      <c r="H110" s="17" t="str">
        <f>Data!J108</f>
        <v>SDNEW / #0520</v>
      </c>
      <c r="I110" s="18">
        <f t="shared" si="1"/>
        <v>45428.220613425925</v>
      </c>
      <c r="J110" s="19">
        <f>Data!L108</f>
        <v>45428.220613425925</v>
      </c>
      <c r="K110" s="46" t="b">
        <f>Data!AE108</f>
        <v>1</v>
      </c>
      <c r="L110" s="26">
        <f>Data!M108</f>
        <v>7.3263888888888892E-3</v>
      </c>
      <c r="M110" s="19">
        <f>Data!N108</f>
        <v>45428.227939814817</v>
      </c>
      <c r="N110" s="46" t="b">
        <f>Data!AF108</f>
        <v>1</v>
      </c>
      <c r="O110" s="27">
        <f>Data!O108</f>
        <v>1.7843152284622192</v>
      </c>
      <c r="P110" s="26">
        <f>Data!P108</f>
        <v>1.2118055555555556E-2</v>
      </c>
      <c r="Q110" s="17" t="str">
        <f>Data!S108</f>
        <v>SD NEWNAN / SDNEW / #0520 150 Air_Mile, SD CARTERSVILLE / SDKEN / #0518 150 Air_Mile: 2344 US-29, Newnan, GA 30263, USA</v>
      </c>
      <c r="R110" s="25" t="str">
        <f>Data!T108</f>
        <v>150_Air_Miles, Customer Zone</v>
      </c>
      <c r="S110" s="26">
        <f>Data!W108</f>
        <v>9.4907407407407406E-3</v>
      </c>
      <c r="T110" s="27">
        <f>Data!X108</f>
        <v>47.224208831787109</v>
      </c>
    </row>
    <row r="111" spans="1:20" x14ac:dyDescent="0.3">
      <c r="A111" s="16" t="str">
        <f>Data!A109</f>
        <v>RM004064</v>
      </c>
      <c r="B111" s="16" t="str">
        <f>Data!D109</f>
        <v>Vehicle, IFTA, Diesel, TRUCK FLATBED, SDNEW / #0520</v>
      </c>
      <c r="C111" s="17" t="str">
        <f>Data!E109</f>
        <v>Brandon</v>
      </c>
      <c r="D111" s="17" t="str">
        <f>Data!B109</f>
        <v>b1D4E</v>
      </c>
      <c r="E111" s="17" t="str">
        <f>Data!H109</f>
        <v>b1915</v>
      </c>
      <c r="F111" s="17" t="str">
        <f>Data!F109</f>
        <v>Bishop</v>
      </c>
      <c r="G111" s="17" t="str">
        <f>Data!G109</f>
        <v>104430</v>
      </c>
      <c r="H111" s="17" t="str">
        <f>Data!J109</f>
        <v>SDNEW / #0520</v>
      </c>
      <c r="I111" s="18">
        <f t="shared" si="1"/>
        <v>45428.240057870367</v>
      </c>
      <c r="J111" s="19">
        <f>Data!L109</f>
        <v>45428.240057870367</v>
      </c>
      <c r="K111" s="46" t="b">
        <f>Data!AE109</f>
        <v>1</v>
      </c>
      <c r="L111" s="26">
        <f>Data!M109</f>
        <v>1.3622685185185186E-2</v>
      </c>
      <c r="M111" s="19">
        <f>Data!N109</f>
        <v>45428.253680555557</v>
      </c>
      <c r="N111" s="46" t="b">
        <f>Data!AF109</f>
        <v>1</v>
      </c>
      <c r="O111" s="27">
        <f>Data!O109</f>
        <v>9.3631858825683594</v>
      </c>
      <c r="P111" s="26">
        <f>Data!P109</f>
        <v>2.5011574074074075E-2</v>
      </c>
      <c r="Q111" s="17" t="str">
        <f>Data!S109</f>
        <v>SD NEWNAN / SDNEW / #0520 150 Air_Mile, SD CARTERSVILLE / SDKEN / #0518 150 Air_Mile: 115 James Ct, Palmetto, GA 30268, USA</v>
      </c>
      <c r="R111" s="25" t="str">
        <f>Data!T109</f>
        <v>150_Air_Miles, Customer Zone</v>
      </c>
      <c r="S111" s="26">
        <f>Data!W109</f>
        <v>2.5011574074074075E-2</v>
      </c>
      <c r="T111" s="27">
        <f>Data!X109</f>
        <v>51.573810577392578</v>
      </c>
    </row>
    <row r="112" spans="1:20" x14ac:dyDescent="0.3">
      <c r="A112" s="16" t="str">
        <f>Data!A110</f>
        <v>RM004064</v>
      </c>
      <c r="B112" s="16" t="str">
        <f>Data!D110</f>
        <v>Vehicle, IFTA, Diesel, TRUCK FLATBED, SDNEW / #0520</v>
      </c>
      <c r="C112" s="17" t="str">
        <f>Data!E110</f>
        <v>Brandon</v>
      </c>
      <c r="D112" s="17" t="str">
        <f>Data!B110</f>
        <v>b1D4E</v>
      </c>
      <c r="E112" s="17" t="str">
        <f>Data!H110</f>
        <v>b1915</v>
      </c>
      <c r="F112" s="17" t="str">
        <f>Data!F110</f>
        <v>Bishop</v>
      </c>
      <c r="G112" s="17" t="str">
        <f>Data!G110</f>
        <v>104430</v>
      </c>
      <c r="H112" s="17" t="str">
        <f>Data!J110</f>
        <v>SDNEW / #0520</v>
      </c>
      <c r="I112" s="18">
        <f t="shared" si="1"/>
        <v>45428.278692129628</v>
      </c>
      <c r="J112" s="19">
        <f>Data!L110</f>
        <v>45428.278692129628</v>
      </c>
      <c r="K112" s="46" t="b">
        <f>Data!AE110</f>
        <v>1</v>
      </c>
      <c r="L112" s="26">
        <f>Data!M110</f>
        <v>1.726851851851852E-2</v>
      </c>
      <c r="M112" s="19">
        <f>Data!N110</f>
        <v>45428.295960648145</v>
      </c>
      <c r="N112" s="46" t="b">
        <f>Data!AF110</f>
        <v>1</v>
      </c>
      <c r="O112" s="27">
        <f>Data!O110</f>
        <v>8.0705690383911133</v>
      </c>
      <c r="P112" s="26">
        <f>Data!P110</f>
        <v>3.408564814814815E-2</v>
      </c>
      <c r="Q112" s="17" t="str">
        <f>Data!S110</f>
        <v>SD NEWNAN / SDNEW / #0520 150 Air_Mile, SD CARTERSVILLE / SDKEN / #0518 150 Air_Mile: 11517 Serenbe Ln, Palmetto, GA 30268, USA</v>
      </c>
      <c r="R112" s="25" t="str">
        <f>Data!T110</f>
        <v>150_Air_Miles, Customer Zone</v>
      </c>
      <c r="S112" s="26">
        <f>Data!W110</f>
        <v>3.408564814814815E-2</v>
      </c>
      <c r="T112" s="27">
        <f>Data!X110</f>
        <v>50.331066131591797</v>
      </c>
    </row>
    <row r="113" spans="1:20" x14ac:dyDescent="0.3">
      <c r="A113" s="16" t="str">
        <f>Data!A111</f>
        <v>RM004064</v>
      </c>
      <c r="B113" s="16" t="str">
        <f>Data!D111</f>
        <v>Vehicle, IFTA, Diesel, TRUCK FLATBED, SDNEW / #0520</v>
      </c>
      <c r="C113" s="17" t="str">
        <f>Data!E111</f>
        <v>Brandon</v>
      </c>
      <c r="D113" s="17" t="str">
        <f>Data!B111</f>
        <v>b1D4E</v>
      </c>
      <c r="E113" s="17" t="str">
        <f>Data!H111</f>
        <v>b1915</v>
      </c>
      <c r="F113" s="17" t="str">
        <f>Data!F111</f>
        <v>Bishop</v>
      </c>
      <c r="G113" s="17" t="str">
        <f>Data!G111</f>
        <v>104430</v>
      </c>
      <c r="H113" s="17" t="str">
        <f>Data!J111</f>
        <v>SDNEW / #0520</v>
      </c>
      <c r="I113" s="18">
        <f t="shared" si="1"/>
        <v>45428.330046296294</v>
      </c>
      <c r="J113" s="19">
        <f>Data!L111</f>
        <v>45428.330046296294</v>
      </c>
      <c r="K113" s="46" t="b">
        <f>Data!AE111</f>
        <v>1</v>
      </c>
      <c r="L113" s="26">
        <f>Data!M111</f>
        <v>3.09375E-2</v>
      </c>
      <c r="M113" s="19">
        <f>Data!N111</f>
        <v>45428.360983796294</v>
      </c>
      <c r="N113" s="46" t="b">
        <f>Data!AF111</f>
        <v>1</v>
      </c>
      <c r="O113" s="27">
        <f>Data!O111</f>
        <v>22.237386703491211</v>
      </c>
      <c r="P113" s="26">
        <f>Data!P111</f>
        <v>2.6087962962962962E-2</v>
      </c>
      <c r="Q113" s="17" t="str">
        <f>Data!S111</f>
        <v>SD NEWNAN / SDNEW / #0520 150 Air_Mile, SD CARTERSVILLE / SDKEN / #0518 150 Air_Mile: 36 Dane Pl, Newnan, GA 30263, USA</v>
      </c>
      <c r="R113" s="25" t="str">
        <f>Data!T111</f>
        <v>150_Air_Miles, Customer Zone</v>
      </c>
      <c r="S113" s="26">
        <f>Data!W111</f>
        <v>2.6087962962962962E-2</v>
      </c>
      <c r="T113" s="27">
        <f>Data!X111</f>
        <v>55.923408508300781</v>
      </c>
    </row>
    <row r="114" spans="1:20" x14ac:dyDescent="0.3">
      <c r="A114" s="16" t="str">
        <f>Data!A112</f>
        <v>RM004064</v>
      </c>
      <c r="B114" s="16" t="str">
        <f>Data!D112</f>
        <v>Vehicle, IFTA, Diesel, TRUCK FLATBED, SDNEW / #0520</v>
      </c>
      <c r="C114" s="17" t="str">
        <f>Data!E112</f>
        <v>Brandon</v>
      </c>
      <c r="D114" s="17" t="str">
        <f>Data!B112</f>
        <v>b1D4E</v>
      </c>
      <c r="E114" s="17" t="str">
        <f>Data!H112</f>
        <v>b1915</v>
      </c>
      <c r="F114" s="17" t="str">
        <f>Data!F112</f>
        <v>Bishop</v>
      </c>
      <c r="G114" s="17" t="str">
        <f>Data!G112</f>
        <v>104430</v>
      </c>
      <c r="H114" s="17" t="str">
        <f>Data!J112</f>
        <v>SDNEW / #0520</v>
      </c>
      <c r="I114" s="18">
        <f t="shared" si="1"/>
        <v>45428.387071759258</v>
      </c>
      <c r="J114" s="19">
        <f>Data!L112</f>
        <v>45428.387071759258</v>
      </c>
      <c r="K114" s="46" t="b">
        <f>Data!AE112</f>
        <v>1</v>
      </c>
      <c r="L114" s="26">
        <f>Data!M112</f>
        <v>1.1064814814814816E-2</v>
      </c>
      <c r="M114" s="19">
        <f>Data!N112</f>
        <v>45428.398136574076</v>
      </c>
      <c r="N114" s="46" t="b">
        <f>Data!AF112</f>
        <v>1</v>
      </c>
      <c r="O114" s="27">
        <f>Data!O112</f>
        <v>8.0441379547119141</v>
      </c>
      <c r="P114" s="26">
        <f>Data!P112</f>
        <v>2.0347222222222221E-2</v>
      </c>
      <c r="Q114" s="17" t="str">
        <f>Data!S112</f>
        <v>SD NEWNAN / SDNEW / #0520 150 Air_Mile, SD CARTERSVILLE / SDKEN / #0518 150 Air_Mile, SD NEWNAN / SDNEW / #0520: 140 Herring Rd, Newnan, GA 30265, USA</v>
      </c>
      <c r="R114" s="25" t="str">
        <f>Data!T112</f>
        <v>150_Air_Miles, Customer Zone, Office Zone</v>
      </c>
      <c r="S114" s="26">
        <f>Data!W112</f>
        <v>1.3935185185185186E-2</v>
      </c>
      <c r="T114" s="27">
        <f>Data!X112</f>
        <v>57.166149139404297</v>
      </c>
    </row>
    <row r="115" spans="1:20" x14ac:dyDescent="0.3">
      <c r="A115" s="16" t="str">
        <f>Data!A113</f>
        <v>RM004064</v>
      </c>
      <c r="B115" s="16" t="str">
        <f>Data!D113</f>
        <v>Vehicle, IFTA, Diesel, TRUCK FLATBED, SDNEW / #0520</v>
      </c>
      <c r="C115" s="17" t="str">
        <f>Data!E113</f>
        <v>Brandon</v>
      </c>
      <c r="D115" s="17" t="str">
        <f>Data!B113</f>
        <v>b1D4E</v>
      </c>
      <c r="E115" s="17" t="str">
        <f>Data!H113</f>
        <v>b1915</v>
      </c>
      <c r="F115" s="17" t="str">
        <f>Data!F113</f>
        <v>Bishop</v>
      </c>
      <c r="G115" s="17" t="str">
        <f>Data!G113</f>
        <v>104430</v>
      </c>
      <c r="H115" s="17" t="str">
        <f>Data!J113</f>
        <v>SDNEW / #0520</v>
      </c>
      <c r="I115" s="18">
        <f t="shared" si="1"/>
        <v>45428.418483796297</v>
      </c>
      <c r="J115" s="19">
        <f>Data!L113</f>
        <v>45428.418483796297</v>
      </c>
      <c r="K115" s="46" t="b">
        <f>Data!AE113</f>
        <v>1</v>
      </c>
      <c r="L115" s="26">
        <f>Data!M113</f>
        <v>1.3032407407407407E-2</v>
      </c>
      <c r="M115" s="19">
        <f>Data!N113</f>
        <v>45428.431516203702</v>
      </c>
      <c r="N115" s="46" t="b">
        <f>Data!AF113</f>
        <v>1</v>
      </c>
      <c r="O115" s="27">
        <f>Data!O113</f>
        <v>7.5411109924316406</v>
      </c>
      <c r="P115" s="26">
        <f>Data!P113</f>
        <v>6.5053587962962964E-3</v>
      </c>
      <c r="Q115" s="17" t="str">
        <f>Data!S113</f>
        <v>SD NEWNAN / SDNEW / #0520 150 Air_Mile, SD CARTERSVILLE / SDKEN / #0518 150 Air_Mile: 2449-2465 Hwy 29 S, Newnan, GA 30263, USA</v>
      </c>
      <c r="R115" s="25" t="str">
        <f>Data!T113</f>
        <v>150_Air_Miles, Customer Zone</v>
      </c>
      <c r="S115" s="26">
        <f>Data!W113</f>
        <v>1.3888888888888889E-4</v>
      </c>
      <c r="T115" s="27">
        <f>Data!X113</f>
        <v>70.836318969726563</v>
      </c>
    </row>
    <row r="116" spans="1:20" x14ac:dyDescent="0.3">
      <c r="A116" s="16" t="str">
        <f>Data!A114</f>
        <v>RM004064</v>
      </c>
      <c r="B116" s="16" t="str">
        <f>Data!D114</f>
        <v>Vehicle, IFTA, Diesel, TRUCK FLATBED, SDNEW / #0520</v>
      </c>
      <c r="C116" s="17" t="str">
        <f>Data!E114</f>
        <v>Brandon</v>
      </c>
      <c r="D116" s="17" t="str">
        <f>Data!B114</f>
        <v>b1D4E</v>
      </c>
      <c r="E116" s="17" t="str">
        <f>Data!H114</f>
        <v>b1915</v>
      </c>
      <c r="F116" s="17" t="str">
        <f>Data!F114</f>
        <v>Bishop</v>
      </c>
      <c r="G116" s="17" t="str">
        <f>Data!G114</f>
        <v>104430</v>
      </c>
      <c r="H116" s="17" t="str">
        <f>Data!J114</f>
        <v>SDNEW / #0520</v>
      </c>
      <c r="I116" s="18">
        <f t="shared" si="1"/>
        <v>45428.438021562499</v>
      </c>
      <c r="J116" s="19">
        <f>Data!L114</f>
        <v>45428.438021562499</v>
      </c>
      <c r="K116" s="46" t="b">
        <f>Data!AE114</f>
        <v>1</v>
      </c>
      <c r="L116" s="26">
        <f>Data!M114</f>
        <v>2.9246956018518518E-2</v>
      </c>
      <c r="M116" s="19">
        <f>Data!N114</f>
        <v>45428.467268518521</v>
      </c>
      <c r="N116" s="46" t="b">
        <f>Data!AF114</f>
        <v>1</v>
      </c>
      <c r="O116" s="27">
        <f>Data!O114</f>
        <v>29.764890670776367</v>
      </c>
      <c r="P116" s="26">
        <f>Data!P114</f>
        <v>3.9706365740740743E-3</v>
      </c>
      <c r="Q116" s="17" t="str">
        <f>Data!S114</f>
        <v>SD NEWNAN / SDNEW / #0520 150 Air_Mile, SD CARTERSVILLE / SDKEN / #0518 150 Air_Mile: 275 Forest Ln, Woodbury, GA 30293, USA</v>
      </c>
      <c r="R116" s="25" t="str">
        <f>Data!T114</f>
        <v>150_Air_Miles, Customer Zone</v>
      </c>
      <c r="S116" s="26">
        <f>Data!W114</f>
        <v>1.5162037037037036E-3</v>
      </c>
      <c r="T116" s="27">
        <f>Data!X114</f>
        <v>65.243972778320313</v>
      </c>
    </row>
    <row r="117" spans="1:20" x14ac:dyDescent="0.3">
      <c r="A117" s="16" t="str">
        <f>Data!A115</f>
        <v>RM004064</v>
      </c>
      <c r="B117" s="16" t="str">
        <f>Data!D115</f>
        <v>Vehicle, IFTA, Diesel, TRUCK FLATBED, SDNEW / #0520</v>
      </c>
      <c r="C117" s="17" t="str">
        <f>Data!E115</f>
        <v>Brandon</v>
      </c>
      <c r="D117" s="17" t="str">
        <f>Data!B115</f>
        <v>b1D4E</v>
      </c>
      <c r="E117" s="17" t="str">
        <f>Data!H115</f>
        <v>b1915</v>
      </c>
      <c r="F117" s="17" t="str">
        <f>Data!F115</f>
        <v>Bishop</v>
      </c>
      <c r="G117" s="17" t="str">
        <f>Data!G115</f>
        <v>104430</v>
      </c>
      <c r="H117" s="17" t="str">
        <f>Data!J115</f>
        <v>SDNEW / #0520</v>
      </c>
      <c r="I117" s="18">
        <f t="shared" si="1"/>
        <v>45428.471239155093</v>
      </c>
      <c r="J117" s="19">
        <f>Data!L115</f>
        <v>45428.471239155093</v>
      </c>
      <c r="K117" s="46" t="b">
        <f>Data!AE115</f>
        <v>1</v>
      </c>
      <c r="L117" s="26">
        <f>Data!M115</f>
        <v>2.8580671296296297E-3</v>
      </c>
      <c r="M117" s="19">
        <f>Data!N115</f>
        <v>45428.474097222221</v>
      </c>
      <c r="N117" s="46" t="b">
        <f>Data!AF115</f>
        <v>1</v>
      </c>
      <c r="O117" s="27">
        <f>Data!O115</f>
        <v>0.12247356027364731</v>
      </c>
      <c r="P117" s="26">
        <f>Data!P115</f>
        <v>1.3738425925925926E-2</v>
      </c>
      <c r="Q117" s="17" t="str">
        <f>Data!S115</f>
        <v>SD NEWNAN / SDNEW / #0520 150 Air_Mile, SD CARTERSVILLE / SDKEN / #0518 150 Air_Mile: 275 Forest Ln, Woodbury, GA 30293, USA</v>
      </c>
      <c r="R117" s="25" t="str">
        <f>Data!T115</f>
        <v>150_Air_Miles, Customer Zone</v>
      </c>
      <c r="S117" s="26">
        <f>Data!W115</f>
        <v>1.3738425925925926E-2</v>
      </c>
      <c r="T117" s="27">
        <f>Data!X115</f>
        <v>1.8641135692596436</v>
      </c>
    </row>
    <row r="118" spans="1:20" x14ac:dyDescent="0.3">
      <c r="A118" s="16" t="str">
        <f>Data!A116</f>
        <v>RM004064</v>
      </c>
      <c r="B118" s="16" t="str">
        <f>Data!D116</f>
        <v>Vehicle, IFTA, Diesel, TRUCK FLATBED, SDNEW / #0520</v>
      </c>
      <c r="C118" s="17" t="str">
        <f>Data!E116</f>
        <v>Brandon</v>
      </c>
      <c r="D118" s="17" t="str">
        <f>Data!B116</f>
        <v>b1D4E</v>
      </c>
      <c r="E118" s="17" t="str">
        <f>Data!H116</f>
        <v>b1915</v>
      </c>
      <c r="F118" s="17" t="str">
        <f>Data!F116</f>
        <v>Bishop</v>
      </c>
      <c r="G118" s="17" t="str">
        <f>Data!G116</f>
        <v>104430</v>
      </c>
      <c r="H118" s="17" t="str">
        <f>Data!J116</f>
        <v>SDNEW / #0520</v>
      </c>
      <c r="I118" s="18">
        <f t="shared" si="1"/>
        <v>45428.487835648149</v>
      </c>
      <c r="J118" s="19">
        <f>Data!L116</f>
        <v>45428.487835648149</v>
      </c>
      <c r="K118" s="46" t="b">
        <f>Data!AE116</f>
        <v>1</v>
      </c>
      <c r="L118" s="26">
        <f>Data!M116</f>
        <v>3.0185185185185186E-2</v>
      </c>
      <c r="M118" s="19">
        <f>Data!N116</f>
        <v>45428.518020833333</v>
      </c>
      <c r="N118" s="46" t="b">
        <f>Data!AF116</f>
        <v>1</v>
      </c>
      <c r="O118" s="27">
        <f>Data!O116</f>
        <v>29.229232788085938</v>
      </c>
      <c r="P118" s="26">
        <f>Data!P116</f>
        <v>9.1435185185185178E-3</v>
      </c>
      <c r="Q118" s="17" t="str">
        <f>Data!S116</f>
        <v>SD NEWNAN / SDNEW / #0520 150 Air_Mile, SD CARTERSVILLE / SDKEN / #0518 150 Air_Mile: 990 Copeland Rd, Hamilton, GA 31811, USA</v>
      </c>
      <c r="R118" s="25" t="str">
        <f>Data!T116</f>
        <v>150_Air_Miles, Customer Zone</v>
      </c>
      <c r="S118" s="26">
        <f>Data!W116</f>
        <v>9.1435185185185178E-3</v>
      </c>
      <c r="T118" s="27">
        <f>Data!X116</f>
        <v>65.243972778320313</v>
      </c>
    </row>
    <row r="119" spans="1:20" x14ac:dyDescent="0.3">
      <c r="A119" s="16" t="str">
        <f>Data!A117</f>
        <v>RM004064</v>
      </c>
      <c r="B119" s="16" t="str">
        <f>Data!D117</f>
        <v>Vehicle, IFTA, Diesel, TRUCK FLATBED, SDNEW / #0520</v>
      </c>
      <c r="C119" s="17" t="str">
        <f>Data!E117</f>
        <v>Brandon</v>
      </c>
      <c r="D119" s="17" t="str">
        <f>Data!B117</f>
        <v>b1D4E</v>
      </c>
      <c r="E119" s="17" t="str">
        <f>Data!H117</f>
        <v>b1915</v>
      </c>
      <c r="F119" s="17" t="str">
        <f>Data!F117</f>
        <v>Bishop</v>
      </c>
      <c r="G119" s="17" t="str">
        <f>Data!G117</f>
        <v>104430</v>
      </c>
      <c r="H119" s="17" t="str">
        <f>Data!J117</f>
        <v>SDNEW / #0520</v>
      </c>
      <c r="I119" s="18">
        <f t="shared" si="1"/>
        <v>45428.52716435185</v>
      </c>
      <c r="J119" s="19">
        <f>Data!L117</f>
        <v>45428.52716435185</v>
      </c>
      <c r="K119" s="46" t="b">
        <f>Data!AE117</f>
        <v>1</v>
      </c>
      <c r="L119" s="26">
        <f>Data!M117</f>
        <v>5.5011574074074074E-2</v>
      </c>
      <c r="M119" s="19">
        <f>Data!N117</f>
        <v>45428.582175925927</v>
      </c>
      <c r="N119" s="46" t="b">
        <f>Data!AF117</f>
        <v>1</v>
      </c>
      <c r="O119" s="27">
        <f>Data!O117</f>
        <v>58.895950317382813</v>
      </c>
      <c r="P119" s="26">
        <f>Data!P117</f>
        <v>3.6804282407407407</v>
      </c>
      <c r="Q119" s="17" t="str">
        <f>Data!S117</f>
        <v>SD NEWNAN / SDNEW / #0520 150 Air_Mile, SD CARTERSVILLE / SDKEN / #0518 150 Air_Mile, SD NEWNAN / SDNEW / #0520: 140 Herring Rd, Newnan, GA 30265, USA</v>
      </c>
      <c r="R119" s="25" t="str">
        <f>Data!T117</f>
        <v>150_Air_Miles, Customer Zone, Office Zone</v>
      </c>
      <c r="S119" s="26">
        <f>Data!W117</f>
        <v>9.0509259259259258E-3</v>
      </c>
      <c r="T119" s="27">
        <f>Data!X117</f>
        <v>70.836318969726563</v>
      </c>
    </row>
    <row r="120" spans="1:20" x14ac:dyDescent="0.3">
      <c r="A120" s="16" t="str">
        <f>Data!A118</f>
        <v>RM004064</v>
      </c>
      <c r="B120" s="16" t="str">
        <f>Data!D118</f>
        <v>Vehicle, IFTA, Diesel, TRUCK FLATBED, SDNEW / #0520</v>
      </c>
      <c r="C120" s="17" t="str">
        <f>Data!E118</f>
        <v>Brandon</v>
      </c>
      <c r="D120" s="17" t="str">
        <f>Data!B118</f>
        <v>b1D4E</v>
      </c>
      <c r="E120" s="17" t="str">
        <f>Data!H118</f>
        <v>b1915</v>
      </c>
      <c r="F120" s="17" t="str">
        <f>Data!F118</f>
        <v>Bishop</v>
      </c>
      <c r="G120" s="17" t="str">
        <f>Data!G118</f>
        <v>104430</v>
      </c>
      <c r="H120" s="17" t="str">
        <f>Data!J118</f>
        <v>SDNEW / #0520</v>
      </c>
      <c r="I120" s="18">
        <f t="shared" si="1"/>
        <v>45432.262604166666</v>
      </c>
      <c r="J120" s="19">
        <f>Data!L118</f>
        <v>45432.262604166666</v>
      </c>
      <c r="K120" s="46" t="b">
        <f>Data!AE118</f>
        <v>1</v>
      </c>
      <c r="L120" s="26">
        <f>Data!M118</f>
        <v>2.2453703703703702E-3</v>
      </c>
      <c r="M120" s="19">
        <f>Data!N118</f>
        <v>45432.264849537038</v>
      </c>
      <c r="N120" s="46" t="b">
        <f>Data!AF118</f>
        <v>1</v>
      </c>
      <c r="O120" s="27">
        <f>Data!O118</f>
        <v>5.9057865291833878E-2</v>
      </c>
      <c r="P120" s="26">
        <f>Data!P118</f>
        <v>8.0092592592592594E-3</v>
      </c>
      <c r="Q120" s="17" t="str">
        <f>Data!S118</f>
        <v>SD NEWNAN / SDNEW / #0520 150 Air_Mile, SD CARTERSVILLE / SDKEN / #0518 150 Air_Mile, SD NEWNAN / SDNEW / #0520: 140 Herring Rd, Newnan, GA 30265, USA</v>
      </c>
      <c r="R120" s="25" t="str">
        <f>Data!T118</f>
        <v>150_Air_Miles, Customer Zone, Office Zone</v>
      </c>
      <c r="S120" s="26">
        <f>Data!W118</f>
        <v>8.0092592592592594E-3</v>
      </c>
      <c r="T120" s="27">
        <f>Data!X118</f>
        <v>6.2137117385864258</v>
      </c>
    </row>
    <row r="121" spans="1:20" x14ac:dyDescent="0.3">
      <c r="A121" s="16" t="str">
        <f>Data!A119</f>
        <v>RM004064</v>
      </c>
      <c r="B121" s="16" t="str">
        <f>Data!D119</f>
        <v>Vehicle, IFTA, Diesel, TRUCK FLATBED, SDNEW / #0520</v>
      </c>
      <c r="C121" s="17" t="str">
        <f>Data!E119</f>
        <v>Brandon</v>
      </c>
      <c r="D121" s="17" t="str">
        <f>Data!B119</f>
        <v>b1D4E</v>
      </c>
      <c r="E121" s="17" t="str">
        <f>Data!H119</f>
        <v>b1915</v>
      </c>
      <c r="F121" s="17" t="str">
        <f>Data!F119</f>
        <v>Bishop</v>
      </c>
      <c r="G121" s="17" t="str">
        <f>Data!G119</f>
        <v>104430</v>
      </c>
      <c r="H121" s="17" t="str">
        <f>Data!J119</f>
        <v>SDNEW / #0520</v>
      </c>
      <c r="I121" s="18">
        <f t="shared" si="1"/>
        <v>45432.272858796299</v>
      </c>
      <c r="J121" s="19">
        <f>Data!L119</f>
        <v>45432.272858796299</v>
      </c>
      <c r="K121" s="46" t="b">
        <f>Data!AE119</f>
        <v>1</v>
      </c>
      <c r="L121" s="26">
        <f>Data!M119</f>
        <v>6.7743055555555556E-2</v>
      </c>
      <c r="M121" s="19">
        <f>Data!N119</f>
        <v>45432.340601851851</v>
      </c>
      <c r="N121" s="46" t="b">
        <f>Data!AF119</f>
        <v>1</v>
      </c>
      <c r="O121" s="27">
        <f>Data!O119</f>
        <v>69.9599609375</v>
      </c>
      <c r="P121" s="26">
        <f>Data!P119</f>
        <v>1.8506944444444444E-2</v>
      </c>
      <c r="Q121" s="17" t="str">
        <f>Data!S119</f>
        <v>SD NEWNAN / SDNEW / #0520 150 Air_Mile, SD CARTERSVILLE / SDKEN / #0518 150 Air_Mile: 734 Holliday Dr, Lineville, AL 36266, USA</v>
      </c>
      <c r="R121" s="25" t="str">
        <f>Data!T119</f>
        <v>150_Air_Miles, Customer Zone</v>
      </c>
      <c r="S121" s="26">
        <f>Data!W119</f>
        <v>1.8506944444444444E-2</v>
      </c>
      <c r="T121" s="27">
        <f>Data!X119</f>
        <v>65.243972778320313</v>
      </c>
    </row>
    <row r="122" spans="1:20" x14ac:dyDescent="0.3">
      <c r="A122" s="16" t="str">
        <f>Data!A120</f>
        <v>RM004064</v>
      </c>
      <c r="B122" s="16" t="str">
        <f>Data!D120</f>
        <v>Vehicle, IFTA, Diesel, TRUCK FLATBED, SDNEW / #0520</v>
      </c>
      <c r="C122" s="17" t="str">
        <f>Data!E120</f>
        <v>Brandon</v>
      </c>
      <c r="D122" s="17" t="str">
        <f>Data!B120</f>
        <v>b1D4E</v>
      </c>
      <c r="E122" s="17" t="str">
        <f>Data!H120</f>
        <v>b1915</v>
      </c>
      <c r="F122" s="17" t="str">
        <f>Data!F120</f>
        <v>Bishop</v>
      </c>
      <c r="G122" s="17" t="str">
        <f>Data!G120</f>
        <v>104430</v>
      </c>
      <c r="H122" s="17" t="str">
        <f>Data!J120</f>
        <v>SDNEW / #0520</v>
      </c>
      <c r="I122" s="18">
        <f t="shared" si="1"/>
        <v>45432.3591087963</v>
      </c>
      <c r="J122" s="19">
        <f>Data!L120</f>
        <v>45432.3591087963</v>
      </c>
      <c r="K122" s="46" t="b">
        <f>Data!AE120</f>
        <v>1</v>
      </c>
      <c r="L122" s="26">
        <f>Data!M120</f>
        <v>1.3773148148148147E-3</v>
      </c>
      <c r="M122" s="19">
        <f>Data!N120</f>
        <v>45432.360486111109</v>
      </c>
      <c r="N122" s="46" t="b">
        <f>Data!AF120</f>
        <v>1</v>
      </c>
      <c r="O122" s="27">
        <f>Data!O120</f>
        <v>4.5950368046760559E-2</v>
      </c>
      <c r="P122" s="26">
        <f>Data!P120</f>
        <v>2.9745370370370373E-3</v>
      </c>
      <c r="Q122" s="17" t="str">
        <f>Data!S120</f>
        <v>SD NEWNAN / SDNEW / #0520 150 Air_Mile, SD CARTERSVILLE / SDKEN / #0518 150 Air_Mile: 700 Holliday Dr, Lineville, AL 36266, USA</v>
      </c>
      <c r="R122" s="25" t="str">
        <f>Data!T120</f>
        <v>150_Air_Miles, Customer Zone</v>
      </c>
      <c r="S122" s="26">
        <f>Data!W120</f>
        <v>2.9745370370370373E-3</v>
      </c>
      <c r="T122" s="27">
        <f>Data!X120</f>
        <v>2.4854848384857178</v>
      </c>
    </row>
    <row r="123" spans="1:20" x14ac:dyDescent="0.3">
      <c r="A123" s="16" t="str">
        <f>Data!A121</f>
        <v>RM004064</v>
      </c>
      <c r="B123" s="16" t="str">
        <f>Data!D121</f>
        <v>Vehicle, IFTA, Diesel, TRUCK FLATBED, SDNEW / #0520</v>
      </c>
      <c r="C123" s="17" t="str">
        <f>Data!E121</f>
        <v>Brandon</v>
      </c>
      <c r="D123" s="17" t="str">
        <f>Data!B121</f>
        <v>b1D4E</v>
      </c>
      <c r="E123" s="17" t="str">
        <f>Data!H121</f>
        <v>b1915</v>
      </c>
      <c r="F123" s="17" t="str">
        <f>Data!F121</f>
        <v>Bishop</v>
      </c>
      <c r="G123" s="17" t="str">
        <f>Data!G121</f>
        <v>104430</v>
      </c>
      <c r="H123" s="17" t="str">
        <f>Data!J121</f>
        <v>SDNEW / #0520</v>
      </c>
      <c r="I123" s="18">
        <f t="shared" si="1"/>
        <v>45432.36346064815</v>
      </c>
      <c r="J123" s="19">
        <f>Data!L121</f>
        <v>45432.36346064815</v>
      </c>
      <c r="K123" s="46" t="b">
        <f>Data!AE121</f>
        <v>1</v>
      </c>
      <c r="L123" s="26">
        <f>Data!M121</f>
        <v>2.4305555555555555E-4</v>
      </c>
      <c r="M123" s="19">
        <f>Data!N121</f>
        <v>45432.363703703704</v>
      </c>
      <c r="N123" s="46" t="b">
        <f>Data!AF121</f>
        <v>1</v>
      </c>
      <c r="O123" s="27">
        <f>Data!O121</f>
        <v>1.2502393685281277E-2</v>
      </c>
      <c r="P123" s="26">
        <f>Data!P121</f>
        <v>3.1712962962962962E-3</v>
      </c>
      <c r="Q123" s="17" t="str">
        <f>Data!S121</f>
        <v>SD NEWNAN / SDNEW / #0520 150 Air_Mile, SD CARTERSVILLE / SDKEN / #0518 150 Air_Mile: 700 Holliday Dr, Lineville, AL 36266, USA</v>
      </c>
      <c r="R123" s="25" t="str">
        <f>Data!T121</f>
        <v>150_Air_Miles, Customer Zone</v>
      </c>
      <c r="S123" s="26">
        <f>Data!W121</f>
        <v>3.1712962962962962E-3</v>
      </c>
      <c r="T123" s="27">
        <f>Data!X121</f>
        <v>1.8641135692596436</v>
      </c>
    </row>
    <row r="124" spans="1:20" x14ac:dyDescent="0.3">
      <c r="A124" s="16" t="str">
        <f>Data!A122</f>
        <v>RM004064</v>
      </c>
      <c r="B124" s="16" t="str">
        <f>Data!D122</f>
        <v>Vehicle, IFTA, Diesel, TRUCK FLATBED, SDNEW / #0520</v>
      </c>
      <c r="C124" s="17" t="str">
        <f>Data!E122</f>
        <v>Brandon</v>
      </c>
      <c r="D124" s="17" t="str">
        <f>Data!B122</f>
        <v>b1D4E</v>
      </c>
      <c r="E124" s="17" t="str">
        <f>Data!H122</f>
        <v>b1915</v>
      </c>
      <c r="F124" s="17" t="str">
        <f>Data!F122</f>
        <v>Bishop</v>
      </c>
      <c r="G124" s="17" t="str">
        <f>Data!G122</f>
        <v>104430</v>
      </c>
      <c r="H124" s="17" t="str">
        <f>Data!J122</f>
        <v>SDNEW / #0520</v>
      </c>
      <c r="I124" s="18">
        <f t="shared" si="1"/>
        <v>45432.366875</v>
      </c>
      <c r="J124" s="19">
        <f>Data!L122</f>
        <v>45432.366875</v>
      </c>
      <c r="K124" s="46" t="b">
        <f>Data!AE122</f>
        <v>1</v>
      </c>
      <c r="L124" s="26">
        <f>Data!M122</f>
        <v>6.5972222222222224E-4</v>
      </c>
      <c r="M124" s="19">
        <f>Data!N122</f>
        <v>45432.367534722223</v>
      </c>
      <c r="N124" s="46" t="b">
        <f>Data!AF122</f>
        <v>1</v>
      </c>
      <c r="O124" s="27">
        <f>Data!O122</f>
        <v>4.0032945573329926E-2</v>
      </c>
      <c r="P124" s="26">
        <f>Data!P122</f>
        <v>4.4907407407407405E-3</v>
      </c>
      <c r="Q124" s="17" t="str">
        <f>Data!S122</f>
        <v>SD NEWNAN / SDNEW / #0520 150 Air_Mile, SD CARTERSVILLE / SDKEN / #0518 150 Air_Mile: 734 Holliday Dr, Lineville, AL 36266, USA</v>
      </c>
      <c r="R124" s="25" t="str">
        <f>Data!T122</f>
        <v>150_Air_Miles, Customer Zone</v>
      </c>
      <c r="S124" s="26">
        <f>Data!W122</f>
        <v>4.4907407407407405E-3</v>
      </c>
      <c r="T124" s="27">
        <f>Data!X122</f>
        <v>1.2427424192428589</v>
      </c>
    </row>
    <row r="125" spans="1:20" x14ac:dyDescent="0.3">
      <c r="A125" s="16" t="str">
        <f>Data!A123</f>
        <v>RM004064</v>
      </c>
      <c r="B125" s="16" t="str">
        <f>Data!D123</f>
        <v>Vehicle, IFTA, Diesel, TRUCK FLATBED, SDNEW / #0520</v>
      </c>
      <c r="C125" s="17" t="str">
        <f>Data!E123</f>
        <v>Brandon</v>
      </c>
      <c r="D125" s="17" t="str">
        <f>Data!B123</f>
        <v>b1D4E</v>
      </c>
      <c r="E125" s="17" t="str">
        <f>Data!H123</f>
        <v>b1915</v>
      </c>
      <c r="F125" s="17" t="str">
        <f>Data!F123</f>
        <v>Bishop</v>
      </c>
      <c r="G125" s="17" t="str">
        <f>Data!G123</f>
        <v>104430</v>
      </c>
      <c r="H125" s="17" t="str">
        <f>Data!J123</f>
        <v>SDNEW / #0520</v>
      </c>
      <c r="I125" s="18">
        <f t="shared" si="1"/>
        <v>45432.372025462966</v>
      </c>
      <c r="J125" s="19">
        <f>Data!L123</f>
        <v>45432.372025462966</v>
      </c>
      <c r="K125" s="46" t="b">
        <f>Data!AE123</f>
        <v>1</v>
      </c>
      <c r="L125" s="26">
        <f>Data!M123</f>
        <v>4.5486111111111109E-2</v>
      </c>
      <c r="M125" s="19">
        <f>Data!N123</f>
        <v>45432.417511574073</v>
      </c>
      <c r="N125" s="46" t="b">
        <f>Data!AF123</f>
        <v>1</v>
      </c>
      <c r="O125" s="27">
        <f>Data!O123</f>
        <v>44.808208465576172</v>
      </c>
      <c r="P125" s="26">
        <f>Data!P123</f>
        <v>5.1273148148148146E-3</v>
      </c>
      <c r="Q125" s="17" t="str">
        <f>Data!S123</f>
        <v>SD NEWNAN / SDNEW / #0520 150 Air_Mile, SD CARTERSVILLE / SDKEN / #0518 150 Air_Mile: 2486 Franklin Pkwy, Franklin, GA 30217, USA</v>
      </c>
      <c r="R125" s="25" t="str">
        <f>Data!T123</f>
        <v>150_Air_Miles, Customer Zone</v>
      </c>
      <c r="S125" s="26">
        <f>Data!W123</f>
        <v>2.673611111111111E-3</v>
      </c>
      <c r="T125" s="27">
        <f>Data!X123</f>
        <v>64.001235961914063</v>
      </c>
    </row>
    <row r="126" spans="1:20" x14ac:dyDescent="0.3">
      <c r="A126" s="16" t="str">
        <f>Data!A124</f>
        <v>RM004064</v>
      </c>
      <c r="B126" s="16" t="str">
        <f>Data!D124</f>
        <v>Vehicle, IFTA, Diesel, TRUCK FLATBED, SDNEW / #0520</v>
      </c>
      <c r="C126" s="17" t="str">
        <f>Data!E124</f>
        <v>Brandon</v>
      </c>
      <c r="D126" s="17" t="str">
        <f>Data!B124</f>
        <v>b1D4E</v>
      </c>
      <c r="E126" s="17" t="str">
        <f>Data!H124</f>
        <v>b1915</v>
      </c>
      <c r="F126" s="17" t="str">
        <f>Data!F124</f>
        <v>Bishop</v>
      </c>
      <c r="G126" s="17" t="str">
        <f>Data!G124</f>
        <v>104430</v>
      </c>
      <c r="H126" s="17" t="str">
        <f>Data!J124</f>
        <v>SDNEW / #0520</v>
      </c>
      <c r="I126" s="18">
        <f t="shared" si="1"/>
        <v>45432.422638888886</v>
      </c>
      <c r="J126" s="19">
        <f>Data!L124</f>
        <v>45432.422638888886</v>
      </c>
      <c r="K126" s="46" t="b">
        <f>Data!AE124</f>
        <v>1</v>
      </c>
      <c r="L126" s="26">
        <f>Data!M124</f>
        <v>2.5196759259259259E-2</v>
      </c>
      <c r="M126" s="19">
        <f>Data!N124</f>
        <v>45432.447835648149</v>
      </c>
      <c r="N126" s="46" t="b">
        <f>Data!AF124</f>
        <v>1</v>
      </c>
      <c r="O126" s="27">
        <f>Data!O124</f>
        <v>24.800571441650391</v>
      </c>
      <c r="P126" s="26">
        <f>Data!P124</f>
        <v>9.2986111111111117E-2</v>
      </c>
      <c r="Q126" s="17" t="str">
        <f>Data!S124</f>
        <v>SD NEWNAN / SDNEW / #0520 150 Air_Mile, SD CARTERSVILLE / SDKEN / #0518 150 Air_Mile, SD NEWNAN / SDNEW / #0520: 140 Herring Rd, Newnan, GA 30265, USA</v>
      </c>
      <c r="R126" s="25" t="str">
        <f>Data!T124</f>
        <v>150_Air_Miles, Customer Zone, Office Zone</v>
      </c>
      <c r="S126" s="26">
        <f>Data!W124</f>
        <v>1.8055555555555555E-3</v>
      </c>
      <c r="T126" s="27">
        <f>Data!X124</f>
        <v>62.137119293212891</v>
      </c>
    </row>
    <row r="127" spans="1:20" x14ac:dyDescent="0.3">
      <c r="A127" s="16" t="str">
        <f>Data!A125</f>
        <v>RM004064</v>
      </c>
      <c r="B127" s="16" t="str">
        <f>Data!D125</f>
        <v>Vehicle, IFTA, Diesel, TRUCK FLATBED, SDNEW / #0520</v>
      </c>
      <c r="C127" s="17" t="str">
        <f>Data!E125</f>
        <v>Brandon</v>
      </c>
      <c r="D127" s="17" t="str">
        <f>Data!B125</f>
        <v>b1D4E</v>
      </c>
      <c r="E127" s="17" t="str">
        <f>Data!H125</f>
        <v>b1915</v>
      </c>
      <c r="F127" s="17" t="str">
        <f>Data!F125</f>
        <v>Bishop</v>
      </c>
      <c r="G127" s="17" t="str">
        <f>Data!G125</f>
        <v>104430</v>
      </c>
      <c r="H127" s="17" t="str">
        <f>Data!J125</f>
        <v>SDNEW / #0520</v>
      </c>
      <c r="I127" s="18">
        <f t="shared" si="1"/>
        <v>45432.540821759256</v>
      </c>
      <c r="J127" s="19">
        <f>Data!L125</f>
        <v>45432.540821759256</v>
      </c>
      <c r="K127" s="46" t="b">
        <f>Data!AE125</f>
        <v>1</v>
      </c>
      <c r="L127" s="26">
        <f>Data!M125</f>
        <v>2.0833333333333333E-3</v>
      </c>
      <c r="M127" s="19">
        <f>Data!N125</f>
        <v>45432.542905092596</v>
      </c>
      <c r="N127" s="46" t="b">
        <f>Data!AF125</f>
        <v>1</v>
      </c>
      <c r="O127" s="27">
        <f>Data!O125</f>
        <v>5.2069704979658127E-2</v>
      </c>
      <c r="P127" s="26">
        <f>Data!P125</f>
        <v>5.5671296296296293E-3</v>
      </c>
      <c r="Q127" s="17" t="str">
        <f>Data!S125</f>
        <v>SD NEWNAN / SDNEW / #0520 150 Air_Mile, SD CARTERSVILLE / SDKEN / #0518 150 Air_Mile, SD NEWNAN / SDNEW / #0520: 140 Herring Rd, Newnan, GA 30265, USA</v>
      </c>
      <c r="R127" s="25" t="str">
        <f>Data!T125</f>
        <v>150_Air_Miles, Customer Zone, Office Zone</v>
      </c>
      <c r="S127" s="26">
        <f>Data!W125</f>
        <v>5.5671296296296293E-3</v>
      </c>
      <c r="T127" s="27">
        <f>Data!X125</f>
        <v>8.0778255462646484</v>
      </c>
    </row>
    <row r="128" spans="1:20" x14ac:dyDescent="0.3">
      <c r="A128" s="16" t="str">
        <f>Data!A126</f>
        <v>RM004064</v>
      </c>
      <c r="B128" s="16" t="str">
        <f>Data!D126</f>
        <v>Vehicle, IFTA, Diesel, TRUCK FLATBED, SDNEW / #0520</v>
      </c>
      <c r="C128" s="17" t="str">
        <f>Data!E126</f>
        <v>Brandon</v>
      </c>
      <c r="D128" s="17" t="str">
        <f>Data!B126</f>
        <v>b1D4E</v>
      </c>
      <c r="E128" s="17" t="str">
        <f>Data!H126</f>
        <v>b1915</v>
      </c>
      <c r="F128" s="17" t="str">
        <f>Data!F126</f>
        <v>Bishop</v>
      </c>
      <c r="G128" s="17" t="str">
        <f>Data!G126</f>
        <v>104430</v>
      </c>
      <c r="H128" s="17" t="str">
        <f>Data!J126</f>
        <v>SDNEW / #0520</v>
      </c>
      <c r="I128" s="18">
        <f t="shared" si="1"/>
        <v>45432.548472222225</v>
      </c>
      <c r="J128" s="19">
        <f>Data!L126</f>
        <v>45432.548472222225</v>
      </c>
      <c r="K128" s="46" t="b">
        <f>Data!AE126</f>
        <v>1</v>
      </c>
      <c r="L128" s="26">
        <f>Data!M126</f>
        <v>1.2731481481481483E-3</v>
      </c>
      <c r="M128" s="19">
        <f>Data!N126</f>
        <v>45432.549745370372</v>
      </c>
      <c r="N128" s="46" t="b">
        <f>Data!AF126</f>
        <v>1</v>
      </c>
      <c r="O128" s="27">
        <f>Data!O126</f>
        <v>0.10452216863632202</v>
      </c>
      <c r="P128" s="26">
        <f>Data!P126</f>
        <v>8.6581365740740733E-3</v>
      </c>
      <c r="Q128" s="17" t="str">
        <f>Data!S126</f>
        <v>SD NEWNAN / SDNEW / #0520 150 Air_Mile, SD CARTERSVILLE / SDKEN / #0518 150 Air_Mile, SD NEWNAN / SDNEW / #0520: 170 Herring Rd, Newnan, GA 30265, USA</v>
      </c>
      <c r="R128" s="25" t="str">
        <f>Data!T126</f>
        <v>150_Air_Miles, Customer Zone, Office Zone</v>
      </c>
      <c r="S128" s="26">
        <f>Data!W126</f>
        <v>3.4722222222222222E-5</v>
      </c>
      <c r="T128" s="27">
        <f>Data!X126</f>
        <v>2.4854848384857178</v>
      </c>
    </row>
    <row r="129" spans="1:20" x14ac:dyDescent="0.3">
      <c r="A129" s="16" t="str">
        <f>Data!A127</f>
        <v>RM004064</v>
      </c>
      <c r="B129" s="16" t="str">
        <f>Data!D127</f>
        <v>Vehicle, IFTA, Diesel, TRUCK FLATBED, SDNEW / #0520</v>
      </c>
      <c r="C129" s="17" t="str">
        <f>Data!E127</f>
        <v>Brandon</v>
      </c>
      <c r="D129" s="17" t="str">
        <f>Data!B127</f>
        <v>b1D4E</v>
      </c>
      <c r="E129" s="17" t="str">
        <f>Data!H127</f>
        <v>b1915</v>
      </c>
      <c r="F129" s="17" t="str">
        <f>Data!F127</f>
        <v>Bishop</v>
      </c>
      <c r="G129" s="17" t="str">
        <f>Data!G127</f>
        <v>104430</v>
      </c>
      <c r="H129" s="17" t="str">
        <f>Data!J127</f>
        <v>SDNEW / #0520</v>
      </c>
      <c r="I129" s="18">
        <f t="shared" si="1"/>
        <v>45432.558403506948</v>
      </c>
      <c r="J129" s="19">
        <f>Data!L127</f>
        <v>45432.558403506948</v>
      </c>
      <c r="K129" s="46" t="b">
        <f>Data!AE127</f>
        <v>1</v>
      </c>
      <c r="L129" s="26">
        <f>Data!M127</f>
        <v>1.3418634259259258E-3</v>
      </c>
      <c r="M129" s="19">
        <f>Data!N127</f>
        <v>45432.559745370374</v>
      </c>
      <c r="N129" s="46" t="b">
        <f>Data!AF127</f>
        <v>1</v>
      </c>
      <c r="O129" s="27">
        <f>Data!O127</f>
        <v>0.11647956818342209</v>
      </c>
      <c r="P129" s="26">
        <f>Data!P127</f>
        <v>3.4375E-3</v>
      </c>
      <c r="Q129" s="17" t="str">
        <f>Data!S127</f>
        <v>SD NEWNAN / SDNEW / #0520 150 Air_Mile, SD CARTERSVILLE / SDKEN / #0518 150 Air_Mile, SD NEWNAN / SDNEW / #0520: 140 Herring Rd, Newnan, GA 30265, USA</v>
      </c>
      <c r="R129" s="25" t="str">
        <f>Data!T127</f>
        <v>150_Air_Miles, Customer Zone, Office Zone</v>
      </c>
      <c r="S129" s="26">
        <f>Data!W127</f>
        <v>3.4375E-3</v>
      </c>
      <c r="T129" s="27">
        <f>Data!X127</f>
        <v>7.4564542770385742</v>
      </c>
    </row>
    <row r="130" spans="1:20" x14ac:dyDescent="0.3">
      <c r="A130" s="16" t="str">
        <f>Data!A128</f>
        <v>RM004064</v>
      </c>
      <c r="B130" s="16" t="str">
        <f>Data!D128</f>
        <v>Vehicle, IFTA, Diesel, TRUCK FLATBED, SDNEW / #0520</v>
      </c>
      <c r="C130" s="17" t="str">
        <f>Data!E128</f>
        <v>Brandon</v>
      </c>
      <c r="D130" s="17" t="str">
        <f>Data!B128</f>
        <v>b1D4E</v>
      </c>
      <c r="E130" s="17" t="str">
        <f>Data!H128</f>
        <v>b1915</v>
      </c>
      <c r="F130" s="17" t="str">
        <f>Data!F128</f>
        <v>Bishop</v>
      </c>
      <c r="G130" s="17" t="str">
        <f>Data!G128</f>
        <v>104430</v>
      </c>
      <c r="H130" s="17" t="str">
        <f>Data!J128</f>
        <v>SDNEW / #0520</v>
      </c>
      <c r="I130" s="18">
        <f t="shared" si="1"/>
        <v>45432.56318287037</v>
      </c>
      <c r="J130" s="19">
        <f>Data!L128</f>
        <v>45432.56318287037</v>
      </c>
      <c r="K130" s="46" t="b">
        <f>Data!AE128</f>
        <v>1</v>
      </c>
      <c r="L130" s="26">
        <f>Data!M128</f>
        <v>2.1446759259259259E-2</v>
      </c>
      <c r="M130" s="19">
        <f>Data!N128</f>
        <v>45432.584629629629</v>
      </c>
      <c r="N130" s="46" t="b">
        <f>Data!AF128</f>
        <v>1</v>
      </c>
      <c r="O130" s="27">
        <f>Data!O128</f>
        <v>15.801852226257324</v>
      </c>
      <c r="P130" s="26">
        <f>Data!P128</f>
        <v>3.0983796296296297E-2</v>
      </c>
      <c r="Q130" s="17" t="str">
        <f>Data!S128</f>
        <v>SD NEWNAN / SDNEW / #0520 150 Air_Mile, SD CARTERSVILLE / SDKEN / #0518 150 Air_Mile: 11501 Serenbe Ln, Palmetto, GA 30268, USA</v>
      </c>
      <c r="R130" s="25" t="str">
        <f>Data!T128</f>
        <v>150_Air_Miles, Customer Zone</v>
      </c>
      <c r="S130" s="26">
        <f>Data!W128</f>
        <v>3.0983796296296297E-2</v>
      </c>
      <c r="T130" s="27">
        <f>Data!X128</f>
        <v>55.923408508300781</v>
      </c>
    </row>
    <row r="131" spans="1:20" x14ac:dyDescent="0.3">
      <c r="A131" s="16" t="str">
        <f>Data!A129</f>
        <v>RM004064</v>
      </c>
      <c r="B131" s="16" t="str">
        <f>Data!D129</f>
        <v>Vehicle, IFTA, Diesel, TRUCK FLATBED, SDNEW / #0520</v>
      </c>
      <c r="C131" s="17" t="str">
        <f>Data!E129</f>
        <v>Brandon</v>
      </c>
      <c r="D131" s="17" t="str">
        <f>Data!B129</f>
        <v>b1D4E</v>
      </c>
      <c r="E131" s="17" t="str">
        <f>Data!H129</f>
        <v>b1915</v>
      </c>
      <c r="F131" s="17" t="str">
        <f>Data!F129</f>
        <v>Bishop</v>
      </c>
      <c r="G131" s="17" t="str">
        <f>Data!G129</f>
        <v>104430</v>
      </c>
      <c r="H131" s="17" t="str">
        <f>Data!J129</f>
        <v>SDNEW / #0520</v>
      </c>
      <c r="I131" s="18">
        <f t="shared" si="1"/>
        <v>45432.615613425929</v>
      </c>
      <c r="J131" s="19">
        <f>Data!L129</f>
        <v>45432.615613425929</v>
      </c>
      <c r="K131" s="46" t="b">
        <f>Data!AE129</f>
        <v>1</v>
      </c>
      <c r="L131" s="26">
        <f>Data!M129</f>
        <v>2.5277777777777777E-2</v>
      </c>
      <c r="M131" s="19">
        <f>Data!N129</f>
        <v>45432.6408912037</v>
      </c>
      <c r="N131" s="46" t="b">
        <f>Data!AF129</f>
        <v>1</v>
      </c>
      <c r="O131" s="27">
        <f>Data!O129</f>
        <v>15.934384346008301</v>
      </c>
      <c r="P131" s="26">
        <f>Data!P129</f>
        <v>0.59769675925925925</v>
      </c>
      <c r="Q131" s="17" t="str">
        <f>Data!S129</f>
        <v>SD NEWNAN / SDNEW / #0520 150 Air_Mile, SD CARTERSVILLE / SDKEN / #0518 150 Air_Mile, SD NEWNAN / SDNEW / #0520: 140 Herring Rd, Newnan, GA 30265, USA</v>
      </c>
      <c r="R131" s="25" t="str">
        <f>Data!T129</f>
        <v>150_Air_Miles, Customer Zone, Office Zone</v>
      </c>
      <c r="S131" s="26">
        <f>Data!W129</f>
        <v>2.4664351851851851E-2</v>
      </c>
      <c r="T131" s="27">
        <f>Data!X129</f>
        <v>55.923408508300781</v>
      </c>
    </row>
    <row r="132" spans="1:20" x14ac:dyDescent="0.3">
      <c r="A132" s="16" t="str">
        <f>Data!A130</f>
        <v>RM004064</v>
      </c>
      <c r="B132" s="16" t="str">
        <f>Data!D130</f>
        <v>Vehicle, IFTA, Diesel, TRUCK FLATBED, SDNEW / #0520</v>
      </c>
      <c r="C132" s="17" t="str">
        <f>Data!E130</f>
        <v>Brandon</v>
      </c>
      <c r="D132" s="17" t="str">
        <f>Data!B130</f>
        <v>b1D4E</v>
      </c>
      <c r="E132" s="17" t="str">
        <f>Data!H130</f>
        <v>b1915</v>
      </c>
      <c r="F132" s="17" t="str">
        <f>Data!F130</f>
        <v>Bishop</v>
      </c>
      <c r="G132" s="17" t="str">
        <f>Data!G130</f>
        <v>104430</v>
      </c>
      <c r="H132" s="17" t="str">
        <f>Data!J130</f>
        <v>SDNEW / #0520</v>
      </c>
      <c r="I132" s="18">
        <f t="shared" si="1"/>
        <v>45433.238587962966</v>
      </c>
      <c r="J132" s="19">
        <f>Data!L130</f>
        <v>45433.238587962966</v>
      </c>
      <c r="K132" s="46" t="b">
        <f>Data!AE130</f>
        <v>1</v>
      </c>
      <c r="L132" s="26">
        <f>Data!M130</f>
        <v>5.8912037037037041E-3</v>
      </c>
      <c r="M132" s="19">
        <f>Data!N130</f>
        <v>45433.244479166664</v>
      </c>
      <c r="N132" s="46" t="b">
        <f>Data!AF130</f>
        <v>1</v>
      </c>
      <c r="O132" s="27">
        <f>Data!O130</f>
        <v>1.7800343036651611</v>
      </c>
      <c r="P132" s="26">
        <f>Data!P130</f>
        <v>2.2916666666666667E-3</v>
      </c>
      <c r="Q132" s="17" t="str">
        <f>Data!S130</f>
        <v>SD NEWNAN / SDNEW / #0520 150 Air_Mile, SD CARTERSVILLE / SDKEN / #0518 150 Air_Mile: 2344 Rte 29, Newnan, GA 30263, USA</v>
      </c>
      <c r="R132" s="25" t="str">
        <f>Data!T130</f>
        <v>150_Air_Miles, Customer Zone</v>
      </c>
      <c r="S132" s="26">
        <f>Data!W130</f>
        <v>2.2916666666666667E-3</v>
      </c>
      <c r="T132" s="27">
        <f>Data!X130</f>
        <v>44.738727569580078</v>
      </c>
    </row>
    <row r="133" spans="1:20" x14ac:dyDescent="0.3">
      <c r="A133" s="16" t="str">
        <f>Data!A131</f>
        <v>RM004064</v>
      </c>
      <c r="B133" s="16" t="str">
        <f>Data!D131</f>
        <v>Vehicle, IFTA, Diesel, TRUCK FLATBED, SDNEW / #0520</v>
      </c>
      <c r="C133" s="17" t="str">
        <f>Data!E131</f>
        <v>Brandon</v>
      </c>
      <c r="D133" s="17" t="str">
        <f>Data!B131</f>
        <v>b1D4E</v>
      </c>
      <c r="E133" s="17" t="str">
        <f>Data!H131</f>
        <v>b1915</v>
      </c>
      <c r="F133" s="17" t="str">
        <f>Data!F131</f>
        <v>Bishop</v>
      </c>
      <c r="G133" s="17" t="str">
        <f>Data!G131</f>
        <v>104430</v>
      </c>
      <c r="H133" s="17" t="str">
        <f>Data!J131</f>
        <v>SDNEW / #0520</v>
      </c>
      <c r="I133" s="18">
        <f t="shared" si="1"/>
        <v>45433.246770833335</v>
      </c>
      <c r="J133" s="19">
        <f>Data!L131</f>
        <v>45433.246770833335</v>
      </c>
      <c r="K133" s="46" t="b">
        <f>Data!AE131</f>
        <v>1</v>
      </c>
      <c r="L133" s="26">
        <f>Data!M131</f>
        <v>5.6712962962962967E-4</v>
      </c>
      <c r="M133" s="19">
        <f>Data!N131</f>
        <v>45433.247337962966</v>
      </c>
      <c r="N133" s="46" t="b">
        <f>Data!AF131</f>
        <v>1</v>
      </c>
      <c r="O133" s="27">
        <f>Data!O131</f>
        <v>2.5949757546186447E-2</v>
      </c>
      <c r="P133" s="26">
        <f>Data!P131</f>
        <v>8.1835995370370378E-3</v>
      </c>
      <c r="Q133" s="17" t="str">
        <f>Data!S131</f>
        <v>SD NEWNAN / SDNEW / #0520 150 Air_Mile, SD CARTERSVILLE / SDKEN / #0518 150 Air_Mile: 2344 US-29, Newnan, GA 30263, USA</v>
      </c>
      <c r="R133" s="25" t="str">
        <f>Data!T131</f>
        <v>150_Air_Miles, Customer Zone</v>
      </c>
      <c r="S133" s="26">
        <f>Data!W131</f>
        <v>1.4236111111111112E-3</v>
      </c>
      <c r="T133" s="27">
        <f>Data!X131</f>
        <v>4.3495984077453613</v>
      </c>
    </row>
    <row r="134" spans="1:20" x14ac:dyDescent="0.3">
      <c r="A134" s="16" t="str">
        <f>Data!A132</f>
        <v>RM004064</v>
      </c>
      <c r="B134" s="16" t="str">
        <f>Data!D132</f>
        <v>Vehicle, IFTA, Diesel, TRUCK FLATBED, SDNEW / #0520</v>
      </c>
      <c r="C134" s="17" t="str">
        <f>Data!E132</f>
        <v>Brandon</v>
      </c>
      <c r="D134" s="17" t="str">
        <f>Data!B132</f>
        <v>b1D4E</v>
      </c>
      <c r="E134" s="17" t="str">
        <f>Data!H132</f>
        <v>b1915</v>
      </c>
      <c r="F134" s="17" t="str">
        <f>Data!F132</f>
        <v>Bishop</v>
      </c>
      <c r="G134" s="17" t="str">
        <f>Data!G132</f>
        <v>104430</v>
      </c>
      <c r="H134" s="17" t="str">
        <f>Data!J132</f>
        <v>SDNEW / #0520</v>
      </c>
      <c r="I134" s="18">
        <f t="shared" si="1"/>
        <v>45433.255521562503</v>
      </c>
      <c r="J134" s="19">
        <f>Data!L132</f>
        <v>45433.255521562503</v>
      </c>
      <c r="K134" s="46" t="b">
        <f>Data!AE132</f>
        <v>1</v>
      </c>
      <c r="L134" s="26">
        <f>Data!M132</f>
        <v>1.6816400462962962E-2</v>
      </c>
      <c r="M134" s="19">
        <f>Data!N132</f>
        <v>45433.272337962961</v>
      </c>
      <c r="N134" s="46" t="b">
        <f>Data!AF132</f>
        <v>1</v>
      </c>
      <c r="O134" s="27">
        <f>Data!O132</f>
        <v>13.094138145446777</v>
      </c>
      <c r="P134" s="26">
        <f>Data!P132</f>
        <v>5.6134259259259259E-2</v>
      </c>
      <c r="Q134" s="17" t="str">
        <f>Data!S132</f>
        <v>SD NEWNAN / SDNEW / #0520 150 Air_Mile, SD CARTERSVILLE / SDKEN / #0518 150 Air_Mile: 215 Big Bear Ct, Palmetto, GA 30268, USA</v>
      </c>
      <c r="R134" s="25" t="str">
        <f>Data!T132</f>
        <v>150_Air_Miles, Customer Zone</v>
      </c>
      <c r="S134" s="26">
        <f>Data!W132</f>
        <v>5.6134259259259259E-2</v>
      </c>
      <c r="T134" s="27">
        <f>Data!X132</f>
        <v>54.6806640625</v>
      </c>
    </row>
    <row r="135" spans="1:20" x14ac:dyDescent="0.3">
      <c r="A135" s="16" t="str">
        <f>Data!A133</f>
        <v>RM004064</v>
      </c>
      <c r="B135" s="16" t="str">
        <f>Data!D133</f>
        <v>Vehicle, IFTA, Diesel, TRUCK FLATBED, SDNEW / #0520</v>
      </c>
      <c r="C135" s="17" t="str">
        <f>Data!E133</f>
        <v>Brandon</v>
      </c>
      <c r="D135" s="17" t="str">
        <f>Data!B133</f>
        <v>b1D4E</v>
      </c>
      <c r="E135" s="17" t="str">
        <f>Data!H133</f>
        <v>b1915</v>
      </c>
      <c r="F135" s="17" t="str">
        <f>Data!F133</f>
        <v>Bishop</v>
      </c>
      <c r="G135" s="17" t="str">
        <f>Data!G133</f>
        <v>104430</v>
      </c>
      <c r="H135" s="17" t="str">
        <f>Data!J133</f>
        <v>SDNEW / #0520</v>
      </c>
      <c r="I135" s="18">
        <f t="shared" si="1"/>
        <v>45433.328472222223</v>
      </c>
      <c r="J135" s="19">
        <f>Data!L133</f>
        <v>45433.328472222223</v>
      </c>
      <c r="K135" s="46" t="b">
        <f>Data!AE133</f>
        <v>1</v>
      </c>
      <c r="L135" s="26">
        <f>Data!M133</f>
        <v>2.0416666666666666E-2</v>
      </c>
      <c r="M135" s="19">
        <f>Data!N133</f>
        <v>45433.34888888889</v>
      </c>
      <c r="N135" s="46" t="b">
        <f>Data!AF133</f>
        <v>1</v>
      </c>
      <c r="O135" s="27">
        <f>Data!O133</f>
        <v>14.936973571777344</v>
      </c>
      <c r="P135" s="26">
        <f>Data!P133</f>
        <v>9.1435185185185178E-3</v>
      </c>
      <c r="Q135" s="17" t="str">
        <f>Data!S133</f>
        <v>SD NEWNAN / SDNEW / #0520 150 Air_Mile, SD CARTERSVILLE / SDKEN / #0518 150 Air_Mile, SD NEWNAN / SDNEW / #0520: 140 Herring Rd, Newnan, GA 30265, USA</v>
      </c>
      <c r="R135" s="25" t="str">
        <f>Data!T133</f>
        <v>150_Air_Miles, Customer Zone, Office Zone</v>
      </c>
      <c r="S135" s="26">
        <f>Data!W133</f>
        <v>9.1435185185185178E-3</v>
      </c>
      <c r="T135" s="27">
        <f>Data!X133</f>
        <v>54.6806640625</v>
      </c>
    </row>
    <row r="136" spans="1:20" x14ac:dyDescent="0.3">
      <c r="A136" s="16" t="str">
        <f>Data!A134</f>
        <v>RM004064</v>
      </c>
      <c r="B136" s="16" t="str">
        <f>Data!D134</f>
        <v>Vehicle, IFTA, Diesel, TRUCK FLATBED, SDNEW / #0520</v>
      </c>
      <c r="C136" s="17" t="str">
        <f>Data!E134</f>
        <v>Brandon</v>
      </c>
      <c r="D136" s="17" t="str">
        <f>Data!B134</f>
        <v>b1D4E</v>
      </c>
      <c r="E136" s="17" t="str">
        <f>Data!H134</f>
        <v>b1915</v>
      </c>
      <c r="F136" s="17" t="str">
        <f>Data!F134</f>
        <v>Bishop</v>
      </c>
      <c r="G136" s="17" t="str">
        <f>Data!G134</f>
        <v>104430</v>
      </c>
      <c r="H136" s="17" t="str">
        <f>Data!J134</f>
        <v>SDNEW / #0520</v>
      </c>
      <c r="I136" s="18">
        <f t="shared" si="1"/>
        <v>45433.358032407406</v>
      </c>
      <c r="J136" s="19">
        <f>Data!L134</f>
        <v>45433.358032407406</v>
      </c>
      <c r="K136" s="46" t="b">
        <f>Data!AE134</f>
        <v>1</v>
      </c>
      <c r="L136" s="26">
        <f>Data!M134</f>
        <v>3.229166666666667E-2</v>
      </c>
      <c r="M136" s="19">
        <f>Data!N134</f>
        <v>45433.390324074076</v>
      </c>
      <c r="N136" s="46" t="b">
        <f>Data!AF134</f>
        <v>1</v>
      </c>
      <c r="O136" s="27">
        <f>Data!O134</f>
        <v>37.128612518310547</v>
      </c>
      <c r="P136" s="26">
        <f>Data!P134</f>
        <v>2.8425925925925927E-2</v>
      </c>
      <c r="Q136" s="17" t="str">
        <f>Data!S134</f>
        <v>SD NEWNAN / SDNEW / #0520 150 Air_Mile, SD CARTERSVILLE / SDKEN / #0518 150 Air_Mile: 702 Church St NW, Atlanta, GA 30318, USA</v>
      </c>
      <c r="R136" s="25" t="str">
        <f>Data!T134</f>
        <v>150_Air_Miles, Customer Zone</v>
      </c>
      <c r="S136" s="26">
        <f>Data!W134</f>
        <v>2.8425925925925927E-2</v>
      </c>
      <c r="T136" s="27">
        <f>Data!X134</f>
        <v>70.836318969726563</v>
      </c>
    </row>
    <row r="137" spans="1:20" x14ac:dyDescent="0.3">
      <c r="A137" s="16" t="str">
        <f>Data!A135</f>
        <v>RM004064</v>
      </c>
      <c r="B137" s="16" t="str">
        <f>Data!D135</f>
        <v>Vehicle, IFTA, Diesel, TRUCK FLATBED, SDNEW / #0520</v>
      </c>
      <c r="C137" s="17" t="str">
        <f>Data!E135</f>
        <v>Brandon</v>
      </c>
      <c r="D137" s="17" t="str">
        <f>Data!B135</f>
        <v>b1D4E</v>
      </c>
      <c r="E137" s="17" t="str">
        <f>Data!H135</f>
        <v>b1915</v>
      </c>
      <c r="F137" s="17" t="str">
        <f>Data!F135</f>
        <v>Bishop</v>
      </c>
      <c r="G137" s="17" t="str">
        <f>Data!G135</f>
        <v>104430</v>
      </c>
      <c r="H137" s="17" t="str">
        <f>Data!J135</f>
        <v>SDNEW / #0520</v>
      </c>
      <c r="I137" s="18">
        <f t="shared" si="1"/>
        <v>45433.418749999997</v>
      </c>
      <c r="J137" s="19">
        <f>Data!L135</f>
        <v>45433.418749999997</v>
      </c>
      <c r="K137" s="46" t="b">
        <f>Data!AE135</f>
        <v>1</v>
      </c>
      <c r="L137" s="26">
        <f>Data!M135</f>
        <v>3.4664351851851849E-2</v>
      </c>
      <c r="M137" s="19">
        <f>Data!N135</f>
        <v>45433.453414351854</v>
      </c>
      <c r="N137" s="46" t="b">
        <f>Data!AF135</f>
        <v>1</v>
      </c>
      <c r="O137" s="27">
        <f>Data!O135</f>
        <v>37.744049072265625</v>
      </c>
      <c r="P137" s="26">
        <f>Data!P135</f>
        <v>0.75467592592592592</v>
      </c>
      <c r="Q137" s="17" t="str">
        <f>Data!S135</f>
        <v>SD NEWNAN / SDNEW / #0520 150 Air_Mile, SD CARTERSVILLE / SDKEN / #0518 150 Air_Mile, SD NEWNAN / SDNEW / #0520: 140 Herring Rd, Newnan, GA 30265, USA</v>
      </c>
      <c r="R137" s="25" t="str">
        <f>Data!T135</f>
        <v>150_Air_Miles, Customer Zone, Office Zone</v>
      </c>
      <c r="S137" s="26">
        <f>Data!W135</f>
        <v>6.3888888888888893E-3</v>
      </c>
      <c r="T137" s="27">
        <f>Data!X135</f>
        <v>72.079055786132813</v>
      </c>
    </row>
    <row r="138" spans="1:20" x14ac:dyDescent="0.3">
      <c r="A138" s="16" t="str">
        <f>Data!A136</f>
        <v>RM004064</v>
      </c>
      <c r="B138" s="16" t="str">
        <f>Data!D136</f>
        <v>Vehicle, IFTA, Diesel, TRUCK FLATBED, SDNEW / #0520</v>
      </c>
      <c r="C138" s="17" t="str">
        <f>Data!E136</f>
        <v>Brandon</v>
      </c>
      <c r="D138" s="17" t="str">
        <f>Data!B136</f>
        <v>b1D4E</v>
      </c>
      <c r="E138" s="17" t="str">
        <f>Data!H136</f>
        <v>b1915</v>
      </c>
      <c r="F138" s="17" t="str">
        <f>Data!F136</f>
        <v>Bishop</v>
      </c>
      <c r="G138" s="17" t="str">
        <f>Data!G136</f>
        <v>104430</v>
      </c>
      <c r="H138" s="17" t="str">
        <f>Data!J136</f>
        <v>SDNEW / #0520</v>
      </c>
      <c r="I138" s="18">
        <f t="shared" si="1"/>
        <v>45434.208090277774</v>
      </c>
      <c r="J138" s="19">
        <f>Data!L136</f>
        <v>45434.208090277774</v>
      </c>
      <c r="K138" s="46" t="b">
        <f>Data!AE136</f>
        <v>1</v>
      </c>
      <c r="L138" s="26">
        <f>Data!M136</f>
        <v>1.6203703703703703E-3</v>
      </c>
      <c r="M138" s="19">
        <f>Data!N136</f>
        <v>45434.209710648145</v>
      </c>
      <c r="N138" s="46" t="b">
        <f>Data!AF136</f>
        <v>1</v>
      </c>
      <c r="O138" s="27">
        <f>Data!O136</f>
        <v>3.925631195306778E-2</v>
      </c>
      <c r="P138" s="26">
        <f>Data!P136</f>
        <v>5.7175925925925927E-3</v>
      </c>
      <c r="Q138" s="17" t="str">
        <f>Data!S136</f>
        <v>SD NEWNAN / SDNEW / #0520 150 Air_Mile, SD CARTERSVILLE / SDKEN / #0518 150 Air_Mile, SD NEWNAN / SDNEW / #0520: 140 Herring Rd, Newnan, GA 30265, USA</v>
      </c>
      <c r="R138" s="25" t="str">
        <f>Data!T136</f>
        <v>150_Air_Miles, Customer Zone, Office Zone</v>
      </c>
      <c r="S138" s="26">
        <f>Data!W136</f>
        <v>5.7175925925925927E-3</v>
      </c>
      <c r="T138" s="27">
        <f>Data!X136</f>
        <v>5.5923409461975098</v>
      </c>
    </row>
    <row r="139" spans="1:20" x14ac:dyDescent="0.3">
      <c r="A139" s="16" t="str">
        <f>Data!A137</f>
        <v>RM004064</v>
      </c>
      <c r="B139" s="16" t="str">
        <f>Data!D137</f>
        <v>Vehicle, IFTA, Diesel, TRUCK FLATBED, SDNEW / #0520</v>
      </c>
      <c r="C139" s="17" t="str">
        <f>Data!E137</f>
        <v>Brandon</v>
      </c>
      <c r="D139" s="17" t="str">
        <f>Data!B137</f>
        <v>b1D4E</v>
      </c>
      <c r="E139" s="17" t="str">
        <f>Data!H137</f>
        <v>b1915</v>
      </c>
      <c r="F139" s="17" t="str">
        <f>Data!F137</f>
        <v>Bishop</v>
      </c>
      <c r="G139" s="17" t="str">
        <f>Data!G137</f>
        <v>104430</v>
      </c>
      <c r="H139" s="17" t="str">
        <f>Data!J137</f>
        <v>SDNEW / #0520</v>
      </c>
      <c r="I139" s="18">
        <f t="shared" si="1"/>
        <v>45434.215428240743</v>
      </c>
      <c r="J139" s="19">
        <f>Data!L137</f>
        <v>45434.215428240743</v>
      </c>
      <c r="K139" s="46" t="b">
        <f>Data!AE137</f>
        <v>1</v>
      </c>
      <c r="L139" s="26">
        <f>Data!M137</f>
        <v>8.564814814814815E-4</v>
      </c>
      <c r="M139" s="19">
        <f>Data!N137</f>
        <v>45434.216284722221</v>
      </c>
      <c r="N139" s="46" t="b">
        <f>Data!AF137</f>
        <v>1</v>
      </c>
      <c r="O139" s="27">
        <f>Data!O137</f>
        <v>1.8415752798318863E-2</v>
      </c>
      <c r="P139" s="26">
        <f>Data!P137</f>
        <v>2.2800925925925927E-3</v>
      </c>
      <c r="Q139" s="17" t="str">
        <f>Data!S137</f>
        <v>SD NEWNAN / SDNEW / #0520 150 Air_Mile, SD CARTERSVILLE / SDKEN / #0518 150 Air_Mile, SD NEWNAN / SDNEW / #0520: 140 Herring Rd, Newnan, GA 30265, USA</v>
      </c>
      <c r="R139" s="25" t="str">
        <f>Data!T137</f>
        <v>150_Air_Miles, Customer Zone, Office Zone</v>
      </c>
      <c r="S139" s="26">
        <f>Data!W137</f>
        <v>2.2800925925925927E-3</v>
      </c>
      <c r="T139" s="27">
        <f>Data!X137</f>
        <v>3.7282271385192871</v>
      </c>
    </row>
    <row r="140" spans="1:20" x14ac:dyDescent="0.3">
      <c r="A140" s="16" t="str">
        <f>Data!A138</f>
        <v>RM004064</v>
      </c>
      <c r="B140" s="16" t="str">
        <f>Data!D138</f>
        <v>Vehicle, IFTA, Diesel, TRUCK FLATBED, SDNEW / #0520</v>
      </c>
      <c r="C140" s="17" t="str">
        <f>Data!E138</f>
        <v>Brandon</v>
      </c>
      <c r="D140" s="17" t="str">
        <f>Data!B138</f>
        <v>b1D4E</v>
      </c>
      <c r="E140" s="17" t="str">
        <f>Data!H138</f>
        <v>b1915</v>
      </c>
      <c r="F140" s="17" t="str">
        <f>Data!F138</f>
        <v>Bishop</v>
      </c>
      <c r="G140" s="17" t="str">
        <f>Data!G138</f>
        <v>104430</v>
      </c>
      <c r="H140" s="17" t="str">
        <f>Data!J138</f>
        <v>SDNEW / #0520</v>
      </c>
      <c r="I140" s="18">
        <f t="shared" si="1"/>
        <v>45434.218564814815</v>
      </c>
      <c r="J140" s="19">
        <f>Data!L138</f>
        <v>45434.218564814815</v>
      </c>
      <c r="K140" s="46" t="b">
        <f>Data!AE138</f>
        <v>1</v>
      </c>
      <c r="L140" s="26">
        <f>Data!M138</f>
        <v>6.8449074074074079E-2</v>
      </c>
      <c r="M140" s="19">
        <f>Data!N138</f>
        <v>45434.28701388889</v>
      </c>
      <c r="N140" s="46" t="b">
        <f>Data!AF138</f>
        <v>1</v>
      </c>
      <c r="O140" s="27">
        <f>Data!O138</f>
        <v>76.013534545898438</v>
      </c>
      <c r="P140" s="26">
        <f>Data!P138</f>
        <v>5.6018518518518518E-3</v>
      </c>
      <c r="Q140" s="17" t="str">
        <f>Data!S138</f>
        <v>SD NEWNAN / SDNEW / #0520 150 Air_Mile, SD CARTERSVILLE / SDKEN / #0518 150 Air_Mile: 43 Crayton St, Rockmart, GA 30153, USA</v>
      </c>
      <c r="R140" s="25" t="str">
        <f>Data!T138</f>
        <v>150_Air_Miles, Customer Zone</v>
      </c>
      <c r="S140" s="26">
        <f>Data!W138</f>
        <v>5.6018518518518518E-3</v>
      </c>
      <c r="T140" s="27">
        <f>Data!X138</f>
        <v>69.593574523925781</v>
      </c>
    </row>
    <row r="141" spans="1:20" x14ac:dyDescent="0.3">
      <c r="A141" s="16" t="str">
        <f>Data!A139</f>
        <v>RM004064</v>
      </c>
      <c r="B141" s="16" t="str">
        <f>Data!D139</f>
        <v>Vehicle, IFTA, Diesel, TRUCK FLATBED, SDNEW / #0520</v>
      </c>
      <c r="C141" s="17" t="str">
        <f>Data!E139</f>
        <v>Brandon</v>
      </c>
      <c r="D141" s="17" t="str">
        <f>Data!B139</f>
        <v>b1D4E</v>
      </c>
      <c r="E141" s="17" t="str">
        <f>Data!H139</f>
        <v>b1915</v>
      </c>
      <c r="F141" s="17" t="str">
        <f>Data!F139</f>
        <v>Bishop</v>
      </c>
      <c r="G141" s="17" t="str">
        <f>Data!G139</f>
        <v>104430</v>
      </c>
      <c r="H141" s="17" t="str">
        <f>Data!J139</f>
        <v>SDNEW / #0520</v>
      </c>
      <c r="I141" s="18">
        <f t="shared" si="1"/>
        <v>45434.292615740742</v>
      </c>
      <c r="J141" s="19">
        <f>Data!L139</f>
        <v>45434.292615740742</v>
      </c>
      <c r="K141" s="46" t="b">
        <f>Data!AE139</f>
        <v>1</v>
      </c>
      <c r="L141" s="26">
        <f>Data!M139</f>
        <v>2.488425925925926E-3</v>
      </c>
      <c r="M141" s="19">
        <f>Data!N139</f>
        <v>45434.295104166667</v>
      </c>
      <c r="N141" s="46" t="b">
        <f>Data!AF139</f>
        <v>1</v>
      </c>
      <c r="O141" s="27">
        <f>Data!O139</f>
        <v>2.6225095614790916E-2</v>
      </c>
      <c r="P141" s="26">
        <f>Data!P139</f>
        <v>1.1446759259259259E-2</v>
      </c>
      <c r="Q141" s="17" t="str">
        <f>Data!S139</f>
        <v>SD NEWNAN / SDNEW / #0520 150 Air_Mile, SD CARTERSVILLE / SDKEN / #0518 150 Air_Mile: 43 Crayton St, Rockmart, GA 30153, USA</v>
      </c>
      <c r="R141" s="25" t="str">
        <f>Data!T139</f>
        <v>150_Air_Miles, Customer Zone</v>
      </c>
      <c r="S141" s="26">
        <f>Data!W139</f>
        <v>1.1446759259259259E-2</v>
      </c>
      <c r="T141" s="27">
        <f>Data!X139</f>
        <v>1.2427424192428589</v>
      </c>
    </row>
    <row r="142" spans="1:20" x14ac:dyDescent="0.3">
      <c r="A142" s="16" t="str">
        <f>Data!A140</f>
        <v>RM004064</v>
      </c>
      <c r="B142" s="16" t="str">
        <f>Data!D140</f>
        <v>Vehicle, IFTA, Diesel, TRUCK FLATBED, SDNEW / #0520</v>
      </c>
      <c r="C142" s="17" t="str">
        <f>Data!E140</f>
        <v>Brandon</v>
      </c>
      <c r="D142" s="17" t="str">
        <f>Data!B140</f>
        <v>b1D4E</v>
      </c>
      <c r="E142" s="17" t="str">
        <f>Data!H140</f>
        <v>b1915</v>
      </c>
      <c r="F142" s="17" t="str">
        <f>Data!F140</f>
        <v>Bishop</v>
      </c>
      <c r="G142" s="17" t="str">
        <f>Data!G140</f>
        <v>104430</v>
      </c>
      <c r="H142" s="17" t="str">
        <f>Data!J140</f>
        <v>SDNEW / #0520</v>
      </c>
      <c r="I142" s="18">
        <f t="shared" ref="I142:I205" si="2">J142</f>
        <v>45434.306550925925</v>
      </c>
      <c r="J142" s="19">
        <f>Data!L140</f>
        <v>45434.306550925925</v>
      </c>
      <c r="K142" s="46" t="b">
        <f>Data!AE140</f>
        <v>1</v>
      </c>
      <c r="L142" s="26">
        <f>Data!M140</f>
        <v>4.0543981481481479E-2</v>
      </c>
      <c r="M142" s="19">
        <f>Data!N140</f>
        <v>45434.347094907411</v>
      </c>
      <c r="N142" s="46" t="b">
        <f>Data!AF140</f>
        <v>1</v>
      </c>
      <c r="O142" s="27">
        <f>Data!O140</f>
        <v>34.549041748046875</v>
      </c>
      <c r="P142" s="26">
        <f>Data!P140</f>
        <v>1.7998414351851851E-2</v>
      </c>
      <c r="Q142" s="17" t="str">
        <f>Data!S140</f>
        <v>SD NEWNAN / SDNEW / #0520 150 Air_Mile, SD CARTERSVILLE / SDKEN / #0518 150 Air_Mile: 1285 Field Pkwy, Marietta, GA 30066, USA</v>
      </c>
      <c r="R142" s="25" t="str">
        <f>Data!T140</f>
        <v>150_Air_Miles, Customer Zone</v>
      </c>
      <c r="S142" s="26">
        <f>Data!W140</f>
        <v>2.2337962962962962E-3</v>
      </c>
      <c r="T142" s="27">
        <f>Data!X140</f>
        <v>72.079055786132813</v>
      </c>
    </row>
    <row r="143" spans="1:20" x14ac:dyDescent="0.3">
      <c r="A143" s="16" t="str">
        <f>Data!A141</f>
        <v>RM004064</v>
      </c>
      <c r="B143" s="16" t="str">
        <f>Data!D141</f>
        <v>Vehicle, IFTA, Diesel, TRUCK FLATBED, SDNEW / #0520</v>
      </c>
      <c r="C143" s="17" t="str">
        <f>Data!E141</f>
        <v>Brandon</v>
      </c>
      <c r="D143" s="17" t="str">
        <f>Data!B141</f>
        <v>b1D4E</v>
      </c>
      <c r="E143" s="17" t="str">
        <f>Data!H141</f>
        <v>b1915</v>
      </c>
      <c r="F143" s="17" t="str">
        <f>Data!F141</f>
        <v>Bishop</v>
      </c>
      <c r="G143" s="17" t="str">
        <f>Data!G141</f>
        <v>104430</v>
      </c>
      <c r="H143" s="17" t="str">
        <f>Data!J141</f>
        <v>SDNEW / #0520</v>
      </c>
      <c r="I143" s="18">
        <f t="shared" si="2"/>
        <v>45434.365093321758</v>
      </c>
      <c r="J143" s="19">
        <f>Data!L141</f>
        <v>45434.365093321758</v>
      </c>
      <c r="K143" s="46" t="b">
        <f>Data!AE141</f>
        <v>1</v>
      </c>
      <c r="L143" s="26">
        <f>Data!M141</f>
        <v>8.124270833333334E-3</v>
      </c>
      <c r="M143" s="19">
        <f>Data!N141</f>
        <v>45434.373217592591</v>
      </c>
      <c r="N143" s="46" t="b">
        <f>Data!AF141</f>
        <v>1</v>
      </c>
      <c r="O143" s="27">
        <f>Data!O141</f>
        <v>2.4609358310699463</v>
      </c>
      <c r="P143" s="26">
        <f>Data!P141</f>
        <v>2.1945173611111111E-2</v>
      </c>
      <c r="Q143" s="17" t="str">
        <f>Data!S141</f>
        <v>SD MARIETTA / ASMAR / #0131, SD NEWNAN / SDNEW / #0520 150 Air_Mile, SD CARTERSVILLE / SDKEN / #0518 150 Air_Mile: 1175 Canton Rd, Marietta, GA 30066, USA</v>
      </c>
      <c r="R143" s="25" t="str">
        <f>Data!T141</f>
        <v>Office Zone, 150_Air_Miles, Customer Zone</v>
      </c>
      <c r="S143" s="26">
        <f>Data!W141</f>
        <v>1.5046296296296297E-4</v>
      </c>
      <c r="T143" s="27">
        <f>Data!X141</f>
        <v>51.573810577392578</v>
      </c>
    </row>
    <row r="144" spans="1:20" x14ac:dyDescent="0.3">
      <c r="A144" s="16" t="str">
        <f>Data!A142</f>
        <v>RM004064</v>
      </c>
      <c r="B144" s="16" t="str">
        <f>Data!D142</f>
        <v>Vehicle, IFTA, Diesel, TRUCK FLATBED, SDNEW / #0520</v>
      </c>
      <c r="C144" s="17" t="str">
        <f>Data!E142</f>
        <v>Brandon</v>
      </c>
      <c r="D144" s="17" t="str">
        <f>Data!B142</f>
        <v>b1D4E</v>
      </c>
      <c r="E144" s="17" t="str">
        <f>Data!H142</f>
        <v>b1915</v>
      </c>
      <c r="F144" s="17" t="str">
        <f>Data!F142</f>
        <v>Bishop</v>
      </c>
      <c r="G144" s="17" t="str">
        <f>Data!G142</f>
        <v>104430</v>
      </c>
      <c r="H144" s="17" t="str">
        <f>Data!J142</f>
        <v>SDNEW / #0520</v>
      </c>
      <c r="I144" s="18">
        <f t="shared" si="2"/>
        <v>45434.395162766203</v>
      </c>
      <c r="J144" s="19">
        <f>Data!L142</f>
        <v>45434.395162766203</v>
      </c>
      <c r="K144" s="46" t="b">
        <f>Data!AE142</f>
        <v>1</v>
      </c>
      <c r="L144" s="26">
        <f>Data!M142</f>
        <v>5.7140474537037036E-2</v>
      </c>
      <c r="M144" s="19">
        <f>Data!N142</f>
        <v>45434.452303240738</v>
      </c>
      <c r="N144" s="46" t="b">
        <f>Data!AF142</f>
        <v>1</v>
      </c>
      <c r="O144" s="27">
        <f>Data!O142</f>
        <v>59.832500457763672</v>
      </c>
      <c r="P144" s="26">
        <f>Data!P142</f>
        <v>4.1435185185185186E-3</v>
      </c>
      <c r="Q144" s="17" t="str">
        <f>Data!S142</f>
        <v>SD NEWNAN / SDNEW / #0520 150 Air_Mile, SD CARTERSVILLE / SDKEN / #0518 150 Air_Mile: 523 Atlantic Ave, Waco, GA 30182, USA</v>
      </c>
      <c r="R144" s="25" t="str">
        <f>Data!T142</f>
        <v>150_Air_Miles, Customer Zone</v>
      </c>
      <c r="S144" s="26">
        <f>Data!W142</f>
        <v>4.1435185185185186E-3</v>
      </c>
      <c r="T144" s="27">
        <f>Data!X142</f>
        <v>73.321800231933594</v>
      </c>
    </row>
    <row r="145" spans="1:20" x14ac:dyDescent="0.3">
      <c r="A145" s="16" t="str">
        <f>Data!A143</f>
        <v>RM004064</v>
      </c>
      <c r="B145" s="16" t="str">
        <f>Data!D143</f>
        <v>Vehicle, IFTA, Diesel, TRUCK FLATBED, SDNEW / #0520</v>
      </c>
      <c r="C145" s="17" t="str">
        <f>Data!E143</f>
        <v>Brandon</v>
      </c>
      <c r="D145" s="17" t="str">
        <f>Data!B143</f>
        <v>b1D4E</v>
      </c>
      <c r="E145" s="17" t="str">
        <f>Data!H143</f>
        <v>b1915</v>
      </c>
      <c r="F145" s="17" t="str">
        <f>Data!F143</f>
        <v>Bishop</v>
      </c>
      <c r="G145" s="17" t="str">
        <f>Data!G143</f>
        <v>104430</v>
      </c>
      <c r="H145" s="17" t="str">
        <f>Data!J143</f>
        <v>SDNEW / #0520</v>
      </c>
      <c r="I145" s="18">
        <f t="shared" si="2"/>
        <v>45434.456446759257</v>
      </c>
      <c r="J145" s="19">
        <f>Data!L143</f>
        <v>45434.456446759257</v>
      </c>
      <c r="K145" s="46" t="b">
        <f>Data!AE143</f>
        <v>1</v>
      </c>
      <c r="L145" s="26">
        <f>Data!M143</f>
        <v>1.9675925925925926E-4</v>
      </c>
      <c r="M145" s="19">
        <f>Data!N143</f>
        <v>45434.456643518519</v>
      </c>
      <c r="N145" s="46" t="b">
        <f>Data!AF143</f>
        <v>1</v>
      </c>
      <c r="O145" s="27">
        <f>Data!O143</f>
        <v>1.56753771007061E-2</v>
      </c>
      <c r="P145" s="26">
        <f>Data!P143</f>
        <v>3.8548958333333334E-3</v>
      </c>
      <c r="Q145" s="17" t="str">
        <f>Data!S143</f>
        <v>SD NEWNAN / SDNEW / #0520 150 Air_Mile, SD CARTERSVILLE / SDKEN / #0518 150 Air_Mile: 523 Atlantic Ave, Waco, GA 30182, USA</v>
      </c>
      <c r="R145" s="25" t="str">
        <f>Data!T143</f>
        <v>150_Air_Miles, Customer Zone</v>
      </c>
      <c r="S145" s="26">
        <f>Data!W143</f>
        <v>1.273148148148148E-4</v>
      </c>
      <c r="T145" s="27">
        <f>Data!X143</f>
        <v>1.2427424192428589</v>
      </c>
    </row>
    <row r="146" spans="1:20" x14ac:dyDescent="0.3">
      <c r="A146" s="16" t="str">
        <f>Data!A144</f>
        <v>RM004064</v>
      </c>
      <c r="B146" s="16" t="str">
        <f>Data!D144</f>
        <v>Vehicle, IFTA, Diesel, TRUCK FLATBED, SDNEW / #0520</v>
      </c>
      <c r="C146" s="17" t="str">
        <f>Data!E144</f>
        <v>Brandon</v>
      </c>
      <c r="D146" s="17" t="str">
        <f>Data!B144</f>
        <v>b1D4E</v>
      </c>
      <c r="E146" s="17" t="str">
        <f>Data!H144</f>
        <v>b1915</v>
      </c>
      <c r="F146" s="17" t="str">
        <f>Data!F144</f>
        <v>Bishop</v>
      </c>
      <c r="G146" s="17" t="str">
        <f>Data!G144</f>
        <v>104430</v>
      </c>
      <c r="H146" s="17" t="str">
        <f>Data!J144</f>
        <v>SDNEW / #0520</v>
      </c>
      <c r="I146" s="18">
        <f t="shared" si="2"/>
        <v>45434.460498414352</v>
      </c>
      <c r="J146" s="19">
        <f>Data!L144</f>
        <v>45434.460498414352</v>
      </c>
      <c r="K146" s="46" t="b">
        <f>Data!AE144</f>
        <v>1</v>
      </c>
      <c r="L146" s="26">
        <f>Data!M144</f>
        <v>1.8760844907407408E-2</v>
      </c>
      <c r="M146" s="19">
        <f>Data!N144</f>
        <v>45434.479259259257</v>
      </c>
      <c r="N146" s="46" t="b">
        <f>Data!AF144</f>
        <v>1</v>
      </c>
      <c r="O146" s="27">
        <f>Data!O144</f>
        <v>14.473456382751465</v>
      </c>
      <c r="P146" s="26">
        <f>Data!P144</f>
        <v>1.7175925925925924E-2</v>
      </c>
      <c r="Q146" s="17" t="str">
        <f>Data!S144</f>
        <v>SD NEWNAN / SDNEW / #0520 150 Air_Mile, SD CARTERSVILLE / SDKEN / #0518 150 Air_Mile: 290 Susie Pope Rd, Buchanan, GA 30113, USA</v>
      </c>
      <c r="R146" s="25" t="str">
        <f>Data!T144</f>
        <v>150_Air_Miles, Customer Zone</v>
      </c>
      <c r="S146" s="26">
        <f>Data!W144</f>
        <v>1.7175925925925924E-2</v>
      </c>
      <c r="T146" s="27">
        <f>Data!X144</f>
        <v>72.079055786132813</v>
      </c>
    </row>
    <row r="147" spans="1:20" x14ac:dyDescent="0.3">
      <c r="A147" s="16" t="str">
        <f>Data!A145</f>
        <v>RM004064</v>
      </c>
      <c r="B147" s="16" t="str">
        <f>Data!D145</f>
        <v>Vehicle, IFTA, Diesel, TRUCK FLATBED, SDNEW / #0520</v>
      </c>
      <c r="C147" s="17" t="str">
        <f>Data!E145</f>
        <v>Brandon</v>
      </c>
      <c r="D147" s="17" t="str">
        <f>Data!B145</f>
        <v>b1D4E</v>
      </c>
      <c r="E147" s="17" t="str">
        <f>Data!H145</f>
        <v>b1915</v>
      </c>
      <c r="F147" s="17" t="str">
        <f>Data!F145</f>
        <v>Bishop</v>
      </c>
      <c r="G147" s="17" t="str">
        <f>Data!G145</f>
        <v>104430</v>
      </c>
      <c r="H147" s="17" t="str">
        <f>Data!J145</f>
        <v>SDNEW / #0520</v>
      </c>
      <c r="I147" s="18">
        <f t="shared" si="2"/>
        <v>45434.496435185189</v>
      </c>
      <c r="J147" s="19">
        <f>Data!L145</f>
        <v>45434.496435185189</v>
      </c>
      <c r="K147" s="46" t="b">
        <f>Data!AE145</f>
        <v>1</v>
      </c>
      <c r="L147" s="26">
        <f>Data!M145</f>
        <v>2.0625000000000001E-2</v>
      </c>
      <c r="M147" s="19">
        <f>Data!N145</f>
        <v>45434.517060185186</v>
      </c>
      <c r="N147" s="46" t="b">
        <f>Data!AF145</f>
        <v>1</v>
      </c>
      <c r="O147" s="27">
        <f>Data!O145</f>
        <v>19.184675216674805</v>
      </c>
      <c r="P147" s="26">
        <f>Data!P145</f>
        <v>3.1134259259259257E-3</v>
      </c>
      <c r="Q147" s="17" t="str">
        <f>Data!S145</f>
        <v>SD NEWNAN / SDNEW / #0520 150 Air_Mile, SD CARTERSVILLE / SDKEN / #0518 150 Air_Mile: 5051 US Hwy 27, Carrollton, GA 30117, USA</v>
      </c>
      <c r="R147" s="25" t="str">
        <f>Data!T145</f>
        <v>150_Air_Miles, Customer Zone</v>
      </c>
      <c r="S147" s="26">
        <f>Data!W145</f>
        <v>3.1134259259259257E-3</v>
      </c>
      <c r="T147" s="27">
        <f>Data!X145</f>
        <v>62.137119293212891</v>
      </c>
    </row>
    <row r="148" spans="1:20" x14ac:dyDescent="0.3">
      <c r="A148" s="16" t="str">
        <f>Data!A146</f>
        <v>RM004064</v>
      </c>
      <c r="B148" s="16" t="str">
        <f>Data!D146</f>
        <v>Vehicle, IFTA, Diesel, TRUCK FLATBED, SDNEW / #0520</v>
      </c>
      <c r="C148" s="17" t="str">
        <f>Data!E146</f>
        <v>Brandon</v>
      </c>
      <c r="D148" s="17" t="str">
        <f>Data!B146</f>
        <v>b1D4E</v>
      </c>
      <c r="E148" s="17" t="str">
        <f>Data!H146</f>
        <v>b1915</v>
      </c>
      <c r="F148" s="17" t="str">
        <f>Data!F146</f>
        <v>Bishop</v>
      </c>
      <c r="G148" s="17" t="str">
        <f>Data!G146</f>
        <v>104430</v>
      </c>
      <c r="H148" s="17" t="str">
        <f>Data!J146</f>
        <v>SDNEW / #0520</v>
      </c>
      <c r="I148" s="18">
        <f t="shared" si="2"/>
        <v>45434.520173611112</v>
      </c>
      <c r="J148" s="19">
        <f>Data!L146</f>
        <v>45434.520173611112</v>
      </c>
      <c r="K148" s="46" t="b">
        <f>Data!AE146</f>
        <v>1</v>
      </c>
      <c r="L148" s="26">
        <f>Data!M146</f>
        <v>3.8773148148148147E-2</v>
      </c>
      <c r="M148" s="19">
        <f>Data!N146</f>
        <v>45434.558946759258</v>
      </c>
      <c r="N148" s="46" t="b">
        <f>Data!AF146</f>
        <v>1</v>
      </c>
      <c r="O148" s="27">
        <f>Data!O146</f>
        <v>35.50762939453125</v>
      </c>
      <c r="P148" s="26">
        <f>Data!P146</f>
        <v>0.67511574074074077</v>
      </c>
      <c r="Q148" s="17" t="str">
        <f>Data!S146</f>
        <v>SD NEWNAN / SDNEW / #0520 150 Air_Mile, SD CARTERSVILLE / SDKEN / #0518 150 Air_Mile, SD NEWNAN / SDNEW / #0520: 140 Herring Rd, Newnan, GA 30265, USA</v>
      </c>
      <c r="R148" s="25" t="str">
        <f>Data!T146</f>
        <v>150_Air_Miles, Customer Zone, Office Zone</v>
      </c>
      <c r="S148" s="26">
        <f>Data!W146</f>
        <v>1.474537037037037E-2</v>
      </c>
      <c r="T148" s="27">
        <f>Data!X146</f>
        <v>59.651634216308594</v>
      </c>
    </row>
    <row r="149" spans="1:20" x14ac:dyDescent="0.3">
      <c r="A149" s="16" t="str">
        <f>Data!A147</f>
        <v>RM004064</v>
      </c>
      <c r="B149" s="16" t="str">
        <f>Data!D147</f>
        <v>Vehicle, IFTA, Diesel, TRUCK FLATBED, SDNEW / #0520</v>
      </c>
      <c r="C149" s="17" t="str">
        <f>Data!E147</f>
        <v>Brandon</v>
      </c>
      <c r="D149" s="17" t="str">
        <f>Data!B147</f>
        <v>b1D4E</v>
      </c>
      <c r="E149" s="17" t="str">
        <f>Data!H147</f>
        <v>b1915</v>
      </c>
      <c r="F149" s="17" t="str">
        <f>Data!F147</f>
        <v>Bishop</v>
      </c>
      <c r="G149" s="17" t="str">
        <f>Data!G147</f>
        <v>104430</v>
      </c>
      <c r="H149" s="17" t="str">
        <f>Data!J147</f>
        <v>SDNEW / #0520</v>
      </c>
      <c r="I149" s="18">
        <f t="shared" si="2"/>
        <v>45435.2340625</v>
      </c>
      <c r="J149" s="19">
        <f>Data!L147</f>
        <v>45435.2340625</v>
      </c>
      <c r="K149" s="46" t="b">
        <f>Data!AE147</f>
        <v>1</v>
      </c>
      <c r="L149" s="26">
        <f>Data!M147</f>
        <v>1.6203703703703703E-3</v>
      </c>
      <c r="M149" s="19">
        <f>Data!N147</f>
        <v>45435.235682870371</v>
      </c>
      <c r="N149" s="46" t="b">
        <f>Data!AF147</f>
        <v>1</v>
      </c>
      <c r="O149" s="27">
        <f>Data!O147</f>
        <v>3.7651188671588898E-2</v>
      </c>
      <c r="P149" s="26">
        <f>Data!P147</f>
        <v>1.7986111111111112E-2</v>
      </c>
      <c r="Q149" s="17" t="str">
        <f>Data!S147</f>
        <v>SD NEWNAN / SDNEW / #0520 150 Air_Mile, SD CARTERSVILLE / SDKEN / #0518 150 Air_Mile, SD NEWNAN / SDNEW / #0520: 140 Herring Rd, Newnan, GA 30265, USA</v>
      </c>
      <c r="R149" s="25" t="str">
        <f>Data!T147</f>
        <v>150_Air_Miles, Customer Zone, Office Zone</v>
      </c>
      <c r="S149" s="26">
        <f>Data!W147</f>
        <v>1.7986111111111112E-2</v>
      </c>
      <c r="T149" s="27">
        <f>Data!X147</f>
        <v>4.9709696769714355</v>
      </c>
    </row>
    <row r="150" spans="1:20" x14ac:dyDescent="0.3">
      <c r="A150" s="16" t="str">
        <f>Data!A148</f>
        <v>RM004064</v>
      </c>
      <c r="B150" s="16" t="str">
        <f>Data!D148</f>
        <v>Vehicle, IFTA, Diesel, TRUCK FLATBED, SDNEW / #0520</v>
      </c>
      <c r="C150" s="17" t="str">
        <f>Data!E148</f>
        <v>Brandon</v>
      </c>
      <c r="D150" s="17" t="str">
        <f>Data!B148</f>
        <v>b1D4E</v>
      </c>
      <c r="E150" s="17" t="str">
        <f>Data!H148</f>
        <v>b1915</v>
      </c>
      <c r="F150" s="17" t="str">
        <f>Data!F148</f>
        <v>Bishop</v>
      </c>
      <c r="G150" s="17" t="str">
        <f>Data!G148</f>
        <v>104430</v>
      </c>
      <c r="H150" s="17" t="str">
        <f>Data!J148</f>
        <v>SDNEW / #0520</v>
      </c>
      <c r="I150" s="18">
        <f t="shared" si="2"/>
        <v>45435.253668981481</v>
      </c>
      <c r="J150" s="19">
        <f>Data!L148</f>
        <v>45435.253668981481</v>
      </c>
      <c r="K150" s="46" t="b">
        <f>Data!AE148</f>
        <v>1</v>
      </c>
      <c r="L150" s="26">
        <f>Data!M148</f>
        <v>2.3171296296296297E-2</v>
      </c>
      <c r="M150" s="19">
        <f>Data!N148</f>
        <v>45435.27684027778</v>
      </c>
      <c r="N150" s="46" t="b">
        <f>Data!AF148</f>
        <v>1</v>
      </c>
      <c r="O150" s="27">
        <f>Data!O148</f>
        <v>18.090524673461914</v>
      </c>
      <c r="P150" s="26">
        <f>Data!P148</f>
        <v>5.378472222222222E-2</v>
      </c>
      <c r="Q150" s="17" t="str">
        <f>Data!S148</f>
        <v>SD NEWNAN / SDNEW / #0520 150 Air_Mile, SD CARTERSVILLE / SDKEN / #0518 150 Air_Mile: 8998 Cedar Grove Rd, Fairburn, GA 30213, USA</v>
      </c>
      <c r="R150" s="25" t="str">
        <f>Data!T148</f>
        <v>150_Air_Miles, Customer Zone</v>
      </c>
      <c r="S150" s="26">
        <f>Data!W148</f>
        <v>5.378472222222222E-2</v>
      </c>
      <c r="T150" s="27">
        <f>Data!X148</f>
        <v>55.923408508300781</v>
      </c>
    </row>
    <row r="151" spans="1:20" x14ac:dyDescent="0.3">
      <c r="A151" s="16" t="str">
        <f>Data!A149</f>
        <v>RM004064</v>
      </c>
      <c r="B151" s="16" t="str">
        <f>Data!D149</f>
        <v>Vehicle, IFTA, Diesel, TRUCK FLATBED, SDNEW / #0520</v>
      </c>
      <c r="C151" s="17" t="str">
        <f>Data!E149</f>
        <v>Brandon</v>
      </c>
      <c r="D151" s="17" t="str">
        <f>Data!B149</f>
        <v>b1D4E</v>
      </c>
      <c r="E151" s="17" t="str">
        <f>Data!H149</f>
        <v>b1915</v>
      </c>
      <c r="F151" s="17" t="str">
        <f>Data!F149</f>
        <v>Bishop</v>
      </c>
      <c r="G151" s="17" t="str">
        <f>Data!G149</f>
        <v>104430</v>
      </c>
      <c r="H151" s="17" t="str">
        <f>Data!J149</f>
        <v>SDNEW / #0520</v>
      </c>
      <c r="I151" s="18">
        <f t="shared" si="2"/>
        <v>45435.330625000002</v>
      </c>
      <c r="J151" s="19">
        <f>Data!L149</f>
        <v>45435.330625000002</v>
      </c>
      <c r="K151" s="46" t="b">
        <f>Data!AE149</f>
        <v>1</v>
      </c>
      <c r="L151" s="26">
        <f>Data!M149</f>
        <v>2.6296296296296297E-2</v>
      </c>
      <c r="M151" s="19">
        <f>Data!N149</f>
        <v>45435.356921296298</v>
      </c>
      <c r="N151" s="46" t="b">
        <f>Data!AF149</f>
        <v>1</v>
      </c>
      <c r="O151" s="27">
        <f>Data!O149</f>
        <v>22.962154388427734</v>
      </c>
      <c r="P151" s="26">
        <f>Data!P149</f>
        <v>5.5678587962962964E-3</v>
      </c>
      <c r="Q151" s="17" t="str">
        <f>Data!S149</f>
        <v>SD NEWNAN / SDNEW / #0520 150 Air_Mile, SD CARTERSVILLE / SDKEN / #0518 150 Air_Mile: 5178 Old Dixie Hwy, Forest Park, GA 30297, USA</v>
      </c>
      <c r="R151" s="25" t="str">
        <f>Data!T149</f>
        <v>150_Air_Miles, Customer Zone</v>
      </c>
      <c r="S151" s="26">
        <f>Data!W149</f>
        <v>1.6203703703703703E-4</v>
      </c>
      <c r="T151" s="27">
        <f>Data!X149</f>
        <v>68.972206115722656</v>
      </c>
    </row>
    <row r="152" spans="1:20" x14ac:dyDescent="0.3">
      <c r="A152" s="16" t="str">
        <f>Data!A150</f>
        <v>RM004064</v>
      </c>
      <c r="B152" s="16" t="str">
        <f>Data!D150</f>
        <v>Vehicle, IFTA, Diesel, TRUCK FLATBED, SDNEW / #0520</v>
      </c>
      <c r="C152" s="17" t="str">
        <f>Data!E150</f>
        <v>Brandon</v>
      </c>
      <c r="D152" s="17" t="str">
        <f>Data!B150</f>
        <v>b1D4E</v>
      </c>
      <c r="E152" s="17" t="str">
        <f>Data!H150</f>
        <v>b1915</v>
      </c>
      <c r="F152" s="17" t="str">
        <f>Data!F150</f>
        <v>Bishop</v>
      </c>
      <c r="G152" s="17" t="str">
        <f>Data!G150</f>
        <v>104430</v>
      </c>
      <c r="H152" s="17" t="str">
        <f>Data!J150</f>
        <v>SDNEW / #0520</v>
      </c>
      <c r="I152" s="18">
        <f t="shared" si="2"/>
        <v>45435.362489155093</v>
      </c>
      <c r="J152" s="19">
        <f>Data!L150</f>
        <v>45435.362489155093</v>
      </c>
      <c r="K152" s="46" t="b">
        <f>Data!AE150</f>
        <v>1</v>
      </c>
      <c r="L152" s="26">
        <f>Data!M150</f>
        <v>1.0988078703703704E-3</v>
      </c>
      <c r="M152" s="19">
        <f>Data!N150</f>
        <v>45435.363587962966</v>
      </c>
      <c r="N152" s="46" t="b">
        <f>Data!AF150</f>
        <v>1</v>
      </c>
      <c r="O152" s="27">
        <f>Data!O150</f>
        <v>9.1237545013427734E-2</v>
      </c>
      <c r="P152" s="26">
        <f>Data!P150</f>
        <v>1.5012303240740741E-2</v>
      </c>
      <c r="Q152" s="17" t="str">
        <f>Data!S150</f>
        <v>SD NEWNAN / SDNEW / #0520 150 Air_Mile, SD CARTERSVILLE / SDKEN / #0518 150 Air_Mile: 5178 Old Dixie Hwy, Forest Park, GA 30297, USA</v>
      </c>
      <c r="R152" s="25" t="str">
        <f>Data!T150</f>
        <v>150_Air_Miles, Customer Zone</v>
      </c>
      <c r="S152" s="26">
        <f>Data!W150</f>
        <v>5.4398148148148144E-4</v>
      </c>
      <c r="T152" s="27">
        <f>Data!X150</f>
        <v>5.5923409461975098</v>
      </c>
    </row>
    <row r="153" spans="1:20" x14ac:dyDescent="0.3">
      <c r="A153" s="16" t="str">
        <f>Data!A151</f>
        <v>RM004064</v>
      </c>
      <c r="B153" s="16" t="str">
        <f>Data!D151</f>
        <v>Vehicle, IFTA, Diesel, TRUCK FLATBED, SDNEW / #0520</v>
      </c>
      <c r="C153" s="17" t="str">
        <f>Data!E151</f>
        <v>Brandon</v>
      </c>
      <c r="D153" s="17" t="str">
        <f>Data!B151</f>
        <v>b1D4E</v>
      </c>
      <c r="E153" s="17" t="str">
        <f>Data!H151</f>
        <v>b1915</v>
      </c>
      <c r="F153" s="17" t="str">
        <f>Data!F151</f>
        <v>Bishop</v>
      </c>
      <c r="G153" s="17" t="str">
        <f>Data!G151</f>
        <v>104430</v>
      </c>
      <c r="H153" s="17" t="str">
        <f>Data!J151</f>
        <v>SDNEW / #0520</v>
      </c>
      <c r="I153" s="18">
        <f t="shared" si="2"/>
        <v>45435.378600266202</v>
      </c>
      <c r="J153" s="19">
        <f>Data!L151</f>
        <v>45435.378600266202</v>
      </c>
      <c r="K153" s="46" t="b">
        <f>Data!AE151</f>
        <v>1</v>
      </c>
      <c r="L153" s="26">
        <f>Data!M151</f>
        <v>2.8587233796296296E-2</v>
      </c>
      <c r="M153" s="19">
        <f>Data!N151</f>
        <v>45435.407187500001</v>
      </c>
      <c r="N153" s="46" t="b">
        <f>Data!AF151</f>
        <v>1</v>
      </c>
      <c r="O153" s="27">
        <f>Data!O151</f>
        <v>29.441625595092773</v>
      </c>
      <c r="P153" s="26">
        <f>Data!P151</f>
        <v>2.5940625E-3</v>
      </c>
      <c r="Q153" s="17" t="str">
        <f>Data!S151</f>
        <v>SD NEWNAN / SDNEW / #0520 150 Air_Mile, SD CARTERSVILLE / SDKEN / #0518 150 Air_Mile: 2344 US-29, Newnan, GA 30263, USA</v>
      </c>
      <c r="R153" s="25" t="str">
        <f>Data!T151</f>
        <v>150_Air_Miles, Customer Zone</v>
      </c>
      <c r="S153" s="26">
        <f>Data!W151</f>
        <v>1.9675925925925926E-4</v>
      </c>
      <c r="T153" s="27">
        <f>Data!X151</f>
        <v>70.836318969726563</v>
      </c>
    </row>
    <row r="154" spans="1:20" x14ac:dyDescent="0.3">
      <c r="A154" s="16" t="str">
        <f>Data!A152</f>
        <v>RM004064</v>
      </c>
      <c r="B154" s="16" t="str">
        <f>Data!D152</f>
        <v>Vehicle, IFTA, Diesel, TRUCK FLATBED, SDNEW / #0520</v>
      </c>
      <c r="C154" s="17" t="str">
        <f>Data!E152</f>
        <v>Brandon</v>
      </c>
      <c r="D154" s="17" t="str">
        <f>Data!B152</f>
        <v>b1D4E</v>
      </c>
      <c r="E154" s="17" t="str">
        <f>Data!H152</f>
        <v>b1915</v>
      </c>
      <c r="F154" s="17" t="str">
        <f>Data!F152</f>
        <v>Bishop</v>
      </c>
      <c r="G154" s="17" t="str">
        <f>Data!G152</f>
        <v>104430</v>
      </c>
      <c r="H154" s="17" t="str">
        <f>Data!J152</f>
        <v>SDNEW / #0520</v>
      </c>
      <c r="I154" s="18">
        <f t="shared" si="2"/>
        <v>45435.409781562499</v>
      </c>
      <c r="J154" s="19">
        <f>Data!L152</f>
        <v>45435.409781562499</v>
      </c>
      <c r="K154" s="46" t="b">
        <f>Data!AE152</f>
        <v>1</v>
      </c>
      <c r="L154" s="26">
        <f>Data!M152</f>
        <v>4.8133449074074077E-3</v>
      </c>
      <c r="M154" s="19">
        <f>Data!N152</f>
        <v>45435.414594907408</v>
      </c>
      <c r="N154" s="46" t="b">
        <f>Data!AF152</f>
        <v>1</v>
      </c>
      <c r="O154" s="27">
        <f>Data!O152</f>
        <v>1.8419650793075562</v>
      </c>
      <c r="P154" s="26">
        <f>Data!P152</f>
        <v>0.82384259259259263</v>
      </c>
      <c r="Q154" s="17" t="str">
        <f>Data!S152</f>
        <v>SD NEWNAN / SDNEW / #0520 150 Air_Mile, SD CARTERSVILLE / SDKEN / #0518 150 Air_Mile, SD NEWNAN / SDNEW / #0520: 140 Herring Rd, Newnan, GA 30265, USA</v>
      </c>
      <c r="R154" s="25" t="str">
        <f>Data!T152</f>
        <v>150_Air_Miles, Customer Zone, Office Zone</v>
      </c>
      <c r="S154" s="26">
        <f>Data!W152</f>
        <v>4.6180555555555558E-3</v>
      </c>
      <c r="T154" s="27">
        <f>Data!X152</f>
        <v>47.8455810546875</v>
      </c>
    </row>
    <row r="155" spans="1:20" x14ac:dyDescent="0.3">
      <c r="A155" s="16" t="str">
        <f>Data!A153</f>
        <v>RM004064</v>
      </c>
      <c r="B155" s="16" t="str">
        <f>Data!D153</f>
        <v>Vehicle, IFTA, Diesel, TRUCK FLATBED, SDNEW / #0520</v>
      </c>
      <c r="C155" s="17" t="str">
        <f>Data!E153</f>
        <v>Brandon</v>
      </c>
      <c r="D155" s="17" t="str">
        <f>Data!B153</f>
        <v>b1D4E</v>
      </c>
      <c r="E155" s="17" t="str">
        <f>Data!H153</f>
        <v>b1915</v>
      </c>
      <c r="F155" s="17" t="str">
        <f>Data!F153</f>
        <v>Bishop</v>
      </c>
      <c r="G155" s="17" t="str">
        <f>Data!G153</f>
        <v>104430</v>
      </c>
      <c r="H155" s="17" t="str">
        <f>Data!J153</f>
        <v>SDNEW / #0520</v>
      </c>
      <c r="I155" s="18">
        <f t="shared" si="2"/>
        <v>45436.238437499997</v>
      </c>
      <c r="J155" s="19">
        <f>Data!L153</f>
        <v>45436.238437499997</v>
      </c>
      <c r="K155" s="46" t="b">
        <f>Data!AE153</f>
        <v>1</v>
      </c>
      <c r="L155" s="26">
        <f>Data!M153</f>
        <v>1.8287037037037037E-3</v>
      </c>
      <c r="M155" s="19">
        <f>Data!N153</f>
        <v>45436.240266203706</v>
      </c>
      <c r="N155" s="46" t="b">
        <f>Data!AF153</f>
        <v>1</v>
      </c>
      <c r="O155" s="27">
        <f>Data!O153</f>
        <v>5.8622743934392929E-2</v>
      </c>
      <c r="P155" s="26">
        <f>Data!P153</f>
        <v>2.2569444444444442E-3</v>
      </c>
      <c r="Q155" s="17" t="str">
        <f>Data!S153</f>
        <v>SD NEWNAN / SDNEW / #0520 150 Air_Mile, SD CARTERSVILLE / SDKEN / #0518 150 Air_Mile, SD NEWNAN / SDNEW / #0520: 140 Herring Rd, Newnan, GA 30265, USA</v>
      </c>
      <c r="R155" s="25" t="str">
        <f>Data!T153</f>
        <v>150_Air_Miles, Customer Zone, Office Zone</v>
      </c>
      <c r="S155" s="26">
        <f>Data!W153</f>
        <v>2.2569444444444442E-3</v>
      </c>
      <c r="T155" s="27">
        <f>Data!X153</f>
        <v>5.5923409461975098</v>
      </c>
    </row>
    <row r="156" spans="1:20" x14ac:dyDescent="0.3">
      <c r="A156" s="16" t="str">
        <f>Data!A154</f>
        <v>RM004064</v>
      </c>
      <c r="B156" s="16" t="str">
        <f>Data!D154</f>
        <v>Vehicle, IFTA, Diesel, TRUCK FLATBED, SDNEW / #0520</v>
      </c>
      <c r="C156" s="17" t="str">
        <f>Data!E154</f>
        <v>Brandon</v>
      </c>
      <c r="D156" s="17" t="str">
        <f>Data!B154</f>
        <v>b1D4E</v>
      </c>
      <c r="E156" s="17" t="str">
        <f>Data!H154</f>
        <v>b1915</v>
      </c>
      <c r="F156" s="17" t="str">
        <f>Data!F154</f>
        <v>Bishop</v>
      </c>
      <c r="G156" s="17" t="str">
        <f>Data!G154</f>
        <v>104430</v>
      </c>
      <c r="H156" s="17" t="str">
        <f>Data!J154</f>
        <v>SDNEW / #0520</v>
      </c>
      <c r="I156" s="18">
        <f t="shared" si="2"/>
        <v>45436.242523148147</v>
      </c>
      <c r="J156" s="19">
        <f>Data!L154</f>
        <v>45436.242523148147</v>
      </c>
      <c r="K156" s="46" t="b">
        <f>Data!AE154</f>
        <v>1</v>
      </c>
      <c r="L156" s="26">
        <f>Data!M154</f>
        <v>4.2476851851851851E-3</v>
      </c>
      <c r="M156" s="19">
        <f>Data!N154</f>
        <v>45436.246770833335</v>
      </c>
      <c r="N156" s="46" t="b">
        <f>Data!AF154</f>
        <v>1</v>
      </c>
      <c r="O156" s="27">
        <f>Data!O154</f>
        <v>1.7295587062835693</v>
      </c>
      <c r="P156" s="26">
        <f>Data!P154</f>
        <v>2.2916666666666667E-3</v>
      </c>
      <c r="Q156" s="17" t="str">
        <f>Data!S154</f>
        <v>SD NEWNAN / SDNEW / #0520 150 Air_Mile, SD CARTERSVILLE / SDKEN / #0518 150 Air_Mile: 2344 US-29, Newnan, GA 30263, USA</v>
      </c>
      <c r="R156" s="25" t="str">
        <f>Data!T154</f>
        <v>150_Air_Miles, Customer Zone</v>
      </c>
      <c r="S156" s="26">
        <f>Data!W154</f>
        <v>2.2916666666666667E-3</v>
      </c>
      <c r="T156" s="27">
        <f>Data!X154</f>
        <v>45.981468200683594</v>
      </c>
    </row>
    <row r="157" spans="1:20" x14ac:dyDescent="0.3">
      <c r="A157" s="16" t="str">
        <f>Data!A155</f>
        <v>RM004064</v>
      </c>
      <c r="B157" s="16" t="str">
        <f>Data!D155</f>
        <v>Vehicle, IFTA, Diesel, TRUCK FLATBED, SDNEW / #0520</v>
      </c>
      <c r="C157" s="17" t="str">
        <f>Data!E155</f>
        <v>Brandon</v>
      </c>
      <c r="D157" s="17" t="str">
        <f>Data!B155</f>
        <v>b1D4E</v>
      </c>
      <c r="E157" s="17" t="str">
        <f>Data!H155</f>
        <v>b1915</v>
      </c>
      <c r="F157" s="17" t="str">
        <f>Data!F155</f>
        <v>Bishop</v>
      </c>
      <c r="G157" s="17" t="str">
        <f>Data!G155</f>
        <v>104430</v>
      </c>
      <c r="H157" s="17" t="str">
        <f>Data!J155</f>
        <v>SDNEW / #0520</v>
      </c>
      <c r="I157" s="18">
        <f t="shared" si="2"/>
        <v>45436.249062499999</v>
      </c>
      <c r="J157" s="19">
        <f>Data!L155</f>
        <v>45436.249062499999</v>
      </c>
      <c r="K157" s="46" t="b">
        <f>Data!AE155</f>
        <v>1</v>
      </c>
      <c r="L157" s="26">
        <f>Data!M155</f>
        <v>4.4374999999999998E-2</v>
      </c>
      <c r="M157" s="19">
        <f>Data!N155</f>
        <v>45436.293437499997</v>
      </c>
      <c r="N157" s="46" t="b">
        <f>Data!AF155</f>
        <v>1</v>
      </c>
      <c r="O157" s="27">
        <f>Data!O155</f>
        <v>49.285476684570313</v>
      </c>
      <c r="P157" s="26">
        <f>Data!P155</f>
        <v>1.579861111111111E-2</v>
      </c>
      <c r="Q157" s="17" t="str">
        <f>Data!S155</f>
        <v>SD NEWNAN / SDNEW / #0520 150 Air_Mile, SD CARTERSVILLE / SDKEN / #0518 150 Air_Mile: 1001 Cotton Plantation Dr, Stockbridge, GA 30281, USA</v>
      </c>
      <c r="R157" s="25" t="str">
        <f>Data!T155</f>
        <v>150_Air_Miles, Customer Zone</v>
      </c>
      <c r="S157" s="26">
        <f>Data!W155</f>
        <v>1.579861111111111E-2</v>
      </c>
      <c r="T157" s="27">
        <f>Data!X155</f>
        <v>70.836318969726563</v>
      </c>
    </row>
    <row r="158" spans="1:20" x14ac:dyDescent="0.3">
      <c r="A158" s="16" t="str">
        <f>Data!A156</f>
        <v>RM004064</v>
      </c>
      <c r="B158" s="16" t="str">
        <f>Data!D156</f>
        <v>Vehicle, IFTA, Diesel, TRUCK FLATBED, SDNEW / #0520</v>
      </c>
      <c r="C158" s="17" t="str">
        <f>Data!E156</f>
        <v>Brandon</v>
      </c>
      <c r="D158" s="17" t="str">
        <f>Data!B156</f>
        <v>b1D4E</v>
      </c>
      <c r="E158" s="17" t="str">
        <f>Data!H156</f>
        <v>b1915</v>
      </c>
      <c r="F158" s="17" t="str">
        <f>Data!F156</f>
        <v>Bishop</v>
      </c>
      <c r="G158" s="17" t="str">
        <f>Data!G156</f>
        <v>104430</v>
      </c>
      <c r="H158" s="17" t="str">
        <f>Data!J156</f>
        <v>SDNEW / #0520</v>
      </c>
      <c r="I158" s="18">
        <f t="shared" si="2"/>
        <v>45436.309236111112</v>
      </c>
      <c r="J158" s="19">
        <f>Data!L156</f>
        <v>45436.309236111112</v>
      </c>
      <c r="K158" s="46" t="b">
        <f>Data!AE156</f>
        <v>1</v>
      </c>
      <c r="L158" s="26">
        <f>Data!M156</f>
        <v>3.9178240740740743E-2</v>
      </c>
      <c r="M158" s="19">
        <f>Data!N156</f>
        <v>45436.348414351851</v>
      </c>
      <c r="N158" s="46" t="b">
        <f>Data!AF156</f>
        <v>1</v>
      </c>
      <c r="O158" s="27">
        <f>Data!O156</f>
        <v>38.529636383056641</v>
      </c>
      <c r="P158" s="26">
        <f>Data!P156</f>
        <v>3.7916666666666668E-2</v>
      </c>
      <c r="Q158" s="17" t="str">
        <f>Data!S156</f>
        <v>SD NEWNAN / SDNEW / #0520 150 Air_Mile, SD CARTERSVILLE / SDKEN / #0518 150 Air_Mile: 4567 Portal Pl, Norcross, GA 30092, USA</v>
      </c>
      <c r="R158" s="25" t="str">
        <f>Data!T156</f>
        <v>150_Air_Miles, Customer Zone</v>
      </c>
      <c r="S158" s="26">
        <f>Data!W156</f>
        <v>3.7916666666666668E-2</v>
      </c>
      <c r="T158" s="27">
        <f>Data!X156</f>
        <v>70.836318969726563</v>
      </c>
    </row>
    <row r="159" spans="1:20" x14ac:dyDescent="0.3">
      <c r="A159" s="16" t="str">
        <f>Data!A157</f>
        <v>RM004064</v>
      </c>
      <c r="B159" s="16" t="str">
        <f>Data!D157</f>
        <v>Vehicle, IFTA, Diesel, TRUCK FLATBED, SDNEW / #0520</v>
      </c>
      <c r="C159" s="17" t="str">
        <f>Data!E157</f>
        <v>Brandon</v>
      </c>
      <c r="D159" s="17" t="str">
        <f>Data!B157</f>
        <v>b1D4E</v>
      </c>
      <c r="E159" s="17" t="str">
        <f>Data!H157</f>
        <v>b1915</v>
      </c>
      <c r="F159" s="17" t="str">
        <f>Data!F157</f>
        <v>Bishop</v>
      </c>
      <c r="G159" s="17" t="str">
        <f>Data!G157</f>
        <v>104430</v>
      </c>
      <c r="H159" s="17" t="str">
        <f>Data!J157</f>
        <v>SDNEW / #0520</v>
      </c>
      <c r="I159" s="18">
        <f t="shared" si="2"/>
        <v>45436.386331018519</v>
      </c>
      <c r="J159" s="19">
        <f>Data!L157</f>
        <v>45436.386331018519</v>
      </c>
      <c r="K159" s="46" t="b">
        <f>Data!AE157</f>
        <v>1</v>
      </c>
      <c r="L159" s="26">
        <f>Data!M157</f>
        <v>4.5069444444444447E-2</v>
      </c>
      <c r="M159" s="19">
        <f>Data!N157</f>
        <v>45436.431400462963</v>
      </c>
      <c r="N159" s="46" t="b">
        <f>Data!AF157</f>
        <v>1</v>
      </c>
      <c r="O159" s="27">
        <f>Data!O157</f>
        <v>31.553176879882813</v>
      </c>
      <c r="P159" s="26">
        <f>Data!P157</f>
        <v>8.0092592592592594E-3</v>
      </c>
      <c r="Q159" s="17" t="str">
        <f>Data!S157</f>
        <v>SD NEWNAN / SDNEW / #0520 150 Air_Mile, SD CARTERSVILLE / SDKEN / #0518 150 Air_Mile: 5309 Ashland Dr, Flowery Branch, GA 30542, USA</v>
      </c>
      <c r="R159" s="25" t="str">
        <f>Data!T157</f>
        <v>150_Air_Miles, Customer Zone</v>
      </c>
      <c r="S159" s="26">
        <f>Data!W157</f>
        <v>8.0092592592592594E-3</v>
      </c>
      <c r="T159" s="27">
        <f>Data!X157</f>
        <v>69.593574523925781</v>
      </c>
    </row>
    <row r="160" spans="1:20" x14ac:dyDescent="0.3">
      <c r="A160" s="16" t="str">
        <f>Data!A158</f>
        <v>RM004064</v>
      </c>
      <c r="B160" s="16" t="str">
        <f>Data!D158</f>
        <v>Vehicle, IFTA, Diesel, TRUCK FLATBED, SDNEW / #0520</v>
      </c>
      <c r="C160" s="17" t="str">
        <f>Data!E158</f>
        <v>Brandon</v>
      </c>
      <c r="D160" s="17" t="str">
        <f>Data!B158</f>
        <v>b1D4E</v>
      </c>
      <c r="E160" s="17" t="str">
        <f>Data!H158</f>
        <v>b1915</v>
      </c>
      <c r="F160" s="17" t="str">
        <f>Data!F158</f>
        <v>Bishop</v>
      </c>
      <c r="G160" s="17" t="str">
        <f>Data!G158</f>
        <v>104430</v>
      </c>
      <c r="H160" s="17" t="str">
        <f>Data!J158</f>
        <v>SDNEW / #0520</v>
      </c>
      <c r="I160" s="18">
        <f t="shared" si="2"/>
        <v>45436.439409722225</v>
      </c>
      <c r="J160" s="19">
        <f>Data!L158</f>
        <v>45436.439409722225</v>
      </c>
      <c r="K160" s="46" t="b">
        <f>Data!AE158</f>
        <v>1</v>
      </c>
      <c r="L160" s="26">
        <f>Data!M158</f>
        <v>9.3807870370370375E-2</v>
      </c>
      <c r="M160" s="19">
        <f>Data!N158</f>
        <v>45436.533217592594</v>
      </c>
      <c r="N160" s="46" t="b">
        <f>Data!AF158</f>
        <v>1</v>
      </c>
      <c r="O160" s="27">
        <f>Data!O158</f>
        <v>91.172340393066406</v>
      </c>
      <c r="P160" s="26">
        <f>Data!P158</f>
        <v>5.4988425925925927E-2</v>
      </c>
      <c r="Q160" s="17" t="str">
        <f>Data!S158</f>
        <v>SD NEWNAN / SDNEW / #0520 150 Air_Mile, SD CARTERSVILLE / SDKEN / #0518 150 Air_Mile: 11501 Serenbe Ln, Palmetto, GA 30268, USA</v>
      </c>
      <c r="R160" s="25" t="str">
        <f>Data!T158</f>
        <v>150_Air_Miles, Customer Zone</v>
      </c>
      <c r="S160" s="26">
        <f>Data!W158</f>
        <v>5.4988425925925927E-2</v>
      </c>
      <c r="T160" s="27">
        <f>Data!X158</f>
        <v>75.807289123535156</v>
      </c>
    </row>
    <row r="161" spans="1:20" x14ac:dyDescent="0.3">
      <c r="A161" s="16" t="str">
        <f>Data!A159</f>
        <v>RM004064</v>
      </c>
      <c r="B161" s="16" t="str">
        <f>Data!D159</f>
        <v>Vehicle, IFTA, Diesel, TRUCK FLATBED, SDNEW / #0520</v>
      </c>
      <c r="C161" s="17" t="str">
        <f>Data!E159</f>
        <v>Brandon</v>
      </c>
      <c r="D161" s="17" t="str">
        <f>Data!B159</f>
        <v>b1D4E</v>
      </c>
      <c r="E161" s="17" t="str">
        <f>Data!H159</f>
        <v>b1915</v>
      </c>
      <c r="F161" s="17" t="str">
        <f>Data!F159</f>
        <v>Bishop</v>
      </c>
      <c r="G161" s="17" t="str">
        <f>Data!G159</f>
        <v>104430</v>
      </c>
      <c r="H161" s="17" t="str">
        <f>Data!J159</f>
        <v>SDNEW / #0520</v>
      </c>
      <c r="I161" s="18">
        <f t="shared" si="2"/>
        <v>45436.588206018518</v>
      </c>
      <c r="J161" s="19">
        <f>Data!L159</f>
        <v>45436.588206018518</v>
      </c>
      <c r="K161" s="46" t="b">
        <f>Data!AE159</f>
        <v>1</v>
      </c>
      <c r="L161" s="26">
        <f>Data!M159</f>
        <v>2.2743055555555555E-2</v>
      </c>
      <c r="M161" s="19">
        <f>Data!N159</f>
        <v>45436.610949074071</v>
      </c>
      <c r="N161" s="46" t="b">
        <f>Data!AF159</f>
        <v>1</v>
      </c>
      <c r="O161" s="27">
        <f>Data!O159</f>
        <v>15.923789978027344</v>
      </c>
      <c r="P161" s="26">
        <f>Data!P159</f>
        <v>3.6260532407407409</v>
      </c>
      <c r="Q161" s="17" t="str">
        <f>Data!S159</f>
        <v>SD NEWNAN / SDNEW / #0520 150 Air_Mile, SD CARTERSVILLE / SDKEN / #0518 150 Air_Mile, SD NEWNAN / SDNEW / #0520: 140 Herring Rd, Newnan, GA 30265, USA</v>
      </c>
      <c r="R161" s="25" t="str">
        <f>Data!T159</f>
        <v>150_Air_Miles, Customer Zone, Office Zone</v>
      </c>
      <c r="S161" s="26">
        <f>Data!W159</f>
        <v>1.0717592592592593E-2</v>
      </c>
      <c r="T161" s="27">
        <f>Data!X159</f>
        <v>58.408893585205078</v>
      </c>
    </row>
    <row r="162" spans="1:20" x14ac:dyDescent="0.3">
      <c r="A162" s="16" t="str">
        <f>Data!A160</f>
        <v>RM004064</v>
      </c>
      <c r="B162" s="16" t="str">
        <f>Data!D160</f>
        <v>Vehicle, IFTA, Diesel, TRUCK FLATBED, SDNEW / #0520</v>
      </c>
      <c r="C162" s="17" t="str">
        <f>Data!E160</f>
        <v>Brandon</v>
      </c>
      <c r="D162" s="17" t="str">
        <f>Data!B160</f>
        <v>b1D4E</v>
      </c>
      <c r="E162" s="17" t="str">
        <f>Data!H160</f>
        <v>b1915</v>
      </c>
      <c r="F162" s="17" t="str">
        <f>Data!F160</f>
        <v>Bishop</v>
      </c>
      <c r="G162" s="17" t="str">
        <f>Data!G160</f>
        <v>104430</v>
      </c>
      <c r="H162" s="17" t="str">
        <f>Data!J160</f>
        <v>SDNEW / #0520</v>
      </c>
      <c r="I162" s="18">
        <f t="shared" si="2"/>
        <v>45440.237002314818</v>
      </c>
      <c r="J162" s="19">
        <f>Data!L160</f>
        <v>45440.237002314818</v>
      </c>
      <c r="K162" s="46" t="b">
        <f>Data!AE160</f>
        <v>1</v>
      </c>
      <c r="L162" s="26">
        <f>Data!M160</f>
        <v>7.5925925925925926E-3</v>
      </c>
      <c r="M162" s="19">
        <f>Data!N160</f>
        <v>45440.24459490741</v>
      </c>
      <c r="N162" s="46" t="b">
        <f>Data!AF160</f>
        <v>1</v>
      </c>
      <c r="O162" s="27">
        <f>Data!O160</f>
        <v>1.7974309921264648</v>
      </c>
      <c r="P162" s="26">
        <f>Data!P160</f>
        <v>4.0632291666666664E-3</v>
      </c>
      <c r="Q162" s="17" t="str">
        <f>Data!S160</f>
        <v>SD NEWNAN / SDNEW / #0520 150 Air_Mile, SD CARTERSVILLE / SDKEN / #0518 150 Air_Mile: 2344 US-29, Newnan, GA 30263, USA</v>
      </c>
      <c r="R162" s="25" t="str">
        <f>Data!T160</f>
        <v>150_Air_Miles, Customer Zone</v>
      </c>
      <c r="S162" s="26">
        <f>Data!W160</f>
        <v>6.9444444444444444E-5</v>
      </c>
      <c r="T162" s="27">
        <f>Data!X160</f>
        <v>43.495983123779297</v>
      </c>
    </row>
    <row r="163" spans="1:20" x14ac:dyDescent="0.3">
      <c r="A163" s="16" t="str">
        <f>Data!A161</f>
        <v>RM004064</v>
      </c>
      <c r="B163" s="16" t="str">
        <f>Data!D161</f>
        <v>Vehicle, IFTA, Diesel, TRUCK FLATBED, SDNEW / #0520</v>
      </c>
      <c r="C163" s="17" t="str">
        <f>Data!E161</f>
        <v>Brandon</v>
      </c>
      <c r="D163" s="17" t="str">
        <f>Data!B161</f>
        <v>b1D4E</v>
      </c>
      <c r="E163" s="17" t="str">
        <f>Data!H161</f>
        <v>b1915</v>
      </c>
      <c r="F163" s="17" t="str">
        <f>Data!F161</f>
        <v>Bishop</v>
      </c>
      <c r="G163" s="17" t="str">
        <f>Data!G161</f>
        <v>104430</v>
      </c>
      <c r="H163" s="17" t="str">
        <f>Data!J161</f>
        <v>SDNEW / #0520</v>
      </c>
      <c r="I163" s="18">
        <f t="shared" si="2"/>
        <v>45440.248658136574</v>
      </c>
      <c r="J163" s="19">
        <f>Data!L161</f>
        <v>45440.248658136574</v>
      </c>
      <c r="K163" s="46" t="b">
        <f>Data!AE161</f>
        <v>1</v>
      </c>
      <c r="L163" s="26">
        <f>Data!M161</f>
        <v>2.3075231481481482E-4</v>
      </c>
      <c r="M163" s="19">
        <f>Data!N161</f>
        <v>45440.248888888891</v>
      </c>
      <c r="N163" s="46" t="b">
        <f>Data!AF161</f>
        <v>1</v>
      </c>
      <c r="O163" s="27">
        <f>Data!O161</f>
        <v>6.6781416535377502E-3</v>
      </c>
      <c r="P163" s="26">
        <f>Data!P161</f>
        <v>1.8062847222222221E-3</v>
      </c>
      <c r="Q163" s="17" t="str">
        <f>Data!S161</f>
        <v>SD NEWNAN / SDNEW / #0520 150 Air_Mile, SD CARTERSVILLE / SDKEN / #0518 150 Air_Mile: 2344 US-29, Newnan, GA 30263, USA</v>
      </c>
      <c r="R163" s="25" t="str">
        <f>Data!T161</f>
        <v>150_Air_Miles, Customer Zone</v>
      </c>
      <c r="S163" s="26">
        <f>Data!W161</f>
        <v>3.4722222222222222E-5</v>
      </c>
      <c r="T163" s="27">
        <f>Data!X161</f>
        <v>1.2427424192428589</v>
      </c>
    </row>
    <row r="164" spans="1:20" x14ac:dyDescent="0.3">
      <c r="A164" s="16" t="str">
        <f>Data!A162</f>
        <v>RM004064</v>
      </c>
      <c r="B164" s="16" t="str">
        <f>Data!D162</f>
        <v>Vehicle, IFTA, Diesel, TRUCK FLATBED, SDNEW / #0520</v>
      </c>
      <c r="C164" s="17" t="str">
        <f>Data!E162</f>
        <v>Brandon</v>
      </c>
      <c r="D164" s="17" t="str">
        <f>Data!B162</f>
        <v>b1D4E</v>
      </c>
      <c r="E164" s="17" t="str">
        <f>Data!H162</f>
        <v>b1915</v>
      </c>
      <c r="F164" s="17" t="str">
        <f>Data!F162</f>
        <v>Bishop</v>
      </c>
      <c r="G164" s="17" t="str">
        <f>Data!G162</f>
        <v>104430</v>
      </c>
      <c r="H164" s="17" t="str">
        <f>Data!J162</f>
        <v>SDNEW / #0520</v>
      </c>
      <c r="I164" s="18">
        <f t="shared" si="2"/>
        <v>45440.250695173614</v>
      </c>
      <c r="J164" s="19">
        <f>Data!L162</f>
        <v>45440.250695173614</v>
      </c>
      <c r="K164" s="46" t="b">
        <f>Data!AE162</f>
        <v>1</v>
      </c>
      <c r="L164" s="26">
        <f>Data!M162</f>
        <v>2.770486111111111E-4</v>
      </c>
      <c r="M164" s="19">
        <f>Data!N162</f>
        <v>45440.250972222224</v>
      </c>
      <c r="N164" s="46" t="b">
        <f>Data!AF162</f>
        <v>1</v>
      </c>
      <c r="O164" s="27">
        <f>Data!O162</f>
        <v>1.7980555072426796E-2</v>
      </c>
      <c r="P164" s="26">
        <f>Data!P162</f>
        <v>4.6064814814814814E-3</v>
      </c>
      <c r="Q164" s="17" t="str">
        <f>Data!S162</f>
        <v>SD NEWNAN / SDNEW / #0520 150 Air_Mile, SD CARTERSVILLE / SDKEN / #0518 150 Air_Mile: 2344 US-29, Newnan, GA 30263, USA</v>
      </c>
      <c r="R164" s="25" t="str">
        <f>Data!T162</f>
        <v>150_Air_Miles, Customer Zone</v>
      </c>
      <c r="S164" s="26">
        <f>Data!W162</f>
        <v>4.6064814814814814E-3</v>
      </c>
      <c r="T164" s="27">
        <f>Data!X162</f>
        <v>4.9709696769714355</v>
      </c>
    </row>
    <row r="165" spans="1:20" x14ac:dyDescent="0.3">
      <c r="A165" s="16" t="str">
        <f>Data!A163</f>
        <v>RM004064</v>
      </c>
      <c r="B165" s="16" t="str">
        <f>Data!D163</f>
        <v>Vehicle, IFTA, Diesel, TRUCK FLATBED, SDNEW / #0520</v>
      </c>
      <c r="C165" s="17" t="str">
        <f>Data!E163</f>
        <v>Brandon</v>
      </c>
      <c r="D165" s="17" t="str">
        <f>Data!B163</f>
        <v>b1D4E</v>
      </c>
      <c r="E165" s="17" t="str">
        <f>Data!H163</f>
        <v>b1915</v>
      </c>
      <c r="F165" s="17" t="str">
        <f>Data!F163</f>
        <v>Bishop</v>
      </c>
      <c r="G165" s="17" t="str">
        <f>Data!G163</f>
        <v>104430</v>
      </c>
      <c r="H165" s="17" t="str">
        <f>Data!J163</f>
        <v>SDNEW / #0520</v>
      </c>
      <c r="I165" s="18">
        <f t="shared" si="2"/>
        <v>45440.255578703705</v>
      </c>
      <c r="J165" s="19">
        <f>Data!L163</f>
        <v>45440.255578703705</v>
      </c>
      <c r="K165" s="46" t="b">
        <f>Data!AE163</f>
        <v>1</v>
      </c>
      <c r="L165" s="26">
        <f>Data!M163</f>
        <v>7.436342592592593E-2</v>
      </c>
      <c r="M165" s="19">
        <f>Data!N163</f>
        <v>45440.329942129632</v>
      </c>
      <c r="N165" s="46" t="b">
        <f>Data!AF163</f>
        <v>1</v>
      </c>
      <c r="O165" s="27">
        <f>Data!O163</f>
        <v>92.714584350585938</v>
      </c>
      <c r="P165" s="26">
        <f>Data!P163</f>
        <v>5.8356481481481481E-2</v>
      </c>
      <c r="Q165" s="17" t="str">
        <f>Data!S163</f>
        <v>SD NEWNAN / SDNEW / #0520 150 Air_Mile, SD CARTERSVILLE / SDKEN / #0518 150 Air_Mile: 90 Horse Show Rd NW, Adairsville, GA 30103, USA</v>
      </c>
      <c r="R165" s="25" t="str">
        <f>Data!T163</f>
        <v>150_Air_Miles, Customer Zone</v>
      </c>
      <c r="S165" s="26">
        <f>Data!W163</f>
        <v>5.8356481481481481E-2</v>
      </c>
      <c r="T165" s="27">
        <f>Data!X163</f>
        <v>70.836318969726563</v>
      </c>
    </row>
    <row r="166" spans="1:20" x14ac:dyDescent="0.3">
      <c r="A166" s="16" t="str">
        <f>Data!A164</f>
        <v>RM004064</v>
      </c>
      <c r="B166" s="16" t="str">
        <f>Data!D164</f>
        <v>Vehicle, IFTA, Diesel, TRUCK FLATBED, SDNEW / #0520</v>
      </c>
      <c r="C166" s="17" t="str">
        <f>Data!E164</f>
        <v>Brandon</v>
      </c>
      <c r="D166" s="17" t="str">
        <f>Data!B164</f>
        <v>b1D4E</v>
      </c>
      <c r="E166" s="17" t="str">
        <f>Data!H164</f>
        <v>b1915</v>
      </c>
      <c r="F166" s="17" t="str">
        <f>Data!F164</f>
        <v>Bishop</v>
      </c>
      <c r="G166" s="17" t="str">
        <f>Data!G164</f>
        <v>104430</v>
      </c>
      <c r="H166" s="17" t="str">
        <f>Data!J164</f>
        <v>SDNEW / #0520</v>
      </c>
      <c r="I166" s="18">
        <f t="shared" si="2"/>
        <v>45440.388298611113</v>
      </c>
      <c r="J166" s="19">
        <f>Data!L164</f>
        <v>45440.388298611113</v>
      </c>
      <c r="K166" s="46" t="b">
        <f>Data!AE164</f>
        <v>1</v>
      </c>
      <c r="L166" s="26">
        <f>Data!M164</f>
        <v>3.4479166666666665E-2</v>
      </c>
      <c r="M166" s="19">
        <f>Data!N164</f>
        <v>45440.422777777778</v>
      </c>
      <c r="N166" s="46" t="b">
        <f>Data!AF164</f>
        <v>1</v>
      </c>
      <c r="O166" s="27">
        <f>Data!O164</f>
        <v>44.557502746582031</v>
      </c>
      <c r="P166" s="26">
        <f>Data!P164</f>
        <v>2.1759259259259259E-2</v>
      </c>
      <c r="Q166" s="17" t="str">
        <f>Data!S164</f>
        <v>SD MARIETTA / ASMAR / #0131, SD NEWNAN / SDNEW / #0520 150 Air_Mile, SD CARTERSVILLE / SDKEN / #0518 150 Air_Mile: 1175 Canton Rd, Marietta, GA 30066, USA</v>
      </c>
      <c r="R166" s="25" t="str">
        <f>Data!T164</f>
        <v>Office Zone, 150_Air_Miles, Customer Zone</v>
      </c>
      <c r="S166" s="26">
        <f>Data!W164</f>
        <v>2.1759259259259259E-2</v>
      </c>
      <c r="T166" s="27">
        <f>Data!X164</f>
        <v>68.972206115722656</v>
      </c>
    </row>
    <row r="167" spans="1:20" x14ac:dyDescent="0.3">
      <c r="A167" s="16" t="str">
        <f>Data!A165</f>
        <v>RM004064</v>
      </c>
      <c r="B167" s="16" t="str">
        <f>Data!D165</f>
        <v>Vehicle, IFTA, Diesel, TRUCK FLATBED, SDNEW / #0520</v>
      </c>
      <c r="C167" s="17" t="str">
        <f>Data!E165</f>
        <v>Brandon</v>
      </c>
      <c r="D167" s="17" t="str">
        <f>Data!B165</f>
        <v>b1D4E</v>
      </c>
      <c r="E167" s="17" t="str">
        <f>Data!H165</f>
        <v>b1915</v>
      </c>
      <c r="F167" s="17" t="str">
        <f>Data!F165</f>
        <v>Bishop</v>
      </c>
      <c r="G167" s="17" t="str">
        <f>Data!G165</f>
        <v>104430</v>
      </c>
      <c r="H167" s="17" t="str">
        <f>Data!J165</f>
        <v>SDNEW / #0520</v>
      </c>
      <c r="I167" s="18">
        <f t="shared" si="2"/>
        <v>45440.444537037038</v>
      </c>
      <c r="J167" s="19">
        <f>Data!L165</f>
        <v>45440.444537037038</v>
      </c>
      <c r="K167" s="46" t="b">
        <f>Data!AE165</f>
        <v>1</v>
      </c>
      <c r="L167" s="26">
        <f>Data!M165</f>
        <v>5.4398148148148147E-2</v>
      </c>
      <c r="M167" s="19">
        <f>Data!N165</f>
        <v>45440.498935185184</v>
      </c>
      <c r="N167" s="46" t="b">
        <f>Data!AF165</f>
        <v>1</v>
      </c>
      <c r="O167" s="27">
        <f>Data!O165</f>
        <v>51.886157989501953</v>
      </c>
      <c r="P167" s="26">
        <f>Data!P165</f>
        <v>0.73511574074074071</v>
      </c>
      <c r="Q167" s="17" t="str">
        <f>Data!S165</f>
        <v>SD NEWNAN / SDNEW / #0520 150 Air_Mile, SD CARTERSVILLE / SDKEN / #0518 150 Air_Mile, SD NEWNAN / SDNEW / #0520: 140 Herring Rd, Newnan, GA 30265, USA</v>
      </c>
      <c r="R167" s="25" t="str">
        <f>Data!T165</f>
        <v>150_Air_Miles, Customer Zone, Office Zone</v>
      </c>
      <c r="S167" s="26">
        <f>Data!W165</f>
        <v>1.8310185185185186E-2</v>
      </c>
      <c r="T167" s="27">
        <f>Data!X165</f>
        <v>70.836318969726563</v>
      </c>
    </row>
    <row r="168" spans="1:20" x14ac:dyDescent="0.3">
      <c r="A168" s="16" t="str">
        <f>Data!A166</f>
        <v>RM004064</v>
      </c>
      <c r="B168" s="16" t="str">
        <f>Data!D166</f>
        <v>Vehicle, IFTA, Diesel, TRUCK FLATBED, SDNEW / #0520</v>
      </c>
      <c r="C168" s="17" t="str">
        <f>Data!E166</f>
        <v>Brandon</v>
      </c>
      <c r="D168" s="17" t="str">
        <f>Data!B166</f>
        <v>b1D4E</v>
      </c>
      <c r="E168" s="17" t="str">
        <f>Data!H166</f>
        <v>b1915</v>
      </c>
      <c r="F168" s="17" t="str">
        <f>Data!F166</f>
        <v>Bishop</v>
      </c>
      <c r="G168" s="17" t="str">
        <f>Data!G166</f>
        <v>104430</v>
      </c>
      <c r="H168" s="17" t="str">
        <f>Data!J166</f>
        <v>SDNEW / #0520</v>
      </c>
      <c r="I168" s="18">
        <f t="shared" si="2"/>
        <v>45441.234050925923</v>
      </c>
      <c r="J168" s="19">
        <f>Data!L166</f>
        <v>45441.234050925923</v>
      </c>
      <c r="K168" s="46" t="b">
        <f>Data!AE166</f>
        <v>1</v>
      </c>
      <c r="L168" s="26">
        <f>Data!M166</f>
        <v>2.2060185185185186E-2</v>
      </c>
      <c r="M168" s="19">
        <f>Data!N166</f>
        <v>45441.256111111114</v>
      </c>
      <c r="N168" s="46" t="b">
        <f>Data!AF166</f>
        <v>1</v>
      </c>
      <c r="O168" s="27">
        <f>Data!O166</f>
        <v>17.357805252075195</v>
      </c>
      <c r="P168" s="26">
        <f>Data!P166</f>
        <v>2.4050925925925927E-2</v>
      </c>
      <c r="Q168" s="17" t="str">
        <f>Data!S166</f>
        <v>SD NEWNAN / SDNEW / #0520 150 Air_Mile, SD CARTERSVILLE / SDKEN / #0518 150 Air_Mile: 27590 Roosevelt Hwy, Luthersville, GA 30251, USA</v>
      </c>
      <c r="R168" s="25" t="str">
        <f>Data!T166</f>
        <v>150_Air_Miles, Customer Zone</v>
      </c>
      <c r="S168" s="26">
        <f>Data!W166</f>
        <v>2.4050925925925927E-2</v>
      </c>
      <c r="T168" s="27">
        <f>Data!X166</f>
        <v>67.729461669921875</v>
      </c>
    </row>
    <row r="169" spans="1:20" x14ac:dyDescent="0.3">
      <c r="A169" s="16" t="str">
        <f>Data!A167</f>
        <v>RM004064</v>
      </c>
      <c r="B169" s="16" t="str">
        <f>Data!D167</f>
        <v>Vehicle, IFTA, Diesel, TRUCK FLATBED, SDNEW / #0520</v>
      </c>
      <c r="C169" s="17" t="str">
        <f>Data!E167</f>
        <v>Brandon</v>
      </c>
      <c r="D169" s="17" t="str">
        <f>Data!B167</f>
        <v>b1D4E</v>
      </c>
      <c r="E169" s="17" t="str">
        <f>Data!H167</f>
        <v>b1915</v>
      </c>
      <c r="F169" s="17" t="str">
        <f>Data!F167</f>
        <v>Bishop</v>
      </c>
      <c r="G169" s="17" t="str">
        <f>Data!G167</f>
        <v>104430</v>
      </c>
      <c r="H169" s="17" t="str">
        <f>Data!J167</f>
        <v>SDNEW / #0520</v>
      </c>
      <c r="I169" s="18">
        <f t="shared" si="2"/>
        <v>45441.280162037037</v>
      </c>
      <c r="J169" s="19">
        <f>Data!L167</f>
        <v>45441.280162037037</v>
      </c>
      <c r="K169" s="46" t="b">
        <f>Data!AE167</f>
        <v>1</v>
      </c>
      <c r="L169" s="26">
        <f>Data!M167</f>
        <v>2.1423611111111112E-2</v>
      </c>
      <c r="M169" s="19">
        <f>Data!N167</f>
        <v>45441.301585648151</v>
      </c>
      <c r="N169" s="46" t="b">
        <f>Data!AF167</f>
        <v>1</v>
      </c>
      <c r="O169" s="27">
        <f>Data!O167</f>
        <v>17.622661590576172</v>
      </c>
      <c r="P169" s="26">
        <f>Data!P167</f>
        <v>4.8241469907407408E-2</v>
      </c>
      <c r="Q169" s="17" t="str">
        <f>Data!S167</f>
        <v>SD NEWNAN / SDNEW / #0520 150 Air_Mile, SD CARTERSVILLE / SDKEN / #0518 150 Air_Mile, SD NEWNAN / SDNEW / #0520: 140 Herring Rd, Newnan, GA 30265, USA</v>
      </c>
      <c r="R169" s="25" t="str">
        <f>Data!T167</f>
        <v>150_Air_Miles, Customer Zone, Office Zone</v>
      </c>
      <c r="S169" s="26">
        <f>Data!W167</f>
        <v>2.4143518518518519E-2</v>
      </c>
      <c r="T169" s="27">
        <f>Data!X167</f>
        <v>69.593574523925781</v>
      </c>
    </row>
    <row r="170" spans="1:20" x14ac:dyDescent="0.3">
      <c r="A170" s="16" t="str">
        <f>Data!A168</f>
        <v>RM004064</v>
      </c>
      <c r="B170" s="16" t="str">
        <f>Data!D168</f>
        <v>Vehicle, IFTA, Diesel, TRUCK FLATBED, SDNEW / #0520</v>
      </c>
      <c r="C170" s="17" t="str">
        <f>Data!E168</f>
        <v>Brandon</v>
      </c>
      <c r="D170" s="17" t="str">
        <f>Data!B168</f>
        <v>b1D4E</v>
      </c>
      <c r="E170" s="17" t="str">
        <f>Data!H168</f>
        <v>b1915</v>
      </c>
      <c r="F170" s="17" t="str">
        <f>Data!F168</f>
        <v>Bishop</v>
      </c>
      <c r="G170" s="17" t="str">
        <f>Data!G168</f>
        <v>104430</v>
      </c>
      <c r="H170" s="17" t="str">
        <f>Data!J168</f>
        <v>SDNEW / #0520</v>
      </c>
      <c r="I170" s="18">
        <f t="shared" si="2"/>
        <v>45441.349827118058</v>
      </c>
      <c r="J170" s="19">
        <f>Data!L168</f>
        <v>45441.349827118058</v>
      </c>
      <c r="K170" s="46" t="b">
        <f>Data!AE168</f>
        <v>1</v>
      </c>
      <c r="L170" s="26">
        <f>Data!M168</f>
        <v>1.034375E-4</v>
      </c>
      <c r="M170" s="19">
        <f>Data!N168</f>
        <v>45441.349930555552</v>
      </c>
      <c r="N170" s="46" t="b">
        <f>Data!AF168</f>
        <v>1</v>
      </c>
      <c r="O170" s="27">
        <f>Data!O168</f>
        <v>2.867136150598526E-2</v>
      </c>
      <c r="P170" s="26">
        <f>Data!P168</f>
        <v>3.4351851851851849E-2</v>
      </c>
      <c r="Q170" s="17" t="str">
        <f>Data!S168</f>
        <v>SD NEWNAN / SDNEW / #0520 150 Air_Mile, SD CARTERSVILLE / SDKEN / #0518 150 Air_Mile, SD NEWNAN / SDNEW / #0520: 140 Herring Rd, Newnan, GA 30265, USA</v>
      </c>
      <c r="R170" s="25" t="str">
        <f>Data!T168</f>
        <v>150_Air_Miles, Customer Zone, Office Zone</v>
      </c>
      <c r="S170" s="26">
        <f>Data!W168</f>
        <v>3.4351851851851849E-2</v>
      </c>
      <c r="T170" s="27">
        <f>Data!X168</f>
        <v>0</v>
      </c>
    </row>
    <row r="171" spans="1:20" x14ac:dyDescent="0.3">
      <c r="A171" s="16" t="str">
        <f>Data!A169</f>
        <v>RM004064</v>
      </c>
      <c r="B171" s="16" t="str">
        <f>Data!D169</f>
        <v>Vehicle, IFTA, Diesel, TRUCK FLATBED, SDNEW / #0520</v>
      </c>
      <c r="C171" s="17" t="str">
        <f>Data!E169</f>
        <v>Brandon</v>
      </c>
      <c r="D171" s="17" t="str">
        <f>Data!B169</f>
        <v>b1D4E</v>
      </c>
      <c r="E171" s="17" t="str">
        <f>Data!H169</f>
        <v>b1915</v>
      </c>
      <c r="F171" s="17" t="str">
        <f>Data!F169</f>
        <v>Bishop</v>
      </c>
      <c r="G171" s="17" t="str">
        <f>Data!G169</f>
        <v>104430</v>
      </c>
      <c r="H171" s="17" t="str">
        <f>Data!J169</f>
        <v>SDNEW / #0520</v>
      </c>
      <c r="I171" s="18">
        <f t="shared" si="2"/>
        <v>45441.384282407409</v>
      </c>
      <c r="J171" s="19">
        <f>Data!L169</f>
        <v>45441.384282407409</v>
      </c>
      <c r="K171" s="46" t="b">
        <f>Data!AE169</f>
        <v>1</v>
      </c>
      <c r="L171" s="26">
        <f>Data!M169</f>
        <v>3.5416666666666665E-3</v>
      </c>
      <c r="M171" s="19">
        <f>Data!N169</f>
        <v>45441.387824074074</v>
      </c>
      <c r="N171" s="46" t="b">
        <f>Data!AF169</f>
        <v>1</v>
      </c>
      <c r="O171" s="27">
        <f>Data!O169</f>
        <v>1.7960182428359985</v>
      </c>
      <c r="P171" s="26">
        <f>Data!P169</f>
        <v>4.0863773148148144E-3</v>
      </c>
      <c r="Q171" s="17" t="str">
        <f>Data!S169</f>
        <v>SD NEWNAN / SDNEW / #0520 150 Air_Mile, SD CARTERSVILLE / SDKEN / #0518 150 Air_Mile: 2344 US-29, Newnan, GA 30263, USA</v>
      </c>
      <c r="R171" s="25" t="str">
        <f>Data!T169</f>
        <v>150_Air_Miles, Customer Zone</v>
      </c>
      <c r="S171" s="26">
        <f>Data!W169</f>
        <v>2.199074074074074E-4</v>
      </c>
      <c r="T171" s="27">
        <f>Data!X169</f>
        <v>45.981468200683594</v>
      </c>
    </row>
    <row r="172" spans="1:20" x14ac:dyDescent="0.3">
      <c r="A172" s="16" t="str">
        <f>Data!A170</f>
        <v>RM004064</v>
      </c>
      <c r="B172" s="16" t="str">
        <f>Data!D170</f>
        <v>Vehicle, IFTA, Diesel, TRUCK FLATBED, SDNEW / #0520</v>
      </c>
      <c r="C172" s="17" t="str">
        <f>Data!E170</f>
        <v>Brandon</v>
      </c>
      <c r="D172" s="17" t="str">
        <f>Data!B170</f>
        <v>b1D4E</v>
      </c>
      <c r="E172" s="17" t="str">
        <f>Data!H170</f>
        <v>b1915</v>
      </c>
      <c r="F172" s="17" t="str">
        <f>Data!F170</f>
        <v>Bishop</v>
      </c>
      <c r="G172" s="17" t="str">
        <f>Data!G170</f>
        <v>104430</v>
      </c>
      <c r="H172" s="17" t="str">
        <f>Data!J170</f>
        <v>SDNEW / #0520</v>
      </c>
      <c r="I172" s="18">
        <f t="shared" si="2"/>
        <v>45441.391910451392</v>
      </c>
      <c r="J172" s="19">
        <f>Data!L170</f>
        <v>45441.391910451392</v>
      </c>
      <c r="K172" s="46" t="b">
        <f>Data!AE170</f>
        <v>1</v>
      </c>
      <c r="L172" s="26">
        <f>Data!M170</f>
        <v>3.349189814814815E-4</v>
      </c>
      <c r="M172" s="19">
        <f>Data!N170</f>
        <v>45441.392245370371</v>
      </c>
      <c r="N172" s="46" t="b">
        <f>Data!AF170</f>
        <v>1</v>
      </c>
      <c r="O172" s="27">
        <f>Data!O170</f>
        <v>2.962074987590313E-2</v>
      </c>
      <c r="P172" s="26">
        <f>Data!P170</f>
        <v>3.3796296296296296E-3</v>
      </c>
      <c r="Q172" s="17" t="str">
        <f>Data!S170</f>
        <v>SD NEWNAN / SDNEW / #0520 150 Air_Mile, SD CARTERSVILLE / SDKEN / #0518 150 Air_Mile: 2344 US-29, Newnan, GA 30263, USA</v>
      </c>
      <c r="R172" s="25" t="str">
        <f>Data!T170</f>
        <v>150_Air_Miles, Customer Zone</v>
      </c>
      <c r="S172" s="26">
        <f>Data!W170</f>
        <v>3.3796296296296296E-3</v>
      </c>
      <c r="T172" s="27">
        <f>Data!X170</f>
        <v>0</v>
      </c>
    </row>
    <row r="173" spans="1:20" x14ac:dyDescent="0.3">
      <c r="A173" s="16" t="str">
        <f>Data!A171</f>
        <v>RM004064</v>
      </c>
      <c r="B173" s="16" t="str">
        <f>Data!D171</f>
        <v>Vehicle, IFTA, Diesel, TRUCK FLATBED, SDNEW / #0520</v>
      </c>
      <c r="C173" s="17" t="str">
        <f>Data!E171</f>
        <v>Brandon</v>
      </c>
      <c r="D173" s="17" t="str">
        <f>Data!B171</f>
        <v>b1D4E</v>
      </c>
      <c r="E173" s="17" t="str">
        <f>Data!H171</f>
        <v>b1915</v>
      </c>
      <c r="F173" s="17" t="str">
        <f>Data!F171</f>
        <v>Bishop</v>
      </c>
      <c r="G173" s="17" t="str">
        <f>Data!G171</f>
        <v>104430</v>
      </c>
      <c r="H173" s="17" t="str">
        <f>Data!J171</f>
        <v>SDNEW / #0520</v>
      </c>
      <c r="I173" s="18">
        <f t="shared" si="2"/>
        <v>45441.395624999997</v>
      </c>
      <c r="J173" s="19">
        <f>Data!L171</f>
        <v>45441.395624999997</v>
      </c>
      <c r="K173" s="46" t="b">
        <f>Data!AE171</f>
        <v>1</v>
      </c>
      <c r="L173" s="26">
        <f>Data!M171</f>
        <v>5.2766203703703704E-2</v>
      </c>
      <c r="M173" s="19">
        <f>Data!N171</f>
        <v>45441.448391203703</v>
      </c>
      <c r="N173" s="46" t="b">
        <f>Data!AF171</f>
        <v>1</v>
      </c>
      <c r="O173" s="27">
        <f>Data!O171</f>
        <v>63.523910522460938</v>
      </c>
      <c r="P173" s="26">
        <f>Data!P171</f>
        <v>1.1458333333333333E-2</v>
      </c>
      <c r="Q173" s="17" t="str">
        <f>Data!S171</f>
        <v>SD NEWNAN / SDNEW / #0520 150 Air_Mile, SD CARTERSVILLE / SDKEN / #0518 150 Air_Mile: 4510 Iroquois Trail NW, Duluth, GA 30096, USA</v>
      </c>
      <c r="R173" s="25" t="str">
        <f>Data!T171</f>
        <v>150_Air_Miles, Customer Zone</v>
      </c>
      <c r="S173" s="26">
        <f>Data!W171</f>
        <v>1.1458333333333333E-2</v>
      </c>
      <c r="T173" s="27">
        <f>Data!X171</f>
        <v>75.807289123535156</v>
      </c>
    </row>
    <row r="174" spans="1:20" x14ac:dyDescent="0.3">
      <c r="A174" s="16" t="str">
        <f>Data!A172</f>
        <v>RM004064</v>
      </c>
      <c r="B174" s="16" t="str">
        <f>Data!D172</f>
        <v>Vehicle, IFTA, Diesel, TRUCK FLATBED, SDNEW / #0520</v>
      </c>
      <c r="C174" s="17" t="str">
        <f>Data!E172</f>
        <v>Brandon</v>
      </c>
      <c r="D174" s="17" t="str">
        <f>Data!B172</f>
        <v>b1D4E</v>
      </c>
      <c r="E174" s="17" t="str">
        <f>Data!H172</f>
        <v>b1915</v>
      </c>
      <c r="F174" s="17" t="str">
        <f>Data!F172</f>
        <v>Bishop</v>
      </c>
      <c r="G174" s="17" t="str">
        <f>Data!G172</f>
        <v>104430</v>
      </c>
      <c r="H174" s="17" t="str">
        <f>Data!J172</f>
        <v>SDNEW / #0520</v>
      </c>
      <c r="I174" s="18">
        <f t="shared" si="2"/>
        <v>45441.459849537037</v>
      </c>
      <c r="J174" s="19">
        <f>Data!L172</f>
        <v>45441.459849537037</v>
      </c>
      <c r="K174" s="46" t="b">
        <f>Data!AE172</f>
        <v>1</v>
      </c>
      <c r="L174" s="26">
        <f>Data!M172</f>
        <v>3.3900462962962966E-2</v>
      </c>
      <c r="M174" s="19">
        <f>Data!N172</f>
        <v>45441.493750000001</v>
      </c>
      <c r="N174" s="46" t="b">
        <f>Data!AF172</f>
        <v>1</v>
      </c>
      <c r="O174" s="27">
        <f>Data!O172</f>
        <v>19.375411987304688</v>
      </c>
      <c r="P174" s="26">
        <f>Data!P172</f>
        <v>1.2546296296296297E-2</v>
      </c>
      <c r="Q174" s="17" t="str">
        <f>Data!S172</f>
        <v>SD NEWNAN / SDNEW / #0520 150 Air_Mile, SD CARTERSVILLE / SDKEN / #0518 150 Air_Mile: 2876 Deshong Dr SW, Stone Mountain, GA 30087, USA</v>
      </c>
      <c r="R174" s="25" t="str">
        <f>Data!T172</f>
        <v>150_Air_Miles, Customer Zone</v>
      </c>
      <c r="S174" s="26">
        <f>Data!W172</f>
        <v>1.2546296296296297E-2</v>
      </c>
      <c r="T174" s="27">
        <f>Data!X172</f>
        <v>70.836318969726563</v>
      </c>
    </row>
    <row r="175" spans="1:20" x14ac:dyDescent="0.3">
      <c r="A175" s="16" t="str">
        <f>Data!A173</f>
        <v>RM004064</v>
      </c>
      <c r="B175" s="16" t="str">
        <f>Data!D173</f>
        <v>Vehicle, IFTA, Diesel, TRUCK FLATBED, SDNEW / #0520</v>
      </c>
      <c r="C175" s="17" t="str">
        <f>Data!E173</f>
        <v>Brandon</v>
      </c>
      <c r="D175" s="17" t="str">
        <f>Data!B173</f>
        <v>b1D4E</v>
      </c>
      <c r="E175" s="17" t="str">
        <f>Data!H173</f>
        <v>b1915</v>
      </c>
      <c r="F175" s="17" t="str">
        <f>Data!F173</f>
        <v>Bishop</v>
      </c>
      <c r="G175" s="17" t="str">
        <f>Data!G173</f>
        <v>104430</v>
      </c>
      <c r="H175" s="17" t="str">
        <f>Data!J173</f>
        <v>SDNEW / #0520</v>
      </c>
      <c r="I175" s="18">
        <f t="shared" si="2"/>
        <v>45441.506296296298</v>
      </c>
      <c r="J175" s="19">
        <f>Data!L173</f>
        <v>45441.506296296298</v>
      </c>
      <c r="K175" s="46" t="b">
        <f>Data!AE173</f>
        <v>1</v>
      </c>
      <c r="L175" s="26">
        <f>Data!M173</f>
        <v>2.7511574074074074E-2</v>
      </c>
      <c r="M175" s="19">
        <f>Data!N173</f>
        <v>45441.533807870372</v>
      </c>
      <c r="N175" s="46" t="b">
        <f>Data!AF173</f>
        <v>1</v>
      </c>
      <c r="O175" s="27">
        <f>Data!O173</f>
        <v>20.637252807617188</v>
      </c>
      <c r="P175" s="26">
        <f>Data!P173</f>
        <v>2.1990740740740742E-3</v>
      </c>
      <c r="Q175" s="17" t="str">
        <f>Data!S173</f>
        <v>SD NEWNAN / SDNEW / #0520 150 Air_Mile, SD CARTERSVILLE / SDKEN / #0518 150 Air_Mile: 1339 Hwy 81, Loganville, GA 30052, USA</v>
      </c>
      <c r="R175" s="25" t="str">
        <f>Data!T173</f>
        <v>150_Air_Miles, Customer Zone</v>
      </c>
      <c r="S175" s="26">
        <f>Data!W173</f>
        <v>0</v>
      </c>
      <c r="T175" s="27">
        <f>Data!X173</f>
        <v>55.923408508300781</v>
      </c>
    </row>
    <row r="176" spans="1:20" x14ac:dyDescent="0.3">
      <c r="A176" s="16" t="str">
        <f>Data!A174</f>
        <v>RM004064</v>
      </c>
      <c r="B176" s="16" t="str">
        <f>Data!D174</f>
        <v>Vehicle, IFTA, Diesel, TRUCK FLATBED, SDNEW / #0520</v>
      </c>
      <c r="C176" s="17" t="str">
        <f>Data!E174</f>
        <v>Brandon</v>
      </c>
      <c r="D176" s="17" t="str">
        <f>Data!B174</f>
        <v>b1D4E</v>
      </c>
      <c r="E176" s="17" t="str">
        <f>Data!H174</f>
        <v>b1915</v>
      </c>
      <c r="F176" s="17" t="str">
        <f>Data!F174</f>
        <v>Bishop</v>
      </c>
      <c r="G176" s="17" t="str">
        <f>Data!G174</f>
        <v>104430</v>
      </c>
      <c r="H176" s="17" t="str">
        <f>Data!J174</f>
        <v>SDNEW / #0520</v>
      </c>
      <c r="I176" s="18">
        <f t="shared" si="2"/>
        <v>45441.536006944443</v>
      </c>
      <c r="J176" s="19">
        <f>Data!L174</f>
        <v>45441.536006944443</v>
      </c>
      <c r="K176" s="46" t="b">
        <f>Data!AE174</f>
        <v>1</v>
      </c>
      <c r="L176" s="26">
        <f>Data!M174</f>
        <v>9.1782407407407403E-3</v>
      </c>
      <c r="M176" s="19">
        <f>Data!N174</f>
        <v>45441.545185185183</v>
      </c>
      <c r="N176" s="46" t="b">
        <f>Data!AF174</f>
        <v>1</v>
      </c>
      <c r="O176" s="27">
        <f>Data!O174</f>
        <v>8.229365348815918</v>
      </c>
      <c r="P176" s="26">
        <f>Data!P174</f>
        <v>8.8888888888888889E-3</v>
      </c>
      <c r="Q176" s="17" t="str">
        <f>Data!S174</f>
        <v>SD NEWNAN / SDNEW / #0520 150 Air_Mile, SD CARTERSVILLE / SDKEN / #0518 150 Air_Mile: 60 Macedonia Ct, Oxford, GA 30054, USA</v>
      </c>
      <c r="R176" s="25" t="str">
        <f>Data!T174</f>
        <v>150_Air_Miles, Customer Zone</v>
      </c>
      <c r="S176" s="26">
        <f>Data!W174</f>
        <v>8.8888888888888889E-3</v>
      </c>
      <c r="T176" s="27">
        <f>Data!X174</f>
        <v>60.894378662109375</v>
      </c>
    </row>
    <row r="177" spans="1:20" x14ac:dyDescent="0.3">
      <c r="A177" s="16" t="str">
        <f>Data!A175</f>
        <v>RM004064</v>
      </c>
      <c r="B177" s="16" t="str">
        <f>Data!D175</f>
        <v>Vehicle, IFTA, Diesel, TRUCK FLATBED, SDNEW / #0520</v>
      </c>
      <c r="C177" s="17" t="str">
        <f>Data!E175</f>
        <v>Brandon</v>
      </c>
      <c r="D177" s="17" t="str">
        <f>Data!B175</f>
        <v>b1D4E</v>
      </c>
      <c r="E177" s="17" t="str">
        <f>Data!H175</f>
        <v>b1915</v>
      </c>
      <c r="F177" s="17" t="str">
        <f>Data!F175</f>
        <v>Bishop</v>
      </c>
      <c r="G177" s="17" t="str">
        <f>Data!G175</f>
        <v>104430</v>
      </c>
      <c r="H177" s="17" t="str">
        <f>Data!J175</f>
        <v>SDNEW / #0520</v>
      </c>
      <c r="I177" s="18">
        <f t="shared" si="2"/>
        <v>45441.554074074076</v>
      </c>
      <c r="J177" s="19">
        <f>Data!L175</f>
        <v>45441.554074074076</v>
      </c>
      <c r="K177" s="46" t="b">
        <f>Data!AE175</f>
        <v>1</v>
      </c>
      <c r="L177" s="26">
        <f>Data!M175</f>
        <v>6.277777777777778E-2</v>
      </c>
      <c r="M177" s="19">
        <f>Data!N175</f>
        <v>45441.616851851853</v>
      </c>
      <c r="N177" s="46" t="b">
        <f>Data!AF175</f>
        <v>1</v>
      </c>
      <c r="O177" s="27">
        <f>Data!O175</f>
        <v>70.971893310546875</v>
      </c>
      <c r="P177" s="26">
        <f>Data!P175</f>
        <v>0.5940639699074074</v>
      </c>
      <c r="Q177" s="17" t="str">
        <f>Data!S175</f>
        <v>SD NEWNAN / SDNEW / #0520 150 Air_Mile, SD CARTERSVILLE / SDKEN / #0518 150 Air_Mile, SD NEWNAN / SDNEW / #0520: 140 Herring Rd, Newnan, GA 30265, USA</v>
      </c>
      <c r="R177" s="25" t="str">
        <f>Data!T175</f>
        <v>150_Air_Miles, Customer Zone, Office Zone</v>
      </c>
      <c r="S177" s="26">
        <f>Data!W175</f>
        <v>2.5462962962962961E-4</v>
      </c>
      <c r="T177" s="27">
        <f>Data!X175</f>
        <v>70.836318969726563</v>
      </c>
    </row>
    <row r="178" spans="1:20" x14ac:dyDescent="0.3">
      <c r="A178" s="16" t="str">
        <f>Data!A176</f>
        <v>RM004064</v>
      </c>
      <c r="B178" s="16" t="str">
        <f>Data!D176</f>
        <v>Vehicle, IFTA, Diesel, TRUCK FLATBED, SDNEW / #0520</v>
      </c>
      <c r="C178" s="17" t="str">
        <f>Data!E176</f>
        <v>Brandon</v>
      </c>
      <c r="D178" s="17" t="str">
        <f>Data!B176</f>
        <v>b1D4E</v>
      </c>
      <c r="E178" s="17" t="str">
        <f>Data!H176</f>
        <v>b1915</v>
      </c>
      <c r="F178" s="17" t="str">
        <f>Data!F176</f>
        <v>Bishop</v>
      </c>
      <c r="G178" s="17" t="str">
        <f>Data!G176</f>
        <v>104430</v>
      </c>
      <c r="H178" s="17" t="str">
        <f>Data!J176</f>
        <v>SDNEW / #0520</v>
      </c>
      <c r="I178" s="18">
        <f t="shared" si="2"/>
        <v>45442.210915821757</v>
      </c>
      <c r="J178" s="19">
        <f>Data!L176</f>
        <v>45442.210915821757</v>
      </c>
      <c r="K178" s="46" t="b">
        <f>Data!AE176</f>
        <v>1</v>
      </c>
      <c r="L178" s="26">
        <f>Data!M176</f>
        <v>3.5732638888888891E-4</v>
      </c>
      <c r="M178" s="19">
        <f>Data!N176</f>
        <v>45442.211273148147</v>
      </c>
      <c r="N178" s="46" t="b">
        <f>Data!AF176</f>
        <v>1</v>
      </c>
      <c r="O178" s="27">
        <f>Data!O176</f>
        <v>2.5148782879114151E-2</v>
      </c>
      <c r="P178" s="26">
        <f>Data!P176</f>
        <v>1.8622685185185187E-2</v>
      </c>
      <c r="Q178" s="17" t="str">
        <f>Data!S176</f>
        <v>SD NEWNAN / SDNEW / #0520 150 Air_Mile, SD CARTERSVILLE / SDKEN / #0518 150 Air_Mile, SD NEWNAN / SDNEW / #0520: 140 Herring Rd, Newnan, GA 30265, USA</v>
      </c>
      <c r="R178" s="25" t="str">
        <f>Data!T176</f>
        <v>150_Air_Miles, Customer Zone, Office Zone</v>
      </c>
      <c r="S178" s="26">
        <f>Data!W176</f>
        <v>1.8622685185185187E-2</v>
      </c>
      <c r="T178" s="27">
        <f>Data!X176</f>
        <v>0</v>
      </c>
    </row>
    <row r="179" spans="1:20" x14ac:dyDescent="0.3">
      <c r="A179" s="16" t="str">
        <f>Data!A177</f>
        <v>RM004064</v>
      </c>
      <c r="B179" s="16" t="str">
        <f>Data!D177</f>
        <v>Vehicle, IFTA, Diesel, TRUCK FLATBED, SDNEW / #0520</v>
      </c>
      <c r="C179" s="17" t="str">
        <f>Data!E177</f>
        <v>Brandon</v>
      </c>
      <c r="D179" s="17" t="str">
        <f>Data!B177</f>
        <v>b1D4E</v>
      </c>
      <c r="E179" s="17" t="str">
        <f>Data!H177</f>
        <v>b1915</v>
      </c>
      <c r="F179" s="17" t="str">
        <f>Data!F177</f>
        <v>Bishop</v>
      </c>
      <c r="G179" s="17" t="str">
        <f>Data!G177</f>
        <v>104430</v>
      </c>
      <c r="H179" s="17" t="str">
        <f>Data!J177</f>
        <v>SDNEW / #0520</v>
      </c>
      <c r="I179" s="18">
        <f t="shared" si="2"/>
        <v>45442.229895833334</v>
      </c>
      <c r="J179" s="19">
        <f>Data!L177</f>
        <v>45442.229895833334</v>
      </c>
      <c r="K179" s="46" t="b">
        <f>Data!AE177</f>
        <v>1</v>
      </c>
      <c r="L179" s="26">
        <f>Data!M177</f>
        <v>1.3310185185185185E-2</v>
      </c>
      <c r="M179" s="19">
        <f>Data!N177</f>
        <v>45442.243206018517</v>
      </c>
      <c r="N179" s="46" t="b">
        <f>Data!AF177</f>
        <v>1</v>
      </c>
      <c r="O179" s="27">
        <f>Data!O177</f>
        <v>4.4430594444274902</v>
      </c>
      <c r="P179" s="26">
        <f>Data!P177</f>
        <v>1.9467592592592592E-2</v>
      </c>
      <c r="Q179" s="17" t="str">
        <f>Data!S177</f>
        <v>SD NEWNAN / SDNEW / #0520 150 Air_Mile, SD CARTERSVILLE / SDKEN / #0518 150 Air_Mile: 49 Overbrook Ct, Newnan, GA 30263, USA</v>
      </c>
      <c r="R179" s="25" t="str">
        <f>Data!T177</f>
        <v>150_Air_Miles, Customer Zone</v>
      </c>
      <c r="S179" s="26">
        <f>Data!W177</f>
        <v>1.9467592592592592E-2</v>
      </c>
      <c r="T179" s="27">
        <f>Data!X177</f>
        <v>50.331066131591797</v>
      </c>
    </row>
    <row r="180" spans="1:20" x14ac:dyDescent="0.3">
      <c r="A180" s="16" t="str">
        <f>Data!A178</f>
        <v>RM004064</v>
      </c>
      <c r="B180" s="16" t="str">
        <f>Data!D178</f>
        <v>Vehicle, IFTA, Diesel, TRUCK FLATBED, SDNEW / #0520</v>
      </c>
      <c r="C180" s="17" t="str">
        <f>Data!E178</f>
        <v>Brandon</v>
      </c>
      <c r="D180" s="17" t="str">
        <f>Data!B178</f>
        <v>b1D4E</v>
      </c>
      <c r="E180" s="17" t="str">
        <f>Data!H178</f>
        <v>b1915</v>
      </c>
      <c r="F180" s="17" t="str">
        <f>Data!F178</f>
        <v>Bishop</v>
      </c>
      <c r="G180" s="17" t="str">
        <f>Data!G178</f>
        <v>104430</v>
      </c>
      <c r="H180" s="17" t="str">
        <f>Data!J178</f>
        <v>SDNEW / #0520</v>
      </c>
      <c r="I180" s="18">
        <f t="shared" si="2"/>
        <v>45442.262673611112</v>
      </c>
      <c r="J180" s="19">
        <f>Data!L178</f>
        <v>45442.262673611112</v>
      </c>
      <c r="K180" s="46" t="b">
        <f>Data!AE178</f>
        <v>1</v>
      </c>
      <c r="L180" s="26">
        <f>Data!M178</f>
        <v>4.0844907407407406E-2</v>
      </c>
      <c r="M180" s="19">
        <f>Data!N178</f>
        <v>45442.303518518522</v>
      </c>
      <c r="N180" s="46" t="b">
        <f>Data!AF178</f>
        <v>1</v>
      </c>
      <c r="O180" s="27">
        <f>Data!O178</f>
        <v>30.051382064819336</v>
      </c>
      <c r="P180" s="26">
        <f>Data!P178</f>
        <v>1.9363425925925926E-2</v>
      </c>
      <c r="Q180" s="17" t="str">
        <f>Data!S178</f>
        <v>SD NEWNAN / SDNEW / #0520 150 Air_Mile, SD CARTERSVILLE / SDKEN / #0518 150 Air_Mile: 6520 Wansfell Ct, Douglasville, GA 30135, USA</v>
      </c>
      <c r="R180" s="25" t="str">
        <f>Data!T178</f>
        <v>150_Air_Miles, Customer Zone</v>
      </c>
      <c r="S180" s="26">
        <f>Data!W178</f>
        <v>1.9363425925925926E-2</v>
      </c>
      <c r="T180" s="27">
        <f>Data!X178</f>
        <v>55.923408508300781</v>
      </c>
    </row>
    <row r="181" spans="1:20" x14ac:dyDescent="0.3">
      <c r="A181" s="16" t="str">
        <f>Data!A179</f>
        <v>RM004064</v>
      </c>
      <c r="B181" s="16" t="str">
        <f>Data!D179</f>
        <v>Vehicle, IFTA, Diesel, TRUCK FLATBED, SDNEW / #0520</v>
      </c>
      <c r="C181" s="17" t="str">
        <f>Data!E179</f>
        <v>Brandon</v>
      </c>
      <c r="D181" s="17" t="str">
        <f>Data!B179</f>
        <v>b1D4E</v>
      </c>
      <c r="E181" s="17" t="str">
        <f>Data!H179</f>
        <v>b1915</v>
      </c>
      <c r="F181" s="17" t="str">
        <f>Data!F179</f>
        <v>Bishop</v>
      </c>
      <c r="G181" s="17" t="str">
        <f>Data!G179</f>
        <v>104430</v>
      </c>
      <c r="H181" s="17" t="str">
        <f>Data!J179</f>
        <v>SDNEW / #0520</v>
      </c>
      <c r="I181" s="18">
        <f t="shared" si="2"/>
        <v>45442.322881944441</v>
      </c>
      <c r="J181" s="19">
        <f>Data!L179</f>
        <v>45442.322881944441</v>
      </c>
      <c r="K181" s="46" t="b">
        <f>Data!AE179</f>
        <v>1</v>
      </c>
      <c r="L181" s="26">
        <f>Data!M179</f>
        <v>3.0416666666666668E-2</v>
      </c>
      <c r="M181" s="19">
        <f>Data!N179</f>
        <v>45442.353298611109</v>
      </c>
      <c r="N181" s="46" t="b">
        <f>Data!AF179</f>
        <v>1</v>
      </c>
      <c r="O181" s="27">
        <f>Data!O179</f>
        <v>27.253667831420898</v>
      </c>
      <c r="P181" s="26">
        <f>Data!P179</f>
        <v>0.89087962962962963</v>
      </c>
      <c r="Q181" s="17" t="str">
        <f>Data!S179</f>
        <v>SD NEWNAN / SDNEW / #0520 150 Air_Mile, SD CARTERSVILLE / SDKEN / #0518 150 Air_Mile, SD NEWNAN / SDNEW / #0520: 140 Herring Rd, Newnan, GA 30265, USA</v>
      </c>
      <c r="R181" s="25" t="str">
        <f>Data!T179</f>
        <v>150_Air_Miles, Customer Zone, Office Zone</v>
      </c>
      <c r="S181" s="26">
        <f>Data!W179</f>
        <v>3.0636574074074073E-2</v>
      </c>
      <c r="T181" s="27">
        <f>Data!X179</f>
        <v>58.408893585205078</v>
      </c>
    </row>
    <row r="182" spans="1:20" x14ac:dyDescent="0.3">
      <c r="A182" s="16" t="str">
        <f>Data!A180</f>
        <v>RM004064</v>
      </c>
      <c r="B182" s="16" t="str">
        <f>Data!D180</f>
        <v>Vehicle, IFTA, Diesel, TRUCK FLATBED, SDNEW / #0520</v>
      </c>
      <c r="C182" s="17" t="str">
        <f>Data!E180</f>
        <v>Brandon</v>
      </c>
      <c r="D182" s="17" t="str">
        <f>Data!B180</f>
        <v>b1D4E</v>
      </c>
      <c r="E182" s="17" t="str">
        <f>Data!H180</f>
        <v>b1915</v>
      </c>
      <c r="F182" s="17" t="str">
        <f>Data!F180</f>
        <v>Bishop</v>
      </c>
      <c r="G182" s="17" t="str">
        <f>Data!G180</f>
        <v>104430</v>
      </c>
      <c r="H182" s="17" t="str">
        <f>Data!J180</f>
        <v>SDNEW / #0520</v>
      </c>
      <c r="I182" s="18">
        <f t="shared" si="2"/>
        <v>45443.24417824074</v>
      </c>
      <c r="J182" s="19">
        <f>Data!L180</f>
        <v>45443.24417824074</v>
      </c>
      <c r="K182" s="46" t="b">
        <f>Data!AE180</f>
        <v>1</v>
      </c>
      <c r="L182" s="26">
        <f>Data!M180</f>
        <v>2.7083333333333334E-3</v>
      </c>
      <c r="M182" s="19">
        <f>Data!N180</f>
        <v>45443.246886574074</v>
      </c>
      <c r="N182" s="46" t="b">
        <f>Data!AF180</f>
        <v>1</v>
      </c>
      <c r="O182" s="27">
        <f>Data!O180</f>
        <v>5.4662097245454788E-2</v>
      </c>
      <c r="P182" s="26">
        <f>Data!P180</f>
        <v>3.425925925925926E-3</v>
      </c>
      <c r="Q182" s="17" t="str">
        <f>Data!S180</f>
        <v>SD NEWNAN / SDNEW / #0520 150 Air_Mile, SD CARTERSVILLE / SDKEN / #0518 150 Air_Mile, SD NEWNAN / SDNEW / #0520: 140 Herring Rd, Newnan, GA 30265, USA</v>
      </c>
      <c r="R182" s="25" t="str">
        <f>Data!T180</f>
        <v>150_Air_Miles, Customer Zone, Office Zone</v>
      </c>
      <c r="S182" s="26">
        <f>Data!W180</f>
        <v>3.425925925925926E-3</v>
      </c>
      <c r="T182" s="27">
        <f>Data!X180</f>
        <v>4.9709696769714355</v>
      </c>
    </row>
    <row r="183" spans="1:20" x14ac:dyDescent="0.3">
      <c r="A183" s="16" t="str">
        <f>Data!A181</f>
        <v>RM004064</v>
      </c>
      <c r="B183" s="16" t="str">
        <f>Data!D181</f>
        <v>Vehicle, IFTA, Diesel, TRUCK FLATBED, SDNEW / #0520</v>
      </c>
      <c r="C183" s="17" t="str">
        <f>Data!E181</f>
        <v>Brandon</v>
      </c>
      <c r="D183" s="17" t="str">
        <f>Data!B181</f>
        <v>b1D4E</v>
      </c>
      <c r="E183" s="17" t="str">
        <f>Data!H181</f>
        <v>b1915</v>
      </c>
      <c r="F183" s="17" t="str">
        <f>Data!F181</f>
        <v>Bishop</v>
      </c>
      <c r="G183" s="17" t="str">
        <f>Data!G181</f>
        <v>104430</v>
      </c>
      <c r="H183" s="17" t="str">
        <f>Data!J181</f>
        <v>SDNEW / #0520</v>
      </c>
      <c r="I183" s="18">
        <f t="shared" si="2"/>
        <v>45443.2503125</v>
      </c>
      <c r="J183" s="19">
        <f>Data!L181</f>
        <v>45443.2503125</v>
      </c>
      <c r="K183" s="46" t="b">
        <f>Data!AE181</f>
        <v>1</v>
      </c>
      <c r="L183" s="26">
        <f>Data!M181</f>
        <v>4.5254629629629629E-3</v>
      </c>
      <c r="M183" s="19">
        <f>Data!N181</f>
        <v>45443.254837962966</v>
      </c>
      <c r="N183" s="46" t="b">
        <f>Data!AF181</f>
        <v>1</v>
      </c>
      <c r="O183" s="27">
        <f>Data!O181</f>
        <v>1.736391544342041</v>
      </c>
      <c r="P183" s="26">
        <f>Data!P181</f>
        <v>4.0169328703703704E-3</v>
      </c>
      <c r="Q183" s="17" t="str">
        <f>Data!S181</f>
        <v>SD NEWNAN / SDNEW / #0520 150 Air_Mile, SD CARTERSVILLE / SDKEN / #0518 150 Air_Mile: 2344 US-29, Newnan, GA 30263, USA</v>
      </c>
      <c r="R183" s="25" t="str">
        <f>Data!T181</f>
        <v>150_Air_Miles, Customer Zone</v>
      </c>
      <c r="S183" s="26">
        <f>Data!W181</f>
        <v>9.2592592592592588E-5</v>
      </c>
      <c r="T183" s="27">
        <f>Data!X181</f>
        <v>41.010498046875</v>
      </c>
    </row>
    <row r="184" spans="1:20" x14ac:dyDescent="0.3">
      <c r="A184" s="16" t="str">
        <f>Data!A182</f>
        <v>RM004064</v>
      </c>
      <c r="B184" s="16" t="str">
        <f>Data!D182</f>
        <v>Vehicle, IFTA, Diesel, TRUCK FLATBED, SDNEW / #0520</v>
      </c>
      <c r="C184" s="17" t="str">
        <f>Data!E182</f>
        <v>Brandon</v>
      </c>
      <c r="D184" s="17" t="str">
        <f>Data!B182</f>
        <v>b1D4E</v>
      </c>
      <c r="E184" s="17" t="str">
        <f>Data!H182</f>
        <v>b1915</v>
      </c>
      <c r="F184" s="17" t="str">
        <f>Data!F182</f>
        <v>Bishop</v>
      </c>
      <c r="G184" s="17" t="str">
        <f>Data!G182</f>
        <v>104430</v>
      </c>
      <c r="H184" s="17" t="str">
        <f>Data!J182</f>
        <v>SDNEW / #0520</v>
      </c>
      <c r="I184" s="18">
        <f t="shared" si="2"/>
        <v>45443.25885489583</v>
      </c>
      <c r="J184" s="19">
        <f>Data!L182</f>
        <v>45443.25885489583</v>
      </c>
      <c r="K184" s="46" t="b">
        <f>Data!AE182</f>
        <v>1</v>
      </c>
      <c r="L184" s="26">
        <f>Data!M182</f>
        <v>5.3494641203703702E-2</v>
      </c>
      <c r="M184" s="19">
        <f>Data!N182</f>
        <v>45443.312349537038</v>
      </c>
      <c r="N184" s="46" t="b">
        <f>Data!AF182</f>
        <v>1</v>
      </c>
      <c r="O184" s="27">
        <f>Data!O182</f>
        <v>59.754005432128906</v>
      </c>
      <c r="P184" s="26">
        <f>Data!P182</f>
        <v>3.5509259259259261E-2</v>
      </c>
      <c r="Q184" s="17" t="str">
        <f>Data!S182</f>
        <v>SD NEWNAN / SDNEW / #0520 150 Air_Mile, SD CARTERSVILLE / SDKEN / #0518 150 Air_Mile: 2508 Canopy Ct, Marietta, GA 30066, USA</v>
      </c>
      <c r="R184" s="25" t="str">
        <f>Data!T182</f>
        <v>150_Air_Miles, Customer Zone</v>
      </c>
      <c r="S184" s="26">
        <f>Data!W182</f>
        <v>3.5509259259259261E-2</v>
      </c>
      <c r="T184" s="27">
        <f>Data!X182</f>
        <v>73.321800231933594</v>
      </c>
    </row>
    <row r="185" spans="1:20" x14ac:dyDescent="0.3">
      <c r="A185" s="16" t="str">
        <f>Data!A183</f>
        <v>RM004064</v>
      </c>
      <c r="B185" s="16" t="str">
        <f>Data!D183</f>
        <v>Vehicle, IFTA, Diesel, TRUCK FLATBED, SDNEW / #0520</v>
      </c>
      <c r="C185" s="17" t="str">
        <f>Data!E183</f>
        <v>Brandon</v>
      </c>
      <c r="D185" s="17" t="str">
        <f>Data!B183</f>
        <v>b1D4E</v>
      </c>
      <c r="E185" s="17" t="str">
        <f>Data!H183</f>
        <v>b1915</v>
      </c>
      <c r="F185" s="17" t="str">
        <f>Data!F183</f>
        <v>Bishop</v>
      </c>
      <c r="G185" s="17" t="str">
        <f>Data!G183</f>
        <v>104430</v>
      </c>
      <c r="H185" s="17" t="str">
        <f>Data!J183</f>
        <v>SDNEW / #0520</v>
      </c>
      <c r="I185" s="18">
        <f t="shared" si="2"/>
        <v>45443.347858796296</v>
      </c>
      <c r="J185" s="19">
        <f>Data!L183</f>
        <v>45443.347858796296</v>
      </c>
      <c r="K185" s="46" t="b">
        <f>Data!AE183</f>
        <v>1</v>
      </c>
      <c r="L185" s="26">
        <f>Data!M183</f>
        <v>3.4502314814814812E-2</v>
      </c>
      <c r="M185" s="19">
        <f>Data!N183</f>
        <v>45443.382361111115</v>
      </c>
      <c r="N185" s="46" t="b">
        <f>Data!AF183</f>
        <v>1</v>
      </c>
      <c r="O185" s="27">
        <f>Data!O183</f>
        <v>27.784214019775391</v>
      </c>
      <c r="P185" s="26">
        <f>Data!P183</f>
        <v>1.1841006944444444E-2</v>
      </c>
      <c r="Q185" s="17" t="str">
        <f>Data!S183</f>
        <v>SD NEWNAN / SDNEW / #0520 150 Air_Mile, SD CARTERSVILLE / SDKEN / #0518 150 Air_Mile: 228 Myrtle Ct, Waleska, GA 30183, USA</v>
      </c>
      <c r="R185" s="25" t="str">
        <f>Data!T183</f>
        <v>150_Air_Miles, Customer Zone</v>
      </c>
      <c r="S185" s="26">
        <f>Data!W183</f>
        <v>2.0833333333333335E-4</v>
      </c>
      <c r="T185" s="27">
        <f>Data!X183</f>
        <v>72.079055786132813</v>
      </c>
    </row>
    <row r="186" spans="1:20" x14ac:dyDescent="0.3">
      <c r="A186" s="16" t="str">
        <f>Data!A184</f>
        <v>RM004064</v>
      </c>
      <c r="B186" s="16" t="str">
        <f>Data!D184</f>
        <v>Vehicle, IFTA, Diesel, TRUCK FLATBED, SDNEW / #0520</v>
      </c>
      <c r="C186" s="17" t="str">
        <f>Data!E184</f>
        <v>Brandon</v>
      </c>
      <c r="D186" s="17" t="str">
        <f>Data!B184</f>
        <v>b1D4E</v>
      </c>
      <c r="E186" s="17" t="str">
        <f>Data!H184</f>
        <v>b1915</v>
      </c>
      <c r="F186" s="17" t="str">
        <f>Data!F184</f>
        <v>Bishop</v>
      </c>
      <c r="G186" s="17" t="str">
        <f>Data!G184</f>
        <v>104430</v>
      </c>
      <c r="H186" s="17" t="str">
        <f>Data!J184</f>
        <v>SDNEW / #0520</v>
      </c>
      <c r="I186" s="18">
        <f t="shared" si="2"/>
        <v>45443.394202118056</v>
      </c>
      <c r="J186" s="19">
        <f>Data!L184</f>
        <v>45443.394202118056</v>
      </c>
      <c r="K186" s="46" t="b">
        <f>Data!AE184</f>
        <v>1</v>
      </c>
      <c r="L186" s="26">
        <f>Data!M184</f>
        <v>2.3372337962962965E-3</v>
      </c>
      <c r="M186" s="19">
        <f>Data!N184</f>
        <v>45443.396539351852</v>
      </c>
      <c r="N186" s="46" t="b">
        <f>Data!AF184</f>
        <v>1</v>
      </c>
      <c r="O186" s="27">
        <f>Data!O184</f>
        <v>0.14430351555347443</v>
      </c>
      <c r="P186" s="26">
        <f>Data!P184</f>
        <v>1.2581018518518519E-2</v>
      </c>
      <c r="Q186" s="17" t="str">
        <f>Data!S184</f>
        <v>SD NEWNAN / SDNEW / #0520 150 Air_Mile, SD CARTERSVILLE / SDKEN / #0518 150 Air_Mile: 211 Hillside Dr, Waleska, GA 30183, USA</v>
      </c>
      <c r="R186" s="25" t="str">
        <f>Data!T184</f>
        <v>150_Air_Miles, Customer Zone</v>
      </c>
      <c r="S186" s="26">
        <f>Data!W184</f>
        <v>1.2581018518518519E-2</v>
      </c>
      <c r="T186" s="27">
        <f>Data!X184</f>
        <v>2.4854848384857178</v>
      </c>
    </row>
    <row r="187" spans="1:20" x14ac:dyDescent="0.3">
      <c r="A187" s="16" t="str">
        <f>Data!A185</f>
        <v>RM004064</v>
      </c>
      <c r="B187" s="16" t="str">
        <f>Data!D185</f>
        <v>Vehicle, IFTA, Diesel, TRUCK FLATBED, SDNEW / #0520</v>
      </c>
      <c r="C187" s="17" t="str">
        <f>Data!E185</f>
        <v>Brandon</v>
      </c>
      <c r="D187" s="17" t="str">
        <f>Data!B185</f>
        <v>b1D4E</v>
      </c>
      <c r="E187" s="17" t="str">
        <f>Data!H185</f>
        <v>b1915</v>
      </c>
      <c r="F187" s="17" t="str">
        <f>Data!F185</f>
        <v>Bishop</v>
      </c>
      <c r="G187" s="17" t="str">
        <f>Data!G185</f>
        <v>104430</v>
      </c>
      <c r="H187" s="17" t="str">
        <f>Data!J185</f>
        <v>SDNEW / #0520</v>
      </c>
      <c r="I187" s="18">
        <f t="shared" si="2"/>
        <v>45443.409120370372</v>
      </c>
      <c r="J187" s="19">
        <f>Data!L185</f>
        <v>45443.409120370372</v>
      </c>
      <c r="K187" s="46" t="b">
        <f>Data!AE185</f>
        <v>1</v>
      </c>
      <c r="L187" s="26">
        <f>Data!M185</f>
        <v>7.2615740740740745E-2</v>
      </c>
      <c r="M187" s="19">
        <f>Data!N185</f>
        <v>45443.481736111113</v>
      </c>
      <c r="N187" s="46" t="b">
        <f>Data!AF185</f>
        <v>1</v>
      </c>
      <c r="O187" s="27">
        <f>Data!O185</f>
        <v>83.058921813964844</v>
      </c>
      <c r="P187" s="26">
        <f>Data!P185</f>
        <v>3.3171296296296296E-2</v>
      </c>
      <c r="Q187" s="17" t="str">
        <f>Data!S185</f>
        <v>SD NEWNAN / SDNEW / #0520 150 Air_Mile, SD CARTERSVILLE / SDKEN / #0518 150 Air_Mile, SD NEWNAN / SDNEW / #0520: 140 Herring Rd, Newnan, GA 30265, USA</v>
      </c>
      <c r="R187" s="25" t="str">
        <f>Data!T185</f>
        <v>150_Air_Miles, Customer Zone, Office Zone</v>
      </c>
      <c r="S187" s="26">
        <f>Data!W185</f>
        <v>2.2627314814814815E-2</v>
      </c>
      <c r="T187" s="27">
        <f>Data!X185</f>
        <v>73.321800231933594</v>
      </c>
    </row>
    <row r="188" spans="1:20" x14ac:dyDescent="0.3">
      <c r="A188" s="16" t="str">
        <f>Data!A186</f>
        <v>RM004064</v>
      </c>
      <c r="B188" s="16" t="str">
        <f>Data!D186</f>
        <v>Vehicle, IFTA, Diesel, TRUCK FLATBED, SDNEW / #0520</v>
      </c>
      <c r="C188" s="17" t="str">
        <f>Data!E186</f>
        <v>Brandon</v>
      </c>
      <c r="D188" s="17" t="str">
        <f>Data!B186</f>
        <v>b1D4E</v>
      </c>
      <c r="E188" s="17" t="str">
        <f>Data!H186</f>
        <v>b1915</v>
      </c>
      <c r="F188" s="17" t="str">
        <f>Data!F186</f>
        <v>Bishop</v>
      </c>
      <c r="G188" s="17" t="str">
        <f>Data!G186</f>
        <v>104430</v>
      </c>
      <c r="H188" s="17" t="str">
        <f>Data!J186</f>
        <v>SDNEW / #0520</v>
      </c>
      <c r="I188" s="18">
        <f t="shared" si="2"/>
        <v>45443.514907407407</v>
      </c>
      <c r="J188" s="19">
        <f>Data!L186</f>
        <v>45443.514907407407</v>
      </c>
      <c r="K188" s="46" t="b">
        <f>Data!AE186</f>
        <v>1</v>
      </c>
      <c r="L188" s="26">
        <f>Data!M186</f>
        <v>4.4421296296296299E-2</v>
      </c>
      <c r="M188" s="19">
        <f>Data!N186</f>
        <v>45443.559328703705</v>
      </c>
      <c r="N188" s="46" t="b">
        <f>Data!AF186</f>
        <v>1</v>
      </c>
      <c r="O188" s="27">
        <f>Data!O186</f>
        <v>38.732322692871094</v>
      </c>
      <c r="P188" s="26">
        <f>Data!P186</f>
        <v>2.2916666666666667E-3</v>
      </c>
      <c r="Q188" s="17" t="str">
        <f>Data!S186</f>
        <v>SD NEWNAN / SDNEW / #0520 150 Air_Mile, SD CARTERSVILLE / SDKEN / #0518 150 Air_Mile: 591 Traveler Ln, Williamson, GA 30292, USA</v>
      </c>
      <c r="R188" s="25" t="str">
        <f>Data!T186</f>
        <v>150_Air_Miles, Customer Zone</v>
      </c>
      <c r="S188" s="26">
        <f>Data!W186</f>
        <v>2.2916666666666667E-3</v>
      </c>
      <c r="T188" s="27">
        <f>Data!X186</f>
        <v>62.758491516113281</v>
      </c>
    </row>
    <row r="189" spans="1:20" x14ac:dyDescent="0.3">
      <c r="A189" s="16" t="str">
        <f>Data!A187</f>
        <v>RM004064</v>
      </c>
      <c r="B189" s="16" t="str">
        <f>Data!D187</f>
        <v>Vehicle, IFTA, Diesel, TRUCK FLATBED, SDNEW / #0520</v>
      </c>
      <c r="C189" s="17" t="str">
        <f>Data!E187</f>
        <v>Brandon</v>
      </c>
      <c r="D189" s="17" t="str">
        <f>Data!B187</f>
        <v>b1D4E</v>
      </c>
      <c r="E189" s="17" t="str">
        <f>Data!H187</f>
        <v>b1915</v>
      </c>
      <c r="F189" s="17" t="str">
        <f>Data!F187</f>
        <v>Bishop</v>
      </c>
      <c r="G189" s="17" t="str">
        <f>Data!G187</f>
        <v>104430</v>
      </c>
      <c r="H189" s="17" t="str">
        <f>Data!J187</f>
        <v>SDNEW / #0520</v>
      </c>
      <c r="I189" s="18">
        <f t="shared" si="2"/>
        <v>45443.561620370368</v>
      </c>
      <c r="J189" s="19">
        <f>Data!L187</f>
        <v>45443.561620370368</v>
      </c>
      <c r="K189" s="46" t="b">
        <f>Data!AE187</f>
        <v>1</v>
      </c>
      <c r="L189" s="26">
        <f>Data!M187</f>
        <v>1.8287037037037037E-3</v>
      </c>
      <c r="M189" s="19">
        <f>Data!N187</f>
        <v>45443.563449074078</v>
      </c>
      <c r="N189" s="46" t="b">
        <f>Data!AF187</f>
        <v>1</v>
      </c>
      <c r="O189" s="27">
        <f>Data!O187</f>
        <v>0.11278564482927322</v>
      </c>
      <c r="P189" s="26">
        <f>Data!P187</f>
        <v>3.718822916666667E-2</v>
      </c>
      <c r="Q189" s="17" t="str">
        <f>Data!S187</f>
        <v>SD NEWNAN / SDNEW / #0520 150 Air_Mile, SD CARTERSVILLE / SDKEN / #0518 150 Air_Mile: 591 Traveler Ln, Williamson, GA 30292, USA</v>
      </c>
      <c r="R189" s="25" t="str">
        <f>Data!T187</f>
        <v>150_Air_Miles, Customer Zone</v>
      </c>
      <c r="S189" s="26">
        <f>Data!W187</f>
        <v>6.9444444444444444E-5</v>
      </c>
      <c r="T189" s="27">
        <f>Data!X187</f>
        <v>6.8350830078125</v>
      </c>
    </row>
    <row r="190" spans="1:20" x14ac:dyDescent="0.3">
      <c r="A190" s="16" t="str">
        <f>Data!A188</f>
        <v>RM004064</v>
      </c>
      <c r="B190" s="16" t="str">
        <f>Data!D188</f>
        <v>Vehicle, IFTA, Diesel, TRUCK FLATBED, SDNEW / #0520</v>
      </c>
      <c r="C190" s="17" t="str">
        <f>Data!E188</f>
        <v>Brandon</v>
      </c>
      <c r="D190" s="17" t="str">
        <f>Data!B188</f>
        <v>b1D4E</v>
      </c>
      <c r="E190" s="17" t="str">
        <f>Data!H188</f>
        <v>b1915</v>
      </c>
      <c r="F190" s="17" t="str">
        <f>Data!F188</f>
        <v>Bishop</v>
      </c>
      <c r="G190" s="17" t="str">
        <f>Data!G188</f>
        <v>104430</v>
      </c>
      <c r="H190" s="17" t="str">
        <f>Data!J188</f>
        <v>SDNEW / #0520</v>
      </c>
      <c r="I190" s="18">
        <f t="shared" si="2"/>
        <v>45443.600637303243</v>
      </c>
      <c r="J190" s="19">
        <f>Data!L188</f>
        <v>45443.600637303243</v>
      </c>
      <c r="K190" s="46" t="b">
        <f>Data!AE188</f>
        <v>1</v>
      </c>
      <c r="L190" s="26">
        <f>Data!M188</f>
        <v>5.2290937500000002E-2</v>
      </c>
      <c r="M190" s="19">
        <f>Data!N188</f>
        <v>45443.652928240743</v>
      </c>
      <c r="N190" s="46" t="b">
        <f>Data!AF188</f>
        <v>1</v>
      </c>
      <c r="O190" s="27">
        <f>Data!O188</f>
        <v>41.352108001708984</v>
      </c>
      <c r="P190" s="26">
        <f>Data!P188</f>
        <v>2.6100115740740741</v>
      </c>
      <c r="Q190" s="17" t="str">
        <f>Data!S188</f>
        <v>SD NEWNAN / SDNEW / #0520 150 Air_Mile, SD CARTERSVILLE / SDKEN / #0518 150 Air_Mile, SD NEWNAN / SDNEW / #0520: 140 Herring Rd, Newnan, GA 30265, USA</v>
      </c>
      <c r="R190" s="25" t="str">
        <f>Data!T188</f>
        <v>150_Air_Miles, Customer Zone, Office Zone</v>
      </c>
      <c r="S190" s="26">
        <f>Data!W188</f>
        <v>4.5787037037037036E-2</v>
      </c>
      <c r="T190" s="27">
        <f>Data!X188</f>
        <v>65.243972778320313</v>
      </c>
    </row>
    <row r="191" spans="1:20" x14ac:dyDescent="0.3">
      <c r="A191" s="16" t="str">
        <f>Data!A189</f>
        <v>RM004064</v>
      </c>
      <c r="B191" s="16" t="str">
        <f>Data!D189</f>
        <v>Vehicle, IFTA, Diesel, TRUCK FLATBED, SDNEW / #0520</v>
      </c>
      <c r="C191" s="17" t="str">
        <f>Data!E189</f>
        <v>Brandon</v>
      </c>
      <c r="D191" s="17" t="str">
        <f>Data!B189</f>
        <v>b1D4E</v>
      </c>
      <c r="E191" s="17" t="str">
        <f>Data!H189</f>
        <v>b1915</v>
      </c>
      <c r="F191" s="17" t="str">
        <f>Data!F189</f>
        <v>Bishop</v>
      </c>
      <c r="G191" s="17" t="str">
        <f>Data!G189</f>
        <v>104430</v>
      </c>
      <c r="H191" s="17" t="str">
        <f>Data!J189</f>
        <v>SDNEW / #0520</v>
      </c>
      <c r="I191" s="18">
        <f t="shared" si="2"/>
        <v>45446.262939814813</v>
      </c>
      <c r="J191" s="19">
        <f>Data!L189</f>
        <v>45446.262939814813</v>
      </c>
      <c r="K191" s="46" t="b">
        <f>Data!AE189</f>
        <v>1</v>
      </c>
      <c r="L191" s="26">
        <f>Data!M189</f>
        <v>6.7361111111111111E-3</v>
      </c>
      <c r="M191" s="19">
        <f>Data!N189</f>
        <v>45446.269675925927</v>
      </c>
      <c r="N191" s="46" t="b">
        <f>Data!AF189</f>
        <v>1</v>
      </c>
      <c r="O191" s="27">
        <f>Data!O189</f>
        <v>1.0431960821151733</v>
      </c>
      <c r="P191" s="26">
        <f>Data!P189</f>
        <v>7.0493402777777776E-3</v>
      </c>
      <c r="Q191" s="17" t="str">
        <f>Data!S189</f>
        <v>SD NEWNAN / SDNEW / #0520 150 Air_Mile, SD CARTERSVILLE / SDKEN / #0518 150 Air_Mile: 12 St John Cir, Newnan, GA 30265, USA</v>
      </c>
      <c r="R191" s="25" t="str">
        <f>Data!T189</f>
        <v>150_Air_Miles, Customer Zone</v>
      </c>
      <c r="S191" s="26">
        <f>Data!W189</f>
        <v>4.6296296296296294E-5</v>
      </c>
      <c r="T191" s="27">
        <f>Data!X189</f>
        <v>34.1754150390625</v>
      </c>
    </row>
    <row r="192" spans="1:20" x14ac:dyDescent="0.3">
      <c r="A192" s="16" t="str">
        <f>Data!A190</f>
        <v>RM004064</v>
      </c>
      <c r="B192" s="16" t="str">
        <f>Data!D190</f>
        <v>Vehicle, IFTA, Diesel, TRUCK FLATBED, SDNEW / #0520</v>
      </c>
      <c r="C192" s="17" t="str">
        <f>Data!E190</f>
        <v>Brandon</v>
      </c>
      <c r="D192" s="17" t="str">
        <f>Data!B190</f>
        <v>b1D4E</v>
      </c>
      <c r="E192" s="17" t="str">
        <f>Data!H190</f>
        <v>b1915</v>
      </c>
      <c r="F192" s="17" t="str">
        <f>Data!F190</f>
        <v>Bishop</v>
      </c>
      <c r="G192" s="17" t="str">
        <f>Data!G190</f>
        <v>104430</v>
      </c>
      <c r="H192" s="17" t="str">
        <f>Data!J190</f>
        <v>SDNEW / #0520</v>
      </c>
      <c r="I192" s="18">
        <f t="shared" si="2"/>
        <v>45446.276725266202</v>
      </c>
      <c r="J192" s="19">
        <f>Data!L190</f>
        <v>45446.276725266202</v>
      </c>
      <c r="K192" s="46" t="b">
        <f>Data!AE190</f>
        <v>1</v>
      </c>
      <c r="L192" s="26">
        <f>Data!M190</f>
        <v>5.4432141203703703E-2</v>
      </c>
      <c r="M192" s="19">
        <f>Data!N190</f>
        <v>45446.331157407411</v>
      </c>
      <c r="N192" s="46" t="b">
        <f>Data!AF190</f>
        <v>1</v>
      </c>
      <c r="O192" s="27">
        <f>Data!O190</f>
        <v>42.682830810546875</v>
      </c>
      <c r="P192" s="26">
        <f>Data!P190</f>
        <v>4.1666666666666666E-3</v>
      </c>
      <c r="Q192" s="17" t="str">
        <f>Data!S190</f>
        <v>SD NEWNAN / SDNEW / #0520 150 Air_Mile, SD CARTERSVILLE / SDKEN / #0518 150 Air_Mile: 545 Lorene Dr SW, Marietta, GA 30060, USA</v>
      </c>
      <c r="R192" s="25" t="str">
        <f>Data!T190</f>
        <v>150_Air_Miles, Customer Zone</v>
      </c>
      <c r="S192" s="26">
        <f>Data!W190</f>
        <v>4.1666666666666666E-3</v>
      </c>
      <c r="T192" s="27">
        <f>Data!X190</f>
        <v>69.593574523925781</v>
      </c>
    </row>
    <row r="193" spans="1:20" x14ac:dyDescent="0.3">
      <c r="A193" s="16" t="str">
        <f>Data!A191</f>
        <v>RM004064</v>
      </c>
      <c r="B193" s="16" t="str">
        <f>Data!D191</f>
        <v>Vehicle, IFTA, Diesel, TRUCK FLATBED, SDNEW / #0520</v>
      </c>
      <c r="C193" s="17" t="str">
        <f>Data!E191</f>
        <v>Brandon</v>
      </c>
      <c r="D193" s="17" t="str">
        <f>Data!B191</f>
        <v>b1D4E</v>
      </c>
      <c r="E193" s="17" t="str">
        <f>Data!H191</f>
        <v>b1915</v>
      </c>
      <c r="F193" s="17" t="str">
        <f>Data!F191</f>
        <v>Bishop</v>
      </c>
      <c r="G193" s="17" t="str">
        <f>Data!G191</f>
        <v>104430</v>
      </c>
      <c r="H193" s="17" t="str">
        <f>Data!J191</f>
        <v>SDNEW / #0520</v>
      </c>
      <c r="I193" s="18">
        <f t="shared" si="2"/>
        <v>45446.335324074076</v>
      </c>
      <c r="J193" s="19">
        <f>Data!L191</f>
        <v>45446.335324074076</v>
      </c>
      <c r="K193" s="46" t="b">
        <f>Data!AE191</f>
        <v>1</v>
      </c>
      <c r="L193" s="26">
        <f>Data!M191</f>
        <v>5.5555555555555556E-4</v>
      </c>
      <c r="M193" s="19">
        <f>Data!N191</f>
        <v>45446.335879629631</v>
      </c>
      <c r="N193" s="46" t="b">
        <f>Data!AF191</f>
        <v>1</v>
      </c>
      <c r="O193" s="27">
        <f>Data!O191</f>
        <v>2.1741434931755066E-2</v>
      </c>
      <c r="P193" s="26">
        <f>Data!P191</f>
        <v>0.10855324074074074</v>
      </c>
      <c r="Q193" s="17" t="str">
        <f>Data!S191</f>
        <v>SD NEWNAN / SDNEW / #0520 150 Air_Mile, SD CARTERSVILLE / SDKEN / #0518 150 Air_Mile: 545 Lorene Dr SW, Marietta, GA 30060, USA</v>
      </c>
      <c r="R193" s="25" t="str">
        <f>Data!T191</f>
        <v>150_Air_Miles, Customer Zone</v>
      </c>
      <c r="S193" s="26">
        <f>Data!W191</f>
        <v>0.10855324074074074</v>
      </c>
      <c r="T193" s="27">
        <f>Data!X191</f>
        <v>4.3495984077453613</v>
      </c>
    </row>
    <row r="194" spans="1:20" x14ac:dyDescent="0.3">
      <c r="A194" s="16" t="str">
        <f>Data!A192</f>
        <v>RM004064</v>
      </c>
      <c r="B194" s="16" t="str">
        <f>Data!D192</f>
        <v>Vehicle, IFTA, Diesel, TRUCK FLATBED, SDNEW / #0520</v>
      </c>
      <c r="C194" s="17" t="str">
        <f>Data!E192</f>
        <v>Brandon</v>
      </c>
      <c r="D194" s="17" t="str">
        <f>Data!B192</f>
        <v>b1D4E</v>
      </c>
      <c r="E194" s="17" t="str">
        <f>Data!H192</f>
        <v>b1915</v>
      </c>
      <c r="F194" s="17" t="str">
        <f>Data!F192</f>
        <v>Bishop</v>
      </c>
      <c r="G194" s="17" t="str">
        <f>Data!G192</f>
        <v>104430</v>
      </c>
      <c r="H194" s="17" t="str">
        <f>Data!J192</f>
        <v>SDNEW / #0520</v>
      </c>
      <c r="I194" s="18">
        <f t="shared" si="2"/>
        <v>45446.444432870368</v>
      </c>
      <c r="J194" s="19">
        <f>Data!L192</f>
        <v>45446.444432870368</v>
      </c>
      <c r="K194" s="46" t="b">
        <f>Data!AE192</f>
        <v>1</v>
      </c>
      <c r="L194" s="26">
        <f>Data!M192</f>
        <v>5.1053240740740739E-2</v>
      </c>
      <c r="M194" s="19">
        <f>Data!N192</f>
        <v>45446.495486111111</v>
      </c>
      <c r="N194" s="46" t="b">
        <f>Data!AF192</f>
        <v>1</v>
      </c>
      <c r="O194" s="27">
        <f>Data!O192</f>
        <v>47.519092559814453</v>
      </c>
      <c r="P194" s="26">
        <f>Data!P192</f>
        <v>0.73266203703703703</v>
      </c>
      <c r="Q194" s="17" t="str">
        <f>Data!S192</f>
        <v>SD NEWNAN / SDNEW / #0520 150 Air_Mile, SD CARTERSVILLE / SDKEN / #0518 150 Air_Mile, SD NEWNAN / SDNEW / #0520: 140 Herring Rd, Newnan, GA 30265, USA</v>
      </c>
      <c r="R194" s="25" t="str">
        <f>Data!T192</f>
        <v>150_Air_Miles, Customer Zone, Office Zone</v>
      </c>
      <c r="S194" s="26">
        <f>Data!W192</f>
        <v>1.4606481481481481E-2</v>
      </c>
      <c r="T194" s="27">
        <f>Data!X192</f>
        <v>70.836318969726563</v>
      </c>
    </row>
    <row r="195" spans="1:20" x14ac:dyDescent="0.3">
      <c r="A195" s="16" t="str">
        <f>Data!A193</f>
        <v>RM004064</v>
      </c>
      <c r="B195" s="16" t="str">
        <f>Data!D193</f>
        <v>Vehicle, IFTA, Diesel, TRUCK FLATBED, SDNEW / #0520</v>
      </c>
      <c r="C195" s="17" t="str">
        <f>Data!E193</f>
        <v>Brandon</v>
      </c>
      <c r="D195" s="17" t="str">
        <f>Data!B193</f>
        <v>b1D4E</v>
      </c>
      <c r="E195" s="17" t="str">
        <f>Data!H193</f>
        <v>b1915</v>
      </c>
      <c r="F195" s="17" t="str">
        <f>Data!F193</f>
        <v>Bishop</v>
      </c>
      <c r="G195" s="17" t="str">
        <f>Data!G193</f>
        <v>104430</v>
      </c>
      <c r="H195" s="17" t="str">
        <f>Data!J193</f>
        <v>SDNEW / #0520</v>
      </c>
      <c r="I195" s="18">
        <f t="shared" si="2"/>
        <v>45447.228148148148</v>
      </c>
      <c r="J195" s="19">
        <f>Data!L193</f>
        <v>45447.228148148148</v>
      </c>
      <c r="K195" s="46" t="b">
        <f>Data!AE193</f>
        <v>1</v>
      </c>
      <c r="L195" s="26">
        <f>Data!M193</f>
        <v>4.8148148148148152E-3</v>
      </c>
      <c r="M195" s="19">
        <f>Data!N193</f>
        <v>45447.23296296296</v>
      </c>
      <c r="N195" s="46" t="b">
        <f>Data!AF193</f>
        <v>1</v>
      </c>
      <c r="O195" s="27">
        <f>Data!O193</f>
        <v>0.99622374773025513</v>
      </c>
      <c r="P195" s="26">
        <f>Data!P193</f>
        <v>4.5717592592592589E-3</v>
      </c>
      <c r="Q195" s="17" t="str">
        <f>Data!S193</f>
        <v>SD NEWNAN / SDNEW / #0520 150 Air_Mile, SD CARTERSVILLE / SDKEN / #0518 150 Air_Mile: 12 St John Cir, Newnan, GA 30265, USA</v>
      </c>
      <c r="R195" s="25" t="str">
        <f>Data!T193</f>
        <v>150_Air_Miles, Customer Zone</v>
      </c>
      <c r="S195" s="26">
        <f>Data!W193</f>
        <v>4.5717592592592589E-3</v>
      </c>
      <c r="T195" s="27">
        <f>Data!X193</f>
        <v>36.660900115966797</v>
      </c>
    </row>
    <row r="196" spans="1:20" x14ac:dyDescent="0.3">
      <c r="A196" s="16" t="str">
        <f>Data!A194</f>
        <v>RM004064</v>
      </c>
      <c r="B196" s="16" t="str">
        <f>Data!D194</f>
        <v>Vehicle, IFTA, Diesel, TRUCK FLATBED, SDNEW / #0520</v>
      </c>
      <c r="C196" s="17" t="str">
        <f>Data!E194</f>
        <v>Brandon</v>
      </c>
      <c r="D196" s="17" t="str">
        <f>Data!B194</f>
        <v>b1D4E</v>
      </c>
      <c r="E196" s="17" t="str">
        <f>Data!H194</f>
        <v>b1915</v>
      </c>
      <c r="F196" s="17" t="str">
        <f>Data!F194</f>
        <v>Bishop</v>
      </c>
      <c r="G196" s="17" t="str">
        <f>Data!G194</f>
        <v>104430</v>
      </c>
      <c r="H196" s="17" t="str">
        <f>Data!J194</f>
        <v>SDNEW / #0520</v>
      </c>
      <c r="I196" s="18">
        <f t="shared" si="2"/>
        <v>45447.237534722219</v>
      </c>
      <c r="J196" s="19">
        <f>Data!L194</f>
        <v>45447.237534722219</v>
      </c>
      <c r="K196" s="46" t="b">
        <f>Data!AE194</f>
        <v>1</v>
      </c>
      <c r="L196" s="26">
        <f>Data!M194</f>
        <v>2.4166666666666666E-2</v>
      </c>
      <c r="M196" s="19">
        <f>Data!N194</f>
        <v>45447.261701388888</v>
      </c>
      <c r="N196" s="46" t="b">
        <f>Data!AF194</f>
        <v>1</v>
      </c>
      <c r="O196" s="27">
        <f>Data!O194</f>
        <v>18.939277648925781</v>
      </c>
      <c r="P196" s="26">
        <f>Data!P194</f>
        <v>1.6018518518518519E-2</v>
      </c>
      <c r="Q196" s="17" t="str">
        <f>Data!S194</f>
        <v>SD NEWNAN / SDNEW / #0520 150 Air_Mile, SD CARTERSVILLE / SDKEN / #0518 150 Air_Mile: 5467 Two Hls Dr, Fairburn, GA 30213, USA</v>
      </c>
      <c r="R196" s="25" t="str">
        <f>Data!T194</f>
        <v>150_Air_Miles, Customer Zone</v>
      </c>
      <c r="S196" s="26">
        <f>Data!W194</f>
        <v>1.6018518518518519E-2</v>
      </c>
      <c r="T196" s="27">
        <f>Data!X194</f>
        <v>57.166149139404297</v>
      </c>
    </row>
    <row r="197" spans="1:20" x14ac:dyDescent="0.3">
      <c r="A197" s="16" t="str">
        <f>Data!A195</f>
        <v>RM004064</v>
      </c>
      <c r="B197" s="16" t="str">
        <f>Data!D195</f>
        <v>Vehicle, IFTA, Diesel, TRUCK FLATBED, SDNEW / #0520</v>
      </c>
      <c r="C197" s="17" t="str">
        <f>Data!E195</f>
        <v>Brandon</v>
      </c>
      <c r="D197" s="17" t="str">
        <f>Data!B195</f>
        <v>b1D4E</v>
      </c>
      <c r="E197" s="17" t="str">
        <f>Data!H195</f>
        <v>b1915</v>
      </c>
      <c r="F197" s="17" t="str">
        <f>Data!F195</f>
        <v>Bishop</v>
      </c>
      <c r="G197" s="17" t="str">
        <f>Data!G195</f>
        <v>104430</v>
      </c>
      <c r="H197" s="17" t="str">
        <f>Data!J195</f>
        <v>SDNEW / #0520</v>
      </c>
      <c r="I197" s="18">
        <f t="shared" si="2"/>
        <v>45447.277719907404</v>
      </c>
      <c r="J197" s="19">
        <f>Data!L195</f>
        <v>45447.277719907404</v>
      </c>
      <c r="K197" s="46" t="b">
        <f>Data!AE195</f>
        <v>1</v>
      </c>
      <c r="L197" s="26">
        <f>Data!M195</f>
        <v>6.5972222222222224E-4</v>
      </c>
      <c r="M197" s="19">
        <f>Data!N195</f>
        <v>45447.278379629628</v>
      </c>
      <c r="N197" s="46" t="b">
        <f>Data!AF195</f>
        <v>1</v>
      </c>
      <c r="O197" s="27">
        <f>Data!O195</f>
        <v>1.6566617414355278E-2</v>
      </c>
      <c r="P197" s="26">
        <f>Data!P195</f>
        <v>9.1550925925925931E-3</v>
      </c>
      <c r="Q197" s="17" t="str">
        <f>Data!S195</f>
        <v>SD NEWNAN / SDNEW / #0520 150 Air_Mile, SD CARTERSVILLE / SDKEN / #0518 150 Air_Mile: 5467 Two Hls Dr, Fairburn, GA 30213, USA</v>
      </c>
      <c r="R197" s="25" t="str">
        <f>Data!T195</f>
        <v>150_Air_Miles, Customer Zone</v>
      </c>
      <c r="S197" s="26">
        <f>Data!W195</f>
        <v>9.1550925925925931E-3</v>
      </c>
      <c r="T197" s="27">
        <f>Data!X195</f>
        <v>3.7282271385192871</v>
      </c>
    </row>
    <row r="198" spans="1:20" x14ac:dyDescent="0.3">
      <c r="A198" s="16" t="str">
        <f>Data!A196</f>
        <v>RM004064</v>
      </c>
      <c r="B198" s="16" t="str">
        <f>Data!D196</f>
        <v>Vehicle, IFTA, Diesel, TRUCK FLATBED, SDNEW / #0520</v>
      </c>
      <c r="C198" s="17" t="str">
        <f>Data!E196</f>
        <v>Brandon</v>
      </c>
      <c r="D198" s="17" t="str">
        <f>Data!B196</f>
        <v>b1D4E</v>
      </c>
      <c r="E198" s="17" t="str">
        <f>Data!H196</f>
        <v>b1915</v>
      </c>
      <c r="F198" s="17" t="str">
        <f>Data!F196</f>
        <v>Bishop</v>
      </c>
      <c r="G198" s="17" t="str">
        <f>Data!G196</f>
        <v>104430</v>
      </c>
      <c r="H198" s="17" t="str">
        <f>Data!J196</f>
        <v>SDNEW / #0520</v>
      </c>
      <c r="I198" s="18">
        <f t="shared" si="2"/>
        <v>45447.287534722222</v>
      </c>
      <c r="J198" s="19">
        <f>Data!L196</f>
        <v>45447.287534722222</v>
      </c>
      <c r="K198" s="46" t="b">
        <f>Data!AE196</f>
        <v>1</v>
      </c>
      <c r="L198" s="26">
        <f>Data!M196</f>
        <v>2.3668981481481482E-2</v>
      </c>
      <c r="M198" s="19">
        <f>Data!N196</f>
        <v>45447.311203703706</v>
      </c>
      <c r="N198" s="46" t="b">
        <f>Data!AF196</f>
        <v>1</v>
      </c>
      <c r="O198" s="27">
        <f>Data!O196</f>
        <v>18.113147735595703</v>
      </c>
      <c r="P198" s="26">
        <f>Data!P196</f>
        <v>0.92876157407407411</v>
      </c>
      <c r="Q198" s="17" t="str">
        <f>Data!S196</f>
        <v>SD NEWNAN / SDNEW / #0520 150 Air_Mile, SD CARTERSVILLE / SDKEN / #0518 150 Air_Mile, SD NEWNAN / SDNEW / #0520: 140 Herring Rd, Newnan, GA 30265, USA</v>
      </c>
      <c r="R198" s="25" t="str">
        <f>Data!T196</f>
        <v>150_Air_Miles, Customer Zone, Office Zone</v>
      </c>
      <c r="S198" s="26">
        <f>Data!W196</f>
        <v>1.6736111111111111E-2</v>
      </c>
      <c r="T198" s="27">
        <f>Data!X196</f>
        <v>54.059291839599609</v>
      </c>
    </row>
    <row r="199" spans="1:20" x14ac:dyDescent="0.3">
      <c r="A199" s="16" t="str">
        <f>Data!A197</f>
        <v>RM004064</v>
      </c>
      <c r="B199" s="16" t="str">
        <f>Data!D197</f>
        <v>Vehicle, IFTA, Diesel, TRUCK FLATBED, SDNEW / #0520</v>
      </c>
      <c r="C199" s="17" t="str">
        <f>Data!E197</f>
        <v>Brandon</v>
      </c>
      <c r="D199" s="17" t="str">
        <f>Data!B197</f>
        <v>b1D4E</v>
      </c>
      <c r="E199" s="17" t="str">
        <f>Data!H197</f>
        <v>b1915</v>
      </c>
      <c r="F199" s="17" t="str">
        <f>Data!F197</f>
        <v>Bishop</v>
      </c>
      <c r="G199" s="17" t="str">
        <f>Data!G197</f>
        <v>104430</v>
      </c>
      <c r="H199" s="17" t="str">
        <f>Data!J197</f>
        <v>SDNEW / #0520</v>
      </c>
      <c r="I199" s="18">
        <f t="shared" si="2"/>
        <v>45448.239965277775</v>
      </c>
      <c r="J199" s="19">
        <f>Data!L197</f>
        <v>45448.239965277775</v>
      </c>
      <c r="K199" s="46" t="b">
        <f>Data!AE197</f>
        <v>1</v>
      </c>
      <c r="L199" s="26">
        <f>Data!M197</f>
        <v>5.9722222222222225E-3</v>
      </c>
      <c r="M199" s="19">
        <f>Data!N197</f>
        <v>45448.245937500003</v>
      </c>
      <c r="N199" s="46" t="b">
        <f>Data!AF197</f>
        <v>1</v>
      </c>
      <c r="O199" s="27">
        <f>Data!O197</f>
        <v>0.13917107880115509</v>
      </c>
      <c r="P199" s="26">
        <f>Data!P197</f>
        <v>1.9467592592592592E-2</v>
      </c>
      <c r="Q199" s="17" t="str">
        <f>Data!S197</f>
        <v>SD NEWNAN / SDNEW / #0520 150 Air_Mile, SD CARTERSVILLE / SDKEN / #0518 150 Air_Mile, SD NEWNAN / SDNEW / #0520: 140 Herring Rd, Newnan, GA 30265, USA</v>
      </c>
      <c r="R199" s="25" t="str">
        <f>Data!T197</f>
        <v>150_Air_Miles, Customer Zone, Office Zone</v>
      </c>
      <c r="S199" s="26">
        <f>Data!W197</f>
        <v>1.9467592592592592E-2</v>
      </c>
      <c r="T199" s="27">
        <f>Data!X197</f>
        <v>6.8350830078125</v>
      </c>
    </row>
    <row r="200" spans="1:20" x14ac:dyDescent="0.3">
      <c r="A200" s="16" t="str">
        <f>Data!A198</f>
        <v>RM004064</v>
      </c>
      <c r="B200" s="16" t="str">
        <f>Data!D198</f>
        <v>Vehicle, IFTA, Diesel, TRUCK FLATBED, SDNEW / #0520</v>
      </c>
      <c r="C200" s="17" t="str">
        <f>Data!E198</f>
        <v>Brandon</v>
      </c>
      <c r="D200" s="17" t="str">
        <f>Data!B198</f>
        <v>b1D4E</v>
      </c>
      <c r="E200" s="17" t="str">
        <f>Data!H198</f>
        <v>b1915</v>
      </c>
      <c r="F200" s="17" t="str">
        <f>Data!F198</f>
        <v>Bishop</v>
      </c>
      <c r="G200" s="17" t="str">
        <f>Data!G198</f>
        <v>104430</v>
      </c>
      <c r="H200" s="17" t="str">
        <f>Data!J198</f>
        <v>SDNEW / #0520</v>
      </c>
      <c r="I200" s="18">
        <f t="shared" si="2"/>
        <v>45448.265405092592</v>
      </c>
      <c r="J200" s="19">
        <f>Data!L198</f>
        <v>45448.265405092592</v>
      </c>
      <c r="K200" s="46" t="b">
        <f>Data!AE198</f>
        <v>1</v>
      </c>
      <c r="L200" s="26">
        <f>Data!M198</f>
        <v>4.4108796296296299E-2</v>
      </c>
      <c r="M200" s="19">
        <f>Data!N198</f>
        <v>45448.309513888889</v>
      </c>
      <c r="N200" s="46" t="b">
        <f>Data!AF198</f>
        <v>1</v>
      </c>
      <c r="O200" s="27">
        <f>Data!O198</f>
        <v>50.607509613037109</v>
      </c>
      <c r="P200" s="26">
        <f>Data!P198</f>
        <v>2.5196759259259259E-2</v>
      </c>
      <c r="Q200" s="17" t="str">
        <f>Data!S198</f>
        <v>SD NEWNAN / SDNEW / #0520 150 Air_Mile, SD CARTERSVILLE / SDKEN / #0518 150 Air_Mile: 1001 Cotton Plantation Dr, Stockbridge, GA 30281, USA</v>
      </c>
      <c r="R200" s="25" t="str">
        <f>Data!T198</f>
        <v>150_Air_Miles, Customer Zone</v>
      </c>
      <c r="S200" s="26">
        <f>Data!W198</f>
        <v>2.5196759259259259E-2</v>
      </c>
      <c r="T200" s="27">
        <f>Data!X198</f>
        <v>70.836318969726563</v>
      </c>
    </row>
    <row r="201" spans="1:20" x14ac:dyDescent="0.3">
      <c r="A201" s="16" t="str">
        <f>Data!A199</f>
        <v>RM004064</v>
      </c>
      <c r="B201" s="16" t="str">
        <f>Data!D199</f>
        <v>Vehicle, IFTA, Diesel, TRUCK FLATBED, SDNEW / #0520</v>
      </c>
      <c r="C201" s="17" t="str">
        <f>Data!E199</f>
        <v>Brandon</v>
      </c>
      <c r="D201" s="17" t="str">
        <f>Data!B199</f>
        <v>b1D4E</v>
      </c>
      <c r="E201" s="17" t="str">
        <f>Data!H199</f>
        <v>b1915</v>
      </c>
      <c r="F201" s="17" t="str">
        <f>Data!F199</f>
        <v>Bishop</v>
      </c>
      <c r="G201" s="17" t="str">
        <f>Data!G199</f>
        <v>104430</v>
      </c>
      <c r="H201" s="17" t="str">
        <f>Data!J199</f>
        <v>SDNEW / #0520</v>
      </c>
      <c r="I201" s="18">
        <f t="shared" si="2"/>
        <v>45448.334710648145</v>
      </c>
      <c r="J201" s="19">
        <f>Data!L199</f>
        <v>45448.334710648145</v>
      </c>
      <c r="K201" s="46" t="b">
        <f>Data!AE199</f>
        <v>1</v>
      </c>
      <c r="L201" s="26">
        <f>Data!M199</f>
        <v>6.7129629629629625E-4</v>
      </c>
      <c r="M201" s="19">
        <f>Data!N199</f>
        <v>45448.335381944446</v>
      </c>
      <c r="N201" s="46" t="b">
        <f>Data!AF199</f>
        <v>1</v>
      </c>
      <c r="O201" s="27">
        <f>Data!O199</f>
        <v>2.4996362626552582E-2</v>
      </c>
      <c r="P201" s="26">
        <f>Data!P199</f>
        <v>1.5879629629629629E-2</v>
      </c>
      <c r="Q201" s="17" t="str">
        <f>Data!S199</f>
        <v>SD NEWNAN / SDNEW / #0520 150 Air_Mile, SD CARTERSVILLE / SDKEN / #0518 150 Air_Mile: 1001 Cotton Plantation Dr, Stockbridge, GA 30281, USA</v>
      </c>
      <c r="R201" s="25" t="str">
        <f>Data!T199</f>
        <v>150_Air_Miles, Customer Zone</v>
      </c>
      <c r="S201" s="26">
        <f>Data!W199</f>
        <v>1.5879629629629629E-2</v>
      </c>
      <c r="T201" s="27">
        <f>Data!X199</f>
        <v>1.8641135692596436</v>
      </c>
    </row>
    <row r="202" spans="1:20" x14ac:dyDescent="0.3">
      <c r="A202" s="16" t="str">
        <f>Data!A200</f>
        <v>RM004064</v>
      </c>
      <c r="B202" s="16" t="str">
        <f>Data!D200</f>
        <v>Vehicle, IFTA, Diesel, TRUCK FLATBED, SDNEW / #0520</v>
      </c>
      <c r="C202" s="17" t="str">
        <f>Data!E200</f>
        <v>Brandon</v>
      </c>
      <c r="D202" s="17" t="str">
        <f>Data!B200</f>
        <v>b1D4E</v>
      </c>
      <c r="E202" s="17" t="str">
        <f>Data!H200</f>
        <v>b1915</v>
      </c>
      <c r="F202" s="17" t="str">
        <f>Data!F200</f>
        <v>Bishop</v>
      </c>
      <c r="G202" s="17" t="str">
        <f>Data!G200</f>
        <v>104430</v>
      </c>
      <c r="H202" s="17" t="str">
        <f>Data!J200</f>
        <v>SDNEW / #0520</v>
      </c>
      <c r="I202" s="18">
        <f t="shared" si="2"/>
        <v>45448.351261574076</v>
      </c>
      <c r="J202" s="19">
        <f>Data!L200</f>
        <v>45448.351261574076</v>
      </c>
      <c r="K202" s="46" t="b">
        <f>Data!AE200</f>
        <v>1</v>
      </c>
      <c r="L202" s="26">
        <f>Data!M200</f>
        <v>1.6527777777777777E-2</v>
      </c>
      <c r="M202" s="19">
        <f>Data!N200</f>
        <v>45448.367789351854</v>
      </c>
      <c r="N202" s="46" t="b">
        <f>Data!AF200</f>
        <v>1</v>
      </c>
      <c r="O202" s="27">
        <f>Data!O200</f>
        <v>8.4405860900878906</v>
      </c>
      <c r="P202" s="26">
        <f>Data!P200</f>
        <v>6.5868055555555555E-2</v>
      </c>
      <c r="Q202" s="17" t="str">
        <f>Data!S200</f>
        <v>SD NEWNAN / SDNEW / #0520 150 Air_Mile, SD CARTERSVILLE / SDKEN / #0518 150 Air_Mile: 353 Hampton St, McDonough, GA 30253, USA</v>
      </c>
      <c r="R202" s="25" t="str">
        <f>Data!T200</f>
        <v>150_Air_Miles, Customer Zone</v>
      </c>
      <c r="S202" s="26">
        <f>Data!W200</f>
        <v>6.1111111111111109E-2</v>
      </c>
      <c r="T202" s="27">
        <f>Data!X200</f>
        <v>52.816551208496094</v>
      </c>
    </row>
    <row r="203" spans="1:20" x14ac:dyDescent="0.3">
      <c r="A203" s="16" t="str">
        <f>Data!A201</f>
        <v>RM004064</v>
      </c>
      <c r="B203" s="16" t="str">
        <f>Data!D201</f>
        <v>Vehicle, IFTA, Diesel, TRUCK FLATBED, SDNEW / #0520</v>
      </c>
      <c r="C203" s="17" t="str">
        <f>Data!E201</f>
        <v>Brandon</v>
      </c>
      <c r="D203" s="17" t="str">
        <f>Data!B201</f>
        <v>b1D4E</v>
      </c>
      <c r="E203" s="17" t="str">
        <f>Data!H201</f>
        <v>b1915</v>
      </c>
      <c r="F203" s="17" t="str">
        <f>Data!F201</f>
        <v>Bishop</v>
      </c>
      <c r="G203" s="17" t="str">
        <f>Data!G201</f>
        <v>104430</v>
      </c>
      <c r="H203" s="17" t="str">
        <f>Data!J201</f>
        <v>SDNEW / #0520</v>
      </c>
      <c r="I203" s="18">
        <f t="shared" si="2"/>
        <v>45448.433657407404</v>
      </c>
      <c r="J203" s="19">
        <f>Data!L201</f>
        <v>45448.433657407404</v>
      </c>
      <c r="K203" s="46" t="b">
        <f>Data!AE201</f>
        <v>1</v>
      </c>
      <c r="L203" s="26">
        <f>Data!M201</f>
        <v>3.2488425925925928E-2</v>
      </c>
      <c r="M203" s="19">
        <f>Data!N201</f>
        <v>45448.466145833336</v>
      </c>
      <c r="N203" s="46" t="b">
        <f>Data!AF201</f>
        <v>1</v>
      </c>
      <c r="O203" s="27">
        <f>Data!O201</f>
        <v>25.714738845825195</v>
      </c>
      <c r="P203" s="26">
        <f>Data!P201</f>
        <v>1.2604166666666666E-2</v>
      </c>
      <c r="Q203" s="17" t="str">
        <f>Data!S201</f>
        <v>SD NEWNAN / SDNEW / #0520 150 Air_Mile, SD CARTERSVILLE / SDKEN / #0518 150 Air_Mile, SD FAYETTEVILLE (GA) / ASFAY / #0130: 900 GA-54, Fayetteville, GA 30214, USA</v>
      </c>
      <c r="R203" s="25" t="str">
        <f>Data!T201</f>
        <v>150_Air_Miles, Customer Zone, Office Zone</v>
      </c>
      <c r="S203" s="26">
        <f>Data!W201</f>
        <v>1.2604166666666666E-2</v>
      </c>
      <c r="T203" s="27">
        <f>Data!X201</f>
        <v>70.836318969726563</v>
      </c>
    </row>
    <row r="204" spans="1:20" x14ac:dyDescent="0.3">
      <c r="A204" s="16" t="str">
        <f>Data!A202</f>
        <v>RM004064</v>
      </c>
      <c r="B204" s="16" t="str">
        <f>Data!D202</f>
        <v>Vehicle, IFTA, Diesel, TRUCK FLATBED, SDNEW / #0520</v>
      </c>
      <c r="C204" s="17" t="str">
        <f>Data!E202</f>
        <v>Brandon</v>
      </c>
      <c r="D204" s="17" t="str">
        <f>Data!B202</f>
        <v>b1D4E</v>
      </c>
      <c r="E204" s="17" t="str">
        <f>Data!H202</f>
        <v>b1915</v>
      </c>
      <c r="F204" s="17" t="str">
        <f>Data!F202</f>
        <v>Bishop</v>
      </c>
      <c r="G204" s="17" t="str">
        <f>Data!G202</f>
        <v>104430</v>
      </c>
      <c r="H204" s="17" t="str">
        <f>Data!J202</f>
        <v>SDNEW / #0520</v>
      </c>
      <c r="I204" s="18">
        <f t="shared" si="2"/>
        <v>45448.478750000002</v>
      </c>
      <c r="J204" s="19">
        <f>Data!L202</f>
        <v>45448.478750000002</v>
      </c>
      <c r="K204" s="46" t="b">
        <f>Data!AE202</f>
        <v>1</v>
      </c>
      <c r="L204" s="26">
        <f>Data!M202</f>
        <v>3.9074074074074074E-2</v>
      </c>
      <c r="M204" s="19">
        <f>Data!N202</f>
        <v>45448.517824074072</v>
      </c>
      <c r="N204" s="46" t="b">
        <f>Data!AF202</f>
        <v>1</v>
      </c>
      <c r="O204" s="27">
        <f>Data!O202</f>
        <v>16.554771423339844</v>
      </c>
      <c r="P204" s="26">
        <f>Data!P202</f>
        <v>1.3043981481481481E-2</v>
      </c>
      <c r="Q204" s="17" t="str">
        <f>Data!S202</f>
        <v>SD NEWNAN / SDNEW / #0520 150 Air_Mile, SD CARTERSVILLE / SDKEN / #0518 150 Air_Mile: Unnamed Road, Newnan, GA 30265, USA</v>
      </c>
      <c r="R204" s="25" t="str">
        <f>Data!T202</f>
        <v>150_Air_Miles, Customer Zone</v>
      </c>
      <c r="S204" s="26">
        <f>Data!W202</f>
        <v>5.7638888888888887E-3</v>
      </c>
      <c r="T204" s="27">
        <f>Data!X202</f>
        <v>57.166149139404297</v>
      </c>
    </row>
    <row r="205" spans="1:20" x14ac:dyDescent="0.3">
      <c r="A205" s="16" t="str">
        <f>Data!A203</f>
        <v>RM004064</v>
      </c>
      <c r="B205" s="16" t="str">
        <f>Data!D203</f>
        <v>Vehicle, IFTA, Diesel, TRUCK FLATBED, SDNEW / #0520</v>
      </c>
      <c r="C205" s="17" t="str">
        <f>Data!E203</f>
        <v>Brandon</v>
      </c>
      <c r="D205" s="17" t="str">
        <f>Data!B203</f>
        <v>b1D4E</v>
      </c>
      <c r="E205" s="17" t="str">
        <f>Data!H203</f>
        <v>b1915</v>
      </c>
      <c r="F205" s="17" t="str">
        <f>Data!F203</f>
        <v>Bishop</v>
      </c>
      <c r="G205" s="17" t="str">
        <f>Data!G203</f>
        <v>104430</v>
      </c>
      <c r="H205" s="17" t="str">
        <f>Data!J203</f>
        <v>SDNEW / #0520</v>
      </c>
      <c r="I205" s="18">
        <f t="shared" si="2"/>
        <v>45448.530868055554</v>
      </c>
      <c r="J205" s="19">
        <f>Data!L203</f>
        <v>45448.530868055554</v>
      </c>
      <c r="K205" s="46" t="b">
        <f>Data!AE203</f>
        <v>1</v>
      </c>
      <c r="L205" s="26">
        <f>Data!M203</f>
        <v>1.2013888888888888E-2</v>
      </c>
      <c r="M205" s="19">
        <f>Data!N203</f>
        <v>45448.542881944442</v>
      </c>
      <c r="N205" s="46" t="b">
        <f>Data!AF203</f>
        <v>1</v>
      </c>
      <c r="O205" s="27">
        <f>Data!O203</f>
        <v>6.1253585815429688</v>
      </c>
      <c r="P205" s="26">
        <f>Data!P203</f>
        <v>4.4444444444444444E-3</v>
      </c>
      <c r="Q205" s="17" t="str">
        <f>Data!S203</f>
        <v>SD NEWNAN / SDNEW / #0520 150 Air_Mile, SD CARTERSVILLE / SDKEN / #0518 150 Air_Mile, SD NEWNAN / SDNEW / #0520: 140 Herring Rd, Newnan, GA 30265, USA</v>
      </c>
      <c r="R205" s="25" t="str">
        <f>Data!T203</f>
        <v>150_Air_Miles, Customer Zone, Office Zone</v>
      </c>
      <c r="S205" s="26">
        <f>Data!W203</f>
        <v>4.4444444444444444E-3</v>
      </c>
      <c r="T205" s="27">
        <f>Data!X203</f>
        <v>54.6806640625</v>
      </c>
    </row>
    <row r="206" spans="1:20" x14ac:dyDescent="0.3">
      <c r="A206" s="16" t="str">
        <f>Data!A204</f>
        <v>RM004064</v>
      </c>
      <c r="B206" s="16" t="str">
        <f>Data!D204</f>
        <v>Vehicle, IFTA, Diesel, TRUCK FLATBED, SDNEW / #0520</v>
      </c>
      <c r="C206" s="17" t="str">
        <f>Data!E204</f>
        <v>Brandon</v>
      </c>
      <c r="D206" s="17" t="str">
        <f>Data!B204</f>
        <v>b1D4E</v>
      </c>
      <c r="E206" s="17" t="str">
        <f>Data!H204</f>
        <v>b1915</v>
      </c>
      <c r="F206" s="17" t="str">
        <f>Data!F204</f>
        <v>Bishop</v>
      </c>
      <c r="G206" s="17" t="str">
        <f>Data!G204</f>
        <v>104430</v>
      </c>
      <c r="H206" s="17" t="str">
        <f>Data!J204</f>
        <v>SDNEW / #0520</v>
      </c>
      <c r="I206" s="18">
        <f t="shared" ref="I206:I269" si="3">J206</f>
        <v>45448.547326388885</v>
      </c>
      <c r="J206" s="19">
        <f>Data!L204</f>
        <v>45448.547326388885</v>
      </c>
      <c r="K206" s="46" t="b">
        <f>Data!AE204</f>
        <v>1</v>
      </c>
      <c r="L206" s="26">
        <f>Data!M204</f>
        <v>8.6805555555555551E-4</v>
      </c>
      <c r="M206" s="19">
        <f>Data!N204</f>
        <v>45448.548194444447</v>
      </c>
      <c r="N206" s="46" t="b">
        <f>Data!AF204</f>
        <v>1</v>
      </c>
      <c r="O206" s="27">
        <f>Data!O204</f>
        <v>7.2259195148944855E-2</v>
      </c>
      <c r="P206" s="26">
        <f>Data!P204</f>
        <v>0.67311342592592593</v>
      </c>
      <c r="Q206" s="17" t="str">
        <f>Data!S204</f>
        <v>SD NEWNAN / SDNEW / #0520 150 Air_Mile, SD CARTERSVILLE / SDKEN / #0518 150 Air_Mile, SD NEWNAN / SDNEW / #0520: 140 Herring Rd, Newnan, GA 30265, USA</v>
      </c>
      <c r="R206" s="25" t="str">
        <f>Data!T204</f>
        <v>150_Air_Miles, Customer Zone, Office Zone</v>
      </c>
      <c r="S206" s="26">
        <f>Data!W204</f>
        <v>1.2476851851851852E-2</v>
      </c>
      <c r="T206" s="27">
        <f>Data!X204</f>
        <v>5.5923409461975098</v>
      </c>
    </row>
    <row r="207" spans="1:20" x14ac:dyDescent="0.3">
      <c r="A207" s="16" t="str">
        <f>Data!A205</f>
        <v>RM004064</v>
      </c>
      <c r="B207" s="16" t="str">
        <f>Data!D205</f>
        <v>Vehicle, IFTA, Diesel, TRUCK FLATBED, SDNEW / #0520</v>
      </c>
      <c r="C207" s="17" t="str">
        <f>Data!E205</f>
        <v>Brandon</v>
      </c>
      <c r="D207" s="17" t="str">
        <f>Data!B205</f>
        <v>b1D4E</v>
      </c>
      <c r="E207" s="17" t="str">
        <f>Data!H205</f>
        <v>b1915</v>
      </c>
      <c r="F207" s="17" t="str">
        <f>Data!F205</f>
        <v>Bishop</v>
      </c>
      <c r="G207" s="17" t="str">
        <f>Data!G205</f>
        <v>104430</v>
      </c>
      <c r="H207" s="17" t="str">
        <f>Data!J205</f>
        <v>SDNEW / #0520</v>
      </c>
      <c r="I207" s="18">
        <f t="shared" si="3"/>
        <v>45449.221307870372</v>
      </c>
      <c r="J207" s="19">
        <f>Data!L205</f>
        <v>45449.221307870372</v>
      </c>
      <c r="K207" s="46" t="b">
        <f>Data!AE205</f>
        <v>1</v>
      </c>
      <c r="L207" s="26">
        <f>Data!M205</f>
        <v>2.9513888888888888E-3</v>
      </c>
      <c r="M207" s="19">
        <f>Data!N205</f>
        <v>45449.224259259259</v>
      </c>
      <c r="N207" s="46" t="b">
        <f>Data!AF205</f>
        <v>1</v>
      </c>
      <c r="O207" s="27">
        <f>Data!O205</f>
        <v>0.99558311700820923</v>
      </c>
      <c r="P207" s="26">
        <f>Data!P205</f>
        <v>2.2800925925925927E-3</v>
      </c>
      <c r="Q207" s="17" t="str">
        <f>Data!S205</f>
        <v>SD NEWNAN / SDNEW / #0520 150 Air_Mile, SD CARTERSVILLE / SDKEN / #0518 150 Air_Mile: 12 St John Cir, Newnan, GA 30265, USA</v>
      </c>
      <c r="R207" s="25" t="str">
        <f>Data!T205</f>
        <v>150_Air_Miles, Customer Zone</v>
      </c>
      <c r="S207" s="26">
        <f>Data!W205</f>
        <v>2.2800925925925927E-3</v>
      </c>
      <c r="T207" s="27">
        <f>Data!X205</f>
        <v>43.495983123779297</v>
      </c>
    </row>
    <row r="208" spans="1:20" x14ac:dyDescent="0.3">
      <c r="A208" s="16" t="str">
        <f>Data!A206</f>
        <v>RM004064</v>
      </c>
      <c r="B208" s="16" t="str">
        <f>Data!D206</f>
        <v>Vehicle, IFTA, Diesel, TRUCK FLATBED, SDNEW / #0520</v>
      </c>
      <c r="C208" s="17" t="str">
        <f>Data!E206</f>
        <v>Brandon</v>
      </c>
      <c r="D208" s="17" t="str">
        <f>Data!B206</f>
        <v>b1D4E</v>
      </c>
      <c r="E208" s="17" t="str">
        <f>Data!H206</f>
        <v>b1915</v>
      </c>
      <c r="F208" s="17" t="str">
        <f>Data!F206</f>
        <v>Bishop</v>
      </c>
      <c r="G208" s="17" t="str">
        <f>Data!G206</f>
        <v>104430</v>
      </c>
      <c r="H208" s="17" t="str">
        <f>Data!J206</f>
        <v>SDNEW / #0520</v>
      </c>
      <c r="I208" s="18">
        <f t="shared" si="3"/>
        <v>45449.226539351854</v>
      </c>
      <c r="J208" s="19">
        <f>Data!L206</f>
        <v>45449.226539351854</v>
      </c>
      <c r="K208" s="46" t="b">
        <f>Data!AE206</f>
        <v>1</v>
      </c>
      <c r="L208" s="26">
        <f>Data!M206</f>
        <v>3.0208333333333333E-3</v>
      </c>
      <c r="M208" s="19">
        <f>Data!N206</f>
        <v>45449.229560185187</v>
      </c>
      <c r="N208" s="46" t="b">
        <f>Data!AF206</f>
        <v>1</v>
      </c>
      <c r="O208" s="27">
        <f>Data!O206</f>
        <v>1.0022464990615845</v>
      </c>
      <c r="P208" s="26">
        <f>Data!P206</f>
        <v>4.5833333333333334E-3</v>
      </c>
      <c r="Q208" s="17" t="str">
        <f>Data!S206</f>
        <v>SD NEWNAN / SDNEW / #0520 150 Air_Mile, SD CARTERSVILLE / SDKEN / #0518 150 Air_Mile, SD NEWNAN / SDNEW / #0520: 140 Herring Rd, Newnan, GA 30265, USA</v>
      </c>
      <c r="R208" s="25" t="str">
        <f>Data!T206</f>
        <v>150_Air_Miles, Customer Zone, Office Zone</v>
      </c>
      <c r="S208" s="26">
        <f>Data!W206</f>
        <v>4.5833333333333334E-3</v>
      </c>
      <c r="T208" s="27">
        <f>Data!X206</f>
        <v>37.903644561767578</v>
      </c>
    </row>
    <row r="209" spans="1:20" x14ac:dyDescent="0.3">
      <c r="A209" s="16" t="str">
        <f>Data!A207</f>
        <v>RM004064</v>
      </c>
      <c r="B209" s="16" t="str">
        <f>Data!D207</f>
        <v>Vehicle, IFTA, Diesel, TRUCK FLATBED, SDNEW / #0520</v>
      </c>
      <c r="C209" s="17" t="str">
        <f>Data!E207</f>
        <v>Brandon</v>
      </c>
      <c r="D209" s="17" t="str">
        <f>Data!B207</f>
        <v>b1D4E</v>
      </c>
      <c r="E209" s="17" t="str">
        <f>Data!H207</f>
        <v>b1915</v>
      </c>
      <c r="F209" s="17" t="str">
        <f>Data!F207</f>
        <v>Bishop</v>
      </c>
      <c r="G209" s="17" t="str">
        <f>Data!G207</f>
        <v>104430</v>
      </c>
      <c r="H209" s="17" t="str">
        <f>Data!J207</f>
        <v>SDNEW / #0520</v>
      </c>
      <c r="I209" s="18">
        <f t="shared" si="3"/>
        <v>45449.234143518515</v>
      </c>
      <c r="J209" s="19">
        <f>Data!L207</f>
        <v>45449.234143518515</v>
      </c>
      <c r="K209" s="46" t="b">
        <f>Data!AE207</f>
        <v>1</v>
      </c>
      <c r="L209" s="26">
        <f>Data!M207</f>
        <v>8.9699074074074073E-3</v>
      </c>
      <c r="M209" s="19">
        <f>Data!N207</f>
        <v>45449.243113425924</v>
      </c>
      <c r="N209" s="46" t="b">
        <f>Data!AF207</f>
        <v>1</v>
      </c>
      <c r="O209" s="27">
        <f>Data!O207</f>
        <v>4.0655593872070313</v>
      </c>
      <c r="P209" s="26">
        <f>Data!P207</f>
        <v>1.2337962962962964E-2</v>
      </c>
      <c r="Q209" s="17" t="str">
        <f>Data!S207</f>
        <v>SD NEWNAN / SDNEW / #0520 150 Air_Mile, SD CARTERSVILLE / SDKEN / #0518 150 Air_Mile: 45 Torrey Pines Ct, Newnan, GA 30265, USA</v>
      </c>
      <c r="R209" s="25" t="str">
        <f>Data!T207</f>
        <v>150_Air_Miles, Customer Zone</v>
      </c>
      <c r="S209" s="26">
        <f>Data!W207</f>
        <v>1.2337962962962964E-2</v>
      </c>
      <c r="T209" s="27">
        <f>Data!X207</f>
        <v>51.573810577392578</v>
      </c>
    </row>
    <row r="210" spans="1:20" x14ac:dyDescent="0.3">
      <c r="A210" s="16" t="str">
        <f>Data!A208</f>
        <v>RM004064</v>
      </c>
      <c r="B210" s="16" t="str">
        <f>Data!D208</f>
        <v>Vehicle, IFTA, Diesel, TRUCK FLATBED, SDNEW / #0520</v>
      </c>
      <c r="C210" s="17" t="str">
        <f>Data!E208</f>
        <v>Brandon</v>
      </c>
      <c r="D210" s="17" t="str">
        <f>Data!B208</f>
        <v>b1D4E</v>
      </c>
      <c r="E210" s="17" t="str">
        <f>Data!H208</f>
        <v>b1915</v>
      </c>
      <c r="F210" s="17" t="str">
        <f>Data!F208</f>
        <v>Bishop</v>
      </c>
      <c r="G210" s="17" t="str">
        <f>Data!G208</f>
        <v>104430</v>
      </c>
      <c r="H210" s="17" t="str">
        <f>Data!J208</f>
        <v>SDNEW / #0520</v>
      </c>
      <c r="I210" s="18">
        <f t="shared" si="3"/>
        <v>45449.25545138889</v>
      </c>
      <c r="J210" s="19">
        <f>Data!L208</f>
        <v>45449.25545138889</v>
      </c>
      <c r="K210" s="46" t="b">
        <f>Data!AE208</f>
        <v>1</v>
      </c>
      <c r="L210" s="26">
        <f>Data!M208</f>
        <v>1.5243055555555555E-2</v>
      </c>
      <c r="M210" s="19">
        <f>Data!N208</f>
        <v>45449.270694444444</v>
      </c>
      <c r="N210" s="46" t="b">
        <f>Data!AF208</f>
        <v>1</v>
      </c>
      <c r="O210" s="27">
        <f>Data!O208</f>
        <v>13.549555778503418</v>
      </c>
      <c r="P210" s="26">
        <f>Data!P208</f>
        <v>1.2418981481481482E-2</v>
      </c>
      <c r="Q210" s="17" t="str">
        <f>Data!S208</f>
        <v>SD NEWNAN / SDNEW / #0520 150 Air_Mile, SD CARTERSVILLE / SDKEN / #0518 150 Air_Mile: 1500 Moba Dr, Peachtree City, GA 30269, USA</v>
      </c>
      <c r="R210" s="25" t="str">
        <f>Data!T208</f>
        <v>150_Air_Miles, Customer Zone</v>
      </c>
      <c r="S210" s="26">
        <f>Data!W208</f>
        <v>1.2418981481481482E-2</v>
      </c>
      <c r="T210" s="27">
        <f>Data!X208</f>
        <v>62.137119293212891</v>
      </c>
    </row>
    <row r="211" spans="1:20" x14ac:dyDescent="0.3">
      <c r="A211" s="16" t="str">
        <f>Data!A209</f>
        <v>RM004064</v>
      </c>
      <c r="B211" s="16" t="str">
        <f>Data!D209</f>
        <v>Vehicle, IFTA, Diesel, TRUCK FLATBED, SDNEW / #0520</v>
      </c>
      <c r="C211" s="17" t="str">
        <f>Data!E209</f>
        <v>Brandon</v>
      </c>
      <c r="D211" s="17" t="str">
        <f>Data!B209</f>
        <v>b1D4E</v>
      </c>
      <c r="E211" s="17" t="str">
        <f>Data!H209</f>
        <v>b1915</v>
      </c>
      <c r="F211" s="17" t="str">
        <f>Data!F209</f>
        <v>Bishop</v>
      </c>
      <c r="G211" s="17" t="str">
        <f>Data!G209</f>
        <v>104430</v>
      </c>
      <c r="H211" s="17" t="str">
        <f>Data!J209</f>
        <v>SDNEW / #0520</v>
      </c>
      <c r="I211" s="18">
        <f t="shared" si="3"/>
        <v>45449.283113425925</v>
      </c>
      <c r="J211" s="19">
        <f>Data!L209</f>
        <v>45449.283113425925</v>
      </c>
      <c r="K211" s="46" t="b">
        <f>Data!AE209</f>
        <v>1</v>
      </c>
      <c r="L211" s="26">
        <f>Data!M209</f>
        <v>2.2268518518518517E-2</v>
      </c>
      <c r="M211" s="19">
        <f>Data!N209</f>
        <v>45449.305381944447</v>
      </c>
      <c r="N211" s="46" t="b">
        <f>Data!AF209</f>
        <v>1</v>
      </c>
      <c r="O211" s="27">
        <f>Data!O209</f>
        <v>16.014123916625977</v>
      </c>
      <c r="P211" s="26">
        <f>Data!P209</f>
        <v>0.13028935185185186</v>
      </c>
      <c r="Q211" s="17" t="str">
        <f>Data!S209</f>
        <v>SD NEWNAN / SDNEW / #0520 150 Air_Mile, SD CARTERSVILLE / SDKEN / #0518 150 Air_Mile, SD NEWNAN / SDNEW / #0520: 140 Herring Rd, Newnan, GA 30265, USA</v>
      </c>
      <c r="R211" s="25" t="str">
        <f>Data!T209</f>
        <v>150_Air_Miles, Customer Zone, Office Zone</v>
      </c>
      <c r="S211" s="26">
        <f>Data!W209</f>
        <v>5.903935185185185E-2</v>
      </c>
      <c r="T211" s="27">
        <f>Data!X209</f>
        <v>59.651634216308594</v>
      </c>
    </row>
    <row r="212" spans="1:20" x14ac:dyDescent="0.3">
      <c r="A212" s="16" t="str">
        <f>Data!A210</f>
        <v>RM004064</v>
      </c>
      <c r="B212" s="16" t="str">
        <f>Data!D210</f>
        <v>Vehicle, IFTA, Diesel, TRUCK FLATBED, SDNEW / #0520</v>
      </c>
      <c r="C212" s="17" t="str">
        <f>Data!E210</f>
        <v>Brandon</v>
      </c>
      <c r="D212" s="17" t="str">
        <f>Data!B210</f>
        <v>b1D4E</v>
      </c>
      <c r="E212" s="17" t="str">
        <f>Data!H210</f>
        <v>b1915</v>
      </c>
      <c r="F212" s="17" t="str">
        <f>Data!F210</f>
        <v>Bishop</v>
      </c>
      <c r="G212" s="17" t="str">
        <f>Data!G210</f>
        <v>104430</v>
      </c>
      <c r="H212" s="17" t="str">
        <f>Data!J210</f>
        <v>SDNEW / #0520</v>
      </c>
      <c r="I212" s="18">
        <f t="shared" si="3"/>
        <v>45449.435671296298</v>
      </c>
      <c r="J212" s="19">
        <f>Data!L210</f>
        <v>45449.435671296298</v>
      </c>
      <c r="K212" s="46" t="b">
        <f>Data!AE210</f>
        <v>1</v>
      </c>
      <c r="L212" s="26">
        <f>Data!M210</f>
        <v>8.564814814814815E-4</v>
      </c>
      <c r="M212" s="19">
        <f>Data!N210</f>
        <v>45449.436527777776</v>
      </c>
      <c r="N212" s="46" t="b">
        <f>Data!AF210</f>
        <v>1</v>
      </c>
      <c r="O212" s="27">
        <f>Data!O210</f>
        <v>5.2806209772825241E-2</v>
      </c>
      <c r="P212" s="26">
        <f>Data!P210</f>
        <v>4.5717592592592589E-3</v>
      </c>
      <c r="Q212" s="17" t="str">
        <f>Data!S210</f>
        <v>SD NEWNAN / SDNEW / #0520 150 Air_Mile, SD CARTERSVILLE / SDKEN / #0518 150 Air_Mile, SD NEWNAN / SDNEW / #0520: 140 Herring Rd, Newnan, GA 30265, USA</v>
      </c>
      <c r="R212" s="25" t="str">
        <f>Data!T210</f>
        <v>150_Air_Miles, Customer Zone, Office Zone</v>
      </c>
      <c r="S212" s="26">
        <f>Data!W210</f>
        <v>4.5717592592592589E-3</v>
      </c>
      <c r="T212" s="27">
        <f>Data!X210</f>
        <v>6.2137117385864258</v>
      </c>
    </row>
    <row r="213" spans="1:20" x14ac:dyDescent="0.3">
      <c r="A213" s="16" t="str">
        <f>Data!A211</f>
        <v>RM004064</v>
      </c>
      <c r="B213" s="16" t="str">
        <f>Data!D211</f>
        <v>Vehicle, IFTA, Diesel, TRUCK FLATBED, SDNEW / #0520</v>
      </c>
      <c r="C213" s="17" t="str">
        <f>Data!E211</f>
        <v>Brandon</v>
      </c>
      <c r="D213" s="17" t="str">
        <f>Data!B211</f>
        <v>b1D4E</v>
      </c>
      <c r="E213" s="17" t="str">
        <f>Data!H211</f>
        <v>b1915</v>
      </c>
      <c r="F213" s="17" t="str">
        <f>Data!F211</f>
        <v>Bishop</v>
      </c>
      <c r="G213" s="17" t="str">
        <f>Data!G211</f>
        <v>104430</v>
      </c>
      <c r="H213" s="17" t="str">
        <f>Data!J211</f>
        <v>SDNEW / #0520</v>
      </c>
      <c r="I213" s="18">
        <f t="shared" si="3"/>
        <v>45449.441099537034</v>
      </c>
      <c r="J213" s="19">
        <f>Data!L211</f>
        <v>45449.441099537034</v>
      </c>
      <c r="K213" s="46" t="b">
        <f>Data!AE211</f>
        <v>1</v>
      </c>
      <c r="L213" s="26">
        <f>Data!M211</f>
        <v>5.5555555555555556E-4</v>
      </c>
      <c r="M213" s="19">
        <f>Data!N211</f>
        <v>45449.441655092596</v>
      </c>
      <c r="N213" s="46" t="b">
        <f>Data!AF211</f>
        <v>1</v>
      </c>
      <c r="O213" s="27">
        <f>Data!O211</f>
        <v>2.1451618522405624E-2</v>
      </c>
      <c r="P213" s="26">
        <f>Data!P211</f>
        <v>1.1307870370370371E-2</v>
      </c>
      <c r="Q213" s="17" t="str">
        <f>Data!S211</f>
        <v>SD NEWNAN / SDNEW / #0520 150 Air_Mile, SD CARTERSVILLE / SDKEN / #0518 150 Air_Mile, SD NEWNAN / SDNEW / #0520: 140 Herring Rd, Newnan, GA 30265, USA</v>
      </c>
      <c r="R213" s="25" t="str">
        <f>Data!T211</f>
        <v>150_Air_Miles, Customer Zone, Office Zone</v>
      </c>
      <c r="S213" s="26">
        <f>Data!W211</f>
        <v>1.1307870370370371E-2</v>
      </c>
      <c r="T213" s="27">
        <f>Data!X211</f>
        <v>1.2427424192428589</v>
      </c>
    </row>
    <row r="214" spans="1:20" x14ac:dyDescent="0.3">
      <c r="A214" s="16" t="str">
        <f>Data!A212</f>
        <v>RM004064</v>
      </c>
      <c r="B214" s="16" t="str">
        <f>Data!D212</f>
        <v>Vehicle, IFTA, Diesel, TRUCK FLATBED, SDNEW / #0520</v>
      </c>
      <c r="C214" s="17" t="str">
        <f>Data!E212</f>
        <v>Brandon</v>
      </c>
      <c r="D214" s="17" t="str">
        <f>Data!B212</f>
        <v>b1D4E</v>
      </c>
      <c r="E214" s="17" t="str">
        <f>Data!H212</f>
        <v>b1915</v>
      </c>
      <c r="F214" s="17" t="str">
        <f>Data!F212</f>
        <v>Bishop</v>
      </c>
      <c r="G214" s="17" t="str">
        <f>Data!G212</f>
        <v>104430</v>
      </c>
      <c r="H214" s="17" t="str">
        <f>Data!J212</f>
        <v>SDNEW / #0520</v>
      </c>
      <c r="I214" s="18">
        <f t="shared" si="3"/>
        <v>45449.452962962961</v>
      </c>
      <c r="J214" s="19">
        <f>Data!L212</f>
        <v>45449.452962962961</v>
      </c>
      <c r="K214" s="46" t="b">
        <f>Data!AE212</f>
        <v>1</v>
      </c>
      <c r="L214" s="26">
        <f>Data!M212</f>
        <v>1.4652777777777778E-2</v>
      </c>
      <c r="M214" s="19">
        <f>Data!N212</f>
        <v>45449.467615740738</v>
      </c>
      <c r="N214" s="46" t="b">
        <f>Data!AF212</f>
        <v>1</v>
      </c>
      <c r="O214" s="27">
        <f>Data!O212</f>
        <v>11.097631454467773</v>
      </c>
      <c r="P214" s="26">
        <f>Data!P212</f>
        <v>1.3009259259259259E-2</v>
      </c>
      <c r="Q214" s="17" t="str">
        <f>Data!S212</f>
        <v>SD NEWNAN / SDNEW / #0520 150 Air_Mile, SD CARTERSVILLE / SDKEN / #0518 150 Air_Mile: 500 Ballard Pl, Palmetto, GA 30268, USA</v>
      </c>
      <c r="R214" s="25" t="str">
        <f>Data!T212</f>
        <v>150_Air_Miles, Customer Zone</v>
      </c>
      <c r="S214" s="26">
        <f>Data!W212</f>
        <v>7.2337962962962963E-3</v>
      </c>
      <c r="T214" s="27">
        <f>Data!X212</f>
        <v>54.6806640625</v>
      </c>
    </row>
    <row r="215" spans="1:20" x14ac:dyDescent="0.3">
      <c r="A215" s="16" t="str">
        <f>Data!A213</f>
        <v>RM004064</v>
      </c>
      <c r="B215" s="16" t="str">
        <f>Data!D213</f>
        <v>Vehicle, IFTA, Diesel, TRUCK FLATBED, SDNEW / #0520</v>
      </c>
      <c r="C215" s="17" t="str">
        <f>Data!E213</f>
        <v>Brandon</v>
      </c>
      <c r="D215" s="17" t="str">
        <f>Data!B213</f>
        <v>b1D4E</v>
      </c>
      <c r="E215" s="17" t="str">
        <f>Data!H213</f>
        <v>b1915</v>
      </c>
      <c r="F215" s="17" t="str">
        <f>Data!F213</f>
        <v>Bishop</v>
      </c>
      <c r="G215" s="17" t="str">
        <f>Data!G213</f>
        <v>104430</v>
      </c>
      <c r="H215" s="17" t="str">
        <f>Data!J213</f>
        <v>SDNEW / #0520</v>
      </c>
      <c r="I215" s="18">
        <f t="shared" si="3"/>
        <v>45449.480624999997</v>
      </c>
      <c r="J215" s="19">
        <f>Data!L213</f>
        <v>45449.480624999997</v>
      </c>
      <c r="K215" s="46" t="b">
        <f>Data!AE213</f>
        <v>1</v>
      </c>
      <c r="L215" s="26">
        <f>Data!M213</f>
        <v>1.9525462962962963E-2</v>
      </c>
      <c r="M215" s="19">
        <f>Data!N213</f>
        <v>45449.500150462962</v>
      </c>
      <c r="N215" s="46" t="b">
        <f>Data!AF213</f>
        <v>1</v>
      </c>
      <c r="O215" s="27">
        <f>Data!O213</f>
        <v>7.9080390930175781</v>
      </c>
      <c r="P215" s="26">
        <f>Data!P213</f>
        <v>6.958333333333333E-2</v>
      </c>
      <c r="Q215" s="17" t="str">
        <f>Data!S213</f>
        <v>SD NEWNAN / SDNEW / #0520 150 Air_Mile, SD CARTERSVILLE / SDKEN / #0518 150 Air_Mile: 11501 Serenbe Ln, Palmetto, GA 30268, USA</v>
      </c>
      <c r="R215" s="25" t="str">
        <f>Data!T213</f>
        <v>150_Air_Miles, Customer Zone</v>
      </c>
      <c r="S215" s="26">
        <f>Data!W213</f>
        <v>6.958333333333333E-2</v>
      </c>
      <c r="T215" s="27">
        <f>Data!X213</f>
        <v>49.088325500488281</v>
      </c>
    </row>
    <row r="216" spans="1:20" x14ac:dyDescent="0.3">
      <c r="A216" s="16" t="str">
        <f>Data!A214</f>
        <v>RM004064</v>
      </c>
      <c r="B216" s="16" t="str">
        <f>Data!D214</f>
        <v>Vehicle, IFTA, Diesel, TRUCK FLATBED, SDNEW / #0520</v>
      </c>
      <c r="C216" s="17" t="str">
        <f>Data!E214</f>
        <v>Brandon</v>
      </c>
      <c r="D216" s="17" t="str">
        <f>Data!B214</f>
        <v>b1D4E</v>
      </c>
      <c r="E216" s="17" t="str">
        <f>Data!H214</f>
        <v>b1915</v>
      </c>
      <c r="F216" s="17" t="str">
        <f>Data!F214</f>
        <v>Bishop</v>
      </c>
      <c r="G216" s="17" t="str">
        <f>Data!G214</f>
        <v>104430</v>
      </c>
      <c r="H216" s="17" t="str">
        <f>Data!J214</f>
        <v>SDNEW / #0520</v>
      </c>
      <c r="I216" s="18">
        <f t="shared" si="3"/>
        <v>45449.569733796299</v>
      </c>
      <c r="J216" s="19">
        <f>Data!L214</f>
        <v>45449.569733796299</v>
      </c>
      <c r="K216" s="46" t="b">
        <f>Data!AE214</f>
        <v>1</v>
      </c>
      <c r="L216" s="26">
        <f>Data!M214</f>
        <v>2.2187499999999999E-2</v>
      </c>
      <c r="M216" s="19">
        <f>Data!N214</f>
        <v>45449.591921296298</v>
      </c>
      <c r="N216" s="46" t="b">
        <f>Data!AF214</f>
        <v>1</v>
      </c>
      <c r="O216" s="27">
        <f>Data!O214</f>
        <v>15.907745361328125</v>
      </c>
      <c r="P216" s="26">
        <f>Data!P214</f>
        <v>0.63248842592592591</v>
      </c>
      <c r="Q216" s="17" t="str">
        <f>Data!S214</f>
        <v>SD NEWNAN / SDNEW / #0520 150 Air_Mile, SD CARTERSVILLE / SDKEN / #0518 150 Air_Mile, SD NEWNAN / SDNEW / #0520: 140 Herring Rd, Newnan, GA 30265, USA</v>
      </c>
      <c r="R216" s="25" t="str">
        <f>Data!T214</f>
        <v>150_Air_Miles, Customer Zone, Office Zone</v>
      </c>
      <c r="S216" s="26">
        <f>Data!W214</f>
        <v>6.4120370370370373E-3</v>
      </c>
      <c r="T216" s="27">
        <f>Data!X214</f>
        <v>55.923408508300781</v>
      </c>
    </row>
    <row r="217" spans="1:20" x14ac:dyDescent="0.3">
      <c r="A217" s="16" t="str">
        <f>Data!A215</f>
        <v>RM004064</v>
      </c>
      <c r="B217" s="16" t="str">
        <f>Data!D215</f>
        <v>Vehicle, IFTA, Diesel, TRUCK FLATBED, SDNEW / #0520</v>
      </c>
      <c r="C217" s="17" t="str">
        <f>Data!E215</f>
        <v>Brandon</v>
      </c>
      <c r="D217" s="17" t="str">
        <f>Data!B215</f>
        <v>b1D4E</v>
      </c>
      <c r="E217" s="17" t="str">
        <f>Data!H215</f>
        <v>b1915</v>
      </c>
      <c r="F217" s="17" t="str">
        <f>Data!F215</f>
        <v>Bishop</v>
      </c>
      <c r="G217" s="17" t="str">
        <f>Data!G215</f>
        <v>104430</v>
      </c>
      <c r="H217" s="17" t="str">
        <f>Data!J215</f>
        <v>SDNEW / #0520</v>
      </c>
      <c r="I217" s="18">
        <f t="shared" si="3"/>
        <v>45450.224409722221</v>
      </c>
      <c r="J217" s="19">
        <f>Data!L215</f>
        <v>45450.224409722221</v>
      </c>
      <c r="K217" s="46" t="b">
        <f>Data!AE215</f>
        <v>1</v>
      </c>
      <c r="L217" s="26">
        <f>Data!M215</f>
        <v>8.2870370370370372E-3</v>
      </c>
      <c r="M217" s="19">
        <f>Data!N215</f>
        <v>45450.23269675926</v>
      </c>
      <c r="N217" s="46" t="b">
        <f>Data!AF215</f>
        <v>1</v>
      </c>
      <c r="O217" s="27">
        <f>Data!O215</f>
        <v>1.039686918258667</v>
      </c>
      <c r="P217" s="26">
        <f>Data!P215</f>
        <v>7.646180555555556E-4</v>
      </c>
      <c r="Q217" s="17" t="str">
        <f>Data!S215</f>
        <v>SD NEWNAN / SDNEW / #0520 150 Air_Mile, SD CARTERSVILLE / SDKEN / #0518 150 Air_Mile: 12 St John Cir, Newnan, GA 30265, USA</v>
      </c>
      <c r="R217" s="25" t="str">
        <f>Data!T215</f>
        <v>150_Air_Miles, Customer Zone</v>
      </c>
      <c r="S217" s="26">
        <f>Data!W215</f>
        <v>1.1574074074074075E-4</v>
      </c>
      <c r="T217" s="27">
        <f>Data!X215</f>
        <v>32.932674407958984</v>
      </c>
    </row>
    <row r="218" spans="1:20" x14ac:dyDescent="0.3">
      <c r="A218" s="16" t="str">
        <f>Data!A216</f>
        <v>RM004064</v>
      </c>
      <c r="B218" s="16" t="str">
        <f>Data!D216</f>
        <v>Vehicle, IFTA, Diesel, TRUCK FLATBED, SDNEW / #0520</v>
      </c>
      <c r="C218" s="17" t="str">
        <f>Data!E216</f>
        <v>Harold</v>
      </c>
      <c r="D218" s="17" t="str">
        <f>Data!B216</f>
        <v>b1D4E</v>
      </c>
      <c r="E218" s="17" t="str">
        <f>Data!H216</f>
        <v>b130F</v>
      </c>
      <c r="F218" s="17" t="str">
        <f>Data!F216</f>
        <v>Holder</v>
      </c>
      <c r="G218" s="17" t="str">
        <f>Data!G216</f>
        <v>098785</v>
      </c>
      <c r="H218" s="17" t="str">
        <f>Data!J216</f>
        <v>SDNEW / #0520, SOMON / #0170</v>
      </c>
      <c r="I218" s="18">
        <f t="shared" si="3"/>
        <v>45450.233461377313</v>
      </c>
      <c r="J218" s="19">
        <f>Data!L216</f>
        <v>45450.233461377313</v>
      </c>
      <c r="K218" s="46" t="b">
        <f>Data!AE216</f>
        <v>1</v>
      </c>
      <c r="L218" s="26">
        <f>Data!M216</f>
        <v>4.9695601851851854E-4</v>
      </c>
      <c r="M218" s="19">
        <f>Data!N216</f>
        <v>45450.233958333331</v>
      </c>
      <c r="N218" s="46" t="b">
        <f>Data!AF216</f>
        <v>1</v>
      </c>
      <c r="O218" s="27">
        <f>Data!O216</f>
        <v>2.986728772521019E-2</v>
      </c>
      <c r="P218" s="26">
        <f>Data!P216</f>
        <v>2.4197106481481483E-3</v>
      </c>
      <c r="Q218" s="17" t="str">
        <f>Data!S216</f>
        <v>SD NEWNAN / SDNEW / #0520 150 Air_Mile, SD CARTERSVILLE / SDKEN / #0518 150 Air_Mile: 12 St John Cir, Newnan, GA 30265, USA</v>
      </c>
      <c r="R218" s="25" t="str">
        <f>Data!T216</f>
        <v>150_Air_Miles, Customer Zone</v>
      </c>
      <c r="S218" s="26">
        <f>Data!W216</f>
        <v>3.4722222222222222E-5</v>
      </c>
      <c r="T218" s="27">
        <f>Data!X216</f>
        <v>1.8641135692596436</v>
      </c>
    </row>
    <row r="219" spans="1:20" x14ac:dyDescent="0.3">
      <c r="A219" s="16" t="str">
        <f>Data!A217</f>
        <v>RM004064</v>
      </c>
      <c r="B219" s="16" t="str">
        <f>Data!D217</f>
        <v>Vehicle, IFTA, Diesel, TRUCK FLATBED, SDNEW / #0520</v>
      </c>
      <c r="C219" s="17" t="str">
        <f>Data!E217</f>
        <v>Harold</v>
      </c>
      <c r="D219" s="17" t="str">
        <f>Data!B217</f>
        <v>b1D4E</v>
      </c>
      <c r="E219" s="17" t="str">
        <f>Data!H217</f>
        <v>b130F</v>
      </c>
      <c r="F219" s="17" t="str">
        <f>Data!F217</f>
        <v>Holder</v>
      </c>
      <c r="G219" s="17" t="str">
        <f>Data!G217</f>
        <v>098785</v>
      </c>
      <c r="H219" s="17" t="str">
        <f>Data!J217</f>
        <v>SDNEW / #0520, SOMON / #0170</v>
      </c>
      <c r="I219" s="18">
        <f t="shared" si="3"/>
        <v>45450.236378043985</v>
      </c>
      <c r="J219" s="19">
        <f>Data!L217</f>
        <v>45450.236378043985</v>
      </c>
      <c r="K219" s="46" t="b">
        <f>Data!AE217</f>
        <v>1</v>
      </c>
      <c r="L219" s="26">
        <f>Data!M217</f>
        <v>1.9603009259259259E-4</v>
      </c>
      <c r="M219" s="19">
        <f>Data!N217</f>
        <v>45450.236574074072</v>
      </c>
      <c r="N219" s="46" t="b">
        <f>Data!AF217</f>
        <v>1</v>
      </c>
      <c r="O219" s="27">
        <f>Data!O217</f>
        <v>1.4208515174686909E-2</v>
      </c>
      <c r="P219" s="26">
        <f>Data!P217</f>
        <v>2.9173958333333335E-3</v>
      </c>
      <c r="Q219" s="17" t="str">
        <f>Data!S217</f>
        <v>SD NEWNAN / SDNEW / #0520 150 Air_Mile, SD CARTERSVILLE / SDKEN / #0518 150 Air_Mile: 12 St John Cir, Newnan, GA 30265, USA</v>
      </c>
      <c r="R219" s="25" t="str">
        <f>Data!T217</f>
        <v>150_Air_Miles, Customer Zone</v>
      </c>
      <c r="S219" s="26">
        <f>Data!W217</f>
        <v>4.6296296296296294E-5</v>
      </c>
      <c r="T219" s="27">
        <f>Data!X217</f>
        <v>1.2427424192428589</v>
      </c>
    </row>
    <row r="220" spans="1:20" x14ac:dyDescent="0.3">
      <c r="A220" s="16" t="str">
        <f>Data!A218</f>
        <v>RM004064</v>
      </c>
      <c r="B220" s="16" t="str">
        <f>Data!D218</f>
        <v>Vehicle, IFTA, Diesel, TRUCK FLATBED, SDNEW / #0520</v>
      </c>
      <c r="C220" s="17" t="str">
        <f>Data!E218</f>
        <v>Harold</v>
      </c>
      <c r="D220" s="17" t="str">
        <f>Data!B218</f>
        <v>b1D4E</v>
      </c>
      <c r="E220" s="17" t="str">
        <f>Data!H218</f>
        <v>b130F</v>
      </c>
      <c r="F220" s="17" t="str">
        <f>Data!F218</f>
        <v>Holder</v>
      </c>
      <c r="G220" s="17" t="str">
        <f>Data!G218</f>
        <v>098785</v>
      </c>
      <c r="H220" s="17" t="str">
        <f>Data!J218</f>
        <v>SDNEW / #0520, SOMON / #0170</v>
      </c>
      <c r="I220" s="18">
        <f t="shared" si="3"/>
        <v>45450.239491469911</v>
      </c>
      <c r="J220" s="19">
        <f>Data!L218</f>
        <v>45450.239491469911</v>
      </c>
      <c r="K220" s="46" t="b">
        <f>Data!AE218</f>
        <v>1</v>
      </c>
      <c r="L220" s="26">
        <f>Data!M218</f>
        <v>6.619641203703704E-3</v>
      </c>
      <c r="M220" s="19">
        <f>Data!N218</f>
        <v>45450.246111111112</v>
      </c>
      <c r="N220" s="46" t="b">
        <f>Data!AF218</f>
        <v>1</v>
      </c>
      <c r="O220" s="27">
        <f>Data!O218</f>
        <v>3.5001523494720459</v>
      </c>
      <c r="P220" s="26">
        <f>Data!P218</f>
        <v>6.4814814814814813E-3</v>
      </c>
      <c r="Q220" s="17" t="str">
        <f>Data!S218</f>
        <v>SD NEWNAN / SDNEW / #0520 150 Air_Mile, SD CARTERSVILLE / SDKEN / #0518 150 Air_Mile: 2245 GA-34, Newnan, GA 30265, USA</v>
      </c>
      <c r="R220" s="25" t="str">
        <f>Data!T218</f>
        <v>150_Air_Miles, Customer Zone</v>
      </c>
      <c r="S220" s="26">
        <f>Data!W218</f>
        <v>6.4814814814814813E-3</v>
      </c>
      <c r="T220" s="27">
        <f>Data!X218</f>
        <v>49.088325500488281</v>
      </c>
    </row>
    <row r="221" spans="1:20" x14ac:dyDescent="0.3">
      <c r="A221" s="16" t="str">
        <f>Data!A219</f>
        <v>RM004064</v>
      </c>
      <c r="B221" s="16" t="str">
        <f>Data!D219</f>
        <v>Vehicle, IFTA, Diesel, TRUCK FLATBED, SDNEW / #0520</v>
      </c>
      <c r="C221" s="17" t="str">
        <f>Data!E219</f>
        <v>Harold</v>
      </c>
      <c r="D221" s="17" t="str">
        <f>Data!B219</f>
        <v>b1D4E</v>
      </c>
      <c r="E221" s="17" t="str">
        <f>Data!H219</f>
        <v>b130F</v>
      </c>
      <c r="F221" s="17" t="str">
        <f>Data!F219</f>
        <v>Holder</v>
      </c>
      <c r="G221" s="17" t="str">
        <f>Data!G219</f>
        <v>098785</v>
      </c>
      <c r="H221" s="17" t="str">
        <f>Data!J219</f>
        <v>SDNEW / #0520, SOMON / #0170</v>
      </c>
      <c r="I221" s="18">
        <f t="shared" si="3"/>
        <v>45450.252592592595</v>
      </c>
      <c r="J221" s="19">
        <f>Data!L219</f>
        <v>45450.252592592595</v>
      </c>
      <c r="K221" s="46" t="b">
        <f>Data!AE219</f>
        <v>1</v>
      </c>
      <c r="L221" s="26">
        <f>Data!M219</f>
        <v>1.269675925925926E-2</v>
      </c>
      <c r="M221" s="19">
        <f>Data!N219</f>
        <v>45450.265289351853</v>
      </c>
      <c r="N221" s="46" t="b">
        <f>Data!AF219</f>
        <v>1</v>
      </c>
      <c r="O221" s="27">
        <f>Data!O219</f>
        <v>9.5841712951660156</v>
      </c>
      <c r="P221" s="26">
        <f>Data!P219</f>
        <v>5.0238773148148152E-3</v>
      </c>
      <c r="Q221" s="17" t="str">
        <f>Data!S219</f>
        <v>SD NEWNAN / SDNEW / #0520 150 Air_Mile, SD CARTERSVILLE / SDKEN / #0518 150 Air_Mile: 113 Presidio Park, Peachtree City, GA 30269, USA</v>
      </c>
      <c r="R221" s="25" t="str">
        <f>Data!T219</f>
        <v>150_Air_Miles, Customer Zone</v>
      </c>
      <c r="S221" s="26">
        <f>Data!W219</f>
        <v>9.2592592592592588E-5</v>
      </c>
      <c r="T221" s="27">
        <f>Data!X219</f>
        <v>54.6806640625</v>
      </c>
    </row>
    <row r="222" spans="1:20" x14ac:dyDescent="0.3">
      <c r="A222" s="16" t="str">
        <f>Data!A220</f>
        <v>RM004064</v>
      </c>
      <c r="B222" s="16" t="str">
        <f>Data!D220</f>
        <v>Vehicle, IFTA, Diesel, TRUCK FLATBED, SDNEW / #0520</v>
      </c>
      <c r="C222" s="17" t="str">
        <f>Data!E220</f>
        <v>Harold</v>
      </c>
      <c r="D222" s="17" t="str">
        <f>Data!B220</f>
        <v>b1D4E</v>
      </c>
      <c r="E222" s="17" t="str">
        <f>Data!H220</f>
        <v>b130F</v>
      </c>
      <c r="F222" s="17" t="str">
        <f>Data!F220</f>
        <v>Holder</v>
      </c>
      <c r="G222" s="17" t="str">
        <f>Data!G220</f>
        <v>098785</v>
      </c>
      <c r="H222" s="17" t="str">
        <f>Data!J220</f>
        <v>SDNEW / #0520, SOMON / #0170</v>
      </c>
      <c r="I222" s="18">
        <f t="shared" si="3"/>
        <v>45450.270313229164</v>
      </c>
      <c r="J222" s="19">
        <f>Data!L220</f>
        <v>45450.270313229164</v>
      </c>
      <c r="K222" s="46" t="b">
        <f>Data!AE220</f>
        <v>1</v>
      </c>
      <c r="L222" s="26">
        <f>Data!M220</f>
        <v>4.0436342592592591E-4</v>
      </c>
      <c r="M222" s="19">
        <f>Data!N220</f>
        <v>45450.27071759259</v>
      </c>
      <c r="N222" s="46" t="b">
        <f>Data!AF220</f>
        <v>1</v>
      </c>
      <c r="O222" s="27">
        <f>Data!O220</f>
        <v>3.6446008831262589E-2</v>
      </c>
      <c r="P222" s="26">
        <f>Data!P220</f>
        <v>1.7431284722222221E-2</v>
      </c>
      <c r="Q222" s="17" t="str">
        <f>Data!S220</f>
        <v>SD NEWNAN / SDNEW / #0520 150 Air_Mile, SD CARTERSVILLE / SDKEN / #0518 150 Air_Mile: 112 Presidio Park, Peachtree City, GA 30269, USA</v>
      </c>
      <c r="R222" s="25" t="str">
        <f>Data!T220</f>
        <v>150_Air_Miles, Customer Zone</v>
      </c>
      <c r="S222" s="26">
        <f>Data!W220</f>
        <v>5.7870370370370373E-5</v>
      </c>
      <c r="T222" s="27">
        <f>Data!X220</f>
        <v>2.4854848384857178</v>
      </c>
    </row>
    <row r="223" spans="1:20" x14ac:dyDescent="0.3">
      <c r="A223" s="16" t="str">
        <f>Data!A221</f>
        <v>RM004064</v>
      </c>
      <c r="B223" s="16" t="str">
        <f>Data!D221</f>
        <v>Vehicle, IFTA, Diesel, TRUCK FLATBED, SDNEW / #0520</v>
      </c>
      <c r="C223" s="17" t="str">
        <f>Data!E221</f>
        <v>Harold</v>
      </c>
      <c r="D223" s="17" t="str">
        <f>Data!B221</f>
        <v>b1D4E</v>
      </c>
      <c r="E223" s="17" t="str">
        <f>Data!H221</f>
        <v>b130F</v>
      </c>
      <c r="F223" s="17" t="str">
        <f>Data!F221</f>
        <v>Holder</v>
      </c>
      <c r="G223" s="17" t="str">
        <f>Data!G221</f>
        <v>098785</v>
      </c>
      <c r="H223" s="17" t="str">
        <f>Data!J221</f>
        <v>SDNEW / #0520, SOMON / #0170</v>
      </c>
      <c r="I223" s="18">
        <f t="shared" si="3"/>
        <v>45450.288148877313</v>
      </c>
      <c r="J223" s="19">
        <f>Data!L221</f>
        <v>45450.288148877313</v>
      </c>
      <c r="K223" s="46" t="b">
        <f>Data!AE221</f>
        <v>1</v>
      </c>
      <c r="L223" s="26">
        <f>Data!M221</f>
        <v>1.8575659722222221E-2</v>
      </c>
      <c r="M223" s="19">
        <f>Data!N221</f>
        <v>45450.30672453704</v>
      </c>
      <c r="N223" s="46" t="b">
        <f>Data!AF221</f>
        <v>1</v>
      </c>
      <c r="O223" s="27">
        <f>Data!O221</f>
        <v>10.602253913879395</v>
      </c>
      <c r="P223" s="26">
        <f>Data!P221</f>
        <v>2.8148877314814816E-2</v>
      </c>
      <c r="Q223" s="17" t="str">
        <f>Data!S221</f>
        <v>SD NEWNAN / SDNEW / #0520 150 Air_Mile, SD CARTERSVILLE / SDKEN / #0518 150 Air_Mile: Redhaven Dr, Senoia, GA 30276, USA</v>
      </c>
      <c r="R223" s="25" t="str">
        <f>Data!T221</f>
        <v>150_Air_Miles, Customer Zone</v>
      </c>
      <c r="S223" s="26">
        <f>Data!W221</f>
        <v>3.2407407407407406E-4</v>
      </c>
      <c r="T223" s="27">
        <f>Data!X221</f>
        <v>52.816551208496094</v>
      </c>
    </row>
    <row r="224" spans="1:20" x14ac:dyDescent="0.3">
      <c r="A224" s="16" t="str">
        <f>Data!A222</f>
        <v>RM004064</v>
      </c>
      <c r="B224" s="16" t="str">
        <f>Data!D222</f>
        <v>Vehicle, IFTA, Diesel, TRUCK FLATBED, SDNEW / #0520</v>
      </c>
      <c r="C224" s="17" t="str">
        <f>Data!E222</f>
        <v>Harold</v>
      </c>
      <c r="D224" s="17" t="str">
        <f>Data!B222</f>
        <v>b1D4E</v>
      </c>
      <c r="E224" s="17" t="str">
        <f>Data!H222</f>
        <v>b130F</v>
      </c>
      <c r="F224" s="17" t="str">
        <f>Data!F222</f>
        <v>Holder</v>
      </c>
      <c r="G224" s="17" t="str">
        <f>Data!G222</f>
        <v>098785</v>
      </c>
      <c r="H224" s="17" t="str">
        <f>Data!J222</f>
        <v>SDNEW / #0520, SOMON / #0170</v>
      </c>
      <c r="I224" s="18">
        <f t="shared" si="3"/>
        <v>45450.334873414351</v>
      </c>
      <c r="J224" s="19">
        <f>Data!L222</f>
        <v>45450.334873414351</v>
      </c>
      <c r="K224" s="46" t="b">
        <f>Data!AE222</f>
        <v>1</v>
      </c>
      <c r="L224" s="26">
        <f>Data!M222</f>
        <v>3.6964120370370368E-4</v>
      </c>
      <c r="M224" s="19">
        <f>Data!N222</f>
        <v>45450.335243055553</v>
      </c>
      <c r="N224" s="46" t="b">
        <f>Data!AF222</f>
        <v>1</v>
      </c>
      <c r="O224" s="27">
        <f>Data!O222</f>
        <v>4.169444739818573E-2</v>
      </c>
      <c r="P224" s="26">
        <f>Data!P222</f>
        <v>1.9676655092592591E-2</v>
      </c>
      <c r="Q224" s="17" t="str">
        <f>Data!S222</f>
        <v>SD NEWNAN / SDNEW / #0520 150 Air_Mile, SD CARTERSVILLE / SDKEN / #0518 150 Air_Mile: Redhaven Dr, Senoia, GA 30276, USA</v>
      </c>
      <c r="R224" s="25" t="str">
        <f>Data!T222</f>
        <v>150_Air_Miles, Customer Zone</v>
      </c>
      <c r="S224" s="26">
        <f>Data!W222</f>
        <v>2.3148148148148147E-5</v>
      </c>
      <c r="T224" s="27">
        <f>Data!X222</f>
        <v>1.2427424192428589</v>
      </c>
    </row>
    <row r="225" spans="1:20" x14ac:dyDescent="0.3">
      <c r="A225" s="16" t="str">
        <f>Data!A223</f>
        <v>RM004064</v>
      </c>
      <c r="B225" s="16" t="str">
        <f>Data!D223</f>
        <v>Vehicle, IFTA, Diesel, TRUCK FLATBED, SDNEW / #0520</v>
      </c>
      <c r="C225" s="17" t="str">
        <f>Data!E223</f>
        <v>Harold</v>
      </c>
      <c r="D225" s="17" t="str">
        <f>Data!B223</f>
        <v>b1D4E</v>
      </c>
      <c r="E225" s="17" t="str">
        <f>Data!H223</f>
        <v>b130F</v>
      </c>
      <c r="F225" s="17" t="str">
        <f>Data!F223</f>
        <v>Holder</v>
      </c>
      <c r="G225" s="17" t="str">
        <f>Data!G223</f>
        <v>098785</v>
      </c>
      <c r="H225" s="17" t="str">
        <f>Data!J223</f>
        <v>SDNEW / #0520, SOMON / #0170</v>
      </c>
      <c r="I225" s="18">
        <f t="shared" si="3"/>
        <v>45450.354919710648</v>
      </c>
      <c r="J225" s="19">
        <f>Data!L223</f>
        <v>45450.354919710648</v>
      </c>
      <c r="K225" s="46" t="b">
        <f>Data!AE223</f>
        <v>1</v>
      </c>
      <c r="L225" s="26">
        <f>Data!M223</f>
        <v>4.7909375000000001E-3</v>
      </c>
      <c r="M225" s="19">
        <f>Data!N223</f>
        <v>45450.359710648147</v>
      </c>
      <c r="N225" s="46" t="b">
        <f>Data!AF223</f>
        <v>1</v>
      </c>
      <c r="O225" s="27">
        <f>Data!O223</f>
        <v>1.7148432731628418</v>
      </c>
      <c r="P225" s="26">
        <f>Data!P223</f>
        <v>6.2160069444444441E-3</v>
      </c>
      <c r="Q225" s="17" t="str">
        <f>Data!S223</f>
        <v>SD NEWNAN / SDNEW / #0520 150 Air_Mile, SD CARTERSVILLE / SDKEN / #0518 150 Air_Mile: 8080 Wells St, Senoia, GA 30276, USA</v>
      </c>
      <c r="R225" s="25" t="str">
        <f>Data!T223</f>
        <v>150_Air_Miles, Customer Zone</v>
      </c>
      <c r="S225" s="26">
        <f>Data!W223</f>
        <v>1.5046296296296297E-4</v>
      </c>
      <c r="T225" s="27">
        <f>Data!X223</f>
        <v>45.981468200683594</v>
      </c>
    </row>
    <row r="226" spans="1:20" x14ac:dyDescent="0.3">
      <c r="A226" s="16" t="str">
        <f>Data!A224</f>
        <v>RM004064</v>
      </c>
      <c r="B226" s="16" t="str">
        <f>Data!D224</f>
        <v>Vehicle, IFTA, Diesel, TRUCK FLATBED, SDNEW / #0520</v>
      </c>
      <c r="C226" s="17" t="str">
        <f>Data!E224</f>
        <v>Harold</v>
      </c>
      <c r="D226" s="17" t="str">
        <f>Data!B224</f>
        <v>b1D4E</v>
      </c>
      <c r="E226" s="17" t="str">
        <f>Data!H224</f>
        <v>b130F</v>
      </c>
      <c r="F226" s="17" t="str">
        <f>Data!F224</f>
        <v>Holder</v>
      </c>
      <c r="G226" s="17" t="str">
        <f>Data!G224</f>
        <v>098785</v>
      </c>
      <c r="H226" s="17" t="str">
        <f>Data!J224</f>
        <v>SDNEW / #0520, SOMON / #0170</v>
      </c>
      <c r="I226" s="18">
        <f t="shared" si="3"/>
        <v>45450.365926655089</v>
      </c>
      <c r="J226" s="19">
        <f>Data!L224</f>
        <v>45450.365926655089</v>
      </c>
      <c r="K226" s="46" t="b">
        <f>Data!AE224</f>
        <v>1</v>
      </c>
      <c r="L226" s="26">
        <f>Data!M224</f>
        <v>1.1103819444444444E-3</v>
      </c>
      <c r="M226" s="19">
        <f>Data!N224</f>
        <v>45450.367037037038</v>
      </c>
      <c r="N226" s="46" t="b">
        <f>Data!AF224</f>
        <v>1</v>
      </c>
      <c r="O226" s="27">
        <f>Data!O224</f>
        <v>0.20115357637405396</v>
      </c>
      <c r="P226" s="26">
        <f>Data!P224</f>
        <v>6.4814814814814813E-3</v>
      </c>
      <c r="Q226" s="17" t="str">
        <f>Data!S224</f>
        <v>SD NEWNAN / SDNEW / #0520 150 Air_Mile, SD CARTERSVILLE / SDKEN / #0518 150 Air_Mile: 7996 Wells St, Senoia, GA 30276, USA</v>
      </c>
      <c r="R226" s="25" t="str">
        <f>Data!T224</f>
        <v>150_Air_Miles, Customer Zone</v>
      </c>
      <c r="S226" s="26">
        <f>Data!W224</f>
        <v>6.4814814814814813E-3</v>
      </c>
      <c r="T226" s="27">
        <f>Data!X224</f>
        <v>20.5052490234375</v>
      </c>
    </row>
    <row r="227" spans="1:20" x14ac:dyDescent="0.3">
      <c r="A227" s="16" t="str">
        <f>Data!A225</f>
        <v>RM004064</v>
      </c>
      <c r="B227" s="16" t="str">
        <f>Data!D225</f>
        <v>Vehicle, IFTA, Diesel, TRUCK FLATBED, SDNEW / #0520</v>
      </c>
      <c r="C227" s="17" t="str">
        <f>Data!E225</f>
        <v>Harold</v>
      </c>
      <c r="D227" s="17" t="str">
        <f>Data!B225</f>
        <v>b1D4E</v>
      </c>
      <c r="E227" s="17" t="str">
        <f>Data!H225</f>
        <v>b130F</v>
      </c>
      <c r="F227" s="17" t="str">
        <f>Data!F225</f>
        <v>Holder</v>
      </c>
      <c r="G227" s="17" t="str">
        <f>Data!G225</f>
        <v>098785</v>
      </c>
      <c r="H227" s="17" t="str">
        <f>Data!J225</f>
        <v>SDNEW / #0520, SOMON / #0170</v>
      </c>
      <c r="I227" s="18">
        <f t="shared" si="3"/>
        <v>45450.373518518521</v>
      </c>
      <c r="J227" s="19">
        <f>Data!L225</f>
        <v>45450.373518518521</v>
      </c>
      <c r="K227" s="46" t="b">
        <f>Data!AE225</f>
        <v>1</v>
      </c>
      <c r="L227" s="26">
        <f>Data!M225</f>
        <v>6.277777777777778E-2</v>
      </c>
      <c r="M227" s="19">
        <f>Data!N225</f>
        <v>45450.436296296299</v>
      </c>
      <c r="N227" s="46" t="b">
        <f>Data!AF225</f>
        <v>1</v>
      </c>
      <c r="O227" s="27">
        <f>Data!O225</f>
        <v>57.643718719482422</v>
      </c>
      <c r="P227" s="26">
        <f>Data!P225</f>
        <v>7.4435995370370368E-3</v>
      </c>
      <c r="Q227" s="17" t="str">
        <f>Data!S225</f>
        <v>SD NEWNAN / SDNEW / #0520 150 Air_Mile, SD CARTERSVILLE / SDKEN / #0518 150 Air_Mile: 650 GA-61, Villa Rica, GA 30180, USA</v>
      </c>
      <c r="R227" s="25" t="str">
        <f>Data!T225</f>
        <v>150_Air_Miles, Customer Zone</v>
      </c>
      <c r="S227" s="26">
        <f>Data!W225</f>
        <v>6.018518518518519E-4</v>
      </c>
      <c r="T227" s="27">
        <f>Data!X225</f>
        <v>65.243972778320313</v>
      </c>
    </row>
    <row r="228" spans="1:20" x14ac:dyDescent="0.3">
      <c r="A228" s="16" t="str">
        <f>Data!A226</f>
        <v>RM004064</v>
      </c>
      <c r="B228" s="16" t="str">
        <f>Data!D226</f>
        <v>Vehicle, IFTA, Diesel, TRUCK FLATBED, SDNEW / #0520</v>
      </c>
      <c r="C228" s="17" t="str">
        <f>Data!E226</f>
        <v>Harold</v>
      </c>
      <c r="D228" s="17" t="str">
        <f>Data!B226</f>
        <v>b1D4E</v>
      </c>
      <c r="E228" s="17" t="str">
        <f>Data!H226</f>
        <v>b130F</v>
      </c>
      <c r="F228" s="17" t="str">
        <f>Data!F226</f>
        <v>Holder</v>
      </c>
      <c r="G228" s="17" t="str">
        <f>Data!G226</f>
        <v>098785</v>
      </c>
      <c r="H228" s="17" t="str">
        <f>Data!J226</f>
        <v>SDNEW / #0520, SOMON / #0170</v>
      </c>
      <c r="I228" s="18">
        <f t="shared" si="3"/>
        <v>45450.443739895833</v>
      </c>
      <c r="J228" s="19">
        <f>Data!L226</f>
        <v>45450.443739895833</v>
      </c>
      <c r="K228" s="46" t="b">
        <f>Data!AE226</f>
        <v>1</v>
      </c>
      <c r="L228" s="26">
        <f>Data!M226</f>
        <v>1.6908252314814815E-2</v>
      </c>
      <c r="M228" s="19">
        <f>Data!N226</f>
        <v>45450.460648148146</v>
      </c>
      <c r="N228" s="46" t="b">
        <f>Data!AF226</f>
        <v>1</v>
      </c>
      <c r="O228" s="27">
        <f>Data!O226</f>
        <v>19.930215835571289</v>
      </c>
      <c r="P228" s="26">
        <f>Data!P226</f>
        <v>4.4798958333333331E-3</v>
      </c>
      <c r="Q228" s="17" t="str">
        <f>Data!S226</f>
        <v>SD NEWNAN / SDNEW / #0520 150 Air_Mile, SD CARTERSVILLE / SDKEN / #0518 150 Air_Mile: 14 Commerce Pl, Tallapoosa, GA 30176, USA</v>
      </c>
      <c r="R228" s="25" t="str">
        <f>Data!T226</f>
        <v>150_Air_Miles, Customer Zone</v>
      </c>
      <c r="S228" s="26">
        <f>Data!W226</f>
        <v>3.4722222222222224E-4</v>
      </c>
      <c r="T228" s="27">
        <f>Data!X226</f>
        <v>69.593574523925781</v>
      </c>
    </row>
    <row r="229" spans="1:20" x14ac:dyDescent="0.3">
      <c r="A229" s="16" t="str">
        <f>Data!A227</f>
        <v>RM004064</v>
      </c>
      <c r="B229" s="16" t="str">
        <f>Data!D227</f>
        <v>Vehicle, IFTA, Diesel, TRUCK FLATBED, SDNEW / #0520</v>
      </c>
      <c r="C229" s="17" t="str">
        <f>Data!E227</f>
        <v>Harold</v>
      </c>
      <c r="D229" s="17" t="str">
        <f>Data!B227</f>
        <v>b1D4E</v>
      </c>
      <c r="E229" s="17" t="str">
        <f>Data!H227</f>
        <v>b130F</v>
      </c>
      <c r="F229" s="17" t="str">
        <f>Data!F227</f>
        <v>Holder</v>
      </c>
      <c r="G229" s="17" t="str">
        <f>Data!G227</f>
        <v>098785</v>
      </c>
      <c r="H229" s="17" t="str">
        <f>Data!J227</f>
        <v>SDNEW / #0520, SOMON / #0170</v>
      </c>
      <c r="I229" s="18">
        <f t="shared" si="3"/>
        <v>45450.465128043979</v>
      </c>
      <c r="J229" s="19">
        <f>Data!L227</f>
        <v>45450.465128043979</v>
      </c>
      <c r="K229" s="46" t="b">
        <f>Data!AE227</f>
        <v>1</v>
      </c>
      <c r="L229" s="26">
        <f>Data!M227</f>
        <v>1.6631215277777778E-2</v>
      </c>
      <c r="M229" s="19">
        <f>Data!N227</f>
        <v>45450.481759259259</v>
      </c>
      <c r="N229" s="46" t="b">
        <f>Data!AF227</f>
        <v>1</v>
      </c>
      <c r="O229" s="27">
        <f>Data!O227</f>
        <v>13.085771560668945</v>
      </c>
      <c r="P229" s="26">
        <f>Data!P227</f>
        <v>3.0787037037037037E-3</v>
      </c>
      <c r="Q229" s="17" t="str">
        <f>Data!S227</f>
        <v>SD NEWNAN / SDNEW / #0520 150 Air_Mile, SD CARTERSVILLE / SDKEN / #0518 150 Air_Mile: 6936 GA-100, Buchanan, GA 30113, USA</v>
      </c>
      <c r="R229" s="25" t="str">
        <f>Data!T227</f>
        <v>150_Air_Miles, Customer Zone</v>
      </c>
      <c r="S229" s="26">
        <f>Data!W227</f>
        <v>3.0787037037037037E-3</v>
      </c>
      <c r="T229" s="27">
        <f>Data!X227</f>
        <v>60.894378662109375</v>
      </c>
    </row>
    <row r="230" spans="1:20" x14ac:dyDescent="0.3">
      <c r="A230" s="16" t="str">
        <f>Data!A228</f>
        <v>RM004064</v>
      </c>
      <c r="B230" s="16" t="str">
        <f>Data!D228</f>
        <v>Vehicle, IFTA, Diesel, TRUCK FLATBED, SDNEW / #0520</v>
      </c>
      <c r="C230" s="17" t="str">
        <f>Data!E228</f>
        <v>Harold</v>
      </c>
      <c r="D230" s="17" t="str">
        <f>Data!B228</f>
        <v>b1D4E</v>
      </c>
      <c r="E230" s="17" t="str">
        <f>Data!H228</f>
        <v>b130F</v>
      </c>
      <c r="F230" s="17" t="str">
        <f>Data!F228</f>
        <v>Holder</v>
      </c>
      <c r="G230" s="17" t="str">
        <f>Data!G228</f>
        <v>098785</v>
      </c>
      <c r="H230" s="17" t="str">
        <f>Data!J228</f>
        <v>SDNEW / #0520, SOMON / #0170</v>
      </c>
      <c r="I230" s="18">
        <f t="shared" si="3"/>
        <v>45450.484837962962</v>
      </c>
      <c r="J230" s="19">
        <f>Data!L228</f>
        <v>45450.484837962962</v>
      </c>
      <c r="K230" s="46" t="b">
        <f>Data!AE228</f>
        <v>1</v>
      </c>
      <c r="L230" s="26">
        <f>Data!M228</f>
        <v>5.5671296296296293E-3</v>
      </c>
      <c r="M230" s="19">
        <f>Data!N228</f>
        <v>45450.490405092591</v>
      </c>
      <c r="N230" s="46" t="b">
        <f>Data!AF228</f>
        <v>1</v>
      </c>
      <c r="O230" s="27">
        <f>Data!O228</f>
        <v>2.5774979591369629</v>
      </c>
      <c r="P230" s="26">
        <f>Data!P228</f>
        <v>1.4884259259259259E-2</v>
      </c>
      <c r="Q230" s="17" t="str">
        <f>Data!S228</f>
        <v>SD NEWNAN / SDNEW / #0520 150 Air_Mile, SD CARTERSVILLE / SDKEN / #0518 150 Air_Mile: 145 Susie Pope Rd, Buchanan, GA 30113, USA</v>
      </c>
      <c r="R230" s="25" t="str">
        <f>Data!T228</f>
        <v>150_Air_Miles, Customer Zone</v>
      </c>
      <c r="S230" s="26">
        <f>Data!W228</f>
        <v>1.4884259259259259E-2</v>
      </c>
      <c r="T230" s="27">
        <f>Data!X228</f>
        <v>35.418159484863281</v>
      </c>
    </row>
    <row r="231" spans="1:20" x14ac:dyDescent="0.3">
      <c r="A231" s="16" t="str">
        <f>Data!A229</f>
        <v>RM004064</v>
      </c>
      <c r="B231" s="16" t="str">
        <f>Data!D229</f>
        <v>Vehicle, IFTA, Diesel, TRUCK FLATBED, SDNEW / #0520</v>
      </c>
      <c r="C231" s="17" t="str">
        <f>Data!E229</f>
        <v>Harold</v>
      </c>
      <c r="D231" s="17" t="str">
        <f>Data!B229</f>
        <v>b1D4E</v>
      </c>
      <c r="E231" s="17" t="str">
        <f>Data!H229</f>
        <v>b130F</v>
      </c>
      <c r="F231" s="17" t="str">
        <f>Data!F229</f>
        <v>Holder</v>
      </c>
      <c r="G231" s="17" t="str">
        <f>Data!G229</f>
        <v>098785</v>
      </c>
      <c r="H231" s="17" t="str">
        <f>Data!J229</f>
        <v>SDNEW / #0520, SOMON / #0170</v>
      </c>
      <c r="I231" s="18">
        <f t="shared" si="3"/>
        <v>45450.505289351851</v>
      </c>
      <c r="J231" s="19">
        <f>Data!L229</f>
        <v>45450.505289351851</v>
      </c>
      <c r="K231" s="46" t="b">
        <f>Data!AE229</f>
        <v>1</v>
      </c>
      <c r="L231" s="26">
        <f>Data!M229</f>
        <v>2.5914351851851852E-2</v>
      </c>
      <c r="M231" s="19">
        <f>Data!N229</f>
        <v>45450.5312037037</v>
      </c>
      <c r="N231" s="46" t="b">
        <f>Data!AF229</f>
        <v>1</v>
      </c>
      <c r="O231" s="27">
        <f>Data!O229</f>
        <v>14.47108268737793</v>
      </c>
      <c r="P231" s="26">
        <f>Data!P229</f>
        <v>6.7708333333333336E-3</v>
      </c>
      <c r="Q231" s="17" t="str">
        <f>Data!S229</f>
        <v>SD NEWNAN / SDNEW / #0520 150 Air_Mile, SD CARTERSVILLE / SDKEN / #0518 150 Air_Mile: 16 Commerce Pl, Tallapoosa, GA 30176, USA</v>
      </c>
      <c r="R231" s="25" t="str">
        <f>Data!T229</f>
        <v>150_Air_Miles, Customer Zone</v>
      </c>
      <c r="S231" s="26">
        <f>Data!W229</f>
        <v>6.7708333333333336E-3</v>
      </c>
      <c r="T231" s="27">
        <f>Data!X229</f>
        <v>57.166149139404297</v>
      </c>
    </row>
    <row r="232" spans="1:20" x14ac:dyDescent="0.3">
      <c r="A232" s="16" t="str">
        <f>Data!A230</f>
        <v>RM004064</v>
      </c>
      <c r="B232" s="16" t="str">
        <f>Data!D230</f>
        <v>Vehicle, IFTA, Diesel, TRUCK FLATBED, SDNEW / #0520</v>
      </c>
      <c r="C232" s="17" t="str">
        <f>Data!E230</f>
        <v>Harold</v>
      </c>
      <c r="D232" s="17" t="str">
        <f>Data!B230</f>
        <v>b1D4E</v>
      </c>
      <c r="E232" s="17" t="str">
        <f>Data!H230</f>
        <v>b130F</v>
      </c>
      <c r="F232" s="17" t="str">
        <f>Data!F230</f>
        <v>Holder</v>
      </c>
      <c r="G232" s="17" t="str">
        <f>Data!G230</f>
        <v>098785</v>
      </c>
      <c r="H232" s="17" t="str">
        <f>Data!J230</f>
        <v>SDNEW / #0520, SOMON / #0170</v>
      </c>
      <c r="I232" s="18">
        <f t="shared" si="3"/>
        <v>45450.537974537037</v>
      </c>
      <c r="J232" s="19">
        <f>Data!L230</f>
        <v>45450.537974537037</v>
      </c>
      <c r="K232" s="46" t="b">
        <f>Data!AE230</f>
        <v>1</v>
      </c>
      <c r="L232" s="26">
        <f>Data!M230</f>
        <v>1.1331018518518518E-2</v>
      </c>
      <c r="M232" s="19">
        <f>Data!N230</f>
        <v>45450.549305555556</v>
      </c>
      <c r="N232" s="46" t="b">
        <f>Data!AF230</f>
        <v>1</v>
      </c>
      <c r="O232" s="27">
        <f>Data!O230</f>
        <v>14.745542526245117</v>
      </c>
      <c r="P232" s="26">
        <f>Data!P230</f>
        <v>1.1563969907407408E-2</v>
      </c>
      <c r="Q232" s="17" t="str">
        <f>Data!S230</f>
        <v>SD NEWNAN / SDNEW / #0520 150 Air_Mile, SD CARTERSVILLE / SDKEN / #0518 150 Air_Mile: 625 Carrollton St, Temple, GA 30179, USA</v>
      </c>
      <c r="R232" s="25" t="str">
        <f>Data!T230</f>
        <v>150_Air_Miles, Customer Zone</v>
      </c>
      <c r="S232" s="26">
        <f>Data!W230</f>
        <v>8.1018518518518516E-5</v>
      </c>
      <c r="T232" s="27">
        <f>Data!X230</f>
        <v>70.836318969726563</v>
      </c>
    </row>
    <row r="233" spans="1:20" x14ac:dyDescent="0.3">
      <c r="A233" s="16" t="str">
        <f>Data!A231</f>
        <v>RM004064</v>
      </c>
      <c r="B233" s="16" t="str">
        <f>Data!D231</f>
        <v>Vehicle, IFTA, Diesel, TRUCK FLATBED, SDNEW / #0520</v>
      </c>
      <c r="C233" s="17" t="str">
        <f>Data!E231</f>
        <v>Harold</v>
      </c>
      <c r="D233" s="17" t="str">
        <f>Data!B231</f>
        <v>b1D4E</v>
      </c>
      <c r="E233" s="17" t="str">
        <f>Data!H231</f>
        <v>b130F</v>
      </c>
      <c r="F233" s="17" t="str">
        <f>Data!F231</f>
        <v>Holder</v>
      </c>
      <c r="G233" s="17" t="str">
        <f>Data!G231</f>
        <v>098785</v>
      </c>
      <c r="H233" s="17" t="str">
        <f>Data!J231</f>
        <v>SDNEW / #0520, SOMON / #0170</v>
      </c>
      <c r="I233" s="18">
        <f t="shared" si="3"/>
        <v>45450.560869525463</v>
      </c>
      <c r="J233" s="19">
        <f>Data!L231</f>
        <v>45450.560869525463</v>
      </c>
      <c r="K233" s="46" t="b">
        <f>Data!AE231</f>
        <v>1</v>
      </c>
      <c r="L233" s="26">
        <f>Data!M231</f>
        <v>1.8817974537037038E-2</v>
      </c>
      <c r="M233" s="19">
        <f>Data!N231</f>
        <v>45450.579687500001</v>
      </c>
      <c r="N233" s="46" t="b">
        <f>Data!AF231</f>
        <v>1</v>
      </c>
      <c r="O233" s="27">
        <f>Data!O231</f>
        <v>23.622343063354492</v>
      </c>
      <c r="P233" s="26">
        <f>Data!P231</f>
        <v>8.1720254629629625E-3</v>
      </c>
      <c r="Q233" s="17" t="str">
        <f>Data!S231</f>
        <v>SD LITHIA SPRINGS / SDLIS / #0527, SD NEWNAN / SDNEW / #0520 150 Air_Mile, SD CARTERSVILLE / SDKEN / #0518 150 Air_Mile, SD CARTERSVILLE / SDKEN / #0518, Builders Supply Direct - Lithia Springs: 2285 Sweetwater Industrial Boulevard, Lithia Springs, GA 30122, USA</v>
      </c>
      <c r="R233" s="25" t="str">
        <f>Data!T231</f>
        <v>Office Zone, 150_Air_Miles, Customer Zone</v>
      </c>
      <c r="S233" s="26">
        <f>Data!W231</f>
        <v>8.1018518518518516E-5</v>
      </c>
      <c r="T233" s="27">
        <f>Data!X231</f>
        <v>70.836318969726563</v>
      </c>
    </row>
    <row r="234" spans="1:20" x14ac:dyDescent="0.3">
      <c r="A234" s="16" t="str">
        <f>Data!A232</f>
        <v>RM004064</v>
      </c>
      <c r="B234" s="16" t="str">
        <f>Data!D232</f>
        <v>Vehicle, IFTA, Diesel, TRUCK FLATBED, SDNEW / #0520</v>
      </c>
      <c r="C234" s="17" t="str">
        <f>Data!E232</f>
        <v>Harold</v>
      </c>
      <c r="D234" s="17" t="str">
        <f>Data!B232</f>
        <v>b1D4E</v>
      </c>
      <c r="E234" s="17" t="str">
        <f>Data!H232</f>
        <v>b130F</v>
      </c>
      <c r="F234" s="17" t="str">
        <f>Data!F232</f>
        <v>Holder</v>
      </c>
      <c r="G234" s="17" t="str">
        <f>Data!G232</f>
        <v>098785</v>
      </c>
      <c r="H234" s="17" t="str">
        <f>Data!J232</f>
        <v>SDNEW / #0520, SOMON / #0170</v>
      </c>
      <c r="I234" s="18">
        <f t="shared" si="3"/>
        <v>45450.587859525462</v>
      </c>
      <c r="J234" s="19">
        <f>Data!L232</f>
        <v>45450.587859525462</v>
      </c>
      <c r="K234" s="46" t="b">
        <f>Data!AE232</f>
        <v>1</v>
      </c>
      <c r="L234" s="26">
        <f>Data!M232</f>
        <v>4.3425196759259259E-2</v>
      </c>
      <c r="M234" s="19">
        <f>Data!N232</f>
        <v>45450.631284722222</v>
      </c>
      <c r="N234" s="46" t="b">
        <f>Data!AF232</f>
        <v>1</v>
      </c>
      <c r="O234" s="27">
        <f>Data!O232</f>
        <v>33.603626251220703</v>
      </c>
      <c r="P234" s="26">
        <f>Data!P232</f>
        <v>6.239155092592593E-3</v>
      </c>
      <c r="Q234" s="17" t="str">
        <f>Data!S232</f>
        <v>SD NEWNAN / SDNEW / #0520 150 Air_Mile, SD CARTERSVILLE / SDKEN / #0518 150 Air_Mile, SD NEWNAN / SDNEW / #0520: 140 Herring Rd, Newnan, GA 30265, USA</v>
      </c>
      <c r="R234" s="25" t="str">
        <f>Data!T232</f>
        <v>150_Air_Miles, Customer Zone, Office Zone</v>
      </c>
      <c r="S234" s="26">
        <f>Data!W232</f>
        <v>3.1250000000000001E-4</v>
      </c>
      <c r="T234" s="27">
        <f>Data!X232</f>
        <v>62.758491516113281</v>
      </c>
    </row>
    <row r="235" spans="1:20" x14ac:dyDescent="0.3">
      <c r="A235" s="16" t="str">
        <f>Data!A233</f>
        <v>RM004064</v>
      </c>
      <c r="B235" s="16" t="str">
        <f>Data!D233</f>
        <v>Vehicle, IFTA, Diesel, TRUCK FLATBED, SDNEW / #0520</v>
      </c>
      <c r="C235" s="17" t="str">
        <f>Data!E233</f>
        <v>Harold</v>
      </c>
      <c r="D235" s="17" t="str">
        <f>Data!B233</f>
        <v>b1D4E</v>
      </c>
      <c r="E235" s="17" t="str">
        <f>Data!H233</f>
        <v>b130F</v>
      </c>
      <c r="F235" s="17" t="str">
        <f>Data!F233</f>
        <v>Holder</v>
      </c>
      <c r="G235" s="17" t="str">
        <f>Data!G233</f>
        <v>098785</v>
      </c>
      <c r="H235" s="17" t="str">
        <f>Data!J233</f>
        <v>SDNEW / #0520, SOMON / #0170</v>
      </c>
      <c r="I235" s="18">
        <f t="shared" si="3"/>
        <v>45450.637523877318</v>
      </c>
      <c r="J235" s="19">
        <f>Data!L233</f>
        <v>45450.637523877318</v>
      </c>
      <c r="K235" s="46" t="b">
        <f>Data!AE233</f>
        <v>1</v>
      </c>
      <c r="L235" s="26">
        <f>Data!M233</f>
        <v>9.5991898148148152E-4</v>
      </c>
      <c r="M235" s="19">
        <f>Data!N233</f>
        <v>45450.638483796298</v>
      </c>
      <c r="N235" s="46" t="b">
        <f>Data!AF233</f>
        <v>1</v>
      </c>
      <c r="O235" s="27">
        <f>Data!O233</f>
        <v>7.5301170349121094E-2</v>
      </c>
      <c r="P235" s="26">
        <f>Data!P233</f>
        <v>2.5930671296296297</v>
      </c>
      <c r="Q235" s="17" t="str">
        <f>Data!S233</f>
        <v>SD NEWNAN / SDNEW / #0520 150 Air_Mile, SD CARTERSVILLE / SDKEN / #0518 150 Air_Mile, SD NEWNAN / SDNEW / #0520: 140 Herring Rd, Newnan, GA 30265, USA</v>
      </c>
      <c r="R235" s="25" t="str">
        <f>Data!T233</f>
        <v>150_Air_Miles, Customer Zone, Office Zone</v>
      </c>
      <c r="S235" s="26">
        <f>Data!W233</f>
        <v>1.3599537037037037E-2</v>
      </c>
      <c r="T235" s="27">
        <f>Data!X233</f>
        <v>8.6991968154907227</v>
      </c>
    </row>
    <row r="236" spans="1:20" x14ac:dyDescent="0.3">
      <c r="A236" s="16" t="str">
        <f>Data!A234</f>
        <v>RM004064</v>
      </c>
      <c r="B236" s="16" t="str">
        <f>Data!D234</f>
        <v>Vehicle, IFTA, Diesel, TRUCK FLATBED, SDNEW / #0520</v>
      </c>
      <c r="C236" s="17" t="str">
        <f>Data!E234</f>
        <v>Brandon</v>
      </c>
      <c r="D236" s="17" t="str">
        <f>Data!B234</f>
        <v>b1D4E</v>
      </c>
      <c r="E236" s="17" t="str">
        <f>Data!H234</f>
        <v>b1915</v>
      </c>
      <c r="F236" s="17" t="str">
        <f>Data!F234</f>
        <v>Bishop</v>
      </c>
      <c r="G236" s="17" t="str">
        <f>Data!G234</f>
        <v>104430</v>
      </c>
      <c r="H236" s="17" t="str">
        <f>Data!J234</f>
        <v>SDNEW / #0520</v>
      </c>
      <c r="I236" s="18">
        <f t="shared" si="3"/>
        <v>45453.231550925928</v>
      </c>
      <c r="J236" s="19">
        <f>Data!L234</f>
        <v>45453.231550925928</v>
      </c>
      <c r="K236" s="46" t="b">
        <f>Data!AE234</f>
        <v>1</v>
      </c>
      <c r="L236" s="26">
        <f>Data!M234</f>
        <v>2.8738425925925924E-2</v>
      </c>
      <c r="M236" s="19">
        <f>Data!N234</f>
        <v>45453.260289351849</v>
      </c>
      <c r="N236" s="46" t="b">
        <f>Data!AF234</f>
        <v>1</v>
      </c>
      <c r="O236" s="27">
        <f>Data!O234</f>
        <v>23.456827163696289</v>
      </c>
      <c r="P236" s="26">
        <f>Data!P234</f>
        <v>4.7477581018518518E-2</v>
      </c>
      <c r="Q236" s="17" t="str">
        <f>Data!S234</f>
        <v>SD NEWNAN / SDNEW / #0520 150 Air_Mile, SD CARTERSVILLE / SDKEN / #0518 150 Air_Mile: 501 Askew Ave, Hogansville, GA 30230, USA</v>
      </c>
      <c r="R236" s="25" t="str">
        <f>Data!T234</f>
        <v>150_Air_Miles, Customer Zone</v>
      </c>
      <c r="S236" s="26">
        <f>Data!W234</f>
        <v>3.8194444444444446E-4</v>
      </c>
      <c r="T236" s="27">
        <f>Data!X234</f>
        <v>72.079055786132813</v>
      </c>
    </row>
    <row r="237" spans="1:20" x14ac:dyDescent="0.3">
      <c r="A237" s="16" t="str">
        <f>Data!A235</f>
        <v>RM004064</v>
      </c>
      <c r="B237" s="16" t="str">
        <f>Data!D235</f>
        <v>Vehicle, IFTA, Diesel, TRUCK FLATBED, SDNEW / #0520</v>
      </c>
      <c r="C237" s="17" t="str">
        <f>Data!E235</f>
        <v>Brandon</v>
      </c>
      <c r="D237" s="17" t="str">
        <f>Data!B235</f>
        <v>b1D4E</v>
      </c>
      <c r="E237" s="17" t="str">
        <f>Data!H235</f>
        <v>b1915</v>
      </c>
      <c r="F237" s="17" t="str">
        <f>Data!F235</f>
        <v>Bishop</v>
      </c>
      <c r="G237" s="17" t="str">
        <f>Data!G235</f>
        <v>104430</v>
      </c>
      <c r="H237" s="17" t="str">
        <f>Data!J235</f>
        <v>SDNEW / #0520</v>
      </c>
      <c r="I237" s="18">
        <f t="shared" si="3"/>
        <v>45453.30776693287</v>
      </c>
      <c r="J237" s="19">
        <f>Data!L235</f>
        <v>45453.30776693287</v>
      </c>
      <c r="K237" s="46" t="b">
        <f>Data!AE235</f>
        <v>1</v>
      </c>
      <c r="L237" s="26">
        <f>Data!M235</f>
        <v>2.5390046296296299E-4</v>
      </c>
      <c r="M237" s="19">
        <f>Data!N235</f>
        <v>45453.308020833334</v>
      </c>
      <c r="N237" s="46" t="b">
        <f>Data!AF235</f>
        <v>1</v>
      </c>
      <c r="O237" s="27">
        <f>Data!O235</f>
        <v>2.9632046818733215E-2</v>
      </c>
      <c r="P237" s="26">
        <f>Data!P235</f>
        <v>5.1493055555555556E-2</v>
      </c>
      <c r="Q237" s="17" t="str">
        <f>Data!S235</f>
        <v>SD NEWNAN / SDNEW / #0520 150 Air_Mile, SD CARTERSVILLE / SDKEN / #0518 150 Air_Mile: 501 Askew Ave, Hogansville, GA 30230, USA</v>
      </c>
      <c r="R237" s="25" t="str">
        <f>Data!T235</f>
        <v>150_Air_Miles, Customer Zone</v>
      </c>
      <c r="S237" s="26">
        <f>Data!W235</f>
        <v>5.1493055555555556E-2</v>
      </c>
      <c r="T237" s="27">
        <f>Data!X235</f>
        <v>1.8641135692596436</v>
      </c>
    </row>
    <row r="238" spans="1:20" x14ac:dyDescent="0.3">
      <c r="A238" s="16" t="str">
        <f>Data!A236</f>
        <v>RM004064</v>
      </c>
      <c r="B238" s="16" t="str">
        <f>Data!D236</f>
        <v>Vehicle, IFTA, Diesel, TRUCK FLATBED, SDNEW / #0520</v>
      </c>
      <c r="C238" s="17" t="str">
        <f>Data!E236</f>
        <v>Brandon</v>
      </c>
      <c r="D238" s="17" t="str">
        <f>Data!B236</f>
        <v>b1D4E</v>
      </c>
      <c r="E238" s="17" t="str">
        <f>Data!H236</f>
        <v>b1915</v>
      </c>
      <c r="F238" s="17" t="str">
        <f>Data!F236</f>
        <v>Bishop</v>
      </c>
      <c r="G238" s="17" t="str">
        <f>Data!G236</f>
        <v>104430</v>
      </c>
      <c r="H238" s="17" t="str">
        <f>Data!J236</f>
        <v>SDNEW / #0520</v>
      </c>
      <c r="I238" s="18">
        <f t="shared" si="3"/>
        <v>45453.359513888892</v>
      </c>
      <c r="J238" s="19">
        <f>Data!L236</f>
        <v>45453.359513888892</v>
      </c>
      <c r="K238" s="46" t="b">
        <f>Data!AE236</f>
        <v>1</v>
      </c>
      <c r="L238" s="26">
        <f>Data!M236</f>
        <v>2.2534722222222223E-2</v>
      </c>
      <c r="M238" s="19">
        <f>Data!N236</f>
        <v>45453.382048611114</v>
      </c>
      <c r="N238" s="46" t="b">
        <f>Data!AF236</f>
        <v>1</v>
      </c>
      <c r="O238" s="27">
        <f>Data!O236</f>
        <v>23.841455459594727</v>
      </c>
      <c r="P238" s="26">
        <f>Data!P236</f>
        <v>1.9873414351851852E-2</v>
      </c>
      <c r="Q238" s="17" t="str">
        <f>Data!S236</f>
        <v>SD NEWNAN / SDNEW / #0520 150 Air_Mile, SD CARTERSVILLE / SDKEN / #0518 150 Air_Mile, SD NEWNAN / SDNEW / #0520: 140 Herring Rd, Newnan, GA 30265, USA</v>
      </c>
      <c r="R238" s="25" t="str">
        <f>Data!T236</f>
        <v>150_Air_Miles, Customer Zone, Office Zone</v>
      </c>
      <c r="S238" s="26">
        <f>Data!W236</f>
        <v>4.31712962962963E-3</v>
      </c>
      <c r="T238" s="27">
        <f>Data!X236</f>
        <v>70.836318969726563</v>
      </c>
    </row>
    <row r="239" spans="1:20" x14ac:dyDescent="0.3">
      <c r="A239" s="16" t="str">
        <f>Data!A237</f>
        <v>RM004064</v>
      </c>
      <c r="B239" s="16" t="str">
        <f>Data!D237</f>
        <v>Vehicle, IFTA, Diesel, TRUCK FLATBED, SDNEW / #0520</v>
      </c>
      <c r="C239" s="17" t="str">
        <f>Data!E237</f>
        <v>Brandon</v>
      </c>
      <c r="D239" s="17" t="str">
        <f>Data!B237</f>
        <v>b1D4E</v>
      </c>
      <c r="E239" s="17" t="str">
        <f>Data!H237</f>
        <v>b1915</v>
      </c>
      <c r="F239" s="17" t="str">
        <f>Data!F237</f>
        <v>Bishop</v>
      </c>
      <c r="G239" s="17" t="str">
        <f>Data!G237</f>
        <v>104430</v>
      </c>
      <c r="H239" s="17" t="str">
        <f>Data!J237</f>
        <v>SDNEW / #0520</v>
      </c>
      <c r="I239" s="18">
        <f t="shared" si="3"/>
        <v>45453.401922025463</v>
      </c>
      <c r="J239" s="19">
        <f>Data!L237</f>
        <v>45453.401922025463</v>
      </c>
      <c r="K239" s="46" t="b">
        <f>Data!AE237</f>
        <v>1</v>
      </c>
      <c r="L239" s="26">
        <f>Data!M237</f>
        <v>5.6214548611111109E-2</v>
      </c>
      <c r="M239" s="19">
        <f>Data!N237</f>
        <v>45453.458136574074</v>
      </c>
      <c r="N239" s="46" t="b">
        <f>Data!AF237</f>
        <v>1</v>
      </c>
      <c r="O239" s="27">
        <f>Data!O237</f>
        <v>60.530971527099609</v>
      </c>
      <c r="P239" s="26">
        <f>Data!P237</f>
        <v>2.3819444444444445E-2</v>
      </c>
      <c r="Q239" s="17" t="str">
        <f>Data!S237</f>
        <v>SD NEWNAN / SDNEW / #0520 150 Air_Mile, SD CARTERSVILLE / SDKEN / #0518 150 Air_Mile: 1400 Beaver Ruin Rd, Norcross, GA 30093, USA</v>
      </c>
      <c r="R239" s="25" t="str">
        <f>Data!T237</f>
        <v>150_Air_Miles, Customer Zone</v>
      </c>
      <c r="S239" s="26">
        <f>Data!W237</f>
        <v>2.3449074074074074E-2</v>
      </c>
      <c r="T239" s="27">
        <f>Data!X237</f>
        <v>70.836318969726563</v>
      </c>
    </row>
    <row r="240" spans="1:20" x14ac:dyDescent="0.3">
      <c r="A240" s="16" t="str">
        <f>Data!A238</f>
        <v>RM004064</v>
      </c>
      <c r="B240" s="16" t="str">
        <f>Data!D238</f>
        <v>Vehicle, IFTA, Diesel, TRUCK FLATBED, SDNEW / #0520</v>
      </c>
      <c r="C240" s="17" t="str">
        <f>Data!E238</f>
        <v>Brandon</v>
      </c>
      <c r="D240" s="17" t="str">
        <f>Data!B238</f>
        <v>b1D4E</v>
      </c>
      <c r="E240" s="17" t="str">
        <f>Data!H238</f>
        <v>b1915</v>
      </c>
      <c r="F240" s="17" t="str">
        <f>Data!F238</f>
        <v>Bishop</v>
      </c>
      <c r="G240" s="17" t="str">
        <f>Data!G238</f>
        <v>104430</v>
      </c>
      <c r="H240" s="17" t="str">
        <f>Data!J238</f>
        <v>SDNEW / #0520</v>
      </c>
      <c r="I240" s="18">
        <f t="shared" si="3"/>
        <v>45453.481956018521</v>
      </c>
      <c r="J240" s="19">
        <f>Data!L238</f>
        <v>45453.481956018521</v>
      </c>
      <c r="K240" s="46" t="b">
        <f>Data!AE238</f>
        <v>1</v>
      </c>
      <c r="L240" s="26">
        <f>Data!M238</f>
        <v>2.9814814814814815E-2</v>
      </c>
      <c r="M240" s="19">
        <f>Data!N238</f>
        <v>45453.511770833335</v>
      </c>
      <c r="N240" s="46" t="b">
        <f>Data!AF238</f>
        <v>1</v>
      </c>
      <c r="O240" s="27">
        <f>Data!O238</f>
        <v>16.501813888549805</v>
      </c>
      <c r="P240" s="26">
        <f>Data!P238</f>
        <v>2.1747685185185186E-2</v>
      </c>
      <c r="Q240" s="17" t="str">
        <f>Data!S238</f>
        <v>SD NEWNAN / SDNEW / #0520 150 Air_Mile, SD CARTERSVILLE / SDKEN / #0518 150 Air_Mile: 310 Wyehwood Ct, Alpharetta, GA 30022, USA</v>
      </c>
      <c r="R240" s="25" t="str">
        <f>Data!T238</f>
        <v>150_Air_Miles, Customer Zone</v>
      </c>
      <c r="S240" s="26">
        <f>Data!W238</f>
        <v>2.1747685185185186E-2</v>
      </c>
      <c r="T240" s="27">
        <f>Data!X238</f>
        <v>58.408893585205078</v>
      </c>
    </row>
    <row r="241" spans="1:20" x14ac:dyDescent="0.3">
      <c r="A241" s="16" t="str">
        <f>Data!A239</f>
        <v>RM004064</v>
      </c>
      <c r="B241" s="16" t="str">
        <f>Data!D239</f>
        <v>Vehicle, IFTA, Diesel, TRUCK FLATBED, SDNEW / #0520</v>
      </c>
      <c r="C241" s="17" t="str">
        <f>Data!E239</f>
        <v>Brandon</v>
      </c>
      <c r="D241" s="17" t="str">
        <f>Data!B239</f>
        <v>b1D4E</v>
      </c>
      <c r="E241" s="17" t="str">
        <f>Data!H239</f>
        <v>b1915</v>
      </c>
      <c r="F241" s="17" t="str">
        <f>Data!F239</f>
        <v>Bishop</v>
      </c>
      <c r="G241" s="17" t="str">
        <f>Data!G239</f>
        <v>104430</v>
      </c>
      <c r="H241" s="17" t="str">
        <f>Data!J239</f>
        <v>SDNEW / #0520</v>
      </c>
      <c r="I241" s="18">
        <f t="shared" si="3"/>
        <v>45453.533518518518</v>
      </c>
      <c r="J241" s="19">
        <f>Data!L239</f>
        <v>45453.533518518518</v>
      </c>
      <c r="K241" s="46" t="b">
        <f>Data!AE239</f>
        <v>1</v>
      </c>
      <c r="L241" s="26">
        <f>Data!M239</f>
        <v>5.4583333333333331E-2</v>
      </c>
      <c r="M241" s="19">
        <f>Data!N239</f>
        <v>45453.588101851848</v>
      </c>
      <c r="N241" s="46" t="b">
        <f>Data!AF239</f>
        <v>1</v>
      </c>
      <c r="O241" s="27">
        <f>Data!O239</f>
        <v>63.173286437988281</v>
      </c>
      <c r="P241" s="26">
        <f>Data!P239</f>
        <v>0.64204861111111111</v>
      </c>
      <c r="Q241" s="17" t="str">
        <f>Data!S239</f>
        <v>SD NEWNAN / SDNEW / #0520 150 Air_Mile, SD CARTERSVILLE / SDKEN / #0518 150 Air_Mile, SD NEWNAN / SDNEW / #0520: 140 Herring Rd, Newnan, GA 30265, USA</v>
      </c>
      <c r="R241" s="25" t="str">
        <f>Data!T239</f>
        <v>150_Air_Miles, Customer Zone, Office Zone</v>
      </c>
      <c r="S241" s="26">
        <f>Data!W239</f>
        <v>7.083333333333333E-3</v>
      </c>
      <c r="T241" s="27">
        <f>Data!X239</f>
        <v>75.807289123535156</v>
      </c>
    </row>
    <row r="242" spans="1:20" x14ac:dyDescent="0.3">
      <c r="A242" s="16" t="str">
        <f>Data!A240</f>
        <v>RM004064</v>
      </c>
      <c r="B242" s="16" t="str">
        <f>Data!D240</f>
        <v>Vehicle, IFTA, Diesel, TRUCK FLATBED, SDNEW / #0520</v>
      </c>
      <c r="C242" s="17" t="str">
        <f>Data!E240</f>
        <v>Brandon</v>
      </c>
      <c r="D242" s="17" t="str">
        <f>Data!B240</f>
        <v>b1D4E</v>
      </c>
      <c r="E242" s="17" t="str">
        <f>Data!H240</f>
        <v>b1915</v>
      </c>
      <c r="F242" s="17" t="str">
        <f>Data!F240</f>
        <v>Bishop</v>
      </c>
      <c r="G242" s="17" t="str">
        <f>Data!G240</f>
        <v>104430</v>
      </c>
      <c r="H242" s="17" t="str">
        <f>Data!J240</f>
        <v>SDNEW / #0520</v>
      </c>
      <c r="I242" s="18">
        <f t="shared" si="3"/>
        <v>45454.230150462965</v>
      </c>
      <c r="J242" s="19">
        <f>Data!L240</f>
        <v>45454.230150462965</v>
      </c>
      <c r="K242" s="46" t="b">
        <f>Data!AE240</f>
        <v>1</v>
      </c>
      <c r="L242" s="26">
        <f>Data!M240</f>
        <v>1.8171296296296297E-3</v>
      </c>
      <c r="M242" s="19">
        <f>Data!N240</f>
        <v>45454.23196759259</v>
      </c>
      <c r="N242" s="46" t="b">
        <f>Data!AF240</f>
        <v>1</v>
      </c>
      <c r="O242" s="27">
        <f>Data!O240</f>
        <v>6.329711526632309E-2</v>
      </c>
      <c r="P242" s="26">
        <f>Data!P240</f>
        <v>4.6296296296296294E-3</v>
      </c>
      <c r="Q242" s="17" t="str">
        <f>Data!S240</f>
        <v>SD NEWNAN / SDNEW / #0520 150 Air_Mile, SD CARTERSVILLE / SDKEN / #0518 150 Air_Mile, SD NEWNAN / SDNEW / #0520: 140 Herring Rd, Newnan, GA 30265, USA</v>
      </c>
      <c r="R242" s="25" t="str">
        <f>Data!T240</f>
        <v>150_Air_Miles, Customer Zone, Office Zone</v>
      </c>
      <c r="S242" s="26">
        <f>Data!W240</f>
        <v>4.6296296296296294E-3</v>
      </c>
      <c r="T242" s="27">
        <f>Data!X240</f>
        <v>6.2137117385864258</v>
      </c>
    </row>
    <row r="243" spans="1:20" x14ac:dyDescent="0.3">
      <c r="A243" s="16" t="str">
        <f>Data!A241</f>
        <v>RM004064</v>
      </c>
      <c r="B243" s="16" t="str">
        <f>Data!D241</f>
        <v>Vehicle, IFTA, Diesel, TRUCK FLATBED, SDNEW / #0520</v>
      </c>
      <c r="C243" s="17" t="str">
        <f>Data!E241</f>
        <v>Brandon</v>
      </c>
      <c r="D243" s="17" t="str">
        <f>Data!B241</f>
        <v>b1D4E</v>
      </c>
      <c r="E243" s="17" t="str">
        <f>Data!H241</f>
        <v>b1915</v>
      </c>
      <c r="F243" s="17" t="str">
        <f>Data!F241</f>
        <v>Bishop</v>
      </c>
      <c r="G243" s="17" t="str">
        <f>Data!G241</f>
        <v>104430</v>
      </c>
      <c r="H243" s="17" t="str">
        <f>Data!J241</f>
        <v>SDNEW / #0520</v>
      </c>
      <c r="I243" s="18">
        <f t="shared" si="3"/>
        <v>45454.236597222225</v>
      </c>
      <c r="J243" s="19">
        <f>Data!L241</f>
        <v>45454.236597222225</v>
      </c>
      <c r="K243" s="46" t="b">
        <f>Data!AE241</f>
        <v>1</v>
      </c>
      <c r="L243" s="26">
        <f>Data!M241</f>
        <v>1.8587962962962962E-2</v>
      </c>
      <c r="M243" s="19">
        <f>Data!N241</f>
        <v>45454.255185185182</v>
      </c>
      <c r="N243" s="46" t="b">
        <f>Data!AF241</f>
        <v>1</v>
      </c>
      <c r="O243" s="27">
        <f>Data!O241</f>
        <v>12.671758651733398</v>
      </c>
      <c r="P243" s="26">
        <f>Data!P241</f>
        <v>0.11767361111111112</v>
      </c>
      <c r="Q243" s="17" t="str">
        <f>Data!S241</f>
        <v>SD NEWNAN / SDNEW / #0520 150 Air_Mile, SD CARTERSVILLE / SDKEN / #0518 150 Air_Mile, SD NEWNAN / SDNEW / #0520: 140 Herring Rd, Newnan, GA 30265, USA</v>
      </c>
      <c r="R243" s="25" t="str">
        <f>Data!T241</f>
        <v>150_Air_Miles, Customer Zone, Office Zone</v>
      </c>
      <c r="S243" s="26">
        <f>Data!W241</f>
        <v>9.8148148148148144E-3</v>
      </c>
      <c r="T243" s="27">
        <f>Data!X241</f>
        <v>69.593574523925781</v>
      </c>
    </row>
    <row r="244" spans="1:20" x14ac:dyDescent="0.3">
      <c r="A244" s="16" t="str">
        <f>Data!A242</f>
        <v>RM004064</v>
      </c>
      <c r="B244" s="16" t="str">
        <f>Data!D242</f>
        <v>Vehicle, IFTA, Diesel, TRUCK FLATBED, SDNEW / #0520</v>
      </c>
      <c r="C244" s="17" t="str">
        <f>Data!E242</f>
        <v>Brandon</v>
      </c>
      <c r="D244" s="17" t="str">
        <f>Data!B242</f>
        <v>b1D4E</v>
      </c>
      <c r="E244" s="17" t="str">
        <f>Data!H242</f>
        <v>b1915</v>
      </c>
      <c r="F244" s="17" t="str">
        <f>Data!F242</f>
        <v>Bishop</v>
      </c>
      <c r="G244" s="17" t="str">
        <f>Data!G242</f>
        <v>104430</v>
      </c>
      <c r="H244" s="17" t="str">
        <f>Data!J242</f>
        <v>SDNEW / #0520</v>
      </c>
      <c r="I244" s="18">
        <f t="shared" si="3"/>
        <v>45454.372858796298</v>
      </c>
      <c r="J244" s="19">
        <f>Data!L242</f>
        <v>45454.372858796298</v>
      </c>
      <c r="K244" s="46" t="b">
        <f>Data!AE242</f>
        <v>1</v>
      </c>
      <c r="L244" s="26">
        <f>Data!M242</f>
        <v>1.443287037037037E-2</v>
      </c>
      <c r="M244" s="19">
        <f>Data!N242</f>
        <v>45454.387291666666</v>
      </c>
      <c r="N244" s="46" t="b">
        <f>Data!AF242</f>
        <v>1</v>
      </c>
      <c r="O244" s="27">
        <f>Data!O242</f>
        <v>11.174347877502441</v>
      </c>
      <c r="P244" s="26">
        <f>Data!P242</f>
        <v>2.9583333333333333E-2</v>
      </c>
      <c r="Q244" s="17" t="str">
        <f>Data!S242</f>
        <v>SD NEWNAN / SDNEW / #0520 150 Air_Mile, SD CARTERSVILLE / SDKEN / #0518 150 Air_Mile: 500 Ballard Pl, Palmetto, GA 30268, USA</v>
      </c>
      <c r="R244" s="25" t="str">
        <f>Data!T242</f>
        <v>150_Air_Miles, Customer Zone</v>
      </c>
      <c r="S244" s="26">
        <f>Data!W242</f>
        <v>1.6273148148148148E-2</v>
      </c>
      <c r="T244" s="27">
        <f>Data!X242</f>
        <v>52.816551208496094</v>
      </c>
    </row>
    <row r="245" spans="1:20" x14ac:dyDescent="0.3">
      <c r="A245" s="16" t="str">
        <f>Data!A243</f>
        <v>RM004064</v>
      </c>
      <c r="B245" s="16" t="str">
        <f>Data!D243</f>
        <v>Vehicle, IFTA, Diesel, TRUCK FLATBED, SDNEW / #0520</v>
      </c>
      <c r="C245" s="17" t="str">
        <f>Data!E243</f>
        <v>Brandon</v>
      </c>
      <c r="D245" s="17" t="str">
        <f>Data!B243</f>
        <v>b1D4E</v>
      </c>
      <c r="E245" s="17" t="str">
        <f>Data!H243</f>
        <v>b1915</v>
      </c>
      <c r="F245" s="17" t="str">
        <f>Data!F243</f>
        <v>Bishop</v>
      </c>
      <c r="G245" s="17" t="str">
        <f>Data!G243</f>
        <v>104430</v>
      </c>
      <c r="H245" s="17" t="str">
        <f>Data!J243</f>
        <v>SDNEW / #0520</v>
      </c>
      <c r="I245" s="18">
        <f t="shared" si="3"/>
        <v>45454.416875000003</v>
      </c>
      <c r="J245" s="19">
        <f>Data!L243</f>
        <v>45454.416875000003</v>
      </c>
      <c r="K245" s="46" t="b">
        <f>Data!AE243</f>
        <v>1</v>
      </c>
      <c r="L245" s="26">
        <f>Data!M243</f>
        <v>1.712962962962963E-2</v>
      </c>
      <c r="M245" s="19">
        <f>Data!N243</f>
        <v>45454.434004629627</v>
      </c>
      <c r="N245" s="46" t="b">
        <f>Data!AF243</f>
        <v>1</v>
      </c>
      <c r="O245" s="27">
        <f>Data!O243</f>
        <v>7.9089140892028809</v>
      </c>
      <c r="P245" s="26">
        <f>Data!P243</f>
        <v>5.0219907407407408E-2</v>
      </c>
      <c r="Q245" s="17" t="str">
        <f>Data!S243</f>
        <v>SD NEWNAN / SDNEW / #0520 150 Air_Mile, SD CARTERSVILLE / SDKEN / #0518 150 Air_Mile: 11501 Serenbe Ln, Palmetto, GA 30268, USA</v>
      </c>
      <c r="R245" s="25" t="str">
        <f>Data!T243</f>
        <v>150_Air_Miles, Customer Zone</v>
      </c>
      <c r="S245" s="26">
        <f>Data!W243</f>
        <v>5.0219907407407408E-2</v>
      </c>
      <c r="T245" s="27">
        <f>Data!X243</f>
        <v>49.088325500488281</v>
      </c>
    </row>
    <row r="246" spans="1:20" x14ac:dyDescent="0.3">
      <c r="A246" s="16" t="str">
        <f>Data!A244</f>
        <v>RM004064</v>
      </c>
      <c r="B246" s="16" t="str">
        <f>Data!D244</f>
        <v>Vehicle, IFTA, Diesel, TRUCK FLATBED, SDNEW / #0520</v>
      </c>
      <c r="C246" s="17" t="str">
        <f>Data!E244</f>
        <v>Brandon</v>
      </c>
      <c r="D246" s="17" t="str">
        <f>Data!B244</f>
        <v>b1D4E</v>
      </c>
      <c r="E246" s="17" t="str">
        <f>Data!H244</f>
        <v>b1915</v>
      </c>
      <c r="F246" s="17" t="str">
        <f>Data!F244</f>
        <v>Bishop</v>
      </c>
      <c r="G246" s="17" t="str">
        <f>Data!G244</f>
        <v>104430</v>
      </c>
      <c r="H246" s="17" t="str">
        <f>Data!J244</f>
        <v>SDNEW / #0520</v>
      </c>
      <c r="I246" s="18">
        <f t="shared" si="3"/>
        <v>45454.484224537038</v>
      </c>
      <c r="J246" s="19">
        <f>Data!L244</f>
        <v>45454.484224537038</v>
      </c>
      <c r="K246" s="46" t="b">
        <f>Data!AE244</f>
        <v>1</v>
      </c>
      <c r="L246" s="26">
        <f>Data!M244</f>
        <v>4.9768518518518521E-4</v>
      </c>
      <c r="M246" s="19">
        <f>Data!N244</f>
        <v>45454.484722222223</v>
      </c>
      <c r="N246" s="46" t="b">
        <f>Data!AF244</f>
        <v>1</v>
      </c>
      <c r="O246" s="27">
        <f>Data!O244</f>
        <v>3.4886885434389114E-2</v>
      </c>
      <c r="P246" s="26">
        <f>Data!P244</f>
        <v>2.9560185185185186E-2</v>
      </c>
      <c r="Q246" s="17" t="str">
        <f>Data!S244</f>
        <v>SD NEWNAN / SDNEW / #0520 150 Air_Mile, SD CARTERSVILLE / SDKEN / #0518 150 Air_Mile: 11501 Serenbe Ln, Palmetto, GA 30268, USA</v>
      </c>
      <c r="R246" s="25" t="str">
        <f>Data!T244</f>
        <v>150_Air_Miles, Customer Zone</v>
      </c>
      <c r="S246" s="26">
        <f>Data!W244</f>
        <v>2.9560185185185186E-2</v>
      </c>
      <c r="T246" s="27">
        <f>Data!X244</f>
        <v>4.3495984077453613</v>
      </c>
    </row>
    <row r="247" spans="1:20" x14ac:dyDescent="0.3">
      <c r="A247" s="16" t="str">
        <f>Data!A245</f>
        <v>RM004064</v>
      </c>
      <c r="B247" s="16" t="str">
        <f>Data!D245</f>
        <v>Vehicle, IFTA, Diesel, TRUCK FLATBED, SDNEW / #0520</v>
      </c>
      <c r="C247" s="17" t="str">
        <f>Data!E245</f>
        <v>Brandon</v>
      </c>
      <c r="D247" s="17" t="str">
        <f>Data!B245</f>
        <v>b1D4E</v>
      </c>
      <c r="E247" s="17" t="str">
        <f>Data!H245</f>
        <v>b1915</v>
      </c>
      <c r="F247" s="17" t="str">
        <f>Data!F245</f>
        <v>Bishop</v>
      </c>
      <c r="G247" s="17" t="str">
        <f>Data!G245</f>
        <v>104430</v>
      </c>
      <c r="H247" s="17" t="str">
        <f>Data!J245</f>
        <v>SDNEW / #0520</v>
      </c>
      <c r="I247" s="18">
        <f t="shared" si="3"/>
        <v>45454.514282407406</v>
      </c>
      <c r="J247" s="19">
        <f>Data!L245</f>
        <v>45454.514282407406</v>
      </c>
      <c r="K247" s="46" t="b">
        <f>Data!AE245</f>
        <v>1</v>
      </c>
      <c r="L247" s="26">
        <f>Data!M245</f>
        <v>2.4432870370370369E-2</v>
      </c>
      <c r="M247" s="19">
        <f>Data!N245</f>
        <v>45454.538715277777</v>
      </c>
      <c r="N247" s="46" t="b">
        <f>Data!AF245</f>
        <v>1</v>
      </c>
      <c r="O247" s="27">
        <f>Data!O245</f>
        <v>15.872859954833984</v>
      </c>
      <c r="P247" s="26">
        <f>Data!P245</f>
        <v>7.4189814814814813E-3</v>
      </c>
      <c r="Q247" s="17" t="str">
        <f>Data!S245</f>
        <v>SD NEWNAN / SDNEW / #0520 150 Air_Mile, SD CARTERSVILLE / SDKEN / #0518 150 Air_Mile, SD NEWNAN / SDNEW / #0520: 140 Herring Rd, Newnan, GA 30265, USA</v>
      </c>
      <c r="R247" s="25" t="str">
        <f>Data!T245</f>
        <v>150_Air_Miles, Customer Zone, Office Zone</v>
      </c>
      <c r="S247" s="26">
        <f>Data!W245</f>
        <v>7.4189814814814813E-3</v>
      </c>
      <c r="T247" s="27">
        <f>Data!X245</f>
        <v>52.816551208496094</v>
      </c>
    </row>
    <row r="248" spans="1:20" x14ac:dyDescent="0.3">
      <c r="A248" s="16" t="str">
        <f>Data!A246</f>
        <v>RM004064</v>
      </c>
      <c r="B248" s="16" t="str">
        <f>Data!D246</f>
        <v>Vehicle, IFTA, Diesel, TRUCK FLATBED, SDNEW / #0520</v>
      </c>
      <c r="C248" s="17" t="str">
        <f>Data!E246</f>
        <v>Brandon</v>
      </c>
      <c r="D248" s="17" t="str">
        <f>Data!B246</f>
        <v>b1D4E</v>
      </c>
      <c r="E248" s="17" t="str">
        <f>Data!H246</f>
        <v>b1915</v>
      </c>
      <c r="F248" s="17" t="str">
        <f>Data!F246</f>
        <v>Bishop</v>
      </c>
      <c r="G248" s="17" t="str">
        <f>Data!G246</f>
        <v>104430</v>
      </c>
      <c r="H248" s="17" t="str">
        <f>Data!J246</f>
        <v>SDNEW / #0520</v>
      </c>
      <c r="I248" s="18">
        <f t="shared" si="3"/>
        <v>45454.546134259261</v>
      </c>
      <c r="J248" s="19">
        <f>Data!L246</f>
        <v>45454.546134259261</v>
      </c>
      <c r="K248" s="46" t="b">
        <f>Data!AE246</f>
        <v>1</v>
      </c>
      <c r="L248" s="26">
        <f>Data!M246</f>
        <v>5.0925925925925921E-4</v>
      </c>
      <c r="M248" s="19">
        <f>Data!N246</f>
        <v>45454.546643518515</v>
      </c>
      <c r="N248" s="46" t="b">
        <f>Data!AF246</f>
        <v>1</v>
      </c>
      <c r="O248" s="27">
        <f>Data!O246</f>
        <v>5.9651210904121399E-2</v>
      </c>
      <c r="P248" s="26">
        <f>Data!P246</f>
        <v>2.9050925925925928E-3</v>
      </c>
      <c r="Q248" s="17" t="str">
        <f>Data!S246</f>
        <v>SD NEWNAN / SDNEW / #0520 150 Air_Mile, SD CARTERSVILLE / SDKEN / #0518 150 Air_Mile, SD NEWNAN / SDNEW / #0520: 140 Herring Rd, Newnan, GA 30265, USA</v>
      </c>
      <c r="R248" s="25" t="str">
        <f>Data!T246</f>
        <v>150_Air_Miles, Customer Zone, Office Zone</v>
      </c>
      <c r="S248" s="26">
        <f>Data!W246</f>
        <v>2.9050925925925928E-3</v>
      </c>
      <c r="T248" s="27">
        <f>Data!X246</f>
        <v>6.8350830078125</v>
      </c>
    </row>
    <row r="249" spans="1:20" x14ac:dyDescent="0.3">
      <c r="A249" s="16" t="str">
        <f>Data!A247</f>
        <v>RM004064</v>
      </c>
      <c r="B249" s="16" t="str">
        <f>Data!D247</f>
        <v>Vehicle, IFTA, Diesel, TRUCK FLATBED, SDNEW / #0520</v>
      </c>
      <c r="C249" s="17" t="str">
        <f>Data!E247</f>
        <v>Brandon</v>
      </c>
      <c r="D249" s="17" t="str">
        <f>Data!B247</f>
        <v>b1D4E</v>
      </c>
      <c r="E249" s="17" t="str">
        <f>Data!H247</f>
        <v>b1915</v>
      </c>
      <c r="F249" s="17" t="str">
        <f>Data!F247</f>
        <v>Bishop</v>
      </c>
      <c r="G249" s="17" t="str">
        <f>Data!G247</f>
        <v>104430</v>
      </c>
      <c r="H249" s="17" t="str">
        <f>Data!J247</f>
        <v>SDNEW / #0520</v>
      </c>
      <c r="I249" s="18">
        <f t="shared" si="3"/>
        <v>45454.54954861111</v>
      </c>
      <c r="J249" s="19">
        <f>Data!L247</f>
        <v>45454.54954861111</v>
      </c>
      <c r="K249" s="46" t="b">
        <f>Data!AE247</f>
        <v>1</v>
      </c>
      <c r="L249" s="26">
        <f>Data!M247</f>
        <v>7.407407407407407E-4</v>
      </c>
      <c r="M249" s="19">
        <f>Data!N247</f>
        <v>45454.55028935185</v>
      </c>
      <c r="N249" s="46" t="b">
        <f>Data!AF247</f>
        <v>1</v>
      </c>
      <c r="O249" s="27">
        <f>Data!O247</f>
        <v>6.2986671924591064E-2</v>
      </c>
      <c r="P249" s="26">
        <f>Data!P247</f>
        <v>0.68481481481481477</v>
      </c>
      <c r="Q249" s="17" t="str">
        <f>Data!S247</f>
        <v>SD NEWNAN / SDNEW / #0520 150 Air_Mile, SD CARTERSVILLE / SDKEN / #0518 150 Air_Mile, SD NEWNAN / SDNEW / #0520: 140 Herring Rd, Newnan, GA 30265, USA</v>
      </c>
      <c r="R249" s="25" t="str">
        <f>Data!T247</f>
        <v>150_Air_Miles, Customer Zone, Office Zone</v>
      </c>
      <c r="S249" s="26">
        <f>Data!W247</f>
        <v>1.0706018518518519E-2</v>
      </c>
      <c r="T249" s="27">
        <f>Data!X247</f>
        <v>3.7282271385192871</v>
      </c>
    </row>
    <row r="250" spans="1:20" x14ac:dyDescent="0.3">
      <c r="A250" s="16" t="str">
        <f>Data!A248</f>
        <v>RM004064</v>
      </c>
      <c r="B250" s="16" t="str">
        <f>Data!D248</f>
        <v>Vehicle, IFTA, Diesel, TRUCK FLATBED, SDNEW / #0520</v>
      </c>
      <c r="C250" s="17" t="str">
        <f>Data!E248</f>
        <v>Brandon</v>
      </c>
      <c r="D250" s="17" t="str">
        <f>Data!B248</f>
        <v>b1D4E</v>
      </c>
      <c r="E250" s="17" t="str">
        <f>Data!H248</f>
        <v>b1915</v>
      </c>
      <c r="F250" s="17" t="str">
        <f>Data!F248</f>
        <v>Bishop</v>
      </c>
      <c r="G250" s="17" t="str">
        <f>Data!G248</f>
        <v>104430</v>
      </c>
      <c r="H250" s="17" t="str">
        <f>Data!J248</f>
        <v>SDNEW / #0520</v>
      </c>
      <c r="I250" s="18">
        <f t="shared" si="3"/>
        <v>45455.23510416667</v>
      </c>
      <c r="J250" s="19">
        <f>Data!L248</f>
        <v>45455.23510416667</v>
      </c>
      <c r="K250" s="46" t="b">
        <f>Data!AE248</f>
        <v>1</v>
      </c>
      <c r="L250" s="26">
        <f>Data!M248</f>
        <v>5.3587962962962964E-3</v>
      </c>
      <c r="M250" s="19">
        <f>Data!N248</f>
        <v>45455.24046296296</v>
      </c>
      <c r="N250" s="46" t="b">
        <f>Data!AF248</f>
        <v>1</v>
      </c>
      <c r="O250" s="27">
        <f>Data!O248</f>
        <v>1.7676870822906494</v>
      </c>
      <c r="P250" s="26">
        <f>Data!P248</f>
        <v>6.8634259259259256E-3</v>
      </c>
      <c r="Q250" s="17" t="str">
        <f>Data!S248</f>
        <v>SD NEWNAN / SDNEW / #0520 150 Air_Mile, SD CARTERSVILLE / SDKEN / #0518 150 Air_Mile: 2234 US-29, Newnan, GA 30263, USA</v>
      </c>
      <c r="R250" s="25" t="str">
        <f>Data!T248</f>
        <v>150_Air_Miles, Customer Zone</v>
      </c>
      <c r="S250" s="26">
        <f>Data!W248</f>
        <v>6.8634259259259256E-3</v>
      </c>
      <c r="T250" s="27">
        <f>Data!X248</f>
        <v>42.253242492675781</v>
      </c>
    </row>
    <row r="251" spans="1:20" x14ac:dyDescent="0.3">
      <c r="A251" s="16" t="str">
        <f>Data!A249</f>
        <v>RM004064</v>
      </c>
      <c r="B251" s="16" t="str">
        <f>Data!D249</f>
        <v>Vehicle, IFTA, Diesel, TRUCK FLATBED, SDNEW / #0520</v>
      </c>
      <c r="C251" s="17" t="str">
        <f>Data!E249</f>
        <v>Brandon</v>
      </c>
      <c r="D251" s="17" t="str">
        <f>Data!B249</f>
        <v>b1D4E</v>
      </c>
      <c r="E251" s="17" t="str">
        <f>Data!H249</f>
        <v>b1915</v>
      </c>
      <c r="F251" s="17" t="str">
        <f>Data!F249</f>
        <v>Bishop</v>
      </c>
      <c r="G251" s="17" t="str">
        <f>Data!G249</f>
        <v>104430</v>
      </c>
      <c r="H251" s="17" t="str">
        <f>Data!J249</f>
        <v>SDNEW / #0520</v>
      </c>
      <c r="I251" s="18">
        <f t="shared" si="3"/>
        <v>45455.24732638889</v>
      </c>
      <c r="J251" s="19">
        <f>Data!L249</f>
        <v>45455.24732638889</v>
      </c>
      <c r="K251" s="46" t="b">
        <f>Data!AE249</f>
        <v>1</v>
      </c>
      <c r="L251" s="26">
        <f>Data!M249</f>
        <v>5.6712962962962967E-4</v>
      </c>
      <c r="M251" s="19">
        <f>Data!N249</f>
        <v>45455.247893518521</v>
      </c>
      <c r="N251" s="46" t="b">
        <f>Data!AF249</f>
        <v>1</v>
      </c>
      <c r="O251" s="27">
        <f>Data!O249</f>
        <v>2.2974876686930656E-2</v>
      </c>
      <c r="P251" s="26">
        <f>Data!P249</f>
        <v>4.2599884259259257E-3</v>
      </c>
      <c r="Q251" s="17" t="str">
        <f>Data!S249</f>
        <v>SD NEWNAN / SDNEW / #0520 150 Air_Mile, SD CARTERSVILLE / SDKEN / #0518 150 Air_Mile: 2344 US-29, Newnan, GA 30263, USA</v>
      </c>
      <c r="R251" s="25" t="str">
        <f>Data!T249</f>
        <v>150_Air_Miles, Customer Zone</v>
      </c>
      <c r="S251" s="26">
        <f>Data!W249</f>
        <v>9.2592592592592588E-5</v>
      </c>
      <c r="T251" s="27">
        <f>Data!X249</f>
        <v>4.9709696769714355</v>
      </c>
    </row>
    <row r="252" spans="1:20" x14ac:dyDescent="0.3">
      <c r="A252" s="16" t="str">
        <f>Data!A250</f>
        <v>RM004064</v>
      </c>
      <c r="B252" s="16" t="str">
        <f>Data!D250</f>
        <v>Vehicle, IFTA, Diesel, TRUCK FLATBED, SDNEW / #0520</v>
      </c>
      <c r="C252" s="17" t="str">
        <f>Data!E250</f>
        <v>Brandon</v>
      </c>
      <c r="D252" s="17" t="str">
        <f>Data!B250</f>
        <v>b1D4E</v>
      </c>
      <c r="E252" s="17" t="str">
        <f>Data!H250</f>
        <v>b1915</v>
      </c>
      <c r="F252" s="17" t="str">
        <f>Data!F250</f>
        <v>Bishop</v>
      </c>
      <c r="G252" s="17" t="str">
        <f>Data!G250</f>
        <v>104430</v>
      </c>
      <c r="H252" s="17" t="str">
        <f>Data!J250</f>
        <v>SDNEW / #0520</v>
      </c>
      <c r="I252" s="18">
        <f t="shared" si="3"/>
        <v>45455.252153506946</v>
      </c>
      <c r="J252" s="19">
        <f>Data!L250</f>
        <v>45455.252153506946</v>
      </c>
      <c r="K252" s="46" t="b">
        <f>Data!AE250</f>
        <v>1</v>
      </c>
      <c r="L252" s="26">
        <f>Data!M250</f>
        <v>3.4281678240740743E-2</v>
      </c>
      <c r="M252" s="19">
        <f>Data!N250</f>
        <v>45455.286435185182</v>
      </c>
      <c r="N252" s="46" t="b">
        <f>Data!AF250</f>
        <v>1</v>
      </c>
      <c r="O252" s="27">
        <f>Data!O250</f>
        <v>35.483673095703125</v>
      </c>
      <c r="P252" s="26">
        <f>Data!P250</f>
        <v>3.0914351851851853E-2</v>
      </c>
      <c r="Q252" s="17" t="str">
        <f>Data!S250</f>
        <v>SD NEWNAN / SDNEW / #0520 150 Air_Mile, SD CARTERSVILLE / SDKEN / #0518 150 Air_Mile: 702 Church St NW, Atlanta, GA 30318, USA</v>
      </c>
      <c r="R252" s="25" t="str">
        <f>Data!T250</f>
        <v>150_Air_Miles, Customer Zone</v>
      </c>
      <c r="S252" s="26">
        <f>Data!W250</f>
        <v>3.0914351851851853E-2</v>
      </c>
      <c r="T252" s="27">
        <f>Data!X250</f>
        <v>69.593574523925781</v>
      </c>
    </row>
    <row r="253" spans="1:20" x14ac:dyDescent="0.3">
      <c r="A253" s="16" t="str">
        <f>Data!A251</f>
        <v>RM004064</v>
      </c>
      <c r="B253" s="16" t="str">
        <f>Data!D251</f>
        <v>Vehicle, IFTA, Diesel, TRUCK FLATBED, SDNEW / #0520</v>
      </c>
      <c r="C253" s="17" t="str">
        <f>Data!E251</f>
        <v>Brandon</v>
      </c>
      <c r="D253" s="17" t="str">
        <f>Data!B251</f>
        <v>b1D4E</v>
      </c>
      <c r="E253" s="17" t="str">
        <f>Data!H251</f>
        <v>b1915</v>
      </c>
      <c r="F253" s="17" t="str">
        <f>Data!F251</f>
        <v>Bishop</v>
      </c>
      <c r="G253" s="17" t="str">
        <f>Data!G251</f>
        <v>104430</v>
      </c>
      <c r="H253" s="17" t="str">
        <f>Data!J251</f>
        <v>SDNEW / #0520</v>
      </c>
      <c r="I253" s="18">
        <f t="shared" si="3"/>
        <v>45455.317349537036</v>
      </c>
      <c r="J253" s="19">
        <f>Data!L251</f>
        <v>45455.317349537036</v>
      </c>
      <c r="K253" s="46" t="b">
        <f>Data!AE251</f>
        <v>1</v>
      </c>
      <c r="L253" s="26">
        <f>Data!M251</f>
        <v>1.773148148148148E-2</v>
      </c>
      <c r="M253" s="19">
        <f>Data!N251</f>
        <v>45455.335081018522</v>
      </c>
      <c r="N253" s="46" t="b">
        <f>Data!AF251</f>
        <v>1</v>
      </c>
      <c r="O253" s="27">
        <f>Data!O251</f>
        <v>13.448930740356445</v>
      </c>
      <c r="P253" s="26">
        <f>Data!P251</f>
        <v>1.6041666666666666E-2</v>
      </c>
      <c r="Q253" s="17" t="str">
        <f>Data!S251</f>
        <v>SD LITHIA SPRINGS / SDLIS / #0527, SD NEWNAN / SDNEW / #0520 150 Air_Mile, SD CARTERSVILLE / SDKEN / #0518 150 Air_Mile, SD CARTERSVILLE / SDKEN / #0518, Builders Supply Direct - Lithia Springs: 2285 Sweetwater Industrial Boulevard, Lithia Springs, GA 30122, USA</v>
      </c>
      <c r="R253" s="25" t="str">
        <f>Data!T251</f>
        <v>Office Zone, 150_Air_Miles, Customer Zone</v>
      </c>
      <c r="S253" s="26">
        <f>Data!W251</f>
        <v>1.6041666666666666E-2</v>
      </c>
      <c r="T253" s="27">
        <f>Data!X251</f>
        <v>69.593574523925781</v>
      </c>
    </row>
    <row r="254" spans="1:20" x14ac:dyDescent="0.3">
      <c r="A254" s="16" t="str">
        <f>Data!A252</f>
        <v>RM004064</v>
      </c>
      <c r="B254" s="16" t="str">
        <f>Data!D252</f>
        <v>Vehicle, IFTA, Diesel, TRUCK FLATBED, SDNEW / #0520</v>
      </c>
      <c r="C254" s="17" t="str">
        <f>Data!E252</f>
        <v>Brandon</v>
      </c>
      <c r="D254" s="17" t="str">
        <f>Data!B252</f>
        <v>b1D4E</v>
      </c>
      <c r="E254" s="17" t="str">
        <f>Data!H252</f>
        <v>b1915</v>
      </c>
      <c r="F254" s="17" t="str">
        <f>Data!F252</f>
        <v>Bishop</v>
      </c>
      <c r="G254" s="17" t="str">
        <f>Data!G252</f>
        <v>104430</v>
      </c>
      <c r="H254" s="17" t="str">
        <f>Data!J252</f>
        <v>SDNEW / #0520</v>
      </c>
      <c r="I254" s="18">
        <f t="shared" si="3"/>
        <v>45455.351122685184</v>
      </c>
      <c r="J254" s="19">
        <f>Data!L252</f>
        <v>45455.351122685184</v>
      </c>
      <c r="K254" s="46" t="b">
        <f>Data!AE252</f>
        <v>1</v>
      </c>
      <c r="L254" s="26">
        <f>Data!M252</f>
        <v>3.4687500000000003E-2</v>
      </c>
      <c r="M254" s="19">
        <f>Data!N252</f>
        <v>45455.385810185187</v>
      </c>
      <c r="N254" s="46" t="b">
        <f>Data!AF252</f>
        <v>1</v>
      </c>
      <c r="O254" s="27">
        <f>Data!O252</f>
        <v>29.578548431396484</v>
      </c>
      <c r="P254" s="26">
        <f>Data!P252</f>
        <v>6.4120370370370373E-3</v>
      </c>
      <c r="Q254" s="17" t="str">
        <f>Data!S252</f>
        <v>SD NEWNAN / SDNEW / #0520 150 Air_Mile, SD CARTERSVILLE / SDKEN / #0518 150 Air_Mile, SD NEWNAN / SDNEW / #0520: 140 Herring Rd, Newnan, GA 30265, USA</v>
      </c>
      <c r="R254" s="25" t="str">
        <f>Data!T252</f>
        <v>150_Air_Miles, Customer Zone, Office Zone</v>
      </c>
      <c r="S254" s="26">
        <f>Data!W252</f>
        <v>6.4120370370370373E-3</v>
      </c>
      <c r="T254" s="27">
        <f>Data!X252</f>
        <v>57.166149139404297</v>
      </c>
    </row>
    <row r="255" spans="1:20" x14ac:dyDescent="0.3">
      <c r="A255" s="16" t="str">
        <f>Data!A253</f>
        <v>RM004064</v>
      </c>
      <c r="B255" s="16" t="str">
        <f>Data!D253</f>
        <v>Vehicle, IFTA, Diesel, TRUCK FLATBED, SDNEW / #0520</v>
      </c>
      <c r="C255" s="17" t="str">
        <f>Data!E253</f>
        <v>Brandon</v>
      </c>
      <c r="D255" s="17" t="str">
        <f>Data!B253</f>
        <v>b1D4E</v>
      </c>
      <c r="E255" s="17" t="str">
        <f>Data!H253</f>
        <v>b1915</v>
      </c>
      <c r="F255" s="17" t="str">
        <f>Data!F253</f>
        <v>Bishop</v>
      </c>
      <c r="G255" s="17" t="str">
        <f>Data!G253</f>
        <v>104430</v>
      </c>
      <c r="H255" s="17" t="str">
        <f>Data!J253</f>
        <v>SDNEW / #0520</v>
      </c>
      <c r="I255" s="18">
        <f t="shared" si="3"/>
        <v>45455.392222222225</v>
      </c>
      <c r="J255" s="19">
        <f>Data!L253</f>
        <v>45455.392222222225</v>
      </c>
      <c r="K255" s="46" t="b">
        <f>Data!AE253</f>
        <v>1</v>
      </c>
      <c r="L255" s="26">
        <f>Data!M253</f>
        <v>7.8703703703703705E-4</v>
      </c>
      <c r="M255" s="19">
        <f>Data!N253</f>
        <v>45455.393009259256</v>
      </c>
      <c r="N255" s="46" t="b">
        <f>Data!AF253</f>
        <v>1</v>
      </c>
      <c r="O255" s="27">
        <f>Data!O253</f>
        <v>5.5158160626888275E-2</v>
      </c>
      <c r="P255" s="26">
        <f>Data!P253</f>
        <v>0.81827619212962965</v>
      </c>
      <c r="Q255" s="17" t="str">
        <f>Data!S253</f>
        <v>SD NEWNAN / SDNEW / #0520 150 Air_Mile, SD CARTERSVILLE / SDKEN / #0518 150 Air_Mile, SD NEWNAN / SDNEW / #0520: 140 Herring Rd, Newnan, GA 30265, USA</v>
      </c>
      <c r="R255" s="25" t="str">
        <f>Data!T253</f>
        <v>150_Air_Miles, Customer Zone, Office Zone</v>
      </c>
      <c r="S255" s="26">
        <f>Data!W253</f>
        <v>7.9629629629629634E-3</v>
      </c>
      <c r="T255" s="27">
        <f>Data!X253</f>
        <v>4.9709696769714355</v>
      </c>
    </row>
    <row r="256" spans="1:20" x14ac:dyDescent="0.3">
      <c r="A256" s="16" t="str">
        <f>Data!A254</f>
        <v>RM004064</v>
      </c>
      <c r="B256" s="16" t="str">
        <f>Data!D254</f>
        <v>Vehicle, IFTA, Diesel, TRUCK FLATBED, SDNEW / #0520</v>
      </c>
      <c r="C256" s="17" t="str">
        <f>Data!E254</f>
        <v>Brandon</v>
      </c>
      <c r="D256" s="17" t="str">
        <f>Data!B254</f>
        <v>b1D4E</v>
      </c>
      <c r="E256" s="17" t="str">
        <f>Data!H254</f>
        <v>b1915</v>
      </c>
      <c r="F256" s="17" t="str">
        <f>Data!F254</f>
        <v>Bishop</v>
      </c>
      <c r="G256" s="17" t="str">
        <f>Data!G254</f>
        <v>104430</v>
      </c>
      <c r="H256" s="17" t="str">
        <f>Data!J254</f>
        <v>SDNEW / #0520</v>
      </c>
      <c r="I256" s="18">
        <f t="shared" si="3"/>
        <v>45456.211285451391</v>
      </c>
      <c r="J256" s="19">
        <f>Data!L254</f>
        <v>45456.211285451391</v>
      </c>
      <c r="K256" s="46" t="b">
        <f>Data!AE254</f>
        <v>1</v>
      </c>
      <c r="L256" s="26">
        <f>Data!M254</f>
        <v>2.7886226851851852E-3</v>
      </c>
      <c r="M256" s="19">
        <f>Data!N254</f>
        <v>45456.214074074072</v>
      </c>
      <c r="N256" s="46" t="b">
        <f>Data!AF254</f>
        <v>1</v>
      </c>
      <c r="O256" s="27">
        <f>Data!O254</f>
        <v>4.8223409801721573E-2</v>
      </c>
      <c r="P256" s="26">
        <f>Data!P254</f>
        <v>1.03125E-2</v>
      </c>
      <c r="Q256" s="17" t="str">
        <f>Data!S254</f>
        <v>SD NEWNAN / SDNEW / #0520 150 Air_Mile, SD CARTERSVILLE / SDKEN / #0518 150 Air_Mile, SD NEWNAN / SDNEW / #0520: 140 Herring Rd, Newnan, GA 30265, USA</v>
      </c>
      <c r="R256" s="25" t="str">
        <f>Data!T254</f>
        <v>150_Air_Miles, Customer Zone, Office Zone</v>
      </c>
      <c r="S256" s="26">
        <f>Data!W254</f>
        <v>1.03125E-2</v>
      </c>
      <c r="T256" s="27">
        <f>Data!X254</f>
        <v>0</v>
      </c>
    </row>
    <row r="257" spans="1:20" x14ac:dyDescent="0.3">
      <c r="A257" s="16" t="str">
        <f>Data!A255</f>
        <v>RM004064</v>
      </c>
      <c r="B257" s="16" t="str">
        <f>Data!D255</f>
        <v>Vehicle, IFTA, Diesel, TRUCK FLATBED, SDNEW / #0520</v>
      </c>
      <c r="C257" s="17" t="str">
        <f>Data!E255</f>
        <v>Brandon</v>
      </c>
      <c r="D257" s="17" t="str">
        <f>Data!B255</f>
        <v>b1D4E</v>
      </c>
      <c r="E257" s="17" t="str">
        <f>Data!H255</f>
        <v>b1915</v>
      </c>
      <c r="F257" s="17" t="str">
        <f>Data!F255</f>
        <v>Bishop</v>
      </c>
      <c r="G257" s="17" t="str">
        <f>Data!G255</f>
        <v>104430</v>
      </c>
      <c r="H257" s="17" t="str">
        <f>Data!J255</f>
        <v>SDNEW / #0520</v>
      </c>
      <c r="I257" s="18">
        <f t="shared" si="3"/>
        <v>45456.224386574075</v>
      </c>
      <c r="J257" s="19">
        <f>Data!L255</f>
        <v>45456.224386574075</v>
      </c>
      <c r="K257" s="46" t="b">
        <f>Data!AE255</f>
        <v>1</v>
      </c>
      <c r="L257" s="26">
        <f>Data!M255</f>
        <v>1.7071759259259259E-2</v>
      </c>
      <c r="M257" s="19">
        <f>Data!N255</f>
        <v>45456.24145833333</v>
      </c>
      <c r="N257" s="46" t="b">
        <f>Data!AF255</f>
        <v>1</v>
      </c>
      <c r="O257" s="27">
        <f>Data!O255</f>
        <v>12.625487327575684</v>
      </c>
      <c r="P257" s="26">
        <f>Data!P255</f>
        <v>3.3229166666666664E-2</v>
      </c>
      <c r="Q257" s="17" t="str">
        <f>Data!S255</f>
        <v>SD NEWNAN / SDNEW / #0520 150 Air_Mile, SD CARTERSVILLE / SDKEN / #0518 150 Air_Mile: 1720 Poplar Rd, Newnan, GA 30265, USA</v>
      </c>
      <c r="R257" s="25" t="str">
        <f>Data!T255</f>
        <v>150_Air_Miles, Customer Zone</v>
      </c>
      <c r="S257" s="26">
        <f>Data!W255</f>
        <v>3.3229166666666664E-2</v>
      </c>
      <c r="T257" s="27">
        <f>Data!X255</f>
        <v>70.836318969726563</v>
      </c>
    </row>
    <row r="258" spans="1:20" x14ac:dyDescent="0.3">
      <c r="A258" s="16" t="str">
        <f>Data!A256</f>
        <v>RM004064</v>
      </c>
      <c r="B258" s="16" t="str">
        <f>Data!D256</f>
        <v>Vehicle, IFTA, Diesel, TRUCK FLATBED, SDNEW / #0520</v>
      </c>
      <c r="C258" s="17" t="str">
        <f>Data!E256</f>
        <v>Brandon</v>
      </c>
      <c r="D258" s="17" t="str">
        <f>Data!B256</f>
        <v>b1D4E</v>
      </c>
      <c r="E258" s="17" t="str">
        <f>Data!H256</f>
        <v>b1915</v>
      </c>
      <c r="F258" s="17" t="str">
        <f>Data!F256</f>
        <v>Bishop</v>
      </c>
      <c r="G258" s="17" t="str">
        <f>Data!G256</f>
        <v>104430</v>
      </c>
      <c r="H258" s="17" t="str">
        <f>Data!J256</f>
        <v>SDNEW / #0520</v>
      </c>
      <c r="I258" s="18">
        <f t="shared" si="3"/>
        <v>45456.274687500001</v>
      </c>
      <c r="J258" s="19">
        <f>Data!L256</f>
        <v>45456.274687500001</v>
      </c>
      <c r="K258" s="46" t="b">
        <f>Data!AE256</f>
        <v>1</v>
      </c>
      <c r="L258" s="26">
        <f>Data!M256</f>
        <v>6.0405092592592594E-2</v>
      </c>
      <c r="M258" s="19">
        <f>Data!N256</f>
        <v>45456.335092592592</v>
      </c>
      <c r="N258" s="46" t="b">
        <f>Data!AF256</f>
        <v>1</v>
      </c>
      <c r="O258" s="27">
        <f>Data!O256</f>
        <v>78.111122131347656</v>
      </c>
      <c r="P258" s="26">
        <f>Data!P256</f>
        <v>9.8958333333333329E-3</v>
      </c>
      <c r="Q258" s="17" t="str">
        <f>Data!S256</f>
        <v>SD NEWNAN / SDNEW / #0520 150 Air_Mile, SD CARTERSVILLE / SDKEN / #0518 150 Air_Mile: 2153 Covey Dr, Waverly, AL 36879, USA</v>
      </c>
      <c r="R258" s="25" t="str">
        <f>Data!T256</f>
        <v>150_Air_Miles, Customer Zone</v>
      </c>
      <c r="S258" s="26">
        <f>Data!W256</f>
        <v>9.8958333333333329E-3</v>
      </c>
      <c r="T258" s="27">
        <f>Data!X256</f>
        <v>69.593574523925781</v>
      </c>
    </row>
    <row r="259" spans="1:20" x14ac:dyDescent="0.3">
      <c r="A259" s="16" t="str">
        <f>Data!A257</f>
        <v>RM004064</v>
      </c>
      <c r="B259" s="16" t="str">
        <f>Data!D257</f>
        <v>Vehicle, IFTA, Diesel, TRUCK FLATBED, SDNEW / #0520</v>
      </c>
      <c r="C259" s="17" t="str">
        <f>Data!E257</f>
        <v>Brandon</v>
      </c>
      <c r="D259" s="17" t="str">
        <f>Data!B257</f>
        <v>b1D4E</v>
      </c>
      <c r="E259" s="17" t="str">
        <f>Data!H257</f>
        <v>b1915</v>
      </c>
      <c r="F259" s="17" t="str">
        <f>Data!F257</f>
        <v>Bishop</v>
      </c>
      <c r="G259" s="17" t="str">
        <f>Data!G257</f>
        <v>104430</v>
      </c>
      <c r="H259" s="17" t="str">
        <f>Data!J257</f>
        <v>SDNEW / #0520</v>
      </c>
      <c r="I259" s="18">
        <f t="shared" si="3"/>
        <v>45456.344988425924</v>
      </c>
      <c r="J259" s="19">
        <f>Data!L257</f>
        <v>45456.344988425924</v>
      </c>
      <c r="K259" s="46" t="b">
        <f>Data!AE257</f>
        <v>1</v>
      </c>
      <c r="L259" s="26">
        <f>Data!M257</f>
        <v>3.1990740740740743E-2</v>
      </c>
      <c r="M259" s="19">
        <f>Data!N257</f>
        <v>45456.376979166664</v>
      </c>
      <c r="N259" s="46" t="b">
        <f>Data!AF257</f>
        <v>1</v>
      </c>
      <c r="O259" s="27">
        <f>Data!O257</f>
        <v>34.619876861572266</v>
      </c>
      <c r="P259" s="26">
        <f>Data!P257</f>
        <v>4.6998032407407405E-3</v>
      </c>
      <c r="Q259" s="17" t="str">
        <f>Data!S257</f>
        <v>SD NEWNAN / SDNEW / #0520 150 Air_Mile, SD CARTERSVILLE / SDKEN / #0518 150 Air_Mile: 1917 GA-18, West Point, GA 31833, USA</v>
      </c>
      <c r="R259" s="25" t="str">
        <f>Data!T257</f>
        <v>150_Air_Miles, Customer Zone</v>
      </c>
      <c r="S259" s="26">
        <f>Data!W257</f>
        <v>1.6203703703703703E-4</v>
      </c>
      <c r="T259" s="27">
        <f>Data!X257</f>
        <v>69.593574523925781</v>
      </c>
    </row>
    <row r="260" spans="1:20" x14ac:dyDescent="0.3">
      <c r="A260" s="16" t="str">
        <f>Data!A258</f>
        <v>RM004064</v>
      </c>
      <c r="B260" s="16" t="str">
        <f>Data!D258</f>
        <v>Vehicle, IFTA, Diesel, TRUCK FLATBED, SDNEW / #0520</v>
      </c>
      <c r="C260" s="17" t="str">
        <f>Data!E258</f>
        <v>Brandon</v>
      </c>
      <c r="D260" s="17" t="str">
        <f>Data!B258</f>
        <v>b1D4E</v>
      </c>
      <c r="E260" s="17" t="str">
        <f>Data!H258</f>
        <v>b1915</v>
      </c>
      <c r="F260" s="17" t="str">
        <f>Data!F258</f>
        <v>Bishop</v>
      </c>
      <c r="G260" s="17" t="str">
        <f>Data!G258</f>
        <v>104430</v>
      </c>
      <c r="H260" s="17" t="str">
        <f>Data!J258</f>
        <v>SDNEW / #0520</v>
      </c>
      <c r="I260" s="18">
        <f t="shared" si="3"/>
        <v>45456.381678969905</v>
      </c>
      <c r="J260" s="19">
        <f>Data!L258</f>
        <v>45456.381678969905</v>
      </c>
      <c r="K260" s="46" t="b">
        <f>Data!AE258</f>
        <v>1</v>
      </c>
      <c r="L260" s="26">
        <f>Data!M258</f>
        <v>1.0062152777777778E-3</v>
      </c>
      <c r="M260" s="19">
        <f>Data!N258</f>
        <v>45456.382685185185</v>
      </c>
      <c r="N260" s="46" t="b">
        <f>Data!AF258</f>
        <v>1</v>
      </c>
      <c r="O260" s="27">
        <f>Data!O258</f>
        <v>0.10319947451353073</v>
      </c>
      <c r="P260" s="26">
        <f>Data!P258</f>
        <v>3.6435185185185189E-2</v>
      </c>
      <c r="Q260" s="17" t="str">
        <f>Data!S258</f>
        <v>SD NEWNAN / SDNEW / #0520 150 Air_Mile, SD CARTERSVILLE / SDKEN / #0518 150 Air_Mile: 1917 GA-18, West Point, GA 31833, USA</v>
      </c>
      <c r="R260" s="25" t="str">
        <f>Data!T258</f>
        <v>150_Air_Miles, Customer Zone</v>
      </c>
      <c r="S260" s="26">
        <f>Data!W258</f>
        <v>3.0543981481481481E-2</v>
      </c>
      <c r="T260" s="27">
        <f>Data!X258</f>
        <v>8.6991968154907227</v>
      </c>
    </row>
    <row r="261" spans="1:20" x14ac:dyDescent="0.3">
      <c r="A261" s="16" t="str">
        <f>Data!A259</f>
        <v>RM004064</v>
      </c>
      <c r="B261" s="16" t="str">
        <f>Data!D259</f>
        <v>Vehicle, IFTA, Diesel, TRUCK FLATBED, SDNEW / #0520</v>
      </c>
      <c r="C261" s="17" t="str">
        <f>Data!E259</f>
        <v>Brandon</v>
      </c>
      <c r="D261" s="17" t="str">
        <f>Data!B259</f>
        <v>b1D4E</v>
      </c>
      <c r="E261" s="17" t="str">
        <f>Data!H259</f>
        <v>b1915</v>
      </c>
      <c r="F261" s="17" t="str">
        <f>Data!F259</f>
        <v>Bishop</v>
      </c>
      <c r="G261" s="17" t="str">
        <f>Data!G259</f>
        <v>104430</v>
      </c>
      <c r="H261" s="17" t="str">
        <f>Data!J259</f>
        <v>SDNEW / #0520</v>
      </c>
      <c r="I261" s="18">
        <f t="shared" si="3"/>
        <v>45456.419120370374</v>
      </c>
      <c r="J261" s="19">
        <f>Data!L259</f>
        <v>45456.419120370374</v>
      </c>
      <c r="K261" s="46" t="b">
        <f>Data!AE259</f>
        <v>1</v>
      </c>
      <c r="L261" s="26">
        <f>Data!M259</f>
        <v>3.4490740740740738E-2</v>
      </c>
      <c r="M261" s="19">
        <f>Data!N259</f>
        <v>45456.453611111108</v>
      </c>
      <c r="N261" s="46" t="b">
        <f>Data!AF259</f>
        <v>1</v>
      </c>
      <c r="O261" s="27">
        <f>Data!O259</f>
        <v>46.88751220703125</v>
      </c>
      <c r="P261" s="26">
        <f>Data!P259</f>
        <v>8.6285451388888892E-2</v>
      </c>
      <c r="Q261" s="17" t="str">
        <f>Data!S259</f>
        <v>SD NEWNAN / SDNEW / #0520 150 Air_Mile, SD CARTERSVILLE / SDKEN / #0518 150 Air_Mile, SD NEWNAN / SDNEW / #0520: 140 Herring Rd, Newnan, GA 30265, USA</v>
      </c>
      <c r="R261" s="25" t="str">
        <f>Data!T259</f>
        <v>150_Air_Miles, Customer Zone, Office Zone</v>
      </c>
      <c r="S261" s="26">
        <f>Data!W259</f>
        <v>4.7685185185185183E-3</v>
      </c>
      <c r="T261" s="27">
        <f>Data!X259</f>
        <v>70.836318969726563</v>
      </c>
    </row>
    <row r="262" spans="1:20" x14ac:dyDescent="0.3">
      <c r="A262" s="16" t="str">
        <f>Data!A260</f>
        <v>RM004064</v>
      </c>
      <c r="B262" s="16" t="str">
        <f>Data!D260</f>
        <v>Vehicle, IFTA, Diesel, TRUCK FLATBED, SDNEW / #0520</v>
      </c>
      <c r="C262" s="17" t="str">
        <f>Data!E260</f>
        <v>Brandon</v>
      </c>
      <c r="D262" s="17" t="str">
        <f>Data!B260</f>
        <v>b1D4E</v>
      </c>
      <c r="E262" s="17" t="str">
        <f>Data!H260</f>
        <v>b1915</v>
      </c>
      <c r="F262" s="17" t="str">
        <f>Data!F260</f>
        <v>Bishop</v>
      </c>
      <c r="G262" s="17" t="str">
        <f>Data!G260</f>
        <v>104430</v>
      </c>
      <c r="H262" s="17" t="str">
        <f>Data!J260</f>
        <v>SDNEW / #0520</v>
      </c>
      <c r="I262" s="18">
        <f t="shared" si="3"/>
        <v>45456.539896562499</v>
      </c>
      <c r="J262" s="19">
        <f>Data!L260</f>
        <v>45456.539896562499</v>
      </c>
      <c r="K262" s="46" t="b">
        <f>Data!AE260</f>
        <v>1</v>
      </c>
      <c r="L262" s="26">
        <f>Data!M260</f>
        <v>4.3908564814814814E-4</v>
      </c>
      <c r="M262" s="19">
        <f>Data!N260</f>
        <v>45456.540335648147</v>
      </c>
      <c r="N262" s="46" t="b">
        <f>Data!AF260</f>
        <v>1</v>
      </c>
      <c r="O262" s="27">
        <f>Data!O260</f>
        <v>4.9105428159236908E-2</v>
      </c>
      <c r="P262" s="26">
        <f>Data!P260</f>
        <v>2.2576736111111109E-3</v>
      </c>
      <c r="Q262" s="17" t="str">
        <f>Data!S260</f>
        <v>SD NEWNAN / SDNEW / #0520 150 Air_Mile, SD CARTERSVILLE / SDKEN / #0518 150 Air_Mile, SD NEWNAN / SDNEW / #0520: 140 Herring Rd, Newnan, GA 30265, USA</v>
      </c>
      <c r="R262" s="25" t="str">
        <f>Data!T260</f>
        <v>150_Air_Miles, Customer Zone, Office Zone</v>
      </c>
      <c r="S262" s="26">
        <f>Data!W260</f>
        <v>8.1018518518518516E-5</v>
      </c>
      <c r="T262" s="27">
        <f>Data!X260</f>
        <v>4.3495984077453613</v>
      </c>
    </row>
    <row r="263" spans="1:20" x14ac:dyDescent="0.3">
      <c r="A263" s="16" t="str">
        <f>Data!A261</f>
        <v>RM004064</v>
      </c>
      <c r="B263" s="16" t="str">
        <f>Data!D261</f>
        <v>Vehicle, IFTA, Diesel, TRUCK FLATBED, SDNEW / #0520</v>
      </c>
      <c r="C263" s="17" t="str">
        <f>Data!E261</f>
        <v>Brandon</v>
      </c>
      <c r="D263" s="17" t="str">
        <f>Data!B261</f>
        <v>b1D4E</v>
      </c>
      <c r="E263" s="17" t="str">
        <f>Data!H261</f>
        <v>b1915</v>
      </c>
      <c r="F263" s="17" t="str">
        <f>Data!F261</f>
        <v>Bishop</v>
      </c>
      <c r="G263" s="17" t="str">
        <f>Data!G261</f>
        <v>104430</v>
      </c>
      <c r="H263" s="17" t="str">
        <f>Data!J261</f>
        <v>SDNEW / #0520</v>
      </c>
      <c r="I263" s="18">
        <f t="shared" si="3"/>
        <v>45456.542593321756</v>
      </c>
      <c r="J263" s="19">
        <f>Data!L261</f>
        <v>45456.542593321756</v>
      </c>
      <c r="K263" s="46" t="b">
        <f>Data!AE261</f>
        <v>1</v>
      </c>
      <c r="L263" s="26">
        <f>Data!M261</f>
        <v>9.1362268518518518E-4</v>
      </c>
      <c r="M263" s="19">
        <f>Data!N261</f>
        <v>45456.543506944443</v>
      </c>
      <c r="N263" s="46" t="b">
        <f>Data!AF261</f>
        <v>1</v>
      </c>
      <c r="O263" s="27">
        <f>Data!O261</f>
        <v>7.3782920837402344E-2</v>
      </c>
      <c r="P263" s="26">
        <f>Data!P261</f>
        <v>6.9567476851851856E-3</v>
      </c>
      <c r="Q263" s="17" t="str">
        <f>Data!S261</f>
        <v>SD NEWNAN / SDNEW / #0520 150 Air_Mile, SD CARTERSVILLE / SDKEN / #0518 150 Air_Mile, SD NEWNAN / SDNEW / #0520: 140 Herring Rd, Newnan, GA 30265, USA</v>
      </c>
      <c r="R263" s="25" t="str">
        <f>Data!T261</f>
        <v>150_Air_Miles, Customer Zone, Office Zone</v>
      </c>
      <c r="S263" s="26">
        <f>Data!W261</f>
        <v>3.4722222222222222E-5</v>
      </c>
      <c r="T263" s="27">
        <f>Data!X261</f>
        <v>3.7282271385192871</v>
      </c>
    </row>
    <row r="264" spans="1:20" x14ac:dyDescent="0.3">
      <c r="A264" s="16" t="str">
        <f>Data!A262</f>
        <v>RM004064</v>
      </c>
      <c r="B264" s="16" t="str">
        <f>Data!D262</f>
        <v>Vehicle, IFTA, Diesel, TRUCK FLATBED, SDNEW / #0520</v>
      </c>
      <c r="C264" s="17" t="str">
        <f>Data!E262</f>
        <v>Brandon</v>
      </c>
      <c r="D264" s="17" t="str">
        <f>Data!B262</f>
        <v>b1D4E</v>
      </c>
      <c r="E264" s="17" t="str">
        <f>Data!H262</f>
        <v>b1915</v>
      </c>
      <c r="F264" s="17" t="str">
        <f>Data!F262</f>
        <v>Bishop</v>
      </c>
      <c r="G264" s="17" t="str">
        <f>Data!G262</f>
        <v>104430</v>
      </c>
      <c r="H264" s="17" t="str">
        <f>Data!J262</f>
        <v>SDNEW / #0520</v>
      </c>
      <c r="I264" s="18">
        <f t="shared" si="3"/>
        <v>45456.550463692132</v>
      </c>
      <c r="J264" s="19">
        <f>Data!L262</f>
        <v>45456.550463692132</v>
      </c>
      <c r="K264" s="46" t="b">
        <f>Data!AE262</f>
        <v>1</v>
      </c>
      <c r="L264" s="26">
        <f>Data!M262</f>
        <v>5.0853009259259254E-4</v>
      </c>
      <c r="M264" s="19">
        <f>Data!N262</f>
        <v>45456.55097222222</v>
      </c>
      <c r="N264" s="46" t="b">
        <f>Data!AF262</f>
        <v>1</v>
      </c>
      <c r="O264" s="27">
        <f>Data!O262</f>
        <v>7.0324607193470001E-2</v>
      </c>
      <c r="P264" s="26">
        <f>Data!P262</f>
        <v>4.5601851851851853E-3</v>
      </c>
      <c r="Q264" s="17" t="str">
        <f>Data!S262</f>
        <v>SD NEWNAN / SDNEW / #0520 150 Air_Mile, SD CARTERSVILLE / SDKEN / #0518 150 Air_Mile, SD NEWNAN / SDNEW / #0520: 140 Herring Rd, Newnan, GA 30265, USA</v>
      </c>
      <c r="R264" s="25" t="str">
        <f>Data!T262</f>
        <v>150_Air_Miles, Customer Zone, Office Zone</v>
      </c>
      <c r="S264" s="26">
        <f>Data!W262</f>
        <v>4.5601851851851853E-3</v>
      </c>
      <c r="T264" s="27">
        <f>Data!X262</f>
        <v>8.6991968154907227</v>
      </c>
    </row>
    <row r="265" spans="1:20" x14ac:dyDescent="0.3">
      <c r="A265" s="16" t="str">
        <f>Data!A263</f>
        <v>RM004064</v>
      </c>
      <c r="B265" s="16" t="str">
        <f>Data!D263</f>
        <v>Vehicle, IFTA, Diesel, TRUCK FLATBED, SDNEW / #0520</v>
      </c>
      <c r="C265" s="17" t="str">
        <f>Data!E263</f>
        <v>Brandon</v>
      </c>
      <c r="D265" s="17" t="str">
        <f>Data!B263</f>
        <v>b1D4E</v>
      </c>
      <c r="E265" s="17" t="str">
        <f>Data!H263</f>
        <v>b1915</v>
      </c>
      <c r="F265" s="17" t="str">
        <f>Data!F263</f>
        <v>Bishop</v>
      </c>
      <c r="G265" s="17" t="str">
        <f>Data!G263</f>
        <v>104430</v>
      </c>
      <c r="H265" s="17" t="str">
        <f>Data!J263</f>
        <v>SDNEW / #0520</v>
      </c>
      <c r="I265" s="18">
        <f t="shared" si="3"/>
        <v>45456.555532407408</v>
      </c>
      <c r="J265" s="19">
        <f>Data!L263</f>
        <v>45456.555532407408</v>
      </c>
      <c r="K265" s="46" t="b">
        <f>Data!AE263</f>
        <v>1</v>
      </c>
      <c r="L265" s="26">
        <f>Data!M263</f>
        <v>3.2476851851851854E-2</v>
      </c>
      <c r="M265" s="19">
        <f>Data!N263</f>
        <v>45456.588009259256</v>
      </c>
      <c r="N265" s="46" t="b">
        <f>Data!AF263</f>
        <v>1</v>
      </c>
      <c r="O265" s="27">
        <f>Data!O263</f>
        <v>22.959951400756836</v>
      </c>
      <c r="P265" s="26">
        <f>Data!P263</f>
        <v>1.5856481481481482E-2</v>
      </c>
      <c r="Q265" s="17" t="str">
        <f>Data!S263</f>
        <v>SD NEWNAN / SDNEW / #0520 150 Air_Mile, SD CARTERSVILLE / SDKEN / #0518 150 Air_Mile: 105 Grace Hope Dr, Brooks, GA 30205, USA</v>
      </c>
      <c r="R265" s="25" t="str">
        <f>Data!T263</f>
        <v>150_Air_Miles, Customer Zone</v>
      </c>
      <c r="S265" s="26">
        <f>Data!W263</f>
        <v>1.5856481481481482E-2</v>
      </c>
      <c r="T265" s="27">
        <f>Data!X263</f>
        <v>58.408893585205078</v>
      </c>
    </row>
    <row r="266" spans="1:20" x14ac:dyDescent="0.3">
      <c r="A266" s="16" t="str">
        <f>Data!A264</f>
        <v>RM004064</v>
      </c>
      <c r="B266" s="16" t="str">
        <f>Data!D264</f>
        <v>Vehicle, IFTA, Diesel, TRUCK FLATBED, SDNEW / #0520</v>
      </c>
      <c r="C266" s="17" t="str">
        <f>Data!E264</f>
        <v>Brandon</v>
      </c>
      <c r="D266" s="17" t="str">
        <f>Data!B264</f>
        <v>b1D4E</v>
      </c>
      <c r="E266" s="17" t="str">
        <f>Data!H264</f>
        <v>b1915</v>
      </c>
      <c r="F266" s="17" t="str">
        <f>Data!F264</f>
        <v>Bishop</v>
      </c>
      <c r="G266" s="17" t="str">
        <f>Data!G264</f>
        <v>104430</v>
      </c>
      <c r="H266" s="17" t="str">
        <f>Data!J264</f>
        <v>SDNEW / #0520</v>
      </c>
      <c r="I266" s="18">
        <f t="shared" si="3"/>
        <v>45456.603865740741</v>
      </c>
      <c r="J266" s="19">
        <f>Data!L264</f>
        <v>45456.603865740741</v>
      </c>
      <c r="K266" s="46" t="b">
        <f>Data!AE264</f>
        <v>1</v>
      </c>
      <c r="L266" s="26">
        <f>Data!M264</f>
        <v>3.3506944444444443E-2</v>
      </c>
      <c r="M266" s="19">
        <f>Data!N264</f>
        <v>45456.637372685182</v>
      </c>
      <c r="N266" s="46" t="b">
        <f>Data!AF264</f>
        <v>1</v>
      </c>
      <c r="O266" s="27">
        <f>Data!O264</f>
        <v>23.160163879394531</v>
      </c>
      <c r="P266" s="26">
        <f>Data!P264</f>
        <v>0.61429398148148151</v>
      </c>
      <c r="Q266" s="17" t="str">
        <f>Data!S264</f>
        <v>SD NEWNAN / SDNEW / #0520 150 Air_Mile, SD CARTERSVILLE / SDKEN / #0518 150 Air_Mile, SD NEWNAN / SDNEW / #0520: 140 Herring Rd, Newnan, GA 30265, USA</v>
      </c>
      <c r="R266" s="25" t="str">
        <f>Data!T264</f>
        <v>150_Air_Miles, Customer Zone, Office Zone</v>
      </c>
      <c r="S266" s="26">
        <f>Data!W264</f>
        <v>3.2164351851851854E-2</v>
      </c>
      <c r="T266" s="27">
        <f>Data!X264</f>
        <v>62.137119293212891</v>
      </c>
    </row>
    <row r="267" spans="1:20" x14ac:dyDescent="0.3">
      <c r="A267" s="16" t="str">
        <f>Data!A265</f>
        <v>RM004064</v>
      </c>
      <c r="B267" s="16" t="str">
        <f>Data!D265</f>
        <v>Vehicle, IFTA, Diesel, TRUCK FLATBED, SDNEW / #0520</v>
      </c>
      <c r="C267" s="17" t="str">
        <f>Data!E265</f>
        <v>Brandon</v>
      </c>
      <c r="D267" s="17" t="str">
        <f>Data!B265</f>
        <v>b1D4E</v>
      </c>
      <c r="E267" s="17" t="str">
        <f>Data!H265</f>
        <v>b1915</v>
      </c>
      <c r="F267" s="17" t="str">
        <f>Data!F265</f>
        <v>Bishop</v>
      </c>
      <c r="G267" s="17" t="str">
        <f>Data!G265</f>
        <v>104430</v>
      </c>
      <c r="H267" s="17" t="str">
        <f>Data!J265</f>
        <v>SDNEW / #0520</v>
      </c>
      <c r="I267" s="18">
        <f t="shared" si="3"/>
        <v>45457.251666666663</v>
      </c>
      <c r="J267" s="19">
        <f>Data!L265</f>
        <v>45457.251666666663</v>
      </c>
      <c r="K267" s="46" t="b">
        <f>Data!AE265</f>
        <v>1</v>
      </c>
      <c r="L267" s="26">
        <f>Data!M265</f>
        <v>1.3078703703703703E-3</v>
      </c>
      <c r="M267" s="19">
        <f>Data!N265</f>
        <v>45457.252974537034</v>
      </c>
      <c r="N267" s="46" t="b">
        <f>Data!AF265</f>
        <v>1</v>
      </c>
      <c r="O267" s="27">
        <f>Data!O265</f>
        <v>6.8391449749469757E-2</v>
      </c>
      <c r="P267" s="26">
        <f>Data!P265</f>
        <v>4.5717592592592589E-3</v>
      </c>
      <c r="Q267" s="17" t="str">
        <f>Data!S265</f>
        <v>SD NEWNAN / SDNEW / #0520 150 Air_Mile, SD CARTERSVILLE / SDKEN / #0518 150 Air_Mile, SD NEWNAN / SDNEW / #0520: 140 Herring Rd, Newnan, GA 30265, USA</v>
      </c>
      <c r="R267" s="25" t="str">
        <f>Data!T265</f>
        <v>150_Air_Miles, Customer Zone, Office Zone</v>
      </c>
      <c r="S267" s="26">
        <f>Data!W265</f>
        <v>4.5717592592592589E-3</v>
      </c>
      <c r="T267" s="27">
        <f>Data!X265</f>
        <v>5.5923409461975098</v>
      </c>
    </row>
    <row r="268" spans="1:20" x14ac:dyDescent="0.3">
      <c r="A268" s="16" t="str">
        <f>Data!A266</f>
        <v>RM004064</v>
      </c>
      <c r="B268" s="16" t="str">
        <f>Data!D266</f>
        <v>Vehicle, IFTA, Diesel, TRUCK FLATBED, SDNEW / #0520</v>
      </c>
      <c r="C268" s="17" t="str">
        <f>Data!E266</f>
        <v>Brandon</v>
      </c>
      <c r="D268" s="17" t="str">
        <f>Data!B266</f>
        <v>b1D4E</v>
      </c>
      <c r="E268" s="17" t="str">
        <f>Data!H266</f>
        <v>b1915</v>
      </c>
      <c r="F268" s="17" t="str">
        <f>Data!F266</f>
        <v>Bishop</v>
      </c>
      <c r="G268" s="17" t="str">
        <f>Data!G266</f>
        <v>104430</v>
      </c>
      <c r="H268" s="17" t="str">
        <f>Data!J266</f>
        <v>SDNEW / #0520</v>
      </c>
      <c r="I268" s="18">
        <f t="shared" si="3"/>
        <v>45457.2575462963</v>
      </c>
      <c r="J268" s="19">
        <f>Data!L266</f>
        <v>45457.2575462963</v>
      </c>
      <c r="K268" s="46" t="b">
        <f>Data!AE266</f>
        <v>1</v>
      </c>
      <c r="L268" s="26">
        <f>Data!M266</f>
        <v>2.298611111111111E-2</v>
      </c>
      <c r="M268" s="19">
        <f>Data!N266</f>
        <v>45457.280532407407</v>
      </c>
      <c r="N268" s="46" t="b">
        <f>Data!AF266</f>
        <v>1</v>
      </c>
      <c r="O268" s="27">
        <f>Data!O266</f>
        <v>15.812938690185547</v>
      </c>
      <c r="P268" s="26">
        <f>Data!P266</f>
        <v>2.0625000000000001E-2</v>
      </c>
      <c r="Q268" s="17" t="str">
        <f>Data!S266</f>
        <v>SD NEWNAN / SDNEW / #0520 150 Air_Mile, SD CARTERSVILLE / SDKEN / #0518 150 Air_Mile: 11501 Serenbe Ln, Palmetto, GA 30268, USA</v>
      </c>
      <c r="R268" s="25" t="str">
        <f>Data!T266</f>
        <v>150_Air_Miles, Customer Zone</v>
      </c>
      <c r="S268" s="26">
        <f>Data!W266</f>
        <v>2.0625000000000001E-2</v>
      </c>
      <c r="T268" s="27">
        <f>Data!X266</f>
        <v>50.331066131591797</v>
      </c>
    </row>
    <row r="269" spans="1:20" x14ac:dyDescent="0.3">
      <c r="A269" s="16" t="str">
        <f>Data!A267</f>
        <v>RM004064</v>
      </c>
      <c r="B269" s="16" t="str">
        <f>Data!D267</f>
        <v>Vehicle, IFTA, Diesel, TRUCK FLATBED, SDNEW / #0520</v>
      </c>
      <c r="C269" s="17" t="str">
        <f>Data!E267</f>
        <v>Brandon</v>
      </c>
      <c r="D269" s="17" t="str">
        <f>Data!B267</f>
        <v>b1D4E</v>
      </c>
      <c r="E269" s="17" t="str">
        <f>Data!H267</f>
        <v>b1915</v>
      </c>
      <c r="F269" s="17" t="str">
        <f>Data!F267</f>
        <v>Bishop</v>
      </c>
      <c r="G269" s="17" t="str">
        <f>Data!G267</f>
        <v>104430</v>
      </c>
      <c r="H269" s="17" t="str">
        <f>Data!J267</f>
        <v>SDNEW / #0520</v>
      </c>
      <c r="I269" s="18">
        <f t="shared" si="3"/>
        <v>45457.301157407404</v>
      </c>
      <c r="J269" s="19">
        <f>Data!L267</f>
        <v>45457.301157407404</v>
      </c>
      <c r="K269" s="46" t="b">
        <f>Data!AE267</f>
        <v>1</v>
      </c>
      <c r="L269" s="26">
        <f>Data!M267</f>
        <v>3.605324074074074E-2</v>
      </c>
      <c r="M269" s="19">
        <f>Data!N267</f>
        <v>45457.337210648147</v>
      </c>
      <c r="N269" s="46" t="b">
        <f>Data!AF267</f>
        <v>1</v>
      </c>
      <c r="O269" s="27">
        <f>Data!O267</f>
        <v>26.08311653137207</v>
      </c>
      <c r="P269" s="26">
        <f>Data!P267</f>
        <v>3.1655092592592596E-2</v>
      </c>
      <c r="Q269" s="17" t="str">
        <f>Data!S267</f>
        <v>SD NEWNAN / SDNEW / #0520 150 Air_Mile, SD CARTERSVILLE / SDKEN / #0518 150 Air_Mile: 259 Walden Pond Trail, Senoia, GA 30276, USA</v>
      </c>
      <c r="R269" s="25" t="str">
        <f>Data!T267</f>
        <v>150_Air_Miles, Customer Zone</v>
      </c>
      <c r="S269" s="26">
        <f>Data!W267</f>
        <v>3.1655092592592596E-2</v>
      </c>
      <c r="T269" s="27">
        <f>Data!X267</f>
        <v>54.6806640625</v>
      </c>
    </row>
    <row r="270" spans="1:20" x14ac:dyDescent="0.3">
      <c r="A270" s="16" t="str">
        <f>Data!A268</f>
        <v>RM004064</v>
      </c>
      <c r="B270" s="16" t="str">
        <f>Data!D268</f>
        <v>Vehicle, IFTA, Diesel, TRUCK FLATBED, SDNEW / #0520</v>
      </c>
      <c r="C270" s="17" t="str">
        <f>Data!E268</f>
        <v>Brandon</v>
      </c>
      <c r="D270" s="17" t="str">
        <f>Data!B268</f>
        <v>b1D4E</v>
      </c>
      <c r="E270" s="17" t="str">
        <f>Data!H268</f>
        <v>b1915</v>
      </c>
      <c r="F270" s="17" t="str">
        <f>Data!F268</f>
        <v>Bishop</v>
      </c>
      <c r="G270" s="17" t="str">
        <f>Data!G268</f>
        <v>104430</v>
      </c>
      <c r="H270" s="17" t="str">
        <f>Data!J268</f>
        <v>SDNEW / #0520</v>
      </c>
      <c r="I270" s="18">
        <f t="shared" ref="I270:I333" si="4">J270</f>
        <v>45457.36886574074</v>
      </c>
      <c r="J270" s="19">
        <f>Data!L268</f>
        <v>45457.36886574074</v>
      </c>
      <c r="K270" s="46" t="b">
        <f>Data!AE268</f>
        <v>1</v>
      </c>
      <c r="L270" s="26">
        <f>Data!M268</f>
        <v>6.9444444444444447E-4</v>
      </c>
      <c r="M270" s="19">
        <f>Data!N268</f>
        <v>45457.369560185187</v>
      </c>
      <c r="N270" s="46" t="b">
        <f>Data!AF268</f>
        <v>1</v>
      </c>
      <c r="O270" s="27">
        <f>Data!O268</f>
        <v>2.8709027916193008E-2</v>
      </c>
      <c r="P270" s="26">
        <f>Data!P268</f>
        <v>1.5879629629629629E-2</v>
      </c>
      <c r="Q270" s="17" t="str">
        <f>Data!S268</f>
        <v>SD NEWNAN / SDNEW / #0520 150 Air_Mile, SD CARTERSVILLE / SDKEN / #0518 150 Air_Mile: 290 Walden Pond Trail, Senoia, GA 30276, USA</v>
      </c>
      <c r="R270" s="25" t="str">
        <f>Data!T268</f>
        <v>150_Air_Miles, Customer Zone</v>
      </c>
      <c r="S270" s="26">
        <f>Data!W268</f>
        <v>1.5879629629629629E-2</v>
      </c>
      <c r="T270" s="27">
        <f>Data!X268</f>
        <v>4.9709696769714355</v>
      </c>
    </row>
    <row r="271" spans="1:20" x14ac:dyDescent="0.3">
      <c r="A271" s="16" t="str">
        <f>Data!A269</f>
        <v>RM004064</v>
      </c>
      <c r="B271" s="16" t="str">
        <f>Data!D269</f>
        <v>Vehicle, IFTA, Diesel, TRUCK FLATBED, SDNEW / #0520</v>
      </c>
      <c r="C271" s="17" t="str">
        <f>Data!E269</f>
        <v>Brandon</v>
      </c>
      <c r="D271" s="17" t="str">
        <f>Data!B269</f>
        <v>b1D4E</v>
      </c>
      <c r="E271" s="17" t="str">
        <f>Data!H269</f>
        <v>b1915</v>
      </c>
      <c r="F271" s="17" t="str">
        <f>Data!F269</f>
        <v>Bishop</v>
      </c>
      <c r="G271" s="17" t="str">
        <f>Data!G269</f>
        <v>104430</v>
      </c>
      <c r="H271" s="17" t="str">
        <f>Data!J269</f>
        <v>SDNEW / #0520</v>
      </c>
      <c r="I271" s="18">
        <f t="shared" si="4"/>
        <v>45457.385439814818</v>
      </c>
      <c r="J271" s="19">
        <f>Data!L269</f>
        <v>45457.385439814818</v>
      </c>
      <c r="K271" s="46" t="b">
        <f>Data!AE269</f>
        <v>1</v>
      </c>
      <c r="L271" s="26">
        <f>Data!M269</f>
        <v>2.8182870370370372E-2</v>
      </c>
      <c r="M271" s="19">
        <f>Data!N269</f>
        <v>45457.413622685184</v>
      </c>
      <c r="N271" s="46" t="b">
        <f>Data!AF269</f>
        <v>1</v>
      </c>
      <c r="O271" s="27">
        <f>Data!O269</f>
        <v>20.375558853149414</v>
      </c>
      <c r="P271" s="26">
        <f>Data!P269</f>
        <v>1.6285451388888889E-2</v>
      </c>
      <c r="Q271" s="17" t="str">
        <f>Data!S269</f>
        <v>SD NEWNAN / SDNEW / #0520 150 Air_Mile, SD CARTERSVILLE / SDKEN / #0518 150 Air_Mile, SD NEWNAN / SDNEW / #0520: 140 Herring Rd, Newnan, GA 30265, USA</v>
      </c>
      <c r="R271" s="25" t="str">
        <f>Data!T269</f>
        <v>150_Air_Miles, Customer Zone, Office Zone</v>
      </c>
      <c r="S271" s="26">
        <f>Data!W269</f>
        <v>7.083333333333333E-3</v>
      </c>
      <c r="T271" s="27">
        <f>Data!X269</f>
        <v>58.408893585205078</v>
      </c>
    </row>
    <row r="272" spans="1:20" x14ac:dyDescent="0.3">
      <c r="A272" s="16" t="str">
        <f>Data!A270</f>
        <v>RM004064</v>
      </c>
      <c r="B272" s="16" t="str">
        <f>Data!D270</f>
        <v>Vehicle, IFTA, Diesel, TRUCK FLATBED, SDNEW / #0520</v>
      </c>
      <c r="C272" s="17" t="str">
        <f>Data!E270</f>
        <v>Brandon</v>
      </c>
      <c r="D272" s="17" t="str">
        <f>Data!B270</f>
        <v>b1D4E</v>
      </c>
      <c r="E272" s="17" t="str">
        <f>Data!H270</f>
        <v>b1915</v>
      </c>
      <c r="F272" s="17" t="str">
        <f>Data!F270</f>
        <v>Bishop</v>
      </c>
      <c r="G272" s="17" t="str">
        <f>Data!G270</f>
        <v>104430</v>
      </c>
      <c r="H272" s="17" t="str">
        <f>Data!J270</f>
        <v>SDNEW / #0520</v>
      </c>
      <c r="I272" s="18">
        <f t="shared" si="4"/>
        <v>45457.429908136575</v>
      </c>
      <c r="J272" s="19">
        <f>Data!L270</f>
        <v>45457.429908136575</v>
      </c>
      <c r="K272" s="46" t="b">
        <f>Data!AE270</f>
        <v>1</v>
      </c>
      <c r="L272" s="26">
        <f>Data!M270</f>
        <v>2.4154363425925925E-2</v>
      </c>
      <c r="M272" s="19">
        <f>Data!N270</f>
        <v>45457.454062500001</v>
      </c>
      <c r="N272" s="46" t="b">
        <f>Data!AF270</f>
        <v>1</v>
      </c>
      <c r="O272" s="27">
        <f>Data!O270</f>
        <v>15.833048820495605</v>
      </c>
      <c r="P272" s="26">
        <f>Data!P270</f>
        <v>2.855324074074074E-2</v>
      </c>
      <c r="Q272" s="17" t="str">
        <f>Data!S270</f>
        <v>SD NEWNAN / SDNEW / #0520 150 Air_Mile, SD CARTERSVILLE / SDKEN / #0518 150 Air_Mile: 11501 Serenbe Ln, Palmetto, GA 30268, USA</v>
      </c>
      <c r="R272" s="25" t="str">
        <f>Data!T270</f>
        <v>150_Air_Miles, Customer Zone</v>
      </c>
      <c r="S272" s="26">
        <f>Data!W270</f>
        <v>2.855324074074074E-2</v>
      </c>
      <c r="T272" s="27">
        <f>Data!X270</f>
        <v>59.651634216308594</v>
      </c>
    </row>
    <row r="273" spans="1:20" x14ac:dyDescent="0.3">
      <c r="A273" s="16" t="str">
        <f>Data!A271</f>
        <v>RM004064</v>
      </c>
      <c r="B273" s="16" t="str">
        <f>Data!D271</f>
        <v>Vehicle, IFTA, Diesel, TRUCK FLATBED, SDNEW / #0520</v>
      </c>
      <c r="C273" s="17" t="str">
        <f>Data!E271</f>
        <v>Brandon</v>
      </c>
      <c r="D273" s="17" t="str">
        <f>Data!B271</f>
        <v>b1D4E</v>
      </c>
      <c r="E273" s="17" t="str">
        <f>Data!H271</f>
        <v>b1915</v>
      </c>
      <c r="F273" s="17" t="str">
        <f>Data!F271</f>
        <v>Bishop</v>
      </c>
      <c r="G273" s="17" t="str">
        <f>Data!G271</f>
        <v>104430</v>
      </c>
      <c r="H273" s="17" t="str">
        <f>Data!J271</f>
        <v>SDNEW / #0520</v>
      </c>
      <c r="I273" s="18">
        <f t="shared" si="4"/>
        <v>45457.482615740744</v>
      </c>
      <c r="J273" s="19">
        <f>Data!L271</f>
        <v>45457.482615740744</v>
      </c>
      <c r="K273" s="46" t="b">
        <f>Data!AE271</f>
        <v>1</v>
      </c>
      <c r="L273" s="26">
        <f>Data!M271</f>
        <v>1.4849537037037038E-2</v>
      </c>
      <c r="M273" s="19">
        <f>Data!N271</f>
        <v>45457.497465277775</v>
      </c>
      <c r="N273" s="46" t="b">
        <f>Data!AF271</f>
        <v>1</v>
      </c>
      <c r="O273" s="27">
        <f>Data!O271</f>
        <v>7.9422550201416016</v>
      </c>
      <c r="P273" s="26">
        <f>Data!P271</f>
        <v>6.4699074074074077E-3</v>
      </c>
      <c r="Q273" s="17" t="str">
        <f>Data!S271</f>
        <v>SD NEWNAN / SDNEW / #0520 150 Air_Mile, SD CARTERSVILLE / SDKEN / #0518 150 Air_Mile: 9165 Roosevelt Hwy, Palmetto, GA 30268, USA</v>
      </c>
      <c r="R273" s="25" t="str">
        <f>Data!T271</f>
        <v>150_Air_Miles, Customer Zone</v>
      </c>
      <c r="S273" s="26">
        <f>Data!W271</f>
        <v>6.4699074074074077E-3</v>
      </c>
      <c r="T273" s="27">
        <f>Data!X271</f>
        <v>55.923408508300781</v>
      </c>
    </row>
    <row r="274" spans="1:20" x14ac:dyDescent="0.3">
      <c r="A274" s="16" t="str">
        <f>Data!A272</f>
        <v>RM004064</v>
      </c>
      <c r="B274" s="16" t="str">
        <f>Data!D272</f>
        <v>Vehicle, IFTA, Diesel, TRUCK FLATBED, SDNEW / #0520</v>
      </c>
      <c r="C274" s="17" t="str">
        <f>Data!E272</f>
        <v>Brandon</v>
      </c>
      <c r="D274" s="17" t="str">
        <f>Data!B272</f>
        <v>b1D4E</v>
      </c>
      <c r="E274" s="17" t="str">
        <f>Data!H272</f>
        <v>b1915</v>
      </c>
      <c r="F274" s="17" t="str">
        <f>Data!F272</f>
        <v>Bishop</v>
      </c>
      <c r="G274" s="17" t="str">
        <f>Data!G272</f>
        <v>104430</v>
      </c>
      <c r="H274" s="17" t="str">
        <f>Data!J272</f>
        <v>SDNEW / #0520</v>
      </c>
      <c r="I274" s="18">
        <f t="shared" si="4"/>
        <v>45457.503935185188</v>
      </c>
      <c r="J274" s="19">
        <f>Data!L272</f>
        <v>45457.503935185188</v>
      </c>
      <c r="K274" s="46" t="b">
        <f>Data!AE272</f>
        <v>1</v>
      </c>
      <c r="L274" s="26">
        <f>Data!M272</f>
        <v>1.5162037037037036E-2</v>
      </c>
      <c r="M274" s="19">
        <f>Data!N272</f>
        <v>45457.519097222219</v>
      </c>
      <c r="N274" s="46" t="b">
        <f>Data!AF272</f>
        <v>1</v>
      </c>
      <c r="O274" s="27">
        <f>Data!O272</f>
        <v>11.31401538848877</v>
      </c>
      <c r="P274" s="26">
        <f>Data!P272</f>
        <v>9.6064814814814815E-3</v>
      </c>
      <c r="Q274" s="17" t="str">
        <f>Data!S272</f>
        <v>SD NEWNAN / SDNEW / #0520 150 Air_Mile, SD CARTERSVILLE / SDKEN / #0518 150 Air_Mile, SD NEWNAN / SDNEW / #0520: 140 Herring Rd, Newnan, GA 30265, USA</v>
      </c>
      <c r="R274" s="25" t="str">
        <f>Data!T272</f>
        <v>150_Air_Miles, Customer Zone, Office Zone</v>
      </c>
      <c r="S274" s="26">
        <f>Data!W272</f>
        <v>9.6064814814814815E-3</v>
      </c>
      <c r="T274" s="27">
        <f>Data!X272</f>
        <v>57.166149139404297</v>
      </c>
    </row>
    <row r="275" spans="1:20" x14ac:dyDescent="0.3">
      <c r="A275" s="16" t="str">
        <f>Data!A273</f>
        <v>RM004064</v>
      </c>
      <c r="B275" s="16" t="str">
        <f>Data!D273</f>
        <v>Vehicle, IFTA, Diesel, TRUCK FLATBED, SDNEW / #0520</v>
      </c>
      <c r="C275" s="17" t="str">
        <f>Data!E273</f>
        <v>Brandon</v>
      </c>
      <c r="D275" s="17" t="str">
        <f>Data!B273</f>
        <v>b1D4E</v>
      </c>
      <c r="E275" s="17" t="str">
        <f>Data!H273</f>
        <v>b1915</v>
      </c>
      <c r="F275" s="17" t="str">
        <f>Data!F273</f>
        <v>Bishop</v>
      </c>
      <c r="G275" s="17" t="str">
        <f>Data!G273</f>
        <v>104430</v>
      </c>
      <c r="H275" s="17" t="str">
        <f>Data!J273</f>
        <v>SDNEW / #0520</v>
      </c>
      <c r="I275" s="18">
        <f t="shared" si="4"/>
        <v>45457.528703703705</v>
      </c>
      <c r="J275" s="19">
        <f>Data!L273</f>
        <v>45457.528703703705</v>
      </c>
      <c r="K275" s="46" t="b">
        <f>Data!AE273</f>
        <v>1</v>
      </c>
      <c r="L275" s="26">
        <f>Data!M273</f>
        <v>1.1909722222222223E-2</v>
      </c>
      <c r="M275" s="19">
        <f>Data!N273</f>
        <v>45457.540613425925</v>
      </c>
      <c r="N275" s="46" t="b">
        <f>Data!AF273</f>
        <v>1</v>
      </c>
      <c r="O275" s="27">
        <f>Data!O273</f>
        <v>6.8550915718078613</v>
      </c>
      <c r="P275" s="26">
        <f>Data!P273</f>
        <v>4.5717592592592589E-3</v>
      </c>
      <c r="Q275" s="17" t="str">
        <f>Data!S273</f>
        <v>SD NEWNAN / SDNEW / #0520 150 Air_Mile, SD CARTERSVILLE / SDKEN / #0518 150 Air_Mile: 451 Vanderbilt Pkwy, Newnan, GA 30265, USA</v>
      </c>
      <c r="R275" s="25" t="str">
        <f>Data!T273</f>
        <v>150_Air_Miles, Customer Zone</v>
      </c>
      <c r="S275" s="26">
        <f>Data!W273</f>
        <v>4.5717592592592589E-3</v>
      </c>
      <c r="T275" s="27">
        <f>Data!X273</f>
        <v>70.836318969726563</v>
      </c>
    </row>
    <row r="276" spans="1:20" x14ac:dyDescent="0.3">
      <c r="A276" s="16" t="str">
        <f>Data!A274</f>
        <v>RM004064</v>
      </c>
      <c r="B276" s="16" t="str">
        <f>Data!D274</f>
        <v>Vehicle, IFTA, Diesel, TRUCK FLATBED, SDNEW / #0520</v>
      </c>
      <c r="C276" s="17" t="str">
        <f>Data!E274</f>
        <v>Brandon</v>
      </c>
      <c r="D276" s="17" t="str">
        <f>Data!B274</f>
        <v>b1D4E</v>
      </c>
      <c r="E276" s="17" t="str">
        <f>Data!H274</f>
        <v>b1915</v>
      </c>
      <c r="F276" s="17" t="str">
        <f>Data!F274</f>
        <v>Bishop</v>
      </c>
      <c r="G276" s="17" t="str">
        <f>Data!G274</f>
        <v>104430</v>
      </c>
      <c r="H276" s="17" t="str">
        <f>Data!J274</f>
        <v>SDNEW / #0520</v>
      </c>
      <c r="I276" s="18">
        <f t="shared" si="4"/>
        <v>45457.545185185183</v>
      </c>
      <c r="J276" s="19">
        <f>Data!L274</f>
        <v>45457.545185185183</v>
      </c>
      <c r="K276" s="46" t="b">
        <f>Data!AE274</f>
        <v>1</v>
      </c>
      <c r="L276" s="26">
        <f>Data!M274</f>
        <v>2.5046296296296296E-2</v>
      </c>
      <c r="M276" s="19">
        <f>Data!N274</f>
        <v>45457.570231481484</v>
      </c>
      <c r="N276" s="46" t="b">
        <f>Data!AF274</f>
        <v>1</v>
      </c>
      <c r="O276" s="27">
        <f>Data!O274</f>
        <v>16.56416130065918</v>
      </c>
      <c r="P276" s="26">
        <f>Data!P274</f>
        <v>3.1631944444444442E-2</v>
      </c>
      <c r="Q276" s="17" t="str">
        <f>Data!S274</f>
        <v>SD NEWNAN / SDNEW / #0520 150 Air_Mile, SD CARTERSVILLE / SDKEN / #0518 150 Air_Mile: 10 Sanders Xing, Newnan, GA 30263, USA</v>
      </c>
      <c r="R276" s="25" t="str">
        <f>Data!T274</f>
        <v>150_Air_Miles, Customer Zone</v>
      </c>
      <c r="S276" s="26">
        <f>Data!W274</f>
        <v>3.1631944444444442E-2</v>
      </c>
      <c r="T276" s="27">
        <f>Data!X274</f>
        <v>69.593574523925781</v>
      </c>
    </row>
    <row r="277" spans="1:20" x14ac:dyDescent="0.3">
      <c r="A277" s="16" t="str">
        <f>Data!A275</f>
        <v>RM004064</v>
      </c>
      <c r="B277" s="16" t="str">
        <f>Data!D275</f>
        <v>Vehicle, IFTA, Diesel, TRUCK FLATBED, SDNEW / #0520</v>
      </c>
      <c r="C277" s="17" t="str">
        <f>Data!E275</f>
        <v>Brandon</v>
      </c>
      <c r="D277" s="17" t="str">
        <f>Data!B275</f>
        <v>b1D4E</v>
      </c>
      <c r="E277" s="17" t="str">
        <f>Data!H275</f>
        <v>b1915</v>
      </c>
      <c r="F277" s="17" t="str">
        <f>Data!F275</f>
        <v>Bishop</v>
      </c>
      <c r="G277" s="17" t="str">
        <f>Data!G275</f>
        <v>104430</v>
      </c>
      <c r="H277" s="17" t="str">
        <f>Data!J275</f>
        <v>SDNEW / #0520</v>
      </c>
      <c r="I277" s="18">
        <f t="shared" si="4"/>
        <v>45457.601863425924</v>
      </c>
      <c r="J277" s="19">
        <f>Data!L275</f>
        <v>45457.601863425924</v>
      </c>
      <c r="K277" s="46" t="b">
        <f>Data!AE275</f>
        <v>1</v>
      </c>
      <c r="L277" s="26">
        <f>Data!M275</f>
        <v>1.2662037037037038E-2</v>
      </c>
      <c r="M277" s="19">
        <f>Data!N275</f>
        <v>45457.614525462966</v>
      </c>
      <c r="N277" s="46" t="b">
        <f>Data!AF275</f>
        <v>1</v>
      </c>
      <c r="O277" s="27">
        <f>Data!O275</f>
        <v>8.3104782104492188</v>
      </c>
      <c r="P277" s="26">
        <f>Data!P275</f>
        <v>2.6214236111111111</v>
      </c>
      <c r="Q277" s="17" t="str">
        <f>Data!S275</f>
        <v>SD NEWNAN / SDNEW / #0520 150 Air_Mile, SD CARTERSVILLE / SDKEN / #0518 150 Air_Mile, SD NEWNAN / SDNEW / #0520: 140 Herring Rd, Newnan, GA 30265, USA</v>
      </c>
      <c r="R277" s="25" t="str">
        <f>Data!T275</f>
        <v>150_Air_Miles, Customer Zone, Office Zone</v>
      </c>
      <c r="S277" s="26">
        <f>Data!W275</f>
        <v>2.3773148148148147E-2</v>
      </c>
      <c r="T277" s="27">
        <f>Data!X275</f>
        <v>51.573810577392578</v>
      </c>
    </row>
    <row r="278" spans="1:20" x14ac:dyDescent="0.3">
      <c r="A278" s="16" t="str">
        <f>Data!A276</f>
        <v>RM004064</v>
      </c>
      <c r="B278" s="16" t="str">
        <f>Data!D276</f>
        <v>Vehicle, IFTA, Diesel, TRUCK FLATBED, SDNEW / #0520</v>
      </c>
      <c r="C278" s="17" t="str">
        <f>Data!E276</f>
        <v>Brandon</v>
      </c>
      <c r="D278" s="17" t="str">
        <f>Data!B276</f>
        <v>b1D4E</v>
      </c>
      <c r="E278" s="17" t="str">
        <f>Data!H276</f>
        <v>b1915</v>
      </c>
      <c r="F278" s="17" t="str">
        <f>Data!F276</f>
        <v>Bishop</v>
      </c>
      <c r="G278" s="17" t="str">
        <f>Data!G276</f>
        <v>104430</v>
      </c>
      <c r="H278" s="17" t="str">
        <f>Data!J276</f>
        <v>SDNEW / #0520</v>
      </c>
      <c r="I278" s="18">
        <f t="shared" si="4"/>
        <v>45460.235949074071</v>
      </c>
      <c r="J278" s="19">
        <f>Data!L276</f>
        <v>45460.235949074071</v>
      </c>
      <c r="K278" s="46" t="b">
        <f>Data!AE276</f>
        <v>1</v>
      </c>
      <c r="L278" s="26">
        <f>Data!M276</f>
        <v>3.8657407407407408E-3</v>
      </c>
      <c r="M278" s="19">
        <f>Data!N276</f>
        <v>45460.239814814813</v>
      </c>
      <c r="N278" s="46" t="b">
        <f>Data!AF276</f>
        <v>1</v>
      </c>
      <c r="O278" s="27">
        <f>Data!O276</f>
        <v>0.12543809413909912</v>
      </c>
      <c r="P278" s="26">
        <f>Data!P276</f>
        <v>0.19665581018518519</v>
      </c>
      <c r="Q278" s="17" t="str">
        <f>Data!S276</f>
        <v>SD NEWNAN / SDNEW / #0520 150 Air_Mile, SD CARTERSVILLE / SDKEN / #0518 150 Air_Mile, SD NEWNAN / SDNEW / #0520: 140 Herring Rd, Newnan, GA 30265, USA</v>
      </c>
      <c r="R278" s="25" t="str">
        <f>Data!T276</f>
        <v>150_Air_Miles, Customer Zone, Office Zone</v>
      </c>
      <c r="S278" s="26">
        <f>Data!W276</f>
        <v>8.1018518518518516E-5</v>
      </c>
      <c r="T278" s="27">
        <f>Data!X276</f>
        <v>6.2137117385864258</v>
      </c>
    </row>
    <row r="279" spans="1:20" x14ac:dyDescent="0.3">
      <c r="A279" s="16" t="str">
        <f>Data!A277</f>
        <v>RM004064</v>
      </c>
      <c r="B279" s="16" t="str">
        <f>Data!D277</f>
        <v>Vehicle, IFTA, Diesel, TRUCK FLATBED, SDNEW / #0520</v>
      </c>
      <c r="C279" s="17" t="str">
        <f>Data!E277</f>
        <v>Jason</v>
      </c>
      <c r="D279" s="17" t="str">
        <f>Data!B277</f>
        <v>b1D4E</v>
      </c>
      <c r="E279" s="17" t="str">
        <f>Data!H277</f>
        <v>b1988</v>
      </c>
      <c r="F279" s="17" t="str">
        <f>Data!F277</f>
        <v>Overton</v>
      </c>
      <c r="G279" s="17" t="str">
        <f>Data!G277</f>
        <v>104944</v>
      </c>
      <c r="H279" s="17" t="str">
        <f>Data!J277</f>
        <v>SDNEW / #0520</v>
      </c>
      <c r="I279" s="18">
        <f t="shared" si="4"/>
        <v>45460.436470636574</v>
      </c>
      <c r="J279" s="19">
        <f>Data!L277</f>
        <v>45460.436470636574</v>
      </c>
      <c r="K279" s="46" t="b">
        <f>Data!AE277</f>
        <v>1</v>
      </c>
      <c r="L279" s="26">
        <f>Data!M277</f>
        <v>1.9089930555555555E-3</v>
      </c>
      <c r="M279" s="19">
        <f>Data!N277</f>
        <v>45460.438379629632</v>
      </c>
      <c r="N279" s="46" t="b">
        <f>Data!AF277</f>
        <v>1</v>
      </c>
      <c r="O279" s="27">
        <f>Data!O277</f>
        <v>0.15995398163795471</v>
      </c>
      <c r="P279" s="26">
        <f>Data!P277</f>
        <v>4.5833333333333334E-3</v>
      </c>
      <c r="Q279" s="17" t="str">
        <f>Data!S277</f>
        <v>SD NEWNAN / SDNEW / #0520 150 Air_Mile, SD CARTERSVILLE / SDKEN / #0518 150 Air_Mile, SD NEWNAN / SDNEW / #0520: 140 Herring Rd, Newnan, GA 30265, USA</v>
      </c>
      <c r="R279" s="25" t="str">
        <f>Data!T277</f>
        <v>150_Air_Miles, Customer Zone, Office Zone</v>
      </c>
      <c r="S279" s="26">
        <f>Data!W277</f>
        <v>4.5833333333333334E-3</v>
      </c>
      <c r="T279" s="27">
        <f>Data!X277</f>
        <v>6.2137117385864258</v>
      </c>
    </row>
    <row r="280" spans="1:20" x14ac:dyDescent="0.3">
      <c r="A280" s="16" t="str">
        <f>Data!A278</f>
        <v>RM004064</v>
      </c>
      <c r="B280" s="16" t="str">
        <f>Data!D278</f>
        <v>Vehicle, IFTA, Diesel, TRUCK FLATBED, SDNEW / #0520</v>
      </c>
      <c r="C280" s="17" t="str">
        <f>Data!E278</f>
        <v>Jason</v>
      </c>
      <c r="D280" s="17" t="str">
        <f>Data!B278</f>
        <v>b1D4E</v>
      </c>
      <c r="E280" s="17" t="str">
        <f>Data!H278</f>
        <v>b1988</v>
      </c>
      <c r="F280" s="17" t="str">
        <f>Data!F278</f>
        <v>Overton</v>
      </c>
      <c r="G280" s="17" t="str">
        <f>Data!G278</f>
        <v>104944</v>
      </c>
      <c r="H280" s="17" t="str">
        <f>Data!J278</f>
        <v>SDNEW / #0520</v>
      </c>
      <c r="I280" s="18">
        <f t="shared" si="4"/>
        <v>45460.442962962959</v>
      </c>
      <c r="J280" s="19">
        <f>Data!L278</f>
        <v>45460.442962962959</v>
      </c>
      <c r="K280" s="46" t="b">
        <f>Data!AE278</f>
        <v>1</v>
      </c>
      <c r="L280" s="26">
        <f>Data!M278</f>
        <v>1.7812499999999998E-2</v>
      </c>
      <c r="M280" s="19">
        <f>Data!N278</f>
        <v>45460.460775462961</v>
      </c>
      <c r="N280" s="46" t="b">
        <f>Data!AF278</f>
        <v>1</v>
      </c>
      <c r="O280" s="27">
        <f>Data!O278</f>
        <v>13.072483062744141</v>
      </c>
      <c r="P280" s="26">
        <f>Data!P278</f>
        <v>5.7298958333333334E-3</v>
      </c>
      <c r="Q280" s="17" t="str">
        <f>Data!S278</f>
        <v>SD NEWNAN / SDNEW / #0520 150 Air_Mile, SD CARTERSVILLE / SDKEN / #0518 150 Air_Mile: 8500 Serenbe Rd, Palmetto, GA 30268, USA</v>
      </c>
      <c r="R280" s="25" t="str">
        <f>Data!T278</f>
        <v>150_Air_Miles, Customer Zone</v>
      </c>
      <c r="S280" s="26">
        <f>Data!W278</f>
        <v>2.662037037037037E-3</v>
      </c>
      <c r="T280" s="27">
        <f>Data!X278</f>
        <v>47.8455810546875</v>
      </c>
    </row>
    <row r="281" spans="1:20" x14ac:dyDescent="0.3">
      <c r="A281" s="16" t="str">
        <f>Data!A279</f>
        <v>RM004064</v>
      </c>
      <c r="B281" s="16" t="str">
        <f>Data!D279</f>
        <v>Vehicle, IFTA, Diesel, TRUCK FLATBED, SDNEW / #0520</v>
      </c>
      <c r="C281" s="17" t="str">
        <f>Data!E279</f>
        <v>Jason</v>
      </c>
      <c r="D281" s="17" t="str">
        <f>Data!B279</f>
        <v>b1D4E</v>
      </c>
      <c r="E281" s="17" t="str">
        <f>Data!H279</f>
        <v>b1988</v>
      </c>
      <c r="F281" s="17" t="str">
        <f>Data!F279</f>
        <v>Overton</v>
      </c>
      <c r="G281" s="17" t="str">
        <f>Data!G279</f>
        <v>104944</v>
      </c>
      <c r="H281" s="17" t="str">
        <f>Data!J279</f>
        <v>SDNEW / #0520</v>
      </c>
      <c r="I281" s="18">
        <f t="shared" si="4"/>
        <v>45460.466505358796</v>
      </c>
      <c r="J281" s="19">
        <f>Data!L279</f>
        <v>45460.466505358796</v>
      </c>
      <c r="K281" s="46" t="b">
        <f>Data!AE279</f>
        <v>1</v>
      </c>
      <c r="L281" s="26">
        <f>Data!M279</f>
        <v>1.0756597222222222E-3</v>
      </c>
      <c r="M281" s="19">
        <f>Data!N279</f>
        <v>45460.467581018522</v>
      </c>
      <c r="N281" s="46" t="b">
        <f>Data!AF279</f>
        <v>1</v>
      </c>
      <c r="O281" s="27">
        <f>Data!O279</f>
        <v>1.560826413333416E-2</v>
      </c>
      <c r="P281" s="26">
        <f>Data!P279</f>
        <v>7.537847222222222E-4</v>
      </c>
      <c r="Q281" s="17" t="str">
        <f>Data!S279</f>
        <v>SD NEWNAN / SDNEW / #0520 150 Air_Mile, SD CARTERSVILLE / SDKEN / #0518 150 Air_Mile: 8500 Serenbe Rd, Palmetto, GA 30268, USA</v>
      </c>
      <c r="R281" s="25" t="str">
        <f>Data!T279</f>
        <v>150_Air_Miles, Customer Zone</v>
      </c>
      <c r="S281" s="26">
        <f>Data!W279</f>
        <v>1.6203703703703703E-4</v>
      </c>
      <c r="T281" s="27">
        <f>Data!X279</f>
        <v>1.2427424192428589</v>
      </c>
    </row>
    <row r="282" spans="1:20" x14ac:dyDescent="0.3">
      <c r="A282" s="16" t="str">
        <f>Data!A280</f>
        <v>RM004064</v>
      </c>
      <c r="B282" s="16" t="str">
        <f>Data!D280</f>
        <v>Vehicle, IFTA, Diesel, TRUCK FLATBED, SDNEW / #0520</v>
      </c>
      <c r="C282" s="17" t="str">
        <f>Data!E280</f>
        <v>Jason</v>
      </c>
      <c r="D282" s="17" t="str">
        <f>Data!B280</f>
        <v>b1D4E</v>
      </c>
      <c r="E282" s="17" t="str">
        <f>Data!H280</f>
        <v>b1988</v>
      </c>
      <c r="F282" s="17" t="str">
        <f>Data!F280</f>
        <v>Overton</v>
      </c>
      <c r="G282" s="17" t="str">
        <f>Data!G280</f>
        <v>104944</v>
      </c>
      <c r="H282" s="17" t="str">
        <f>Data!J280</f>
        <v>SDNEW / #0520</v>
      </c>
      <c r="I282" s="18">
        <f t="shared" si="4"/>
        <v>45460.468334803241</v>
      </c>
      <c r="J282" s="19">
        <f>Data!L280</f>
        <v>45460.468334803241</v>
      </c>
      <c r="K282" s="46" t="b">
        <f>Data!AE280</f>
        <v>1</v>
      </c>
      <c r="L282" s="26">
        <f>Data!M280</f>
        <v>8.0871527777777777E-4</v>
      </c>
      <c r="M282" s="19">
        <f>Data!N280</f>
        <v>45460.469143518516</v>
      </c>
      <c r="N282" s="46" t="b">
        <f>Data!AF280</f>
        <v>1</v>
      </c>
      <c r="O282" s="27">
        <f>Data!O280</f>
        <v>4.7519605606794357E-2</v>
      </c>
      <c r="P282" s="26">
        <f>Data!P280</f>
        <v>1.9220254629629631E-3</v>
      </c>
      <c r="Q282" s="17" t="str">
        <f>Data!S280</f>
        <v>SD NEWNAN / SDNEW / #0520 150 Air_Mile, SD CARTERSVILLE / SDKEN / #0518 150 Air_Mile: 8500 Serenbe Rd, Palmetto, GA 30268, USA</v>
      </c>
      <c r="R282" s="25" t="str">
        <f>Data!T280</f>
        <v>150_Air_Miles, Customer Zone</v>
      </c>
      <c r="S282" s="26">
        <f>Data!W280</f>
        <v>1.5046296296296297E-4</v>
      </c>
      <c r="T282" s="27">
        <f>Data!X280</f>
        <v>4.9709696769714355</v>
      </c>
    </row>
    <row r="283" spans="1:20" x14ac:dyDescent="0.3">
      <c r="A283" s="16" t="str">
        <f>Data!A281</f>
        <v>RM004064</v>
      </c>
      <c r="B283" s="16" t="str">
        <f>Data!D281</f>
        <v>Vehicle, IFTA, Diesel, TRUCK FLATBED, SDNEW / #0520</v>
      </c>
      <c r="C283" s="17" t="str">
        <f>Data!E281</f>
        <v>Jason</v>
      </c>
      <c r="D283" s="17" t="str">
        <f>Data!B281</f>
        <v>b1D4E</v>
      </c>
      <c r="E283" s="17" t="str">
        <f>Data!H281</f>
        <v>b1988</v>
      </c>
      <c r="F283" s="17" t="str">
        <f>Data!F281</f>
        <v>Overton</v>
      </c>
      <c r="G283" s="17" t="str">
        <f>Data!G281</f>
        <v>104944</v>
      </c>
      <c r="H283" s="17" t="str">
        <f>Data!J281</f>
        <v>SDNEW / #0520</v>
      </c>
      <c r="I283" s="18">
        <f t="shared" si="4"/>
        <v>45460.471065543985</v>
      </c>
      <c r="J283" s="19">
        <f>Data!L281</f>
        <v>45460.471065543985</v>
      </c>
      <c r="K283" s="46" t="b">
        <f>Data!AE281</f>
        <v>1</v>
      </c>
      <c r="L283" s="26">
        <f>Data!M281</f>
        <v>1.9089930555555555E-3</v>
      </c>
      <c r="M283" s="19">
        <f>Data!N281</f>
        <v>45460.472974537035</v>
      </c>
      <c r="N283" s="46" t="b">
        <f>Data!AF281</f>
        <v>1</v>
      </c>
      <c r="O283" s="27">
        <f>Data!O281</f>
        <v>0.17729206383228302</v>
      </c>
      <c r="P283" s="26">
        <f>Data!P281</f>
        <v>3.9097951388888892E-2</v>
      </c>
      <c r="Q283" s="17" t="str">
        <f>Data!S281</f>
        <v>SD NEWNAN / SDNEW / #0520 150 Air_Mile, SD CARTERSVILLE / SDKEN / #0518 150 Air_Mile: 8525 Serenbe Rd, Palmetto, GA 30268, USA</v>
      </c>
      <c r="R283" s="25" t="str">
        <f>Data!T281</f>
        <v>150_Air_Miles, Customer Zone</v>
      </c>
      <c r="S283" s="26">
        <f>Data!W281</f>
        <v>3.2407407407407406E-4</v>
      </c>
      <c r="T283" s="27">
        <f>Data!X281</f>
        <v>13.670166015625</v>
      </c>
    </row>
    <row r="284" spans="1:20" x14ac:dyDescent="0.3">
      <c r="A284" s="16" t="str">
        <f>Data!A282</f>
        <v>RM004064</v>
      </c>
      <c r="B284" s="16" t="str">
        <f>Data!D282</f>
        <v>Vehicle, IFTA, Diesel, TRUCK FLATBED, SDNEW / #0520</v>
      </c>
      <c r="C284" s="17" t="str">
        <f>Data!E282</f>
        <v>Jason</v>
      </c>
      <c r="D284" s="17" t="str">
        <f>Data!B282</f>
        <v>b1D4E</v>
      </c>
      <c r="E284" s="17" t="str">
        <f>Data!H282</f>
        <v>b1988</v>
      </c>
      <c r="F284" s="17" t="str">
        <f>Data!F282</f>
        <v>Overton</v>
      </c>
      <c r="G284" s="17" t="str">
        <f>Data!G282</f>
        <v>104944</v>
      </c>
      <c r="H284" s="17" t="str">
        <f>Data!J282</f>
        <v>SDNEW / #0520</v>
      </c>
      <c r="I284" s="18">
        <f t="shared" si="4"/>
        <v>45460.512072488425</v>
      </c>
      <c r="J284" s="19">
        <f>Data!L282</f>
        <v>45460.512072488425</v>
      </c>
      <c r="K284" s="46" t="b">
        <f>Data!AE282</f>
        <v>1</v>
      </c>
      <c r="L284" s="26">
        <f>Data!M282</f>
        <v>2.5390046296296299E-4</v>
      </c>
      <c r="M284" s="19">
        <f>Data!N282</f>
        <v>45460.512326388889</v>
      </c>
      <c r="N284" s="46" t="b">
        <f>Data!AF282</f>
        <v>1</v>
      </c>
      <c r="O284" s="27">
        <f>Data!O282</f>
        <v>1.6134006902575493E-2</v>
      </c>
      <c r="P284" s="26">
        <f>Data!P282</f>
        <v>2.7697488425925926E-2</v>
      </c>
      <c r="Q284" s="17" t="str">
        <f>Data!S282</f>
        <v>SD NEWNAN / SDNEW / #0520 150 Air_Mile, SD CARTERSVILLE / SDKEN / #0518 150 Air_Mile: 8525 Serenbe Rd, Palmetto, GA 30268, USA</v>
      </c>
      <c r="R284" s="25" t="str">
        <f>Data!T282</f>
        <v>150_Air_Miles, Customer Zone</v>
      </c>
      <c r="S284" s="26">
        <f>Data!W282</f>
        <v>1.7361111111111112E-4</v>
      </c>
      <c r="T284" s="27">
        <f>Data!X282</f>
        <v>3.1068558692932129</v>
      </c>
    </row>
    <row r="285" spans="1:20" x14ac:dyDescent="0.3">
      <c r="A285" s="16" t="str">
        <f>Data!A283</f>
        <v>RM004064</v>
      </c>
      <c r="B285" s="16" t="str">
        <f>Data!D283</f>
        <v>Vehicle, IFTA, Diesel, TRUCK FLATBED, SDNEW / #0520</v>
      </c>
      <c r="C285" s="17" t="str">
        <f>Data!E283</f>
        <v>Jason</v>
      </c>
      <c r="D285" s="17" t="str">
        <f>Data!B283</f>
        <v>b1D4E</v>
      </c>
      <c r="E285" s="17" t="str">
        <f>Data!H283</f>
        <v>b1988</v>
      </c>
      <c r="F285" s="17" t="str">
        <f>Data!F283</f>
        <v>Overton</v>
      </c>
      <c r="G285" s="17" t="str">
        <f>Data!G283</f>
        <v>104944</v>
      </c>
      <c r="H285" s="17" t="str">
        <f>Data!J283</f>
        <v>SDNEW / #0520</v>
      </c>
      <c r="I285" s="18">
        <f t="shared" si="4"/>
        <v>45460.540023877315</v>
      </c>
      <c r="J285" s="19">
        <f>Data!L283</f>
        <v>45460.540023877315</v>
      </c>
      <c r="K285" s="46" t="b">
        <f>Data!AE283</f>
        <v>1</v>
      </c>
      <c r="L285" s="26">
        <f>Data!M283</f>
        <v>1.7696030092592591E-2</v>
      </c>
      <c r="M285" s="19">
        <f>Data!N283</f>
        <v>45460.557719907411</v>
      </c>
      <c r="N285" s="46" t="b">
        <f>Data!AF283</f>
        <v>1</v>
      </c>
      <c r="O285" s="27">
        <f>Data!O283</f>
        <v>10.834441184997559</v>
      </c>
      <c r="P285" s="26">
        <f>Data!P283</f>
        <v>1.7003043981481482E-2</v>
      </c>
      <c r="Q285" s="17" t="str">
        <f>Data!S283</f>
        <v>SD NEWNAN / SDNEW / #0520 150 Air_Mile, SD CARTERSVILLE / SDKEN / #0518 150 Air_Mile: 2344 US-29, Newnan, GA 30263, USA</v>
      </c>
      <c r="R285" s="25" t="str">
        <f>Data!T283</f>
        <v>150_Air_Miles, Customer Zone</v>
      </c>
      <c r="S285" s="26">
        <f>Data!W283</f>
        <v>3.7037037037037035E-4</v>
      </c>
      <c r="T285" s="27">
        <f>Data!X283</f>
        <v>49.088325500488281</v>
      </c>
    </row>
    <row r="286" spans="1:20" x14ac:dyDescent="0.3">
      <c r="A286" s="16" t="str">
        <f>Data!A284</f>
        <v>RM004064</v>
      </c>
      <c r="B286" s="16" t="str">
        <f>Data!D284</f>
        <v>Vehicle, IFTA, Diesel, TRUCK FLATBED, SDNEW / #0520</v>
      </c>
      <c r="C286" s="17" t="str">
        <f>Data!E284</f>
        <v>Jason</v>
      </c>
      <c r="D286" s="17" t="str">
        <f>Data!B284</f>
        <v>b1D4E</v>
      </c>
      <c r="E286" s="17" t="str">
        <f>Data!H284</f>
        <v>b1988</v>
      </c>
      <c r="F286" s="17" t="str">
        <f>Data!F284</f>
        <v>Overton</v>
      </c>
      <c r="G286" s="17" t="str">
        <f>Data!G284</f>
        <v>104944</v>
      </c>
      <c r="H286" s="17" t="str">
        <f>Data!J284</f>
        <v>SDNEW / #0520</v>
      </c>
      <c r="I286" s="18">
        <f t="shared" si="4"/>
        <v>45460.574722951387</v>
      </c>
      <c r="J286" s="19">
        <f>Data!L284</f>
        <v>45460.574722951387</v>
      </c>
      <c r="K286" s="46" t="b">
        <f>Data!AE284</f>
        <v>1</v>
      </c>
      <c r="L286" s="26">
        <f>Data!M284</f>
        <v>4.6289004629629631E-3</v>
      </c>
      <c r="M286" s="19">
        <f>Data!N284</f>
        <v>45460.579351851855</v>
      </c>
      <c r="N286" s="46" t="b">
        <f>Data!AF284</f>
        <v>1</v>
      </c>
      <c r="O286" s="27">
        <f>Data!O284</f>
        <v>1.8773276805877686</v>
      </c>
      <c r="P286" s="26">
        <f>Data!P284</f>
        <v>4.0400810185185184E-3</v>
      </c>
      <c r="Q286" s="17" t="str">
        <f>Data!S284</f>
        <v>SD NEWNAN / SDNEW / #0520 150 Air_Mile, SD CARTERSVILLE / SDKEN / #0518 150 Air_Mile, SD NEWNAN / SDNEW / #0520: 140 Herring Rd, Newnan, GA 30265, USA</v>
      </c>
      <c r="R286" s="25" t="str">
        <f>Data!T284</f>
        <v>150_Air_Miles, Customer Zone, Office Zone</v>
      </c>
      <c r="S286" s="26">
        <f>Data!W284</f>
        <v>6.134259259259259E-4</v>
      </c>
      <c r="T286" s="27">
        <f>Data!X284</f>
        <v>39.146385192871094</v>
      </c>
    </row>
    <row r="287" spans="1:20" x14ac:dyDescent="0.3">
      <c r="A287" s="16" t="str">
        <f>Data!A285</f>
        <v>RM004064</v>
      </c>
      <c r="B287" s="16" t="str">
        <f>Data!D285</f>
        <v>Vehicle, IFTA, Diesel, TRUCK FLATBED, SDNEW / #0520</v>
      </c>
      <c r="C287" s="17" t="str">
        <f>Data!E285</f>
        <v>Jason</v>
      </c>
      <c r="D287" s="17" t="str">
        <f>Data!B285</f>
        <v>b1D4E</v>
      </c>
      <c r="E287" s="17" t="str">
        <f>Data!H285</f>
        <v>b1988</v>
      </c>
      <c r="F287" s="17" t="str">
        <f>Data!F285</f>
        <v>Overton</v>
      </c>
      <c r="G287" s="17" t="str">
        <f>Data!G285</f>
        <v>104944</v>
      </c>
      <c r="H287" s="17" t="str">
        <f>Data!J285</f>
        <v>SDNEW / #0520</v>
      </c>
      <c r="I287" s="18">
        <f t="shared" si="4"/>
        <v>45460.583391932872</v>
      </c>
      <c r="J287" s="19">
        <f>Data!L285</f>
        <v>45460.583391932872</v>
      </c>
      <c r="K287" s="46" t="b">
        <f>Data!AE285</f>
        <v>1</v>
      </c>
      <c r="L287" s="26">
        <f>Data!M285</f>
        <v>8.9047453703703706E-4</v>
      </c>
      <c r="M287" s="19">
        <f>Data!N285</f>
        <v>45460.584282407406</v>
      </c>
      <c r="N287" s="46" t="b">
        <f>Data!AF285</f>
        <v>1</v>
      </c>
      <c r="O287" s="27">
        <f>Data!O285</f>
        <v>3.1360700726509094E-2</v>
      </c>
      <c r="P287" s="26">
        <f>Data!P285</f>
        <v>0.70130859953703706</v>
      </c>
      <c r="Q287" s="17" t="str">
        <f>Data!S285</f>
        <v>SD NEWNAN / SDNEW / #0520 150 Air_Mile, SD CARTERSVILLE / SDKEN / #0518 150 Air_Mile, SD NEWNAN / SDNEW / #0520: 140 Herring Rd, Newnan, GA 30265, USA</v>
      </c>
      <c r="R287" s="25" t="str">
        <f>Data!T285</f>
        <v>150_Air_Miles, Customer Zone, Office Zone</v>
      </c>
      <c r="S287" s="26">
        <f>Data!W285</f>
        <v>1.5902777777777776E-2</v>
      </c>
      <c r="T287" s="27">
        <f>Data!X285</f>
        <v>2.4854848384857178</v>
      </c>
    </row>
    <row r="288" spans="1:20" x14ac:dyDescent="0.3">
      <c r="A288" s="16" t="str">
        <f>Data!A286</f>
        <v>RM004064</v>
      </c>
      <c r="B288" s="16" t="str">
        <f>Data!D286</f>
        <v>Vehicle, IFTA, Diesel, TRUCK FLATBED, SDNEW / #0520</v>
      </c>
      <c r="C288" s="17" t="str">
        <f>Data!E286</f>
        <v>Brandon</v>
      </c>
      <c r="D288" s="17" t="str">
        <f>Data!B286</f>
        <v>b1D4E</v>
      </c>
      <c r="E288" s="17" t="str">
        <f>Data!H286</f>
        <v>b1915</v>
      </c>
      <c r="F288" s="17" t="str">
        <f>Data!F286</f>
        <v>Bishop</v>
      </c>
      <c r="G288" s="17" t="str">
        <f>Data!G286</f>
        <v>104430</v>
      </c>
      <c r="H288" s="17" t="str">
        <f>Data!J286</f>
        <v>SDNEW / #0520</v>
      </c>
      <c r="I288" s="18">
        <f t="shared" si="4"/>
        <v>45461.285591006941</v>
      </c>
      <c r="J288" s="19">
        <f>Data!L286</f>
        <v>45461.285591006941</v>
      </c>
      <c r="K288" s="46" t="b">
        <f>Data!AE286</f>
        <v>1</v>
      </c>
      <c r="L288" s="26">
        <f>Data!M286</f>
        <v>6.1269675925925923E-4</v>
      </c>
      <c r="M288" s="19">
        <f>Data!N286</f>
        <v>45461.286203703705</v>
      </c>
      <c r="N288" s="46" t="b">
        <f>Data!AF286</f>
        <v>1</v>
      </c>
      <c r="O288" s="27">
        <f>Data!O286</f>
        <v>0.14170962572097778</v>
      </c>
      <c r="P288" s="26">
        <f>Data!P286</f>
        <v>7.9976851851851858E-3</v>
      </c>
      <c r="Q288" s="17" t="str">
        <f>Data!S286</f>
        <v>SD NEWNAN / SDNEW / #0520 150 Air_Mile, SD CARTERSVILLE / SDKEN / #0518 150 Air_Mile, SD NEWNAN / SDNEW / #0520: 140 Herring Rd, Newnan, GA 30265, USA</v>
      </c>
      <c r="R288" s="25" t="str">
        <f>Data!T286</f>
        <v>150_Air_Miles, Customer Zone, Office Zone</v>
      </c>
      <c r="S288" s="26">
        <f>Data!W286</f>
        <v>7.9976851851851858E-3</v>
      </c>
      <c r="T288" s="27">
        <f>Data!X286</f>
        <v>6.8350830078125</v>
      </c>
    </row>
    <row r="289" spans="1:20" x14ac:dyDescent="0.3">
      <c r="A289" s="16" t="str">
        <f>Data!A287</f>
        <v>RM004064</v>
      </c>
      <c r="B289" s="16" t="str">
        <f>Data!D287</f>
        <v>Vehicle, IFTA, Diesel, TRUCK FLATBED, SDNEW / #0520</v>
      </c>
      <c r="C289" s="17" t="str">
        <f>Data!E287</f>
        <v>Brandon</v>
      </c>
      <c r="D289" s="17" t="str">
        <f>Data!B287</f>
        <v>b1D4E</v>
      </c>
      <c r="E289" s="17" t="str">
        <f>Data!H287</f>
        <v>b1915</v>
      </c>
      <c r="F289" s="17" t="str">
        <f>Data!F287</f>
        <v>Bishop</v>
      </c>
      <c r="G289" s="17" t="str">
        <f>Data!G287</f>
        <v>104430</v>
      </c>
      <c r="H289" s="17" t="str">
        <f>Data!J287</f>
        <v>SDNEW / #0520</v>
      </c>
      <c r="I289" s="18">
        <f t="shared" si="4"/>
        <v>45461.29420138889</v>
      </c>
      <c r="J289" s="19">
        <f>Data!L287</f>
        <v>45461.29420138889</v>
      </c>
      <c r="K289" s="46" t="b">
        <f>Data!AE287</f>
        <v>1</v>
      </c>
      <c r="L289" s="26">
        <f>Data!M287</f>
        <v>2.7303240740740739E-2</v>
      </c>
      <c r="M289" s="19">
        <f>Data!N287</f>
        <v>45461.321504629632</v>
      </c>
      <c r="N289" s="46" t="b">
        <f>Data!AF287</f>
        <v>1</v>
      </c>
      <c r="O289" s="27">
        <f>Data!O287</f>
        <v>19.56427001953125</v>
      </c>
      <c r="P289" s="26">
        <f>Data!P287</f>
        <v>4.925925925925926E-2</v>
      </c>
      <c r="Q289" s="17" t="str">
        <f>Data!S287</f>
        <v>SD NEWNAN / SDNEW / #0520 150 Air_Mile, SD CARTERSVILLE / SDKEN / #0518 150 Air_Mile: 932 Rock House Rd, Senoia, GA 30276, USA</v>
      </c>
      <c r="R289" s="25" t="str">
        <f>Data!T287</f>
        <v>150_Air_Miles, Customer Zone</v>
      </c>
      <c r="S289" s="26">
        <f>Data!W287</f>
        <v>4.925925925925926E-2</v>
      </c>
      <c r="T289" s="27">
        <f>Data!X287</f>
        <v>54.059291839599609</v>
      </c>
    </row>
    <row r="290" spans="1:20" x14ac:dyDescent="0.3">
      <c r="A290" s="16" t="str">
        <f>Data!A288</f>
        <v>RM004064</v>
      </c>
      <c r="B290" s="16" t="str">
        <f>Data!D288</f>
        <v>Vehicle, IFTA, Diesel, TRUCK FLATBED, SDNEW / #0520</v>
      </c>
      <c r="C290" s="17" t="str">
        <f>Data!E288</f>
        <v>Brandon</v>
      </c>
      <c r="D290" s="17" t="str">
        <f>Data!B288</f>
        <v>b1D4E</v>
      </c>
      <c r="E290" s="17" t="str">
        <f>Data!H288</f>
        <v>b1915</v>
      </c>
      <c r="F290" s="17" t="str">
        <f>Data!F288</f>
        <v>Bishop</v>
      </c>
      <c r="G290" s="17" t="str">
        <f>Data!G288</f>
        <v>104430</v>
      </c>
      <c r="H290" s="17" t="str">
        <f>Data!J288</f>
        <v>SDNEW / #0520</v>
      </c>
      <c r="I290" s="18">
        <f t="shared" si="4"/>
        <v>45461.370763888888</v>
      </c>
      <c r="J290" s="19">
        <f>Data!L288</f>
        <v>45461.370763888888</v>
      </c>
      <c r="K290" s="46" t="b">
        <f>Data!AE288</f>
        <v>1</v>
      </c>
      <c r="L290" s="26">
        <f>Data!M288</f>
        <v>2.9479166666666667E-2</v>
      </c>
      <c r="M290" s="19">
        <f>Data!N288</f>
        <v>45461.400243055556</v>
      </c>
      <c r="N290" s="46" t="b">
        <f>Data!AF288</f>
        <v>1</v>
      </c>
      <c r="O290" s="27">
        <f>Data!O288</f>
        <v>25.046663284301758</v>
      </c>
      <c r="P290" s="26">
        <f>Data!P288</f>
        <v>2.0289351851851854E-2</v>
      </c>
      <c r="Q290" s="17" t="str">
        <f>Data!S288</f>
        <v>SD NEWNAN / SDNEW / #0520 150 Air_Mile, SD CARTERSVILLE / SDKEN / #0518 150 Air_Mile: 275 Forest Ln, Woodbury, GA 30293, USA</v>
      </c>
      <c r="R290" s="25" t="str">
        <f>Data!T288</f>
        <v>150_Air_Miles, Customer Zone</v>
      </c>
      <c r="S290" s="26">
        <f>Data!W288</f>
        <v>2.0289351851851854E-2</v>
      </c>
      <c r="T290" s="27">
        <f>Data!X288</f>
        <v>60.894378662109375</v>
      </c>
    </row>
    <row r="291" spans="1:20" x14ac:dyDescent="0.3">
      <c r="A291" s="16" t="str">
        <f>Data!A289</f>
        <v>RM004064</v>
      </c>
      <c r="B291" s="16" t="str">
        <f>Data!D289</f>
        <v>Vehicle, IFTA, Diesel, TRUCK FLATBED, SDNEW / #0520</v>
      </c>
      <c r="C291" s="17" t="str">
        <f>Data!E289</f>
        <v>Brandon</v>
      </c>
      <c r="D291" s="17" t="str">
        <f>Data!B289</f>
        <v>b1D4E</v>
      </c>
      <c r="E291" s="17" t="str">
        <f>Data!H289</f>
        <v>b1915</v>
      </c>
      <c r="F291" s="17" t="str">
        <f>Data!F289</f>
        <v>Bishop</v>
      </c>
      <c r="G291" s="17" t="str">
        <f>Data!G289</f>
        <v>104430</v>
      </c>
      <c r="H291" s="17" t="str">
        <f>Data!J289</f>
        <v>SDNEW / #0520</v>
      </c>
      <c r="I291" s="18">
        <f t="shared" si="4"/>
        <v>45461.420532407406</v>
      </c>
      <c r="J291" s="19">
        <f>Data!L289</f>
        <v>45461.420532407406</v>
      </c>
      <c r="K291" s="46" t="b">
        <f>Data!AE289</f>
        <v>1</v>
      </c>
      <c r="L291" s="26">
        <f>Data!M289</f>
        <v>5.7118055555555554E-2</v>
      </c>
      <c r="M291" s="19">
        <f>Data!N289</f>
        <v>45461.477650462963</v>
      </c>
      <c r="N291" s="46" t="b">
        <f>Data!AF289</f>
        <v>1</v>
      </c>
      <c r="O291" s="27">
        <f>Data!O289</f>
        <v>59.412117004394531</v>
      </c>
      <c r="P291" s="26">
        <f>Data!P289</f>
        <v>3.321759259259259E-2</v>
      </c>
      <c r="Q291" s="17" t="str">
        <f>Data!S289</f>
        <v>SD NEWNAN / SDNEW / #0520 150 Air_Mile, SD CARTERSVILLE / SDKEN / #0518 150 Air_Mile: 129 Tillman Ct, McDonough, GA 30253, USA</v>
      </c>
      <c r="R291" s="25" t="str">
        <f>Data!T289</f>
        <v>150_Air_Miles, Customer Zone</v>
      </c>
      <c r="S291" s="26">
        <f>Data!W289</f>
        <v>3.321759259259259E-2</v>
      </c>
      <c r="T291" s="27">
        <f>Data!X289</f>
        <v>65.243972778320313</v>
      </c>
    </row>
    <row r="292" spans="1:20" x14ac:dyDescent="0.3">
      <c r="A292" s="16" t="str">
        <f>Data!A290</f>
        <v>RM004064</v>
      </c>
      <c r="B292" s="16" t="str">
        <f>Data!D290</f>
        <v>Vehicle, IFTA, Diesel, TRUCK FLATBED, SDNEW / #0520</v>
      </c>
      <c r="C292" s="17" t="str">
        <f>Data!E290</f>
        <v>Brandon</v>
      </c>
      <c r="D292" s="17" t="str">
        <f>Data!B290</f>
        <v>b1D4E</v>
      </c>
      <c r="E292" s="17" t="str">
        <f>Data!H290</f>
        <v>b1915</v>
      </c>
      <c r="F292" s="17" t="str">
        <f>Data!F290</f>
        <v>Bishop</v>
      </c>
      <c r="G292" s="17" t="str">
        <f>Data!G290</f>
        <v>104430</v>
      </c>
      <c r="H292" s="17" t="str">
        <f>Data!J290</f>
        <v>SDNEW / #0520</v>
      </c>
      <c r="I292" s="18">
        <f t="shared" si="4"/>
        <v>45461.510868055557</v>
      </c>
      <c r="J292" s="19">
        <f>Data!L290</f>
        <v>45461.510868055557</v>
      </c>
      <c r="K292" s="46" t="b">
        <f>Data!AE290</f>
        <v>1</v>
      </c>
      <c r="L292" s="26">
        <f>Data!M290</f>
        <v>8.6805555555555551E-4</v>
      </c>
      <c r="M292" s="19">
        <f>Data!N290</f>
        <v>45461.511736111112</v>
      </c>
      <c r="N292" s="46" t="b">
        <f>Data!AF290</f>
        <v>1</v>
      </c>
      <c r="O292" s="27">
        <f>Data!O290</f>
        <v>2.7041073888540268E-2</v>
      </c>
      <c r="P292" s="26">
        <f>Data!P290</f>
        <v>3.3206018518518517E-2</v>
      </c>
      <c r="Q292" s="17" t="str">
        <f>Data!S290</f>
        <v>SD NEWNAN / SDNEW / #0520 150 Air_Mile, SD CARTERSVILLE / SDKEN / #0518 150 Air_Mile: 131 Tillman Ct, McDonough, GA 30253, USA</v>
      </c>
      <c r="R292" s="25" t="str">
        <f>Data!T290</f>
        <v>150_Air_Miles, Customer Zone</v>
      </c>
      <c r="S292" s="26">
        <f>Data!W290</f>
        <v>3.3206018518518517E-2</v>
      </c>
      <c r="T292" s="27">
        <f>Data!X290</f>
        <v>3.7282271385192871</v>
      </c>
    </row>
    <row r="293" spans="1:20" x14ac:dyDescent="0.3">
      <c r="A293" s="16" t="str">
        <f>Data!A291</f>
        <v>RM004064</v>
      </c>
      <c r="B293" s="16" t="str">
        <f>Data!D291</f>
        <v>Vehicle, IFTA, Diesel, TRUCK FLATBED, SDNEW / #0520</v>
      </c>
      <c r="C293" s="17" t="str">
        <f>Data!E291</f>
        <v>Brandon</v>
      </c>
      <c r="D293" s="17" t="str">
        <f>Data!B291</f>
        <v>b1D4E</v>
      </c>
      <c r="E293" s="17" t="str">
        <f>Data!H291</f>
        <v>b1915</v>
      </c>
      <c r="F293" s="17" t="str">
        <f>Data!F291</f>
        <v>Bishop</v>
      </c>
      <c r="G293" s="17" t="str">
        <f>Data!G291</f>
        <v>104430</v>
      </c>
      <c r="H293" s="17" t="str">
        <f>Data!J291</f>
        <v>SDNEW / #0520</v>
      </c>
      <c r="I293" s="18">
        <f t="shared" si="4"/>
        <v>45461.544942129629</v>
      </c>
      <c r="J293" s="19">
        <f>Data!L291</f>
        <v>45461.544942129629</v>
      </c>
      <c r="K293" s="46" t="b">
        <f>Data!AE291</f>
        <v>1</v>
      </c>
      <c r="L293" s="26">
        <f>Data!M291</f>
        <v>5.1273148148148151E-2</v>
      </c>
      <c r="M293" s="19">
        <f>Data!N291</f>
        <v>45461.596215277779</v>
      </c>
      <c r="N293" s="46" t="b">
        <f>Data!AF291</f>
        <v>1</v>
      </c>
      <c r="O293" s="27">
        <f>Data!O291</f>
        <v>36.449947357177734</v>
      </c>
      <c r="P293" s="26">
        <f>Data!P291</f>
        <v>1.4780092592592593E-2</v>
      </c>
      <c r="Q293" s="17" t="str">
        <f>Data!S291</f>
        <v>SD NEWNAN / SDNEW / #0520 150 Air_Mile, SD CARTERSVILLE / SDKEN / #0518 150 Air_Mile: 210 Old Plantation Way, Fayetteville, GA 30214, USA</v>
      </c>
      <c r="R293" s="25" t="str">
        <f>Data!T291</f>
        <v>150_Air_Miles, Customer Zone</v>
      </c>
      <c r="S293" s="26">
        <f>Data!W291</f>
        <v>1.4780092592592593E-2</v>
      </c>
      <c r="T293" s="27">
        <f>Data!X291</f>
        <v>68.972206115722656</v>
      </c>
    </row>
    <row r="294" spans="1:20" x14ac:dyDescent="0.3">
      <c r="A294" s="16" t="str">
        <f>Data!A292</f>
        <v>RM004064</v>
      </c>
      <c r="B294" s="16" t="str">
        <f>Data!D292</f>
        <v>Vehicle, IFTA, Diesel, TRUCK FLATBED, SDNEW / #0520</v>
      </c>
      <c r="C294" s="17" t="str">
        <f>Data!E292</f>
        <v>Brandon</v>
      </c>
      <c r="D294" s="17" t="str">
        <f>Data!B292</f>
        <v>b1D4E</v>
      </c>
      <c r="E294" s="17" t="str">
        <f>Data!H292</f>
        <v>b1915</v>
      </c>
      <c r="F294" s="17" t="str">
        <f>Data!F292</f>
        <v>Bishop</v>
      </c>
      <c r="G294" s="17" t="str">
        <f>Data!G292</f>
        <v>104430</v>
      </c>
      <c r="H294" s="17" t="str">
        <f>Data!J292</f>
        <v>SDNEW / #0520</v>
      </c>
      <c r="I294" s="18">
        <f t="shared" si="4"/>
        <v>45461.610995370371</v>
      </c>
      <c r="J294" s="19">
        <f>Data!L292</f>
        <v>45461.610995370371</v>
      </c>
      <c r="K294" s="46" t="b">
        <f>Data!AE292</f>
        <v>1</v>
      </c>
      <c r="L294" s="26">
        <f>Data!M292</f>
        <v>3.0671296296296297E-2</v>
      </c>
      <c r="M294" s="19">
        <f>Data!N292</f>
        <v>45461.64166666667</v>
      </c>
      <c r="N294" s="46" t="b">
        <f>Data!AF292</f>
        <v>1</v>
      </c>
      <c r="O294" s="27">
        <f>Data!O292</f>
        <v>16.463300704956055</v>
      </c>
      <c r="P294" s="26">
        <f>Data!P292</f>
        <v>5.7060185185185183E-3</v>
      </c>
      <c r="Q294" s="17" t="str">
        <f>Data!S292</f>
        <v>SD NEWNAN / SDNEW / #0520 150 Air_Mile, SD CARTERSVILLE / SDKEN / #0518 150 Air_Mile, SD NEWNAN / SDNEW / #0520: 140 Herring Rd, Newnan, GA 30265, USA</v>
      </c>
      <c r="R294" s="25" t="str">
        <f>Data!T292</f>
        <v>150_Air_Miles, Customer Zone, Office Zone</v>
      </c>
      <c r="S294" s="26">
        <f>Data!W292</f>
        <v>5.7060185185185183E-3</v>
      </c>
      <c r="T294" s="27">
        <f>Data!X292</f>
        <v>57.166149139404297</v>
      </c>
    </row>
    <row r="295" spans="1:20" x14ac:dyDescent="0.3">
      <c r="A295" s="16" t="str">
        <f>Data!A293</f>
        <v>RM004064</v>
      </c>
      <c r="B295" s="16" t="str">
        <f>Data!D293</f>
        <v>Vehicle, IFTA, Diesel, TRUCK FLATBED, SDNEW / #0520</v>
      </c>
      <c r="C295" s="17" t="str">
        <f>Data!E293</f>
        <v>Brandon</v>
      </c>
      <c r="D295" s="17" t="str">
        <f>Data!B293</f>
        <v>b1D4E</v>
      </c>
      <c r="E295" s="17" t="str">
        <f>Data!H293</f>
        <v>b1915</v>
      </c>
      <c r="F295" s="17" t="str">
        <f>Data!F293</f>
        <v>Bishop</v>
      </c>
      <c r="G295" s="17" t="str">
        <f>Data!G293</f>
        <v>104430</v>
      </c>
      <c r="H295" s="17" t="str">
        <f>Data!J293</f>
        <v>SDNEW / #0520</v>
      </c>
      <c r="I295" s="18">
        <f t="shared" si="4"/>
        <v>45461.647372685184</v>
      </c>
      <c r="J295" s="19">
        <f>Data!L293</f>
        <v>45461.647372685184</v>
      </c>
      <c r="K295" s="46" t="b">
        <f>Data!AE293</f>
        <v>1</v>
      </c>
      <c r="L295" s="26">
        <f>Data!M293</f>
        <v>1.2268518518518518E-3</v>
      </c>
      <c r="M295" s="19">
        <f>Data!N293</f>
        <v>45461.648599537039</v>
      </c>
      <c r="N295" s="46" t="b">
        <f>Data!AF293</f>
        <v>1</v>
      </c>
      <c r="O295" s="27">
        <f>Data!O293</f>
        <v>6.7456342279911041E-2</v>
      </c>
      <c r="P295" s="26">
        <f>Data!P293</f>
        <v>0.58040582175925926</v>
      </c>
      <c r="Q295" s="17" t="str">
        <f>Data!S293</f>
        <v>SD NEWNAN / SDNEW / #0520 150 Air_Mile, SD CARTERSVILLE / SDKEN / #0518 150 Air_Mile, SD NEWNAN / SDNEW / #0520: 140 Herring Rd, Newnan, GA 30265, USA</v>
      </c>
      <c r="R295" s="25" t="str">
        <f>Data!T293</f>
        <v>150_Air_Miles, Customer Zone, Office Zone</v>
      </c>
      <c r="S295" s="26">
        <f>Data!W293</f>
        <v>2.6620370370370372E-4</v>
      </c>
      <c r="T295" s="27">
        <f>Data!X293</f>
        <v>5.5923409461975098</v>
      </c>
    </row>
    <row r="296" spans="1:20" x14ac:dyDescent="0.3">
      <c r="A296" s="16" t="str">
        <f>Data!A294</f>
        <v>RM004064</v>
      </c>
      <c r="B296" s="16" t="str">
        <f>Data!D294</f>
        <v>Vehicle, IFTA, Diesel, TRUCK FLATBED, SDNEW / #0520</v>
      </c>
      <c r="C296" s="17" t="str">
        <f>Data!E294</f>
        <v>Brandon</v>
      </c>
      <c r="D296" s="17" t="str">
        <f>Data!B294</f>
        <v>b1D4E</v>
      </c>
      <c r="E296" s="17" t="str">
        <f>Data!H294</f>
        <v>b1915</v>
      </c>
      <c r="F296" s="17" t="str">
        <f>Data!F294</f>
        <v>Bishop</v>
      </c>
      <c r="G296" s="17" t="str">
        <f>Data!G294</f>
        <v>104430</v>
      </c>
      <c r="H296" s="17" t="str">
        <f>Data!J294</f>
        <v>SDNEW / #0520</v>
      </c>
      <c r="I296" s="18">
        <f t="shared" si="4"/>
        <v>45462.229005358793</v>
      </c>
      <c r="J296" s="19">
        <f>Data!L294</f>
        <v>45462.229005358793</v>
      </c>
      <c r="K296" s="46" t="b">
        <f>Data!AE294</f>
        <v>1</v>
      </c>
      <c r="L296" s="26">
        <f>Data!M294</f>
        <v>2.770486111111111E-4</v>
      </c>
      <c r="M296" s="19">
        <f>Data!N294</f>
        <v>45462.22928240741</v>
      </c>
      <c r="N296" s="46" t="b">
        <f>Data!AF294</f>
        <v>1</v>
      </c>
      <c r="O296" s="27">
        <f>Data!O294</f>
        <v>2.2917676717042923E-2</v>
      </c>
      <c r="P296" s="26">
        <f>Data!P294</f>
        <v>2.6192858796296296E-2</v>
      </c>
      <c r="Q296" s="17" t="str">
        <f>Data!S294</f>
        <v>SD NEWNAN / SDNEW / #0520 150 Air_Mile, SD CARTERSVILLE / SDKEN / #0518 150 Air_Mile, SD NEWNAN / SDNEW / #0520: 140 Herring Rd, Newnan, GA 30265, USA</v>
      </c>
      <c r="R296" s="25" t="str">
        <f>Data!T294</f>
        <v>150_Air_Miles, Customer Zone, Office Zone</v>
      </c>
      <c r="S296" s="26">
        <f>Data!W294</f>
        <v>1.3819444444444445E-2</v>
      </c>
      <c r="T296" s="27">
        <f>Data!X294</f>
        <v>0</v>
      </c>
    </row>
    <row r="297" spans="1:20" x14ac:dyDescent="0.3">
      <c r="A297" s="16" t="str">
        <f>Data!A295</f>
        <v>RM004064</v>
      </c>
      <c r="B297" s="16" t="str">
        <f>Data!D295</f>
        <v>Vehicle, IFTA, Diesel, TRUCK FLATBED, SDNEW / #0520</v>
      </c>
      <c r="C297" s="17" t="str">
        <f>Data!E295</f>
        <v>Brandon</v>
      </c>
      <c r="D297" s="17" t="str">
        <f>Data!B295</f>
        <v>b1D4E</v>
      </c>
      <c r="E297" s="17" t="str">
        <f>Data!H295</f>
        <v>b1915</v>
      </c>
      <c r="F297" s="17" t="str">
        <f>Data!F295</f>
        <v>Bishop</v>
      </c>
      <c r="G297" s="17" t="str">
        <f>Data!G295</f>
        <v>104430</v>
      </c>
      <c r="H297" s="17" t="str">
        <f>Data!J295</f>
        <v>SDNEW / #0520</v>
      </c>
      <c r="I297" s="18">
        <f t="shared" si="4"/>
        <v>45462.255475266204</v>
      </c>
      <c r="J297" s="19">
        <f>Data!L295</f>
        <v>45462.255475266204</v>
      </c>
      <c r="K297" s="46" t="b">
        <f>Data!AE295</f>
        <v>1</v>
      </c>
      <c r="L297" s="26">
        <f>Data!M295</f>
        <v>5.3167824074074077E-4</v>
      </c>
      <c r="M297" s="19">
        <f>Data!N295</f>
        <v>45462.256006944444</v>
      </c>
      <c r="N297" s="46" t="b">
        <f>Data!AF295</f>
        <v>1</v>
      </c>
      <c r="O297" s="27">
        <f>Data!O295</f>
        <v>3.4241300076246262E-2</v>
      </c>
      <c r="P297" s="26">
        <f>Data!P295</f>
        <v>3.4953703703703705E-3</v>
      </c>
      <c r="Q297" s="17" t="str">
        <f>Data!S295</f>
        <v>SD NEWNAN / SDNEW / #0520 150 Air_Mile, SD CARTERSVILLE / SDKEN / #0518 150 Air_Mile, SD NEWNAN / SDNEW / #0520: 140 Herring Rd, Newnan, GA 30265, USA</v>
      </c>
      <c r="R297" s="25" t="str">
        <f>Data!T295</f>
        <v>150_Air_Miles, Customer Zone, Office Zone</v>
      </c>
      <c r="S297" s="26">
        <f>Data!W295</f>
        <v>3.4953703703703705E-3</v>
      </c>
      <c r="T297" s="27">
        <f>Data!X295</f>
        <v>1.8641135692596436</v>
      </c>
    </row>
    <row r="298" spans="1:20" x14ac:dyDescent="0.3">
      <c r="A298" s="16" t="str">
        <f>Data!A296</f>
        <v>RM004064</v>
      </c>
      <c r="B298" s="16" t="str">
        <f>Data!D296</f>
        <v>Vehicle, IFTA, Diesel, TRUCK FLATBED, SDNEW / #0520</v>
      </c>
      <c r="C298" s="17" t="str">
        <f>Data!E296</f>
        <v>Brandon</v>
      </c>
      <c r="D298" s="17" t="str">
        <f>Data!B296</f>
        <v>b1D4E</v>
      </c>
      <c r="E298" s="17" t="str">
        <f>Data!H296</f>
        <v>b1915</v>
      </c>
      <c r="F298" s="17" t="str">
        <f>Data!F296</f>
        <v>Bishop</v>
      </c>
      <c r="G298" s="17" t="str">
        <f>Data!G296</f>
        <v>104430</v>
      </c>
      <c r="H298" s="17" t="str">
        <f>Data!J296</f>
        <v>SDNEW / #0520</v>
      </c>
      <c r="I298" s="18">
        <f t="shared" si="4"/>
        <v>45462.259502314817</v>
      </c>
      <c r="J298" s="19">
        <f>Data!L296</f>
        <v>45462.259502314817</v>
      </c>
      <c r="K298" s="46" t="b">
        <f>Data!AE296</f>
        <v>1</v>
      </c>
      <c r="L298" s="26">
        <f>Data!M296</f>
        <v>2.9629629629629628E-3</v>
      </c>
      <c r="M298" s="19">
        <f>Data!N296</f>
        <v>45462.262465277781</v>
      </c>
      <c r="N298" s="46" t="b">
        <f>Data!AF296</f>
        <v>1</v>
      </c>
      <c r="O298" s="27">
        <f>Data!O296</f>
        <v>1.0315467119216919</v>
      </c>
      <c r="P298" s="26">
        <f>Data!P296</f>
        <v>3.2067476851851853E-3</v>
      </c>
      <c r="Q298" s="17" t="str">
        <f>Data!S296</f>
        <v>SD NEWNAN / SDNEW / #0520 150 Air_Mile, SD CARTERSVILLE / SDKEN / #0518 150 Air_Mile: 12 St John Cir, Newnan, GA 30265, USA</v>
      </c>
      <c r="R298" s="25" t="str">
        <f>Data!T296</f>
        <v>150_Air_Miles, Customer Zone</v>
      </c>
      <c r="S298" s="26">
        <f>Data!W296</f>
        <v>1.5046296296296297E-4</v>
      </c>
      <c r="T298" s="27">
        <f>Data!X296</f>
        <v>32.311302185058594</v>
      </c>
    </row>
    <row r="299" spans="1:20" x14ac:dyDescent="0.3">
      <c r="A299" s="16" t="str">
        <f>Data!A297</f>
        <v>RM004064</v>
      </c>
      <c r="B299" s="16" t="str">
        <f>Data!D297</f>
        <v>Vehicle, IFTA, Diesel, TRUCK FLATBED, SDNEW / #0520</v>
      </c>
      <c r="C299" s="17" t="str">
        <f>Data!E297</f>
        <v>Brandon</v>
      </c>
      <c r="D299" s="17" t="str">
        <f>Data!B297</f>
        <v>b1D4E</v>
      </c>
      <c r="E299" s="17" t="str">
        <f>Data!H297</f>
        <v>b1915</v>
      </c>
      <c r="F299" s="17" t="str">
        <f>Data!F297</f>
        <v>Bishop</v>
      </c>
      <c r="G299" s="17" t="str">
        <f>Data!G297</f>
        <v>104430</v>
      </c>
      <c r="H299" s="17" t="str">
        <f>Data!J297</f>
        <v>SDNEW / #0520</v>
      </c>
      <c r="I299" s="18">
        <f t="shared" si="4"/>
        <v>45462.26567202546</v>
      </c>
      <c r="J299" s="19">
        <f>Data!L297</f>
        <v>45462.26567202546</v>
      </c>
      <c r="K299" s="46" t="b">
        <f>Data!AE297</f>
        <v>1</v>
      </c>
      <c r="L299" s="26">
        <f>Data!M297</f>
        <v>2.6272418981481482E-2</v>
      </c>
      <c r="M299" s="19">
        <f>Data!N297</f>
        <v>45462.291944444441</v>
      </c>
      <c r="N299" s="46" t="b">
        <f>Data!AF297</f>
        <v>1</v>
      </c>
      <c r="O299" s="27">
        <f>Data!O297</f>
        <v>20.064365386962891</v>
      </c>
      <c r="P299" s="26">
        <f>Data!P297</f>
        <v>1.8136574074074076E-2</v>
      </c>
      <c r="Q299" s="17" t="str">
        <f>Data!S297</f>
        <v>SD NEWNAN / SDNEW / #0520 150 Air_Mile, SD CARTERSVILLE / SDKEN / #0518 150 Air_Mile: 380 Postwood Dr, Fayetteville, GA 30215, USA</v>
      </c>
      <c r="R299" s="25" t="str">
        <f>Data!T297</f>
        <v>150_Air_Miles, Customer Zone</v>
      </c>
      <c r="S299" s="26">
        <f>Data!W297</f>
        <v>1.8136574074074076E-2</v>
      </c>
      <c r="T299" s="27">
        <f>Data!X297</f>
        <v>54.6806640625</v>
      </c>
    </row>
    <row r="300" spans="1:20" x14ac:dyDescent="0.3">
      <c r="A300" s="16" t="str">
        <f>Data!A298</f>
        <v>RM004064</v>
      </c>
      <c r="B300" s="16" t="str">
        <f>Data!D298</f>
        <v>Vehicle, IFTA, Diesel, TRUCK FLATBED, SDNEW / #0520</v>
      </c>
      <c r="C300" s="17" t="str">
        <f>Data!E298</f>
        <v>Brandon</v>
      </c>
      <c r="D300" s="17" t="str">
        <f>Data!B298</f>
        <v>b1D4E</v>
      </c>
      <c r="E300" s="17" t="str">
        <f>Data!H298</f>
        <v>b1915</v>
      </c>
      <c r="F300" s="17" t="str">
        <f>Data!F298</f>
        <v>Bishop</v>
      </c>
      <c r="G300" s="17" t="str">
        <f>Data!G298</f>
        <v>104430</v>
      </c>
      <c r="H300" s="17" t="str">
        <f>Data!J298</f>
        <v>SDNEW / #0520</v>
      </c>
      <c r="I300" s="18">
        <f t="shared" si="4"/>
        <v>45462.310081018521</v>
      </c>
      <c r="J300" s="19">
        <f>Data!L298</f>
        <v>45462.310081018521</v>
      </c>
      <c r="K300" s="46" t="b">
        <f>Data!AE298</f>
        <v>1</v>
      </c>
      <c r="L300" s="26">
        <f>Data!M298</f>
        <v>5.3240740740740744E-4</v>
      </c>
      <c r="M300" s="19">
        <f>Data!N298</f>
        <v>45462.310613425929</v>
      </c>
      <c r="N300" s="46" t="b">
        <f>Data!AF298</f>
        <v>1</v>
      </c>
      <c r="O300" s="27">
        <f>Data!O298</f>
        <v>2.9190625995397568E-2</v>
      </c>
      <c r="P300" s="26">
        <f>Data!P298</f>
        <v>1.9467592592592592E-2</v>
      </c>
      <c r="Q300" s="17" t="str">
        <f>Data!S298</f>
        <v>SD NEWNAN / SDNEW / #0520 150 Air_Mile, SD CARTERSVILLE / SDKEN / #0518 150 Air_Mile: 370 Postwood Dr, Fayetteville, GA 30215, USA</v>
      </c>
      <c r="R300" s="25" t="str">
        <f>Data!T298</f>
        <v>150_Air_Miles, Customer Zone</v>
      </c>
      <c r="S300" s="26">
        <f>Data!W298</f>
        <v>1.9467592592592592E-2</v>
      </c>
      <c r="T300" s="27">
        <f>Data!X298</f>
        <v>1.2427424192428589</v>
      </c>
    </row>
    <row r="301" spans="1:20" x14ac:dyDescent="0.3">
      <c r="A301" s="16" t="str">
        <f>Data!A299</f>
        <v>RM004064</v>
      </c>
      <c r="B301" s="16" t="str">
        <f>Data!D299</f>
        <v>Vehicle, IFTA, Diesel, TRUCK FLATBED, SDNEW / #0520</v>
      </c>
      <c r="C301" s="17" t="str">
        <f>Data!E299</f>
        <v>Brandon</v>
      </c>
      <c r="D301" s="17" t="str">
        <f>Data!B299</f>
        <v>b1D4E</v>
      </c>
      <c r="E301" s="17" t="str">
        <f>Data!H299</f>
        <v>b1915</v>
      </c>
      <c r="F301" s="17" t="str">
        <f>Data!F299</f>
        <v>Bishop</v>
      </c>
      <c r="G301" s="17" t="str">
        <f>Data!G299</f>
        <v>104430</v>
      </c>
      <c r="H301" s="17" t="str">
        <f>Data!J299</f>
        <v>SDNEW / #0520</v>
      </c>
      <c r="I301" s="18">
        <f t="shared" si="4"/>
        <v>45462.330081018517</v>
      </c>
      <c r="J301" s="19">
        <f>Data!L299</f>
        <v>45462.330081018517</v>
      </c>
      <c r="K301" s="46" t="b">
        <f>Data!AE299</f>
        <v>1</v>
      </c>
      <c r="L301" s="26">
        <f>Data!M299</f>
        <v>1.324074074074074E-2</v>
      </c>
      <c r="M301" s="19">
        <f>Data!N299</f>
        <v>45462.343321759261</v>
      </c>
      <c r="N301" s="46" t="b">
        <f>Data!AF299</f>
        <v>1</v>
      </c>
      <c r="O301" s="27">
        <f>Data!O299</f>
        <v>8.7822084426879883</v>
      </c>
      <c r="P301" s="26">
        <f>Data!P299</f>
        <v>1.3738425925925926E-2</v>
      </c>
      <c r="Q301" s="17" t="str">
        <f>Data!S299</f>
        <v>SD NEWNAN / SDNEW / #0520 150 Air_Mile, SD CARTERSVILLE / SDKEN / #0518 150 Air_Mile: 208 Cushing St, Senoia, GA 30276, USA</v>
      </c>
      <c r="R301" s="25" t="str">
        <f>Data!T299</f>
        <v>150_Air_Miles, Customer Zone</v>
      </c>
      <c r="S301" s="26">
        <f>Data!W299</f>
        <v>1.3738425925925926E-2</v>
      </c>
      <c r="T301" s="27">
        <f>Data!X299</f>
        <v>60.894378662109375</v>
      </c>
    </row>
    <row r="302" spans="1:20" x14ac:dyDescent="0.3">
      <c r="A302" s="16" t="str">
        <f>Data!A300</f>
        <v>RM004064</v>
      </c>
      <c r="B302" s="16" t="str">
        <f>Data!D300</f>
        <v>Vehicle, IFTA, Diesel, TRUCK FLATBED, SDNEW / #0520</v>
      </c>
      <c r="C302" s="17" t="str">
        <f>Data!E300</f>
        <v>Brandon</v>
      </c>
      <c r="D302" s="17" t="str">
        <f>Data!B300</f>
        <v>b1D4E</v>
      </c>
      <c r="E302" s="17" t="str">
        <f>Data!H300</f>
        <v>b1915</v>
      </c>
      <c r="F302" s="17" t="str">
        <f>Data!F300</f>
        <v>Bishop</v>
      </c>
      <c r="G302" s="17" t="str">
        <f>Data!G300</f>
        <v>104430</v>
      </c>
      <c r="H302" s="17" t="str">
        <f>Data!J300</f>
        <v>SDNEW / #0520</v>
      </c>
      <c r="I302" s="18">
        <f t="shared" si="4"/>
        <v>45462.357060185182</v>
      </c>
      <c r="J302" s="19">
        <f>Data!L300</f>
        <v>45462.357060185182</v>
      </c>
      <c r="K302" s="46" t="b">
        <f>Data!AE300</f>
        <v>1</v>
      </c>
      <c r="L302" s="26">
        <f>Data!M300</f>
        <v>6.7129629629629625E-4</v>
      </c>
      <c r="M302" s="19">
        <f>Data!N300</f>
        <v>45462.357731481483</v>
      </c>
      <c r="N302" s="46" t="b">
        <f>Data!AF300</f>
        <v>1</v>
      </c>
      <c r="O302" s="27">
        <f>Data!O300</f>
        <v>2.5139113888144493E-2</v>
      </c>
      <c r="P302" s="26">
        <f>Data!P300</f>
        <v>1.3726851851851851E-2</v>
      </c>
      <c r="Q302" s="17" t="str">
        <f>Data!S300</f>
        <v>SD NEWNAN / SDNEW / #0520 150 Air_Mile, SD CARTERSVILLE / SDKEN / #0518 150 Air_Mile: 208 Cushing St, Senoia, GA 30276, USA</v>
      </c>
      <c r="R302" s="25" t="str">
        <f>Data!T300</f>
        <v>150_Air_Miles, Customer Zone</v>
      </c>
      <c r="S302" s="26">
        <f>Data!W300</f>
        <v>1.3726851851851851E-2</v>
      </c>
      <c r="T302" s="27">
        <f>Data!X300</f>
        <v>2.4854848384857178</v>
      </c>
    </row>
    <row r="303" spans="1:20" x14ac:dyDescent="0.3">
      <c r="A303" s="16" t="str">
        <f>Data!A301</f>
        <v>RM004064</v>
      </c>
      <c r="B303" s="16" t="str">
        <f>Data!D301</f>
        <v>Vehicle, IFTA, Diesel, TRUCK FLATBED, SDNEW / #0520</v>
      </c>
      <c r="C303" s="17" t="str">
        <f>Data!E301</f>
        <v>Brandon</v>
      </c>
      <c r="D303" s="17" t="str">
        <f>Data!B301</f>
        <v>b1D4E</v>
      </c>
      <c r="E303" s="17" t="str">
        <f>Data!H301</f>
        <v>b1915</v>
      </c>
      <c r="F303" s="17" t="str">
        <f>Data!F301</f>
        <v>Bishop</v>
      </c>
      <c r="G303" s="17" t="str">
        <f>Data!G301</f>
        <v>104430</v>
      </c>
      <c r="H303" s="17" t="str">
        <f>Data!J301</f>
        <v>SDNEW / #0520</v>
      </c>
      <c r="I303" s="18">
        <f t="shared" si="4"/>
        <v>45462.371458333335</v>
      </c>
      <c r="J303" s="19">
        <f>Data!L301</f>
        <v>45462.371458333335</v>
      </c>
      <c r="K303" s="46" t="b">
        <f>Data!AE301</f>
        <v>1</v>
      </c>
      <c r="L303" s="26">
        <f>Data!M301</f>
        <v>1.7118055555555556E-2</v>
      </c>
      <c r="M303" s="19">
        <f>Data!N301</f>
        <v>45462.38857638889</v>
      </c>
      <c r="N303" s="46" t="b">
        <f>Data!AF301</f>
        <v>1</v>
      </c>
      <c r="O303" s="27">
        <f>Data!O301</f>
        <v>10.931785583496094</v>
      </c>
      <c r="P303" s="26">
        <f>Data!P301</f>
        <v>2.5798611111111112E-2</v>
      </c>
      <c r="Q303" s="17" t="str">
        <f>Data!S301</f>
        <v>SD NEWNAN / SDNEW / #0520 150 Air_Mile, SD CARTERSVILLE / SDKEN / #0518 150 Air_Mile: 72 Tattersall Wy, Senoia, GA 30276, USA</v>
      </c>
      <c r="R303" s="25" t="str">
        <f>Data!T301</f>
        <v>150_Air_Miles, Customer Zone</v>
      </c>
      <c r="S303" s="26">
        <f>Data!W301</f>
        <v>2.5798611111111112E-2</v>
      </c>
      <c r="T303" s="27">
        <f>Data!X301</f>
        <v>51.573810577392578</v>
      </c>
    </row>
    <row r="304" spans="1:20" x14ac:dyDescent="0.3">
      <c r="A304" s="16" t="str">
        <f>Data!A302</f>
        <v>RM004064</v>
      </c>
      <c r="B304" s="16" t="str">
        <f>Data!D302</f>
        <v>Vehicle, IFTA, Diesel, TRUCK FLATBED, SDNEW / #0520</v>
      </c>
      <c r="C304" s="17" t="str">
        <f>Data!E302</f>
        <v>Brandon</v>
      </c>
      <c r="D304" s="17" t="str">
        <f>Data!B302</f>
        <v>b1D4E</v>
      </c>
      <c r="E304" s="17" t="str">
        <f>Data!H302</f>
        <v>b1915</v>
      </c>
      <c r="F304" s="17" t="str">
        <f>Data!F302</f>
        <v>Bishop</v>
      </c>
      <c r="G304" s="17" t="str">
        <f>Data!G302</f>
        <v>104430</v>
      </c>
      <c r="H304" s="17" t="str">
        <f>Data!J302</f>
        <v>SDNEW / #0520</v>
      </c>
      <c r="I304" s="18">
        <f t="shared" si="4"/>
        <v>45462.414375</v>
      </c>
      <c r="J304" s="19">
        <f>Data!L302</f>
        <v>45462.414375</v>
      </c>
      <c r="K304" s="46" t="b">
        <f>Data!AE302</f>
        <v>1</v>
      </c>
      <c r="L304" s="26">
        <f>Data!M302</f>
        <v>2.6828703703703705E-2</v>
      </c>
      <c r="M304" s="19">
        <f>Data!N302</f>
        <v>45462.441203703704</v>
      </c>
      <c r="N304" s="46" t="b">
        <f>Data!AF302</f>
        <v>1</v>
      </c>
      <c r="O304" s="27">
        <f>Data!O302</f>
        <v>19.741098403930664</v>
      </c>
      <c r="P304" s="26">
        <f>Data!P302</f>
        <v>3.569517361111111E-2</v>
      </c>
      <c r="Q304" s="17" t="str">
        <f>Data!S302</f>
        <v>SD NEWNAN / SDNEW / #0520 150 Air_Mile, SD CARTERSVILLE / SDKEN / #0518 150 Air_Mile, SD NEWNAN / SDNEW / #0520: 140 Herring Rd, Newnan, GA 30265, USA</v>
      </c>
      <c r="R304" s="25" t="str">
        <f>Data!T302</f>
        <v>150_Air_Miles, Customer Zone, Office Zone</v>
      </c>
      <c r="S304" s="26">
        <f>Data!W302</f>
        <v>3.3564814814814812E-4</v>
      </c>
      <c r="T304" s="27">
        <f>Data!X302</f>
        <v>55.923408508300781</v>
      </c>
    </row>
    <row r="305" spans="1:20" x14ac:dyDescent="0.3">
      <c r="A305" s="16" t="str">
        <f>Data!A303</f>
        <v>RM004064</v>
      </c>
      <c r="B305" s="16" t="str">
        <f>Data!D303</f>
        <v>Vehicle, IFTA, Diesel, TRUCK FLATBED, SDNEW / #0520</v>
      </c>
      <c r="C305" s="17" t="str">
        <f>Data!E303</f>
        <v>Brandon</v>
      </c>
      <c r="D305" s="17" t="str">
        <f>Data!B303</f>
        <v>b1D4E</v>
      </c>
      <c r="E305" s="17" t="str">
        <f>Data!H303</f>
        <v>b1915</v>
      </c>
      <c r="F305" s="17" t="str">
        <f>Data!F303</f>
        <v>Bishop</v>
      </c>
      <c r="G305" s="17" t="str">
        <f>Data!G303</f>
        <v>104430</v>
      </c>
      <c r="H305" s="17" t="str">
        <f>Data!J303</f>
        <v>SDNEW / #0520</v>
      </c>
      <c r="I305" s="18">
        <f t="shared" si="4"/>
        <v>45462.476898877314</v>
      </c>
      <c r="J305" s="19">
        <f>Data!L303</f>
        <v>45462.476898877314</v>
      </c>
      <c r="K305" s="46" t="b">
        <f>Data!AE303</f>
        <v>1</v>
      </c>
      <c r="L305" s="26">
        <f>Data!M303</f>
        <v>6.4741898148148146E-4</v>
      </c>
      <c r="M305" s="19">
        <f>Data!N303</f>
        <v>45462.477546296293</v>
      </c>
      <c r="N305" s="46" t="b">
        <f>Data!AF303</f>
        <v>1</v>
      </c>
      <c r="O305" s="27">
        <f>Data!O303</f>
        <v>6.3045501708984375E-2</v>
      </c>
      <c r="P305" s="26">
        <f>Data!P303</f>
        <v>1.1423611111111112E-2</v>
      </c>
      <c r="Q305" s="17" t="str">
        <f>Data!S303</f>
        <v>SD NEWNAN / SDNEW / #0520 150 Air_Mile, SD CARTERSVILLE / SDKEN / #0518 150 Air_Mile, SD NEWNAN / SDNEW / #0520: 140 Herring Rd, Newnan, GA 30265, USA</v>
      </c>
      <c r="R305" s="25" t="str">
        <f>Data!T303</f>
        <v>150_Air_Miles, Customer Zone, Office Zone</v>
      </c>
      <c r="S305" s="26">
        <f>Data!W303</f>
        <v>1.1423611111111112E-2</v>
      </c>
      <c r="T305" s="27">
        <f>Data!X303</f>
        <v>6.2137117385864258</v>
      </c>
    </row>
    <row r="306" spans="1:20" x14ac:dyDescent="0.3">
      <c r="A306" s="16" t="str">
        <f>Data!A304</f>
        <v>RM004064</v>
      </c>
      <c r="B306" s="16" t="str">
        <f>Data!D304</f>
        <v>Vehicle, IFTA, Diesel, TRUCK FLATBED, SDNEW / #0520</v>
      </c>
      <c r="C306" s="17" t="str">
        <f>Data!E304</f>
        <v>Brandon</v>
      </c>
      <c r="D306" s="17" t="str">
        <f>Data!B304</f>
        <v>b1D4E</v>
      </c>
      <c r="E306" s="17" t="str">
        <f>Data!H304</f>
        <v>b1915</v>
      </c>
      <c r="F306" s="17" t="str">
        <f>Data!F304</f>
        <v>Bishop</v>
      </c>
      <c r="G306" s="17" t="str">
        <f>Data!G304</f>
        <v>104430</v>
      </c>
      <c r="H306" s="17" t="str">
        <f>Data!J304</f>
        <v>SDNEW / #0520</v>
      </c>
      <c r="I306" s="18">
        <f t="shared" si="4"/>
        <v>45462.488969907405</v>
      </c>
      <c r="J306" s="19">
        <f>Data!L304</f>
        <v>45462.488969907405</v>
      </c>
      <c r="K306" s="46" t="b">
        <f>Data!AE304</f>
        <v>1</v>
      </c>
      <c r="L306" s="26">
        <f>Data!M304</f>
        <v>2.013888888888889E-2</v>
      </c>
      <c r="M306" s="19">
        <f>Data!N304</f>
        <v>45462.509108796294</v>
      </c>
      <c r="N306" s="46" t="b">
        <f>Data!AF304</f>
        <v>1</v>
      </c>
      <c r="O306" s="27">
        <f>Data!O304</f>
        <v>16.811515808105469</v>
      </c>
      <c r="P306" s="26">
        <f>Data!P304</f>
        <v>1.0034722222222223E-2</v>
      </c>
      <c r="Q306" s="17" t="str">
        <f>Data!S304</f>
        <v>SD NEWNAN / SDNEW / #0520 150 Air_Mile, SD CARTERSVILLE / SDKEN / #0518 150 Air_Mile: 8500 Serenbe Rd, Palmetto, GA 30268, USA</v>
      </c>
      <c r="R306" s="25" t="str">
        <f>Data!T304</f>
        <v>150_Air_Miles, Customer Zone</v>
      </c>
      <c r="S306" s="26">
        <f>Data!W304</f>
        <v>1.0034722222222223E-2</v>
      </c>
      <c r="T306" s="27">
        <f>Data!X304</f>
        <v>54.6806640625</v>
      </c>
    </row>
    <row r="307" spans="1:20" x14ac:dyDescent="0.3">
      <c r="A307" s="16" t="str">
        <f>Data!A305</f>
        <v>RM004064</v>
      </c>
      <c r="B307" s="16" t="str">
        <f>Data!D305</f>
        <v>Vehicle, IFTA, Diesel, TRUCK FLATBED, SDNEW / #0520</v>
      </c>
      <c r="C307" s="17" t="str">
        <f>Data!E305</f>
        <v>Brandon</v>
      </c>
      <c r="D307" s="17" t="str">
        <f>Data!B305</f>
        <v>b1D4E</v>
      </c>
      <c r="E307" s="17" t="str">
        <f>Data!H305</f>
        <v>b1915</v>
      </c>
      <c r="F307" s="17" t="str">
        <f>Data!F305</f>
        <v>Bishop</v>
      </c>
      <c r="G307" s="17" t="str">
        <f>Data!G305</f>
        <v>104430</v>
      </c>
      <c r="H307" s="17" t="str">
        <f>Data!J305</f>
        <v>SDNEW / #0520</v>
      </c>
      <c r="I307" s="18">
        <f t="shared" si="4"/>
        <v>45462.519143518519</v>
      </c>
      <c r="J307" s="19">
        <f>Data!L305</f>
        <v>45462.519143518519</v>
      </c>
      <c r="K307" s="46" t="b">
        <f>Data!AE305</f>
        <v>1</v>
      </c>
      <c r="L307" s="26">
        <f>Data!M305</f>
        <v>1.9907407407407408E-3</v>
      </c>
      <c r="M307" s="19">
        <f>Data!N305</f>
        <v>45462.521134259259</v>
      </c>
      <c r="N307" s="46" t="b">
        <f>Data!AF305</f>
        <v>1</v>
      </c>
      <c r="O307" s="27">
        <f>Data!O305</f>
        <v>0.27507099509239197</v>
      </c>
      <c r="P307" s="26">
        <f>Data!P305</f>
        <v>4.2476851851851851E-3</v>
      </c>
      <c r="Q307" s="17" t="str">
        <f>Data!S305</f>
        <v>SD NEWNAN / SDNEW / #0520 150 Air_Mile, SD CARTERSVILLE / SDKEN / #0518 150 Air_Mile: 8525 Serenbe Rd, Palmetto, GA 30268, USA</v>
      </c>
      <c r="R307" s="25" t="str">
        <f>Data!T305</f>
        <v>150_Air_Miles, Customer Zone</v>
      </c>
      <c r="S307" s="26">
        <f>Data!W305</f>
        <v>4.2476851851851851E-3</v>
      </c>
      <c r="T307" s="27">
        <f>Data!X305</f>
        <v>11.18468189239502</v>
      </c>
    </row>
    <row r="308" spans="1:20" x14ac:dyDescent="0.3">
      <c r="A308" s="16" t="str">
        <f>Data!A306</f>
        <v>RM004064</v>
      </c>
      <c r="B308" s="16" t="str">
        <f>Data!D306</f>
        <v>Vehicle, IFTA, Diesel, TRUCK FLATBED, SDNEW / #0520</v>
      </c>
      <c r="C308" s="17" t="str">
        <f>Data!E306</f>
        <v>Brandon</v>
      </c>
      <c r="D308" s="17" t="str">
        <f>Data!B306</f>
        <v>b1D4E</v>
      </c>
      <c r="E308" s="17" t="str">
        <f>Data!H306</f>
        <v>b1915</v>
      </c>
      <c r="F308" s="17" t="str">
        <f>Data!F306</f>
        <v>Bishop</v>
      </c>
      <c r="G308" s="17" t="str">
        <f>Data!G306</f>
        <v>104430</v>
      </c>
      <c r="H308" s="17" t="str">
        <f>Data!J306</f>
        <v>SDNEW / #0520</v>
      </c>
      <c r="I308" s="18">
        <f t="shared" si="4"/>
        <v>45462.525381944448</v>
      </c>
      <c r="J308" s="19">
        <f>Data!L306</f>
        <v>45462.525381944448</v>
      </c>
      <c r="K308" s="46" t="b">
        <f>Data!AE306</f>
        <v>1</v>
      </c>
      <c r="L308" s="26">
        <f>Data!M306</f>
        <v>3.2870370370370371E-3</v>
      </c>
      <c r="M308" s="19">
        <f>Data!N306</f>
        <v>45462.528668981482</v>
      </c>
      <c r="N308" s="46" t="b">
        <f>Data!AF306</f>
        <v>1</v>
      </c>
      <c r="O308" s="27">
        <f>Data!O306</f>
        <v>0.1212628036737442</v>
      </c>
      <c r="P308" s="26">
        <f>Data!P306</f>
        <v>1.0300925925925925E-2</v>
      </c>
      <c r="Q308" s="17" t="str">
        <f>Data!S306</f>
        <v>SD NEWNAN / SDNEW / #0520 150 Air_Mile, SD CARTERSVILLE / SDKEN / #0518 150 Air_Mile: 8745 Serenbe Rd, Palmetto, GA 30268, USA</v>
      </c>
      <c r="R308" s="25" t="str">
        <f>Data!T306</f>
        <v>150_Air_Miles, Customer Zone</v>
      </c>
      <c r="S308" s="26">
        <f>Data!W306</f>
        <v>1.0300925925925925E-2</v>
      </c>
      <c r="T308" s="27">
        <f>Data!X306</f>
        <v>3.1068558692932129</v>
      </c>
    </row>
    <row r="309" spans="1:20" x14ac:dyDescent="0.3">
      <c r="A309" s="16" t="str">
        <f>Data!A307</f>
        <v>RM004064</v>
      </c>
      <c r="B309" s="16" t="str">
        <f>Data!D307</f>
        <v>Vehicle, IFTA, Diesel, TRUCK FLATBED, SDNEW / #0520</v>
      </c>
      <c r="C309" s="17" t="str">
        <f>Data!E307</f>
        <v>Brandon</v>
      </c>
      <c r="D309" s="17" t="str">
        <f>Data!B307</f>
        <v>b1D4E</v>
      </c>
      <c r="E309" s="17" t="str">
        <f>Data!H307</f>
        <v>b1915</v>
      </c>
      <c r="F309" s="17" t="str">
        <f>Data!F307</f>
        <v>Bishop</v>
      </c>
      <c r="G309" s="17" t="str">
        <f>Data!G307</f>
        <v>104430</v>
      </c>
      <c r="H309" s="17" t="str">
        <f>Data!J307</f>
        <v>SDNEW / #0520</v>
      </c>
      <c r="I309" s="18">
        <f t="shared" si="4"/>
        <v>45462.538969907408</v>
      </c>
      <c r="J309" s="19">
        <f>Data!L307</f>
        <v>45462.538969907408</v>
      </c>
      <c r="K309" s="46" t="b">
        <f>Data!AE307</f>
        <v>1</v>
      </c>
      <c r="L309" s="26">
        <f>Data!M307</f>
        <v>2.1643518518518518E-3</v>
      </c>
      <c r="M309" s="19">
        <f>Data!N307</f>
        <v>45462.541134259256</v>
      </c>
      <c r="N309" s="46" t="b">
        <f>Data!AF307</f>
        <v>1</v>
      </c>
      <c r="O309" s="27">
        <f>Data!O307</f>
        <v>0.16408401727676392</v>
      </c>
      <c r="P309" s="26">
        <f>Data!P307</f>
        <v>2.2315543981481483E-2</v>
      </c>
      <c r="Q309" s="17" t="str">
        <f>Data!S307</f>
        <v>SD NEWNAN / SDNEW / #0520 150 Air_Mile, SD CARTERSVILLE / SDKEN / #0518 150 Air_Mile: 8525 Serenbe Rd, Palmetto, GA 30268, USA</v>
      </c>
      <c r="R309" s="25" t="str">
        <f>Data!T307</f>
        <v>150_Air_Miles, Customer Zone</v>
      </c>
      <c r="S309" s="26">
        <f>Data!W307</f>
        <v>3.7037037037037035E-4</v>
      </c>
      <c r="T309" s="27">
        <f>Data!X307</f>
        <v>7.4564542770385742</v>
      </c>
    </row>
    <row r="310" spans="1:20" x14ac:dyDescent="0.3">
      <c r="A310" s="16" t="str">
        <f>Data!A308</f>
        <v>RM004064</v>
      </c>
      <c r="B310" s="16" t="str">
        <f>Data!D308</f>
        <v>Vehicle, IFTA, Diesel, TRUCK FLATBED, SDNEW / #0520</v>
      </c>
      <c r="C310" s="17" t="str">
        <f>Data!E308</f>
        <v>Brandon</v>
      </c>
      <c r="D310" s="17" t="str">
        <f>Data!B308</f>
        <v>b1D4E</v>
      </c>
      <c r="E310" s="17" t="str">
        <f>Data!H308</f>
        <v>b1915</v>
      </c>
      <c r="F310" s="17" t="str">
        <f>Data!F308</f>
        <v>Bishop</v>
      </c>
      <c r="G310" s="17" t="str">
        <f>Data!G308</f>
        <v>104430</v>
      </c>
      <c r="H310" s="17" t="str">
        <f>Data!J308</f>
        <v>SDNEW / #0520</v>
      </c>
      <c r="I310" s="18">
        <f t="shared" si="4"/>
        <v>45462.563449803238</v>
      </c>
      <c r="J310" s="19">
        <f>Data!L308</f>
        <v>45462.563449803238</v>
      </c>
      <c r="K310" s="46" t="b">
        <f>Data!AE308</f>
        <v>1</v>
      </c>
      <c r="L310" s="26">
        <f>Data!M308</f>
        <v>1.8946030092592592E-2</v>
      </c>
      <c r="M310" s="19">
        <f>Data!N308</f>
        <v>45462.582395833335</v>
      </c>
      <c r="N310" s="46" t="b">
        <f>Data!AF308</f>
        <v>1</v>
      </c>
      <c r="O310" s="27">
        <f>Data!O308</f>
        <v>12.092385292053223</v>
      </c>
      <c r="P310" s="26">
        <f>Data!P308</f>
        <v>6.8634259259259256E-3</v>
      </c>
      <c r="Q310" s="17" t="str">
        <f>Data!S308</f>
        <v>SD NEWNAN / SDNEW / #0520 150 Air_Mile, SD CARTERSVILLE / SDKEN / #0518 150 Air_Mile: 189 Arbor Springs Plantation Dr, Newnan, GA 30265, USA</v>
      </c>
      <c r="R310" s="25" t="str">
        <f>Data!T308</f>
        <v>150_Air_Miles, Customer Zone</v>
      </c>
      <c r="S310" s="26">
        <f>Data!W308</f>
        <v>6.8634259259259256E-3</v>
      </c>
      <c r="T310" s="27">
        <f>Data!X308</f>
        <v>52.816551208496094</v>
      </c>
    </row>
    <row r="311" spans="1:20" x14ac:dyDescent="0.3">
      <c r="A311" s="16" t="str">
        <f>Data!A309</f>
        <v>RM004064</v>
      </c>
      <c r="B311" s="16" t="str">
        <f>Data!D309</f>
        <v>Vehicle, IFTA, Diesel, TRUCK FLATBED, SDNEW / #0520</v>
      </c>
      <c r="C311" s="17" t="str">
        <f>Data!E309</f>
        <v>Brandon</v>
      </c>
      <c r="D311" s="17" t="str">
        <f>Data!B309</f>
        <v>b1D4E</v>
      </c>
      <c r="E311" s="17" t="str">
        <f>Data!H309</f>
        <v>b1915</v>
      </c>
      <c r="F311" s="17" t="str">
        <f>Data!F309</f>
        <v>Bishop</v>
      </c>
      <c r="G311" s="17" t="str">
        <f>Data!G309</f>
        <v>104430</v>
      </c>
      <c r="H311" s="17" t="str">
        <f>Data!J309</f>
        <v>SDNEW / #0520</v>
      </c>
      <c r="I311" s="18">
        <f t="shared" si="4"/>
        <v>45462.589259259257</v>
      </c>
      <c r="J311" s="19">
        <f>Data!L309</f>
        <v>45462.589259259257</v>
      </c>
      <c r="K311" s="46" t="b">
        <f>Data!AE309</f>
        <v>1</v>
      </c>
      <c r="L311" s="26">
        <f>Data!M309</f>
        <v>1.0694444444444444E-2</v>
      </c>
      <c r="M311" s="19">
        <f>Data!N309</f>
        <v>45462.599953703706</v>
      </c>
      <c r="N311" s="46" t="b">
        <f>Data!AF309</f>
        <v>1</v>
      </c>
      <c r="O311" s="27">
        <f>Data!O309</f>
        <v>6.4486808776855469</v>
      </c>
      <c r="P311" s="26">
        <f>Data!P309</f>
        <v>0.64884332175925929</v>
      </c>
      <c r="Q311" s="17" t="str">
        <f>Data!S309</f>
        <v>SD NEWNAN / SDNEW / #0520 150 Air_Mile, SD CARTERSVILLE / SDKEN / #0518 150 Air_Mile, SD NEWNAN / SDNEW / #0520: 140 Herring Rd, Newnan, GA 30265, USA</v>
      </c>
      <c r="R311" s="25" t="str">
        <f>Data!T309</f>
        <v>150_Air_Miles, Customer Zone, Office Zone</v>
      </c>
      <c r="S311" s="26">
        <f>Data!W309</f>
        <v>3.1250000000000001E-4</v>
      </c>
      <c r="T311" s="27">
        <f>Data!X309</f>
        <v>54.059291839599609</v>
      </c>
    </row>
    <row r="312" spans="1:20" x14ac:dyDescent="0.3">
      <c r="A312" s="16" t="str">
        <f>Data!A310</f>
        <v>RM004064</v>
      </c>
      <c r="B312" s="16" t="str">
        <f>Data!D310</f>
        <v>Vehicle, IFTA, Diesel, TRUCK FLATBED, SDNEW / #0520</v>
      </c>
      <c r="C312" s="17" t="str">
        <f>Data!E310</f>
        <v>Brandon</v>
      </c>
      <c r="D312" s="17" t="str">
        <f>Data!B310</f>
        <v>b1D4E</v>
      </c>
      <c r="E312" s="17" t="str">
        <f>Data!H310</f>
        <v>b1915</v>
      </c>
      <c r="F312" s="17" t="str">
        <f>Data!F310</f>
        <v>Bishop</v>
      </c>
      <c r="G312" s="17" t="str">
        <f>Data!G310</f>
        <v>104430</v>
      </c>
      <c r="H312" s="17" t="str">
        <f>Data!J310</f>
        <v>SDNEW / #0520</v>
      </c>
      <c r="I312" s="18">
        <f t="shared" si="4"/>
        <v>45463.248797025466</v>
      </c>
      <c r="J312" s="19">
        <f>Data!L310</f>
        <v>45463.248797025466</v>
      </c>
      <c r="K312" s="46" t="b">
        <f>Data!AE310</f>
        <v>1</v>
      </c>
      <c r="L312" s="26">
        <f>Data!M310</f>
        <v>1.6130787037037036E-4</v>
      </c>
      <c r="M312" s="19">
        <f>Data!N310</f>
        <v>45463.24895833333</v>
      </c>
      <c r="N312" s="46" t="b">
        <f>Data!AF310</f>
        <v>1</v>
      </c>
      <c r="O312" s="27">
        <f>Data!O310</f>
        <v>2.0563570782542229E-2</v>
      </c>
      <c r="P312" s="26">
        <f>Data!P310</f>
        <v>7.0926655092592591E-2</v>
      </c>
      <c r="Q312" s="17" t="str">
        <f>Data!S310</f>
        <v>SD NEWNAN / SDNEW / #0520 150 Air_Mile, SD CARTERSVILLE / SDKEN / #0518 150 Air_Mile, SD NEWNAN / SDNEW / #0520: 140 Herring Rd, Newnan, GA 30265, USA</v>
      </c>
      <c r="R312" s="25" t="str">
        <f>Data!T310</f>
        <v>150_Air_Miles, Customer Zone, Office Zone</v>
      </c>
      <c r="S312" s="26">
        <f>Data!W310</f>
        <v>1.2268518518518518E-3</v>
      </c>
      <c r="T312" s="27">
        <f>Data!X310</f>
        <v>0</v>
      </c>
    </row>
    <row r="313" spans="1:20" x14ac:dyDescent="0.3">
      <c r="A313" s="16" t="str">
        <f>Data!A311</f>
        <v>RM004064</v>
      </c>
      <c r="B313" s="16" t="str">
        <f>Data!D311</f>
        <v>Vehicle, IFTA, Diesel, TRUCK FLATBED, SDNEW / #0520</v>
      </c>
      <c r="C313" s="17" t="str">
        <f>Data!E311</f>
        <v>Brandon</v>
      </c>
      <c r="D313" s="17" t="str">
        <f>Data!B311</f>
        <v>b1D4E</v>
      </c>
      <c r="E313" s="17" t="str">
        <f>Data!H311</f>
        <v>b1915</v>
      </c>
      <c r="F313" s="17" t="str">
        <f>Data!F311</f>
        <v>Bishop</v>
      </c>
      <c r="G313" s="17" t="str">
        <f>Data!G311</f>
        <v>104430</v>
      </c>
      <c r="H313" s="17" t="str">
        <f>Data!J311</f>
        <v>SDNEW / #0520</v>
      </c>
      <c r="I313" s="18">
        <f t="shared" si="4"/>
        <v>45463.319884988428</v>
      </c>
      <c r="J313" s="19">
        <f>Data!L311</f>
        <v>45463.319884988428</v>
      </c>
      <c r="K313" s="46" t="b">
        <f>Data!AE311</f>
        <v>1</v>
      </c>
      <c r="L313" s="26">
        <f>Data!M311</f>
        <v>7.487696759259259E-3</v>
      </c>
      <c r="M313" s="19">
        <f>Data!N311</f>
        <v>45463.327372685184</v>
      </c>
      <c r="N313" s="46" t="b">
        <f>Data!AF311</f>
        <v>1</v>
      </c>
      <c r="O313" s="27">
        <f>Data!O311</f>
        <v>2.6804804801940918</v>
      </c>
      <c r="P313" s="26">
        <f>Data!P311</f>
        <v>8.7275810185185182E-3</v>
      </c>
      <c r="Q313" s="17" t="str">
        <f>Data!S311</f>
        <v>SD NEWNAN / SDNEW / #0520 150 Air_Mile, SD CARTERSVILLE / SDKEN / #0518 150 Air_Mile, SD NEWNAN / SDNEW / #0520: 140 Herring Rd, Newnan, GA 30265, USA</v>
      </c>
      <c r="R313" s="25" t="str">
        <f>Data!T311</f>
        <v>150_Air_Miles, Customer Zone, Office Zone</v>
      </c>
      <c r="S313" s="26">
        <f>Data!W311</f>
        <v>1.0185185185185184E-3</v>
      </c>
      <c r="T313" s="27">
        <f>Data!X311</f>
        <v>42.253242492675781</v>
      </c>
    </row>
    <row r="314" spans="1:20" x14ac:dyDescent="0.3">
      <c r="A314" s="16" t="str">
        <f>Data!A312</f>
        <v>RM004064</v>
      </c>
      <c r="B314" s="16" t="str">
        <f>Data!D312</f>
        <v>Vehicle, IFTA, Diesel, TRUCK FLATBED, SDNEW / #0520</v>
      </c>
      <c r="C314" s="17" t="str">
        <f>Data!E312</f>
        <v>Brandon</v>
      </c>
      <c r="D314" s="17" t="str">
        <f>Data!B312</f>
        <v>b1D4E</v>
      </c>
      <c r="E314" s="17" t="str">
        <f>Data!H312</f>
        <v>b1915</v>
      </c>
      <c r="F314" s="17" t="str">
        <f>Data!F312</f>
        <v>Bishop</v>
      </c>
      <c r="G314" s="17" t="str">
        <f>Data!G312</f>
        <v>104430</v>
      </c>
      <c r="H314" s="17" t="str">
        <f>Data!J312</f>
        <v>SDNEW / #0520</v>
      </c>
      <c r="I314" s="18">
        <f t="shared" si="4"/>
        <v>45463.336100266206</v>
      </c>
      <c r="J314" s="19">
        <f>Data!L312</f>
        <v>45463.336100266206</v>
      </c>
      <c r="K314" s="46" t="b">
        <f>Data!AE312</f>
        <v>1</v>
      </c>
      <c r="L314" s="26">
        <f>Data!M312</f>
        <v>2.1735381944444444E-2</v>
      </c>
      <c r="M314" s="19">
        <f>Data!N312</f>
        <v>45463.357835648145</v>
      </c>
      <c r="N314" s="46" t="b">
        <f>Data!AF312</f>
        <v>1</v>
      </c>
      <c r="O314" s="27">
        <f>Data!O312</f>
        <v>17.620655059814453</v>
      </c>
      <c r="P314" s="26">
        <f>Data!P312</f>
        <v>1.9479166666666665E-2</v>
      </c>
      <c r="Q314" s="17" t="str">
        <f>Data!S312</f>
        <v>SD NEWNAN / SDNEW / #0520 150 Air_Mile, SD CARTERSVILLE / SDKEN / #0518 150 Air_Mile: 208 Cushing St, Senoia, GA 30276, USA</v>
      </c>
      <c r="R314" s="25" t="str">
        <f>Data!T312</f>
        <v>150_Air_Miles, Customer Zone</v>
      </c>
      <c r="S314" s="26">
        <f>Data!W312</f>
        <v>1.9479166666666665E-2</v>
      </c>
      <c r="T314" s="27">
        <f>Data!X312</f>
        <v>54.6806640625</v>
      </c>
    </row>
    <row r="315" spans="1:20" x14ac:dyDescent="0.3">
      <c r="A315" s="16" t="str">
        <f>Data!A313</f>
        <v>RM004064</v>
      </c>
      <c r="B315" s="16" t="str">
        <f>Data!D313</f>
        <v>Vehicle, IFTA, Diesel, TRUCK FLATBED, SDNEW / #0520</v>
      </c>
      <c r="C315" s="17" t="str">
        <f>Data!E313</f>
        <v>Brandon</v>
      </c>
      <c r="D315" s="17" t="str">
        <f>Data!B313</f>
        <v>b1D4E</v>
      </c>
      <c r="E315" s="17" t="str">
        <f>Data!H313</f>
        <v>b1915</v>
      </c>
      <c r="F315" s="17" t="str">
        <f>Data!F313</f>
        <v>Bishop</v>
      </c>
      <c r="G315" s="17" t="str">
        <f>Data!G313</f>
        <v>104430</v>
      </c>
      <c r="H315" s="17" t="str">
        <f>Data!J313</f>
        <v>SDNEW / #0520</v>
      </c>
      <c r="I315" s="18">
        <f t="shared" si="4"/>
        <v>45463.377314814818</v>
      </c>
      <c r="J315" s="19">
        <f>Data!L313</f>
        <v>45463.377314814818</v>
      </c>
      <c r="K315" s="46" t="b">
        <f>Data!AE313</f>
        <v>1</v>
      </c>
      <c r="L315" s="26">
        <f>Data!M313</f>
        <v>3.1655092592592596E-2</v>
      </c>
      <c r="M315" s="19">
        <f>Data!N313</f>
        <v>45463.40896990741</v>
      </c>
      <c r="N315" s="46" t="b">
        <f>Data!AF313</f>
        <v>1</v>
      </c>
      <c r="O315" s="27">
        <f>Data!O313</f>
        <v>24.064630508422852</v>
      </c>
      <c r="P315" s="26">
        <f>Data!P313</f>
        <v>1.1354166666666667E-2</v>
      </c>
      <c r="Q315" s="17" t="str">
        <f>Data!S313</f>
        <v>SD NEWNAN / SDNEW / #0520 150 Air_Mile, SD CARTERSVILLE / SDKEN / #0518 150 Air_Mile: 1561 Findley Cato Rd, Woodbury, GA 30293, USA</v>
      </c>
      <c r="R315" s="25" t="str">
        <f>Data!T313</f>
        <v>150_Air_Miles, Customer Zone</v>
      </c>
      <c r="S315" s="26">
        <f>Data!W313</f>
        <v>1.1354166666666667E-2</v>
      </c>
      <c r="T315" s="27">
        <f>Data!X313</f>
        <v>54.059291839599609</v>
      </c>
    </row>
    <row r="316" spans="1:20" x14ac:dyDescent="0.3">
      <c r="A316" s="16" t="str">
        <f>Data!A314</f>
        <v>RM004064</v>
      </c>
      <c r="B316" s="16" t="str">
        <f>Data!D314</f>
        <v>Vehicle, IFTA, Diesel, TRUCK FLATBED, SDNEW / #0520</v>
      </c>
      <c r="C316" s="17" t="str">
        <f>Data!E314</f>
        <v>Brandon</v>
      </c>
      <c r="D316" s="17" t="str">
        <f>Data!B314</f>
        <v>b1D4E</v>
      </c>
      <c r="E316" s="17" t="str">
        <f>Data!H314</f>
        <v>b1915</v>
      </c>
      <c r="F316" s="17" t="str">
        <f>Data!F314</f>
        <v>Bishop</v>
      </c>
      <c r="G316" s="17" t="str">
        <f>Data!G314</f>
        <v>104430</v>
      </c>
      <c r="H316" s="17" t="str">
        <f>Data!J314</f>
        <v>SDNEW / #0520</v>
      </c>
      <c r="I316" s="18">
        <f t="shared" si="4"/>
        <v>45463.420324074075</v>
      </c>
      <c r="J316" s="19">
        <f>Data!L314</f>
        <v>45463.420324074075</v>
      </c>
      <c r="K316" s="46" t="b">
        <f>Data!AE314</f>
        <v>1</v>
      </c>
      <c r="L316" s="26">
        <f>Data!M314</f>
        <v>2.4930555555555556E-2</v>
      </c>
      <c r="M316" s="19">
        <f>Data!N314</f>
        <v>45463.445254629631</v>
      </c>
      <c r="N316" s="46" t="b">
        <f>Data!AF314</f>
        <v>1</v>
      </c>
      <c r="O316" s="27">
        <f>Data!O314</f>
        <v>20.961170196533203</v>
      </c>
      <c r="P316" s="26">
        <f>Data!P314</f>
        <v>1.1284722222222222E-2</v>
      </c>
      <c r="Q316" s="17" t="str">
        <f>Data!S314</f>
        <v>SD NEWNAN / SDNEW / #0520 150 Air_Mile, SD CARTERSVILLE / SDKEN / #0518 150 Air_Mile: 111 N Main St, Luthersville, GA 30251, USA</v>
      </c>
      <c r="R316" s="25" t="str">
        <f>Data!T314</f>
        <v>150_Air_Miles, Customer Zone</v>
      </c>
      <c r="S316" s="26">
        <f>Data!W314</f>
        <v>1.1284722222222222E-2</v>
      </c>
      <c r="T316" s="27">
        <f>Data!X314</f>
        <v>58.408893585205078</v>
      </c>
    </row>
    <row r="317" spans="1:20" x14ac:dyDescent="0.3">
      <c r="A317" s="16" t="str">
        <f>Data!A315</f>
        <v>RM004064</v>
      </c>
      <c r="B317" s="16" t="str">
        <f>Data!D315</f>
        <v>Vehicle, IFTA, Diesel, TRUCK FLATBED, SDNEW / #0520</v>
      </c>
      <c r="C317" s="17" t="str">
        <f>Data!E315</f>
        <v>Brandon</v>
      </c>
      <c r="D317" s="17" t="str">
        <f>Data!B315</f>
        <v>b1D4E</v>
      </c>
      <c r="E317" s="17" t="str">
        <f>Data!H315</f>
        <v>b1915</v>
      </c>
      <c r="F317" s="17" t="str">
        <f>Data!F315</f>
        <v>Bishop</v>
      </c>
      <c r="G317" s="17" t="str">
        <f>Data!G315</f>
        <v>104430</v>
      </c>
      <c r="H317" s="17" t="str">
        <f>Data!J315</f>
        <v>SDNEW / #0520</v>
      </c>
      <c r="I317" s="18">
        <f t="shared" si="4"/>
        <v>45463.45653935185</v>
      </c>
      <c r="J317" s="19">
        <f>Data!L315</f>
        <v>45463.45653935185</v>
      </c>
      <c r="K317" s="46" t="b">
        <f>Data!AE315</f>
        <v>1</v>
      </c>
      <c r="L317" s="26">
        <f>Data!M315</f>
        <v>1.6412766203703702E-2</v>
      </c>
      <c r="M317" s="19">
        <f>Data!N315</f>
        <v>45463.472952118056</v>
      </c>
      <c r="N317" s="46" t="b">
        <f>Data!AF315</f>
        <v>1</v>
      </c>
      <c r="O317" s="27">
        <f>Data!O315</f>
        <v>15.056826591491699</v>
      </c>
      <c r="P317" s="26">
        <f>Data!P315</f>
        <v>0.93547380787037038</v>
      </c>
      <c r="Q317" s="17" t="str">
        <f>Data!S315</f>
        <v>SD NEWNAN / SDNEW / #0520 150 Air_Mile, SD CARTERSVILLE / SDKEN / #0518 150 Air_Mile, SD NEWNAN / SDNEW / #0520: 140 Herring Rd, Newnan, GA 30265, USA</v>
      </c>
      <c r="R317" s="25" t="str">
        <f>Data!T315</f>
        <v>150_Air_Miles, Customer Zone, Office Zone</v>
      </c>
      <c r="S317" s="26">
        <f>Data!W315</f>
        <v>4.2476851851851851E-3</v>
      </c>
      <c r="T317" s="27">
        <f>Data!X315</f>
        <v>65.243972778320313</v>
      </c>
    </row>
    <row r="318" spans="1:20" x14ac:dyDescent="0.3">
      <c r="A318" s="16" t="str">
        <f>Data!A316</f>
        <v>RM004064</v>
      </c>
      <c r="B318" s="16" t="str">
        <f>Data!D316</f>
        <v>Vehicle, IFTA, Diesel, TRUCK FLATBED, SDNEW / #0520</v>
      </c>
      <c r="C318" s="17" t="str">
        <f>Data!E316</f>
        <v>Bobby</v>
      </c>
      <c r="D318" s="17" t="str">
        <f>Data!B316</f>
        <v>b1D4E</v>
      </c>
      <c r="E318" s="17" t="str">
        <f>Data!H316</f>
        <v>b12F8</v>
      </c>
      <c r="F318" s="17" t="str">
        <f>Data!F316</f>
        <v>Martin</v>
      </c>
      <c r="G318" s="17" t="str">
        <f>Data!G316</f>
        <v>099291</v>
      </c>
      <c r="H318" s="17" t="str">
        <f>Data!J316</f>
        <v>SDLIS / #0527, SDNEW / #0520</v>
      </c>
      <c r="I318" s="18">
        <f t="shared" si="4"/>
        <v>45464.408425925925</v>
      </c>
      <c r="J318" s="19">
        <f>Data!L316</f>
        <v>45464.408425925925</v>
      </c>
      <c r="K318" s="46" t="b">
        <f>Data!AE316</f>
        <v>1</v>
      </c>
      <c r="L318" s="26">
        <f>Data!M316</f>
        <v>4.5138888888888887E-4</v>
      </c>
      <c r="M318" s="19">
        <f>Data!N316</f>
        <v>45464.408877314818</v>
      </c>
      <c r="N318" s="46" t="b">
        <f>Data!AF316</f>
        <v>1</v>
      </c>
      <c r="O318" s="27">
        <f>Data!O316</f>
        <v>5.4784540086984634E-2</v>
      </c>
      <c r="P318" s="26">
        <f>Data!P316</f>
        <v>9.1550925925925931E-3</v>
      </c>
      <c r="Q318" s="17" t="str">
        <f>Data!S316</f>
        <v>SD NEWNAN / SDNEW / #0520 150 Air_Mile, SD CARTERSVILLE / SDKEN / #0518 150 Air_Mile, SD NEWNAN / SDNEW / #0520: 140 Herring Rd, Newnan, GA 30265, USA</v>
      </c>
      <c r="R318" s="25" t="str">
        <f>Data!T316</f>
        <v>150_Air_Miles, Customer Zone, Office Zone</v>
      </c>
      <c r="S318" s="26">
        <f>Data!W316</f>
        <v>9.1550925925925931E-3</v>
      </c>
      <c r="T318" s="27">
        <f>Data!X316</f>
        <v>4.9709696769714355</v>
      </c>
    </row>
    <row r="319" spans="1:20" x14ac:dyDescent="0.3">
      <c r="A319" s="16" t="str">
        <f>Data!A317</f>
        <v>RM004064</v>
      </c>
      <c r="B319" s="16" t="str">
        <f>Data!D317</f>
        <v>Vehicle, IFTA, Diesel, TRUCK FLATBED, SDNEW / #0520</v>
      </c>
      <c r="C319" s="17" t="str">
        <f>Data!E317</f>
        <v>Bobby</v>
      </c>
      <c r="D319" s="17" t="str">
        <f>Data!B317</f>
        <v>b1D4E</v>
      </c>
      <c r="E319" s="17" t="str">
        <f>Data!H317</f>
        <v>b12F8</v>
      </c>
      <c r="F319" s="17" t="str">
        <f>Data!F317</f>
        <v>Martin</v>
      </c>
      <c r="G319" s="17" t="str">
        <f>Data!G317</f>
        <v>099291</v>
      </c>
      <c r="H319" s="17" t="str">
        <f>Data!J317</f>
        <v>SDLIS / #0527, SDNEW / #0520</v>
      </c>
      <c r="I319" s="18">
        <f t="shared" si="4"/>
        <v>45464.418032407404</v>
      </c>
      <c r="J319" s="19">
        <f>Data!L317</f>
        <v>45464.418032407404</v>
      </c>
      <c r="K319" s="46" t="b">
        <f>Data!AE317</f>
        <v>1</v>
      </c>
      <c r="L319" s="26">
        <f>Data!M317</f>
        <v>3.6249999999999998E-2</v>
      </c>
      <c r="M319" s="19">
        <f>Data!N317</f>
        <v>45464.454282407409</v>
      </c>
      <c r="N319" s="46" t="b">
        <f>Data!AF317</f>
        <v>1</v>
      </c>
      <c r="O319" s="27">
        <f>Data!O317</f>
        <v>33.857978820800781</v>
      </c>
      <c r="P319" s="26">
        <f>Data!P317</f>
        <v>6.4467592592592588E-3</v>
      </c>
      <c r="Q319" s="17" t="str">
        <f>Data!S317</f>
        <v>SD NEWNAN / SDNEW / #0520 150 Air_Mile, SD CARTERSVILLE / SDKEN / #0518 150 Air_Mile: 128 N Page St, LaGrange, GA 30241, USA</v>
      </c>
      <c r="R319" s="25" t="str">
        <f>Data!T317</f>
        <v>150_Air_Miles, Customer Zone</v>
      </c>
      <c r="S319" s="26">
        <f>Data!W317</f>
        <v>6.4467592592592588E-3</v>
      </c>
      <c r="T319" s="27">
        <f>Data!X317</f>
        <v>69.593574523925781</v>
      </c>
    </row>
    <row r="320" spans="1:20" x14ac:dyDescent="0.3">
      <c r="A320" s="16" t="str">
        <f>Data!A318</f>
        <v>RM004064</v>
      </c>
      <c r="B320" s="16" t="str">
        <f>Data!D318</f>
        <v>Vehicle, IFTA, Diesel, TRUCK FLATBED, SDNEW / #0520</v>
      </c>
      <c r="C320" s="17" t="str">
        <f>Data!E318</f>
        <v>Bobby</v>
      </c>
      <c r="D320" s="17" t="str">
        <f>Data!B318</f>
        <v>b1D4E</v>
      </c>
      <c r="E320" s="17" t="str">
        <f>Data!H318</f>
        <v>b12F8</v>
      </c>
      <c r="F320" s="17" t="str">
        <f>Data!F318</f>
        <v>Martin</v>
      </c>
      <c r="G320" s="17" t="str">
        <f>Data!G318</f>
        <v>099291</v>
      </c>
      <c r="H320" s="17" t="str">
        <f>Data!J318</f>
        <v>SDLIS / #0527, SDNEW / #0520</v>
      </c>
      <c r="I320" s="18">
        <f t="shared" si="4"/>
        <v>45464.460729166669</v>
      </c>
      <c r="J320" s="19">
        <f>Data!L318</f>
        <v>45464.460729166669</v>
      </c>
      <c r="K320" s="46" t="b">
        <f>Data!AE318</f>
        <v>1</v>
      </c>
      <c r="L320" s="26">
        <f>Data!M318</f>
        <v>3.5254629629629629E-2</v>
      </c>
      <c r="M320" s="19">
        <f>Data!N318</f>
        <v>45464.495983796296</v>
      </c>
      <c r="N320" s="46" t="b">
        <f>Data!AF318</f>
        <v>1</v>
      </c>
      <c r="O320" s="27">
        <f>Data!O318</f>
        <v>34.822170257568359</v>
      </c>
      <c r="P320" s="26">
        <f>Data!P318</f>
        <v>2.7220261921296296</v>
      </c>
      <c r="Q320" s="17" t="str">
        <f>Data!S318</f>
        <v>SD NEWNAN / SDNEW / #0520 150 Air_Mile, SD CARTERSVILLE / SDKEN / #0518 150 Air_Mile, SD NEWNAN / SDNEW / #0520: 140 Herring Rd, Newnan, GA 30265, USA</v>
      </c>
      <c r="R320" s="25" t="str">
        <f>Data!T318</f>
        <v>150_Air_Miles, Customer Zone, Office Zone</v>
      </c>
      <c r="S320" s="26">
        <f>Data!W318</f>
        <v>1.0763888888888889E-3</v>
      </c>
      <c r="T320" s="27">
        <f>Data!X318</f>
        <v>69.593574523925781</v>
      </c>
    </row>
    <row r="321" spans="1:20" x14ac:dyDescent="0.3">
      <c r="A321" s="16" t="str">
        <f>Data!A319</f>
        <v>RM004064</v>
      </c>
      <c r="B321" s="16" t="str">
        <f>Data!D319</f>
        <v>Vehicle, IFTA, Diesel, TRUCK FLATBED, SDNEW / #0520</v>
      </c>
      <c r="C321" s="17">
        <f>Data!E319</f>
        <v>0</v>
      </c>
      <c r="D321" s="17" t="str">
        <f>Data!B319</f>
        <v>b1D4E</v>
      </c>
      <c r="E321" s="17">
        <f>Data!H319</f>
        <v>0</v>
      </c>
      <c r="F321" s="17">
        <f>Data!F319</f>
        <v>0</v>
      </c>
      <c r="G321" s="17">
        <f>Data!G319</f>
        <v>0</v>
      </c>
      <c r="H321" s="17">
        <f>Data!J319</f>
        <v>0</v>
      </c>
      <c r="I321" s="18">
        <f t="shared" si="4"/>
        <v>45467.218009988428</v>
      </c>
      <c r="J321" s="19">
        <f>Data!L319</f>
        <v>45467.218009988428</v>
      </c>
      <c r="K321" s="46" t="b">
        <f>Data!AE319</f>
        <v>1</v>
      </c>
      <c r="L321" s="26">
        <f>Data!M319</f>
        <v>5.3167824074074077E-4</v>
      </c>
      <c r="M321" s="19">
        <f>Data!N319</f>
        <v>45467.218541666669</v>
      </c>
      <c r="N321" s="46" t="b">
        <f>Data!AF319</f>
        <v>1</v>
      </c>
      <c r="O321" s="27">
        <f>Data!O319</f>
        <v>2.4004677310585976E-2</v>
      </c>
      <c r="P321" s="26">
        <f>Data!P319</f>
        <v>1.7361111111111112E-2</v>
      </c>
      <c r="Q321" s="17" t="str">
        <f>Data!S319</f>
        <v>SD NEWNAN / SDNEW / #0520 150 Air_Mile, SD CARTERSVILLE / SDKEN / #0518 150 Air_Mile, SD NEWNAN / SDNEW / #0520: 140 Herring Rd, Newnan, GA 30265, USA</v>
      </c>
      <c r="R321" s="25" t="str">
        <f>Data!T319</f>
        <v>150_Air_Miles, Customer Zone, Office Zone</v>
      </c>
      <c r="S321" s="26">
        <f>Data!W319</f>
        <v>1.7361111111111112E-2</v>
      </c>
      <c r="T321" s="27">
        <f>Data!X319</f>
        <v>0</v>
      </c>
    </row>
    <row r="322" spans="1:20" x14ac:dyDescent="0.3">
      <c r="A322" s="16" t="str">
        <f>Data!A320</f>
        <v>RM004064</v>
      </c>
      <c r="B322" s="16" t="str">
        <f>Data!D320</f>
        <v>Vehicle, IFTA, Diesel, TRUCK FLATBED, SDNEW / #0520</v>
      </c>
      <c r="C322" s="17" t="str">
        <f>Data!E320</f>
        <v>Brandon</v>
      </c>
      <c r="D322" s="17" t="str">
        <f>Data!B320</f>
        <v>b1D4E</v>
      </c>
      <c r="E322" s="17" t="str">
        <f>Data!H320</f>
        <v>b1915</v>
      </c>
      <c r="F322" s="17" t="str">
        <f>Data!F320</f>
        <v>Bishop</v>
      </c>
      <c r="G322" s="17" t="str">
        <f>Data!G320</f>
        <v>104430</v>
      </c>
      <c r="H322" s="17" t="str">
        <f>Data!J320</f>
        <v>SDNEW / #0520</v>
      </c>
      <c r="I322" s="18">
        <f t="shared" si="4"/>
        <v>45467.235902777778</v>
      </c>
      <c r="J322" s="19">
        <f>Data!L320</f>
        <v>45467.235902777778</v>
      </c>
      <c r="K322" s="46" t="b">
        <f>Data!AE320</f>
        <v>1</v>
      </c>
      <c r="L322" s="26">
        <f>Data!M320</f>
        <v>3.3912037037037036E-3</v>
      </c>
      <c r="M322" s="19">
        <f>Data!N320</f>
        <v>45467.239293981482</v>
      </c>
      <c r="N322" s="46" t="b">
        <f>Data!AF320</f>
        <v>1</v>
      </c>
      <c r="O322" s="27">
        <f>Data!O320</f>
        <v>0.11610981822013855</v>
      </c>
      <c r="P322" s="26">
        <f>Data!P320</f>
        <v>4.6770833333333331E-2</v>
      </c>
      <c r="Q322" s="17" t="str">
        <f>Data!S320</f>
        <v>SD NEWNAN / SDNEW / #0520 150 Air_Mile, SD CARTERSVILLE / SDKEN / #0518 150 Air_Mile, SD NEWNAN / SDNEW / #0520: 140 Herring Rd, Newnan, GA 30265, USA</v>
      </c>
      <c r="R322" s="25" t="str">
        <f>Data!T320</f>
        <v>150_Air_Miles, Customer Zone, Office Zone</v>
      </c>
      <c r="S322" s="26">
        <f>Data!W320</f>
        <v>6.5046296296296293E-3</v>
      </c>
      <c r="T322" s="27">
        <f>Data!X320</f>
        <v>5.5923409461975098</v>
      </c>
    </row>
    <row r="323" spans="1:20" x14ac:dyDescent="0.3">
      <c r="A323" s="16" t="str">
        <f>Data!A321</f>
        <v>RM004064</v>
      </c>
      <c r="B323" s="16" t="str">
        <f>Data!D321</f>
        <v>Vehicle, IFTA, Diesel, TRUCK FLATBED, SDNEW / #0520</v>
      </c>
      <c r="C323" s="17" t="str">
        <f>Data!E321</f>
        <v>Richard</v>
      </c>
      <c r="D323" s="17" t="str">
        <f>Data!B321</f>
        <v>b1D4E</v>
      </c>
      <c r="E323" s="17" t="str">
        <f>Data!H321</f>
        <v>b1827</v>
      </c>
      <c r="F323" s="17" t="str">
        <f>Data!F321</f>
        <v>Crawley</v>
      </c>
      <c r="G323" s="17" t="str">
        <f>Data!G321</f>
        <v>103922</v>
      </c>
      <c r="H323" s="17" t="str">
        <f>Data!J321</f>
        <v>SDNEW / #0520</v>
      </c>
      <c r="I323" s="18">
        <f t="shared" si="4"/>
        <v>45467.286064814813</v>
      </c>
      <c r="J323" s="19">
        <f>Data!L321</f>
        <v>45467.286064814813</v>
      </c>
      <c r="K323" s="46" t="b">
        <f>Data!AE321</f>
        <v>1</v>
      </c>
      <c r="L323" s="26">
        <f>Data!M321</f>
        <v>9.0162037037037034E-3</v>
      </c>
      <c r="M323" s="19">
        <f>Data!N321</f>
        <v>45467.295081018521</v>
      </c>
      <c r="N323" s="46" t="b">
        <f>Data!AF321</f>
        <v>1</v>
      </c>
      <c r="O323" s="27">
        <f>Data!O321</f>
        <v>6.4454526901245117</v>
      </c>
      <c r="P323" s="26">
        <f>Data!P321</f>
        <v>4.5609143518518516E-3</v>
      </c>
      <c r="Q323" s="17" t="str">
        <f>Data!S321</f>
        <v>SD NEWNAN / SDNEW / #0520 150 Air_Mile, SD CARTERSVILLE / SDKEN / #0518 150 Air_Mile: 775 GA-16, Newnan, GA 30263, USA</v>
      </c>
      <c r="R323" s="25" t="str">
        <f>Data!T321</f>
        <v>150_Air_Miles, Customer Zone</v>
      </c>
      <c r="S323" s="26">
        <f>Data!W321</f>
        <v>3.2407407407407406E-4</v>
      </c>
      <c r="T323" s="27">
        <f>Data!X321</f>
        <v>55.923408508300781</v>
      </c>
    </row>
    <row r="324" spans="1:20" x14ac:dyDescent="0.3">
      <c r="A324" s="16" t="str">
        <f>Data!A322</f>
        <v>RM004064</v>
      </c>
      <c r="B324" s="16" t="str">
        <f>Data!D322</f>
        <v>Vehicle, IFTA, Diesel, TRUCK FLATBED, SDNEW / #0520</v>
      </c>
      <c r="C324" s="17" t="str">
        <f>Data!E322</f>
        <v>Richard</v>
      </c>
      <c r="D324" s="17" t="str">
        <f>Data!B322</f>
        <v>b1D4E</v>
      </c>
      <c r="E324" s="17" t="str">
        <f>Data!H322</f>
        <v>b1827</v>
      </c>
      <c r="F324" s="17" t="str">
        <f>Data!F322</f>
        <v>Crawley</v>
      </c>
      <c r="G324" s="17" t="str">
        <f>Data!G322</f>
        <v>103922</v>
      </c>
      <c r="H324" s="17" t="str">
        <f>Data!J322</f>
        <v>SDNEW / #0520</v>
      </c>
      <c r="I324" s="18">
        <f t="shared" si="4"/>
        <v>45467.29964193287</v>
      </c>
      <c r="J324" s="19">
        <f>Data!L322</f>
        <v>45467.29964193287</v>
      </c>
      <c r="K324" s="46" t="b">
        <f>Data!AE322</f>
        <v>1</v>
      </c>
      <c r="L324" s="26">
        <f>Data!M322</f>
        <v>1.2839930555555556E-3</v>
      </c>
      <c r="M324" s="19">
        <f>Data!N322</f>
        <v>45467.300925925927</v>
      </c>
      <c r="N324" s="46" t="b">
        <f>Data!AF322</f>
        <v>1</v>
      </c>
      <c r="O324" s="27">
        <f>Data!O322</f>
        <v>0.69746476411819458</v>
      </c>
      <c r="P324" s="26">
        <f>Data!P322</f>
        <v>4.4212962962962964E-3</v>
      </c>
      <c r="Q324" s="17" t="str">
        <f>Data!S322</f>
        <v>SD NEWNAN / SDNEW / #0520 150 Air_Mile, SD CARTERSVILLE / SDKEN / #0518 150 Air_Mile: 1131 GA-16, Newnan, GA 30263, USA</v>
      </c>
      <c r="R324" s="25" t="str">
        <f>Data!T322</f>
        <v>150_Air_Miles, Customer Zone</v>
      </c>
      <c r="S324" s="26">
        <f>Data!W322</f>
        <v>4.4212962962962964E-3</v>
      </c>
      <c r="T324" s="27">
        <f>Data!X322</f>
        <v>49.088325500488281</v>
      </c>
    </row>
    <row r="325" spans="1:20" x14ac:dyDescent="0.3">
      <c r="A325" s="16" t="str">
        <f>Data!A323</f>
        <v>RM004064</v>
      </c>
      <c r="B325" s="16" t="str">
        <f>Data!D323</f>
        <v>Vehicle, IFTA, Diesel, TRUCK FLATBED, SDNEW / #0520</v>
      </c>
      <c r="C325" s="17" t="str">
        <f>Data!E323</f>
        <v>Richard</v>
      </c>
      <c r="D325" s="17" t="str">
        <f>Data!B323</f>
        <v>b1D4E</v>
      </c>
      <c r="E325" s="17" t="str">
        <f>Data!H323</f>
        <v>b1827</v>
      </c>
      <c r="F325" s="17" t="str">
        <f>Data!F323</f>
        <v>Crawley</v>
      </c>
      <c r="G325" s="17" t="str">
        <f>Data!G323</f>
        <v>103922</v>
      </c>
      <c r="H325" s="17" t="str">
        <f>Data!J323</f>
        <v>SDNEW / #0520</v>
      </c>
      <c r="I325" s="18">
        <f t="shared" si="4"/>
        <v>45467.305347222224</v>
      </c>
      <c r="J325" s="19">
        <f>Data!L323</f>
        <v>45467.305347222224</v>
      </c>
      <c r="K325" s="46" t="b">
        <f>Data!AE323</f>
        <v>1</v>
      </c>
      <c r="L325" s="26">
        <f>Data!M323</f>
        <v>3.2337962962962964E-2</v>
      </c>
      <c r="M325" s="19">
        <f>Data!N323</f>
        <v>45467.337685185186</v>
      </c>
      <c r="N325" s="46" t="b">
        <f>Data!AF323</f>
        <v>1</v>
      </c>
      <c r="O325" s="27">
        <f>Data!O323</f>
        <v>29.340517044067383</v>
      </c>
      <c r="P325" s="26">
        <f>Data!P323</f>
        <v>2.1042395833333335E-2</v>
      </c>
      <c r="Q325" s="17" t="str">
        <f>Data!S323</f>
        <v>SD NEWNAN / SDNEW / #0520 150 Air_Mile, SD CARTERSVILLE / SDKEN / #0518 150 Air_Mile: 639 Saddlechase Dr, Bremen, GA 30110, USA</v>
      </c>
      <c r="R325" s="25" t="str">
        <f>Data!T323</f>
        <v>150_Air_Miles, Customer Zone</v>
      </c>
      <c r="S325" s="26">
        <f>Data!W323</f>
        <v>1.1574074074074075E-4</v>
      </c>
      <c r="T325" s="27">
        <f>Data!X323</f>
        <v>59.651634216308594</v>
      </c>
    </row>
    <row r="326" spans="1:20" x14ac:dyDescent="0.3">
      <c r="A326" s="16" t="str">
        <f>Data!A324</f>
        <v>RM004064</v>
      </c>
      <c r="B326" s="16" t="str">
        <f>Data!D324</f>
        <v>Vehicle, IFTA, Diesel, TRUCK FLATBED, SDNEW / #0520</v>
      </c>
      <c r="C326" s="17" t="str">
        <f>Data!E324</f>
        <v>Richard</v>
      </c>
      <c r="D326" s="17" t="str">
        <f>Data!B324</f>
        <v>b1D4E</v>
      </c>
      <c r="E326" s="17" t="str">
        <f>Data!H324</f>
        <v>b1827</v>
      </c>
      <c r="F326" s="17" t="str">
        <f>Data!F324</f>
        <v>Crawley</v>
      </c>
      <c r="G326" s="17" t="str">
        <f>Data!G324</f>
        <v>103922</v>
      </c>
      <c r="H326" s="17" t="str">
        <f>Data!J324</f>
        <v>SDNEW / #0520</v>
      </c>
      <c r="I326" s="18">
        <f t="shared" si="4"/>
        <v>45467.358727581021</v>
      </c>
      <c r="J326" s="19">
        <f>Data!L324</f>
        <v>45467.358727581021</v>
      </c>
      <c r="K326" s="46" t="b">
        <f>Data!AE324</f>
        <v>1</v>
      </c>
      <c r="L326" s="26">
        <f>Data!M324</f>
        <v>3.7615011574074077E-2</v>
      </c>
      <c r="M326" s="19">
        <f>Data!N324</f>
        <v>45467.39634259259</v>
      </c>
      <c r="N326" s="46" t="b">
        <f>Data!AF324</f>
        <v>1</v>
      </c>
      <c r="O326" s="27">
        <f>Data!O324</f>
        <v>36.191276550292969</v>
      </c>
      <c r="P326" s="26">
        <f>Data!P324</f>
        <v>3.6006944444444446E-2</v>
      </c>
      <c r="Q326" s="17" t="str">
        <f>Data!S324</f>
        <v>SD NEWNAN / SDNEW / #0520 150 Air_Mile, SD CARTERSVILLE / SDKEN / #0518 150 Air_Mile, SD NEWNAN / SDNEW / #0520: 140 Herring Rd, Newnan, GA 30265, USA</v>
      </c>
      <c r="R326" s="25" t="str">
        <f>Data!T324</f>
        <v>150_Air_Miles, Customer Zone, Office Zone</v>
      </c>
      <c r="S326" s="26">
        <f>Data!W324</f>
        <v>3.8310185185185183E-3</v>
      </c>
      <c r="T326" s="27">
        <f>Data!X324</f>
        <v>62.758491516113281</v>
      </c>
    </row>
    <row r="327" spans="1:20" x14ac:dyDescent="0.3">
      <c r="A327" s="16" t="str">
        <f>Data!A325</f>
        <v>RM004064</v>
      </c>
      <c r="B327" s="16" t="str">
        <f>Data!D325</f>
        <v>Vehicle, IFTA, Diesel, TRUCK FLATBED, SDNEW / #0520</v>
      </c>
      <c r="C327" s="17" t="str">
        <f>Data!E325</f>
        <v>Brandon</v>
      </c>
      <c r="D327" s="17" t="str">
        <f>Data!B325</f>
        <v>b1D4E</v>
      </c>
      <c r="E327" s="17" t="str">
        <f>Data!H325</f>
        <v>b1915</v>
      </c>
      <c r="F327" s="17" t="str">
        <f>Data!F325</f>
        <v>Bishop</v>
      </c>
      <c r="G327" s="17" t="str">
        <f>Data!G325</f>
        <v>104430</v>
      </c>
      <c r="H327" s="17" t="str">
        <f>Data!J325</f>
        <v>SDNEW / #0520</v>
      </c>
      <c r="I327" s="18">
        <f t="shared" si="4"/>
        <v>45467.432349537034</v>
      </c>
      <c r="J327" s="19">
        <f>Data!L325</f>
        <v>45467.432349537034</v>
      </c>
      <c r="K327" s="46" t="b">
        <f>Data!AE325</f>
        <v>1</v>
      </c>
      <c r="L327" s="26">
        <f>Data!M325</f>
        <v>5.2430555555555555E-3</v>
      </c>
      <c r="M327" s="19">
        <f>Data!N325</f>
        <v>45467.437592592592</v>
      </c>
      <c r="N327" s="46" t="b">
        <f>Data!AF325</f>
        <v>1</v>
      </c>
      <c r="O327" s="27">
        <f>Data!O325</f>
        <v>0.13262026011943817</v>
      </c>
      <c r="P327" s="26">
        <f>Data!P325</f>
        <v>5.7175925925925927E-3</v>
      </c>
      <c r="Q327" s="17" t="str">
        <f>Data!S325</f>
        <v>SD NEWNAN / SDNEW / #0520 150 Air_Mile, SD CARTERSVILLE / SDKEN / #0518 150 Air_Mile, SD NEWNAN / SDNEW / #0520: 140 Herring Rd, Newnan, GA 30265, USA</v>
      </c>
      <c r="R327" s="25" t="str">
        <f>Data!T325</f>
        <v>150_Air_Miles, Customer Zone, Office Zone</v>
      </c>
      <c r="S327" s="26">
        <f>Data!W325</f>
        <v>5.7175925925925927E-3</v>
      </c>
      <c r="T327" s="27">
        <f>Data!X325</f>
        <v>8.6991968154907227</v>
      </c>
    </row>
    <row r="328" spans="1:20" x14ac:dyDescent="0.3">
      <c r="A328" s="16" t="str">
        <f>Data!A326</f>
        <v>RM004064</v>
      </c>
      <c r="B328" s="16" t="str">
        <f>Data!D326</f>
        <v>Vehicle, IFTA, Diesel, TRUCK FLATBED, SDNEW / #0520</v>
      </c>
      <c r="C328" s="17" t="str">
        <f>Data!E326</f>
        <v>Brandon</v>
      </c>
      <c r="D328" s="17" t="str">
        <f>Data!B326</f>
        <v>b1D4E</v>
      </c>
      <c r="E328" s="17" t="str">
        <f>Data!H326</f>
        <v>b1915</v>
      </c>
      <c r="F328" s="17" t="str">
        <f>Data!F326</f>
        <v>Bishop</v>
      </c>
      <c r="G328" s="17" t="str">
        <f>Data!G326</f>
        <v>104430</v>
      </c>
      <c r="H328" s="17" t="str">
        <f>Data!J326</f>
        <v>SDNEW / #0520</v>
      </c>
      <c r="I328" s="18">
        <f t="shared" si="4"/>
        <v>45467.443310185183</v>
      </c>
      <c r="J328" s="19">
        <f>Data!L326</f>
        <v>45467.443310185183</v>
      </c>
      <c r="K328" s="46" t="b">
        <f>Data!AE326</f>
        <v>1</v>
      </c>
      <c r="L328" s="26">
        <f>Data!M326</f>
        <v>2.199074074074074E-4</v>
      </c>
      <c r="M328" s="19">
        <f>Data!N326</f>
        <v>45467.443530092591</v>
      </c>
      <c r="N328" s="46" t="b">
        <f>Data!AF326</f>
        <v>1</v>
      </c>
      <c r="O328" s="27">
        <f>Data!O326</f>
        <v>2.8715087100863457E-2</v>
      </c>
      <c r="P328" s="26">
        <f>Data!P326</f>
        <v>3.3101851851851851E-3</v>
      </c>
      <c r="Q328" s="17" t="str">
        <f>Data!S326</f>
        <v>SD NEWNAN / SDNEW / #0520 150 Air_Mile, SD CARTERSVILLE / SDKEN / #0518 150 Air_Mile, SD NEWNAN / SDNEW / #0520: 140 Herring Rd, Newnan, GA 30265, USA</v>
      </c>
      <c r="R328" s="25" t="str">
        <f>Data!T326</f>
        <v>150_Air_Miles, Customer Zone, Office Zone</v>
      </c>
      <c r="S328" s="26">
        <f>Data!W326</f>
        <v>3.3101851851851851E-3</v>
      </c>
      <c r="T328" s="27">
        <f>Data!X326</f>
        <v>3.1068558692932129</v>
      </c>
    </row>
    <row r="329" spans="1:20" x14ac:dyDescent="0.3">
      <c r="A329" s="16" t="str">
        <f>Data!A327</f>
        <v>RM004064</v>
      </c>
      <c r="B329" s="16" t="str">
        <f>Data!D327</f>
        <v>Vehicle, IFTA, Diesel, TRUCK FLATBED, SDNEW / #0520</v>
      </c>
      <c r="C329" s="17" t="str">
        <f>Data!E327</f>
        <v>Brandon</v>
      </c>
      <c r="D329" s="17" t="str">
        <f>Data!B327</f>
        <v>b1D4E</v>
      </c>
      <c r="E329" s="17" t="str">
        <f>Data!H327</f>
        <v>b1915</v>
      </c>
      <c r="F329" s="17" t="str">
        <f>Data!F327</f>
        <v>Bishop</v>
      </c>
      <c r="G329" s="17" t="str">
        <f>Data!G327</f>
        <v>104430</v>
      </c>
      <c r="H329" s="17" t="str">
        <f>Data!J327</f>
        <v>SDNEW / #0520</v>
      </c>
      <c r="I329" s="18">
        <f t="shared" si="4"/>
        <v>45467.446840277778</v>
      </c>
      <c r="J329" s="19">
        <f>Data!L327</f>
        <v>45467.446840277778</v>
      </c>
      <c r="K329" s="46" t="b">
        <f>Data!AE327</f>
        <v>1</v>
      </c>
      <c r="L329" s="26">
        <f>Data!M327</f>
        <v>1.2569444444444444E-2</v>
      </c>
      <c r="M329" s="19">
        <f>Data!N327</f>
        <v>45467.459409722222</v>
      </c>
      <c r="N329" s="46" t="b">
        <f>Data!AF327</f>
        <v>1</v>
      </c>
      <c r="O329" s="27">
        <f>Data!O327</f>
        <v>9.1972866058349609</v>
      </c>
      <c r="P329" s="26">
        <f>Data!P327</f>
        <v>1.1458333333333333E-2</v>
      </c>
      <c r="Q329" s="17" t="str">
        <f>Data!S327</f>
        <v>SD NEWNAN / SDNEW / #0520 150 Air_Mile, SD CARTERSVILLE / SDKEN / #0518 150 Air_Mile: 254 N Cove Dr, Newnan, GA 30263, USA</v>
      </c>
      <c r="R329" s="25" t="str">
        <f>Data!T327</f>
        <v>150_Air_Miles, Customer Zone</v>
      </c>
      <c r="S329" s="26">
        <f>Data!W327</f>
        <v>1.1458333333333333E-2</v>
      </c>
      <c r="T329" s="27">
        <f>Data!X327</f>
        <v>49.088325500488281</v>
      </c>
    </row>
    <row r="330" spans="1:20" x14ac:dyDescent="0.3">
      <c r="A330" s="16" t="str">
        <f>Data!A328</f>
        <v>RM004064</v>
      </c>
      <c r="B330" s="16" t="str">
        <f>Data!D328</f>
        <v>Vehicle, IFTA, Diesel, TRUCK FLATBED, SDNEW / #0520</v>
      </c>
      <c r="C330" s="17" t="str">
        <f>Data!E328</f>
        <v>Brandon</v>
      </c>
      <c r="D330" s="17" t="str">
        <f>Data!B328</f>
        <v>b1D4E</v>
      </c>
      <c r="E330" s="17" t="str">
        <f>Data!H328</f>
        <v>b1915</v>
      </c>
      <c r="F330" s="17" t="str">
        <f>Data!F328</f>
        <v>Bishop</v>
      </c>
      <c r="G330" s="17" t="str">
        <f>Data!G328</f>
        <v>104430</v>
      </c>
      <c r="H330" s="17" t="str">
        <f>Data!J328</f>
        <v>SDNEW / #0520</v>
      </c>
      <c r="I330" s="18">
        <f t="shared" si="4"/>
        <v>45467.470868055556</v>
      </c>
      <c r="J330" s="19">
        <f>Data!L328</f>
        <v>45467.470868055556</v>
      </c>
      <c r="K330" s="46" t="b">
        <f>Data!AE328</f>
        <v>1</v>
      </c>
      <c r="L330" s="26">
        <f>Data!M328</f>
        <v>3.3935185185185186E-2</v>
      </c>
      <c r="M330" s="19">
        <f>Data!N328</f>
        <v>45467.504803240743</v>
      </c>
      <c r="N330" s="46" t="b">
        <f>Data!AF328</f>
        <v>1</v>
      </c>
      <c r="O330" s="27">
        <f>Data!O328</f>
        <v>26.616165161132813</v>
      </c>
      <c r="P330" s="26">
        <f>Data!P328</f>
        <v>9.8726851851851857E-3</v>
      </c>
      <c r="Q330" s="17" t="str">
        <f>Data!S328</f>
        <v>SD NEWNAN / SDNEW / #0520 150 Air_Mile, SD CARTERSVILLE / SDKEN / #0518 150 Air_Mile: 6599 GA-16, Senoia, GA 30276, USA</v>
      </c>
      <c r="R330" s="25" t="str">
        <f>Data!T328</f>
        <v>150_Air_Miles, Customer Zone</v>
      </c>
      <c r="S330" s="26">
        <f>Data!W328</f>
        <v>5.3009259259259259E-3</v>
      </c>
      <c r="T330" s="27">
        <f>Data!X328</f>
        <v>54.6806640625</v>
      </c>
    </row>
    <row r="331" spans="1:20" x14ac:dyDescent="0.3">
      <c r="A331" s="16" t="str">
        <f>Data!A329</f>
        <v>RM004064</v>
      </c>
      <c r="B331" s="16" t="str">
        <f>Data!D329</f>
        <v>Vehicle, IFTA, Diesel, TRUCK FLATBED, SDNEW / #0520</v>
      </c>
      <c r="C331" s="17" t="str">
        <f>Data!E329</f>
        <v>Brandon</v>
      </c>
      <c r="D331" s="17" t="str">
        <f>Data!B329</f>
        <v>b1D4E</v>
      </c>
      <c r="E331" s="17" t="str">
        <f>Data!H329</f>
        <v>b1915</v>
      </c>
      <c r="F331" s="17" t="str">
        <f>Data!F329</f>
        <v>Bishop</v>
      </c>
      <c r="G331" s="17" t="str">
        <f>Data!G329</f>
        <v>104430</v>
      </c>
      <c r="H331" s="17" t="str">
        <f>Data!J329</f>
        <v>SDNEW / #0520</v>
      </c>
      <c r="I331" s="18">
        <f t="shared" si="4"/>
        <v>45467.514675925922</v>
      </c>
      <c r="J331" s="19">
        <f>Data!L329</f>
        <v>45467.514675925922</v>
      </c>
      <c r="K331" s="46" t="b">
        <f>Data!AE329</f>
        <v>1</v>
      </c>
      <c r="L331" s="26">
        <f>Data!M329</f>
        <v>2.7881944444444445E-2</v>
      </c>
      <c r="M331" s="19">
        <f>Data!N329</f>
        <v>45467.542557870373</v>
      </c>
      <c r="N331" s="46" t="b">
        <f>Data!AF329</f>
        <v>1</v>
      </c>
      <c r="O331" s="27">
        <f>Data!O329</f>
        <v>25.892892837524414</v>
      </c>
      <c r="P331" s="26">
        <f>Data!P329</f>
        <v>1.832175925925926E-2</v>
      </c>
      <c r="Q331" s="17" t="str">
        <f>Data!S329</f>
        <v>SD NEWNAN / SDNEW / #0520 150 Air_Mile, SD CARTERSVILLE / SDKEN / #0518 150 Air_Mile: 44 Caldwell Rd, Griffin, GA 30223, USA</v>
      </c>
      <c r="R331" s="25" t="str">
        <f>Data!T329</f>
        <v>150_Air_Miles, Customer Zone</v>
      </c>
      <c r="S331" s="26">
        <f>Data!W329</f>
        <v>1.832175925925926E-2</v>
      </c>
      <c r="T331" s="27">
        <f>Data!X329</f>
        <v>64.001235961914063</v>
      </c>
    </row>
    <row r="332" spans="1:20" x14ac:dyDescent="0.3">
      <c r="A332" s="16" t="str">
        <f>Data!A330</f>
        <v>RM004064</v>
      </c>
      <c r="B332" s="16" t="str">
        <f>Data!D330</f>
        <v>Vehicle, IFTA, Diesel, TRUCK FLATBED, SDNEW / #0520</v>
      </c>
      <c r="C332" s="17" t="str">
        <f>Data!E330</f>
        <v>Brandon</v>
      </c>
      <c r="D332" s="17" t="str">
        <f>Data!B330</f>
        <v>b1D4E</v>
      </c>
      <c r="E332" s="17" t="str">
        <f>Data!H330</f>
        <v>b1915</v>
      </c>
      <c r="F332" s="17" t="str">
        <f>Data!F330</f>
        <v>Bishop</v>
      </c>
      <c r="G332" s="17" t="str">
        <f>Data!G330</f>
        <v>104430</v>
      </c>
      <c r="H332" s="17" t="str">
        <f>Data!J330</f>
        <v>SDNEW / #0520</v>
      </c>
      <c r="I332" s="18">
        <f t="shared" si="4"/>
        <v>45467.560879629629</v>
      </c>
      <c r="J332" s="19">
        <f>Data!L330</f>
        <v>45467.560879629629</v>
      </c>
      <c r="K332" s="46" t="b">
        <f>Data!AE330</f>
        <v>1</v>
      </c>
      <c r="L332" s="26">
        <f>Data!M330</f>
        <v>4.4699074074074072E-2</v>
      </c>
      <c r="M332" s="19">
        <f>Data!N330</f>
        <v>45467.605578703704</v>
      </c>
      <c r="N332" s="46" t="b">
        <f>Data!AF330</f>
        <v>1</v>
      </c>
      <c r="O332" s="27">
        <f>Data!O330</f>
        <v>41.577838897705078</v>
      </c>
      <c r="P332" s="26">
        <f>Data!P330</f>
        <v>0.62754629629629632</v>
      </c>
      <c r="Q332" s="17" t="str">
        <f>Data!S330</f>
        <v>SD NEWNAN / SDNEW / #0520 150 Air_Mile, SD CARTERSVILLE / SDKEN / #0518 150 Air_Mile, SD NEWNAN / SDNEW / #0520: 140 Herring Rd, Newnan, GA 30265, USA</v>
      </c>
      <c r="R332" s="25" t="str">
        <f>Data!T330</f>
        <v>150_Air_Miles, Customer Zone, Office Zone</v>
      </c>
      <c r="S332" s="26">
        <f>Data!W330</f>
        <v>7.6851851851851855E-3</v>
      </c>
      <c r="T332" s="27">
        <f>Data!X330</f>
        <v>70.836318969726563</v>
      </c>
    </row>
    <row r="333" spans="1:20" x14ac:dyDescent="0.3">
      <c r="A333" s="16" t="str">
        <f>Data!A331</f>
        <v>RM004064</v>
      </c>
      <c r="B333" s="16" t="str">
        <f>Data!D331</f>
        <v>Vehicle, IFTA, Diesel, TRUCK FLATBED, SDNEW / #0520</v>
      </c>
      <c r="C333" s="17" t="str">
        <f>Data!E331</f>
        <v>Brandon</v>
      </c>
      <c r="D333" s="17" t="str">
        <f>Data!B331</f>
        <v>b1D4E</v>
      </c>
      <c r="E333" s="17" t="str">
        <f>Data!H331</f>
        <v>b1915</v>
      </c>
      <c r="F333" s="17" t="str">
        <f>Data!F331</f>
        <v>Bishop</v>
      </c>
      <c r="G333" s="17" t="str">
        <f>Data!G331</f>
        <v>104430</v>
      </c>
      <c r="H333" s="17" t="str">
        <f>Data!J331</f>
        <v>SDNEW / #0520</v>
      </c>
      <c r="I333" s="18">
        <f t="shared" si="4"/>
        <v>45468.233124999999</v>
      </c>
      <c r="J333" s="19">
        <f>Data!L331</f>
        <v>45468.233124999999</v>
      </c>
      <c r="K333" s="46" t="b">
        <f>Data!AE331</f>
        <v>1</v>
      </c>
      <c r="L333" s="26">
        <f>Data!M331</f>
        <v>2.662037037037037E-3</v>
      </c>
      <c r="M333" s="19">
        <f>Data!N331</f>
        <v>45468.23578703704</v>
      </c>
      <c r="N333" s="46" t="b">
        <f>Data!AF331</f>
        <v>1</v>
      </c>
      <c r="O333" s="27">
        <f>Data!O331</f>
        <v>5.8884769678115845E-2</v>
      </c>
      <c r="P333" s="26">
        <f>Data!P331</f>
        <v>2.2800925925925927E-3</v>
      </c>
      <c r="Q333" s="17" t="str">
        <f>Data!S331</f>
        <v>SD NEWNAN / SDNEW / #0520 150 Air_Mile, SD CARTERSVILLE / SDKEN / #0518 150 Air_Mile, SD NEWNAN / SDNEW / #0520: 140 Herring Rd, Newnan, GA 30265, USA</v>
      </c>
      <c r="R333" s="25" t="str">
        <f>Data!T331</f>
        <v>150_Air_Miles, Customer Zone, Office Zone</v>
      </c>
      <c r="S333" s="26">
        <f>Data!W331</f>
        <v>2.2800925925925927E-3</v>
      </c>
      <c r="T333" s="27">
        <f>Data!X331</f>
        <v>6.2137117385864258</v>
      </c>
    </row>
    <row r="334" spans="1:20" x14ac:dyDescent="0.3">
      <c r="A334" s="16" t="str">
        <f>Data!A332</f>
        <v>RM004064</v>
      </c>
      <c r="B334" s="16" t="str">
        <f>Data!D332</f>
        <v>Vehicle, IFTA, Diesel, TRUCK FLATBED, SDNEW / #0520</v>
      </c>
      <c r="C334" s="17" t="str">
        <f>Data!E332</f>
        <v>Brandon</v>
      </c>
      <c r="D334" s="17" t="str">
        <f>Data!B332</f>
        <v>b1D4E</v>
      </c>
      <c r="E334" s="17" t="str">
        <f>Data!H332</f>
        <v>b1915</v>
      </c>
      <c r="F334" s="17" t="str">
        <f>Data!F332</f>
        <v>Bishop</v>
      </c>
      <c r="G334" s="17" t="str">
        <f>Data!G332</f>
        <v>104430</v>
      </c>
      <c r="H334" s="17" t="str">
        <f>Data!J332</f>
        <v>SDNEW / #0520</v>
      </c>
      <c r="I334" s="18">
        <f t="shared" ref="I334:I397" si="5">J334</f>
        <v>45468.238067129627</v>
      </c>
      <c r="J334" s="19">
        <f>Data!L332</f>
        <v>45468.238067129627</v>
      </c>
      <c r="K334" s="46" t="b">
        <f>Data!AE332</f>
        <v>1</v>
      </c>
      <c r="L334" s="26">
        <f>Data!M332</f>
        <v>2.8819444444444444E-3</v>
      </c>
      <c r="M334" s="19">
        <f>Data!N332</f>
        <v>45468.240949074076</v>
      </c>
      <c r="N334" s="46" t="b">
        <f>Data!AF332</f>
        <v>1</v>
      </c>
      <c r="O334" s="27">
        <f>Data!O332</f>
        <v>0.98180383443832397</v>
      </c>
      <c r="P334" s="26">
        <f>Data!P332</f>
        <v>9.005358796296296E-3</v>
      </c>
      <c r="Q334" s="17" t="str">
        <f>Data!S332</f>
        <v>SD NEWNAN / SDNEW / #0520 150 Air_Mile, SD CARTERSVILLE / SDKEN / #0518 150 Air_Mile: 12 St John Cir, Newnan, GA 30265, USA</v>
      </c>
      <c r="R334" s="25" t="str">
        <f>Data!T332</f>
        <v>150_Air_Miles, Customer Zone</v>
      </c>
      <c r="S334" s="26">
        <f>Data!W332</f>
        <v>6.9444444444444444E-5</v>
      </c>
      <c r="T334" s="27">
        <f>Data!X332</f>
        <v>37.903644561767578</v>
      </c>
    </row>
    <row r="335" spans="1:20" x14ac:dyDescent="0.3">
      <c r="A335" s="16" t="str">
        <f>Data!A333</f>
        <v>RM004064</v>
      </c>
      <c r="B335" s="16" t="str">
        <f>Data!D333</f>
        <v>Vehicle, IFTA, Diesel, TRUCK FLATBED, SDNEW / #0520</v>
      </c>
      <c r="C335" s="17" t="str">
        <f>Data!E333</f>
        <v>Brandon</v>
      </c>
      <c r="D335" s="17" t="str">
        <f>Data!B333</f>
        <v>b1D4E</v>
      </c>
      <c r="E335" s="17" t="str">
        <f>Data!H333</f>
        <v>b1915</v>
      </c>
      <c r="F335" s="17" t="str">
        <f>Data!F333</f>
        <v>Bishop</v>
      </c>
      <c r="G335" s="17" t="str">
        <f>Data!G333</f>
        <v>104430</v>
      </c>
      <c r="H335" s="17" t="str">
        <f>Data!J333</f>
        <v>SDNEW / #0520</v>
      </c>
      <c r="I335" s="18">
        <f t="shared" si="5"/>
        <v>45468.249954432868</v>
      </c>
      <c r="J335" s="19">
        <f>Data!L333</f>
        <v>45468.249954432868</v>
      </c>
      <c r="K335" s="46" t="b">
        <f>Data!AE333</f>
        <v>1</v>
      </c>
      <c r="L335" s="26">
        <f>Data!M333</f>
        <v>2.527704861111111E-2</v>
      </c>
      <c r="M335" s="19">
        <f>Data!N333</f>
        <v>45468.275231481479</v>
      </c>
      <c r="N335" s="46" t="b">
        <f>Data!AF333</f>
        <v>1</v>
      </c>
      <c r="O335" s="27">
        <f>Data!O333</f>
        <v>22.001186370849609</v>
      </c>
      <c r="P335" s="26">
        <f>Data!P333</f>
        <v>1.3854166666666667E-2</v>
      </c>
      <c r="Q335" s="17" t="str">
        <f>Data!S333</f>
        <v>SD NEWNAN / SDNEW / #0520 150 Air_Mile, SD CARTERSVILLE / SDKEN / #0518 150 Air_Mile: 8830 Callaway Dr, Winston, GA 30187, USA</v>
      </c>
      <c r="R335" s="25" t="str">
        <f>Data!T333</f>
        <v>150_Air_Miles, Customer Zone</v>
      </c>
      <c r="S335" s="26">
        <f>Data!W333</f>
        <v>1.3854166666666667E-2</v>
      </c>
      <c r="T335" s="27">
        <f>Data!X333</f>
        <v>58.408893585205078</v>
      </c>
    </row>
    <row r="336" spans="1:20" x14ac:dyDescent="0.3">
      <c r="A336" s="16" t="str">
        <f>Data!A334</f>
        <v>RM004064</v>
      </c>
      <c r="B336" s="16" t="str">
        <f>Data!D334</f>
        <v>Vehicle, IFTA, Diesel, TRUCK FLATBED, SDNEW / #0520</v>
      </c>
      <c r="C336" s="17" t="str">
        <f>Data!E334</f>
        <v>Brandon</v>
      </c>
      <c r="D336" s="17" t="str">
        <f>Data!B334</f>
        <v>b1D4E</v>
      </c>
      <c r="E336" s="17" t="str">
        <f>Data!H334</f>
        <v>b1915</v>
      </c>
      <c r="F336" s="17" t="str">
        <f>Data!F334</f>
        <v>Bishop</v>
      </c>
      <c r="G336" s="17" t="str">
        <f>Data!G334</f>
        <v>104430</v>
      </c>
      <c r="H336" s="17" t="str">
        <f>Data!J334</f>
        <v>SDNEW / #0520</v>
      </c>
      <c r="I336" s="18">
        <f t="shared" si="5"/>
        <v>45468.289085648146</v>
      </c>
      <c r="J336" s="19">
        <f>Data!L334</f>
        <v>45468.289085648146</v>
      </c>
      <c r="K336" s="46" t="b">
        <f>Data!AE334</f>
        <v>1</v>
      </c>
      <c r="L336" s="26">
        <f>Data!M334</f>
        <v>5.4398148148148144E-4</v>
      </c>
      <c r="M336" s="19">
        <f>Data!N334</f>
        <v>45468.289629629631</v>
      </c>
      <c r="N336" s="46" t="b">
        <f>Data!AF334</f>
        <v>1</v>
      </c>
      <c r="O336" s="27">
        <f>Data!O334</f>
        <v>3.1225185841321945E-2</v>
      </c>
      <c r="P336" s="26">
        <f>Data!P334</f>
        <v>1.1446759259259259E-2</v>
      </c>
      <c r="Q336" s="17" t="str">
        <f>Data!S334</f>
        <v>SD NEWNAN / SDNEW / #0520 150 Air_Mile, SD CARTERSVILLE / SDKEN / #0518 150 Air_Mile: 8830 Callaway Dr, Winston, GA 30187, USA</v>
      </c>
      <c r="R336" s="25" t="str">
        <f>Data!T334</f>
        <v>150_Air_Miles, Customer Zone</v>
      </c>
      <c r="S336" s="26">
        <f>Data!W334</f>
        <v>1.1446759259259259E-2</v>
      </c>
      <c r="T336" s="27">
        <f>Data!X334</f>
        <v>4.3495984077453613</v>
      </c>
    </row>
    <row r="337" spans="1:20" x14ac:dyDescent="0.3">
      <c r="A337" s="16" t="str">
        <f>Data!A335</f>
        <v>RM004064</v>
      </c>
      <c r="B337" s="16" t="str">
        <f>Data!D335</f>
        <v>Vehicle, IFTA, Diesel, TRUCK FLATBED, SDNEW / #0520</v>
      </c>
      <c r="C337" s="17" t="str">
        <f>Data!E335</f>
        <v>Brandon</v>
      </c>
      <c r="D337" s="17" t="str">
        <f>Data!B335</f>
        <v>b1D4E</v>
      </c>
      <c r="E337" s="17" t="str">
        <f>Data!H335</f>
        <v>b1915</v>
      </c>
      <c r="F337" s="17" t="str">
        <f>Data!F335</f>
        <v>Bishop</v>
      </c>
      <c r="G337" s="17" t="str">
        <f>Data!G335</f>
        <v>104430</v>
      </c>
      <c r="H337" s="17" t="str">
        <f>Data!J335</f>
        <v>SDNEW / #0520</v>
      </c>
      <c r="I337" s="18">
        <f t="shared" si="5"/>
        <v>45468.301076388889</v>
      </c>
      <c r="J337" s="19">
        <f>Data!L335</f>
        <v>45468.301076388889</v>
      </c>
      <c r="K337" s="46" t="b">
        <f>Data!AE335</f>
        <v>1</v>
      </c>
      <c r="L337" s="26">
        <f>Data!M335</f>
        <v>2.7037037037037037E-2</v>
      </c>
      <c r="M337" s="19">
        <f>Data!N335</f>
        <v>45468.328113425923</v>
      </c>
      <c r="N337" s="46" t="b">
        <f>Data!AF335</f>
        <v>1</v>
      </c>
      <c r="O337" s="27">
        <f>Data!O335</f>
        <v>22.46479606628418</v>
      </c>
      <c r="P337" s="26">
        <f>Data!P335</f>
        <v>3.6481481481481483E-2</v>
      </c>
      <c r="Q337" s="17" t="str">
        <f>Data!S335</f>
        <v>SD NEWNAN / SDNEW / #0520 150 Air_Mile, SD CARTERSVILLE / SDKEN / #0518 150 Air_Mile, SD NEWNAN / SDNEW / #0520: 140 Herring Rd, Newnan, GA 30265, USA</v>
      </c>
      <c r="R337" s="25" t="str">
        <f>Data!T335</f>
        <v>150_Air_Miles, Customer Zone, Office Zone</v>
      </c>
      <c r="S337" s="26">
        <f>Data!W335</f>
        <v>4.0277777777777777E-3</v>
      </c>
      <c r="T337" s="27">
        <f>Data!X335</f>
        <v>60.894378662109375</v>
      </c>
    </row>
    <row r="338" spans="1:20" x14ac:dyDescent="0.3">
      <c r="A338" s="16" t="str">
        <f>Data!A336</f>
        <v>RM004064</v>
      </c>
      <c r="B338" s="16" t="str">
        <f>Data!D336</f>
        <v>Vehicle, IFTA, Diesel, TRUCK FLATBED, SDNEW / #0520</v>
      </c>
      <c r="C338" s="17" t="str">
        <f>Data!E336</f>
        <v>Brandon</v>
      </c>
      <c r="D338" s="17" t="str">
        <f>Data!B336</f>
        <v>b1D4E</v>
      </c>
      <c r="E338" s="17" t="str">
        <f>Data!H336</f>
        <v>b1915</v>
      </c>
      <c r="F338" s="17" t="str">
        <f>Data!F336</f>
        <v>Bishop</v>
      </c>
      <c r="G338" s="17" t="str">
        <f>Data!G336</f>
        <v>104430</v>
      </c>
      <c r="H338" s="17" t="str">
        <f>Data!J336</f>
        <v>SDNEW / #0520</v>
      </c>
      <c r="I338" s="18">
        <f t="shared" si="5"/>
        <v>45468.364594907405</v>
      </c>
      <c r="J338" s="19">
        <f>Data!L336</f>
        <v>45468.364594907405</v>
      </c>
      <c r="K338" s="46" t="b">
        <f>Data!AE336</f>
        <v>1</v>
      </c>
      <c r="L338" s="26">
        <f>Data!M336</f>
        <v>1.576388888888889E-2</v>
      </c>
      <c r="M338" s="19">
        <f>Data!N336</f>
        <v>45468.380358796298</v>
      </c>
      <c r="N338" s="46" t="b">
        <f>Data!AF336</f>
        <v>1</v>
      </c>
      <c r="O338" s="27">
        <f>Data!O336</f>
        <v>9.6025304794311523</v>
      </c>
      <c r="P338" s="26">
        <f>Data!P336</f>
        <v>1.3738425925925926E-2</v>
      </c>
      <c r="Q338" s="17" t="str">
        <f>Data!S336</f>
        <v>SD NEWNAN / SDNEW / #0520 150 Air_Mile, SD CARTERSVILLE / SDKEN / #0518 150 Air_Mile: 275 Wallace Gray Rd, Newnan, GA 30263, USA</v>
      </c>
      <c r="R338" s="25" t="str">
        <f>Data!T336</f>
        <v>150_Air_Miles, Customer Zone</v>
      </c>
      <c r="S338" s="26">
        <f>Data!W336</f>
        <v>1.3738425925925926E-2</v>
      </c>
      <c r="T338" s="27">
        <f>Data!X336</f>
        <v>58.408893585205078</v>
      </c>
    </row>
    <row r="339" spans="1:20" x14ac:dyDescent="0.3">
      <c r="A339" s="16" t="str">
        <f>Data!A337</f>
        <v>RM004064</v>
      </c>
      <c r="B339" s="16" t="str">
        <f>Data!D337</f>
        <v>Vehicle, IFTA, Diesel, TRUCK FLATBED, SDNEW / #0520</v>
      </c>
      <c r="C339" s="17" t="str">
        <f>Data!E337</f>
        <v>Brandon</v>
      </c>
      <c r="D339" s="17" t="str">
        <f>Data!B337</f>
        <v>b1D4E</v>
      </c>
      <c r="E339" s="17" t="str">
        <f>Data!H337</f>
        <v>b1915</v>
      </c>
      <c r="F339" s="17" t="str">
        <f>Data!F337</f>
        <v>Bishop</v>
      </c>
      <c r="G339" s="17" t="str">
        <f>Data!G337</f>
        <v>104430</v>
      </c>
      <c r="H339" s="17" t="str">
        <f>Data!J337</f>
        <v>SDNEW / #0520</v>
      </c>
      <c r="I339" s="18">
        <f t="shared" si="5"/>
        <v>45468.394097222219</v>
      </c>
      <c r="J339" s="19">
        <f>Data!L337</f>
        <v>45468.394097222219</v>
      </c>
      <c r="K339" s="46" t="b">
        <f>Data!AE337</f>
        <v>1</v>
      </c>
      <c r="L339" s="26">
        <f>Data!M337</f>
        <v>2.5462962962962961E-4</v>
      </c>
      <c r="M339" s="19">
        <f>Data!N337</f>
        <v>45468.39435185185</v>
      </c>
      <c r="N339" s="46" t="b">
        <f>Data!AF337</f>
        <v>1</v>
      </c>
      <c r="O339" s="27">
        <f>Data!O337</f>
        <v>1.1316596530377865E-2</v>
      </c>
      <c r="P339" s="26">
        <f>Data!P337</f>
        <v>6.6203703703703702E-3</v>
      </c>
      <c r="Q339" s="17" t="str">
        <f>Data!S337</f>
        <v>SD NEWNAN / SDNEW / #0520 150 Air_Mile, SD CARTERSVILLE / SDKEN / #0518 150 Air_Mile: 275 Wallace Gray Rd, Newnan, GA 30263, USA</v>
      </c>
      <c r="R339" s="25" t="str">
        <f>Data!T337</f>
        <v>150_Air_Miles, Customer Zone</v>
      </c>
      <c r="S339" s="26">
        <f>Data!W337</f>
        <v>6.6203703703703702E-3</v>
      </c>
      <c r="T339" s="27">
        <f>Data!X337</f>
        <v>1.2427424192428589</v>
      </c>
    </row>
    <row r="340" spans="1:20" x14ac:dyDescent="0.3">
      <c r="A340" s="16" t="str">
        <f>Data!A338</f>
        <v>RM004064</v>
      </c>
      <c r="B340" s="16" t="str">
        <f>Data!D338</f>
        <v>Vehicle, IFTA, Diesel, TRUCK FLATBED, SDNEW / #0520</v>
      </c>
      <c r="C340" s="17" t="str">
        <f>Data!E338</f>
        <v>Brandon</v>
      </c>
      <c r="D340" s="17" t="str">
        <f>Data!B338</f>
        <v>b1D4E</v>
      </c>
      <c r="E340" s="17" t="str">
        <f>Data!H338</f>
        <v>b1915</v>
      </c>
      <c r="F340" s="17" t="str">
        <f>Data!F338</f>
        <v>Bishop</v>
      </c>
      <c r="G340" s="17" t="str">
        <f>Data!G338</f>
        <v>104430</v>
      </c>
      <c r="H340" s="17" t="str">
        <f>Data!J338</f>
        <v>SDNEW / #0520</v>
      </c>
      <c r="I340" s="18">
        <f t="shared" si="5"/>
        <v>45468.400972222225</v>
      </c>
      <c r="J340" s="19">
        <f>Data!L338</f>
        <v>45468.400972222225</v>
      </c>
      <c r="K340" s="46" t="b">
        <f>Data!AE338</f>
        <v>1</v>
      </c>
      <c r="L340" s="26">
        <f>Data!M338</f>
        <v>1.3888888888888888E-2</v>
      </c>
      <c r="M340" s="19">
        <f>Data!N338</f>
        <v>45468.414861111109</v>
      </c>
      <c r="N340" s="46" t="b">
        <f>Data!AF338</f>
        <v>1</v>
      </c>
      <c r="O340" s="27">
        <f>Data!O338</f>
        <v>10.053624153137207</v>
      </c>
      <c r="P340" s="26">
        <f>Data!P338</f>
        <v>0.79299841435185181</v>
      </c>
      <c r="Q340" s="17" t="str">
        <f>Data!S338</f>
        <v>SD NEWNAN / SDNEW / #0520 150 Air_Mile, SD CARTERSVILLE / SDKEN / #0518 150 Air_Mile, SD NEWNAN / SDNEW / #0520: 140 Herring Rd, Newnan, GA 30265, USA</v>
      </c>
      <c r="R340" s="25" t="str">
        <f>Data!T338</f>
        <v>150_Air_Miles, Customer Zone, Office Zone</v>
      </c>
      <c r="S340" s="26">
        <f>Data!W338</f>
        <v>4.8263888888888887E-3</v>
      </c>
      <c r="T340" s="27">
        <f>Data!X338</f>
        <v>54.6806640625</v>
      </c>
    </row>
    <row r="341" spans="1:20" x14ac:dyDescent="0.3">
      <c r="A341" s="16" t="str">
        <f>Data!A339</f>
        <v>RM004064</v>
      </c>
      <c r="B341" s="16" t="str">
        <f>Data!D339</f>
        <v>Vehicle, IFTA, Diesel, TRUCK FLATBED, SDNEW / #0520</v>
      </c>
      <c r="C341" s="17" t="str">
        <f>Data!E339</f>
        <v>Brandon</v>
      </c>
      <c r="D341" s="17" t="str">
        <f>Data!B339</f>
        <v>b1D4E</v>
      </c>
      <c r="E341" s="17" t="str">
        <f>Data!H339</f>
        <v>b1915</v>
      </c>
      <c r="F341" s="17" t="str">
        <f>Data!F339</f>
        <v>Bishop</v>
      </c>
      <c r="G341" s="17" t="str">
        <f>Data!G339</f>
        <v>104430</v>
      </c>
      <c r="H341" s="17" t="str">
        <f>Data!J339</f>
        <v>SDNEW / #0520</v>
      </c>
      <c r="I341" s="18">
        <f t="shared" si="5"/>
        <v>45469.207859525464</v>
      </c>
      <c r="J341" s="19">
        <f>Data!L339</f>
        <v>45469.207859525464</v>
      </c>
      <c r="K341" s="46" t="b">
        <f>Data!AE339</f>
        <v>1</v>
      </c>
      <c r="L341" s="26">
        <f>Data!M339</f>
        <v>6.7056712962962968E-4</v>
      </c>
      <c r="M341" s="19">
        <f>Data!N339</f>
        <v>45469.20853009259</v>
      </c>
      <c r="N341" s="46" t="b">
        <f>Data!AF339</f>
        <v>1</v>
      </c>
      <c r="O341" s="27">
        <f>Data!O339</f>
        <v>4.2637858539819717E-2</v>
      </c>
      <c r="P341" s="26">
        <f>Data!P339</f>
        <v>3.4247685185185187E-2</v>
      </c>
      <c r="Q341" s="17" t="str">
        <f>Data!S339</f>
        <v>SD NEWNAN / SDNEW / #0520 150 Air_Mile, SD CARTERSVILLE / SDKEN / #0518 150 Air_Mile, SD NEWNAN / SDNEW / #0520: 140 Herring Rd, Newnan, GA 30265, USA</v>
      </c>
      <c r="R341" s="25" t="str">
        <f>Data!T339</f>
        <v>150_Air_Miles, Customer Zone, Office Zone</v>
      </c>
      <c r="S341" s="26">
        <f>Data!W339</f>
        <v>3.4247685185185187E-2</v>
      </c>
      <c r="T341" s="27">
        <f>Data!X339</f>
        <v>0</v>
      </c>
    </row>
    <row r="342" spans="1:20" x14ac:dyDescent="0.3">
      <c r="A342" s="16" t="str">
        <f>Data!A340</f>
        <v>RM004064</v>
      </c>
      <c r="B342" s="16" t="str">
        <f>Data!D340</f>
        <v>Vehicle, IFTA, Diesel, TRUCK FLATBED, SDNEW / #0520</v>
      </c>
      <c r="C342" s="17" t="str">
        <f>Data!E340</f>
        <v>Brandon</v>
      </c>
      <c r="D342" s="17" t="str">
        <f>Data!B340</f>
        <v>b1D4E</v>
      </c>
      <c r="E342" s="17" t="str">
        <f>Data!H340</f>
        <v>b1915</v>
      </c>
      <c r="F342" s="17" t="str">
        <f>Data!F340</f>
        <v>Bishop</v>
      </c>
      <c r="G342" s="17" t="str">
        <f>Data!G340</f>
        <v>104430</v>
      </c>
      <c r="H342" s="17" t="str">
        <f>Data!J340</f>
        <v>SDNEW / #0520</v>
      </c>
      <c r="I342" s="18">
        <f t="shared" si="5"/>
        <v>45469.242777777778</v>
      </c>
      <c r="J342" s="19">
        <f>Data!L340</f>
        <v>45469.242777777778</v>
      </c>
      <c r="K342" s="46" t="b">
        <f>Data!AE340</f>
        <v>1</v>
      </c>
      <c r="L342" s="26">
        <f>Data!M340</f>
        <v>4.5590277777777778E-2</v>
      </c>
      <c r="M342" s="19">
        <f>Data!N340</f>
        <v>45469.288368055553</v>
      </c>
      <c r="N342" s="46" t="b">
        <f>Data!AF340</f>
        <v>1</v>
      </c>
      <c r="O342" s="27">
        <f>Data!O340</f>
        <v>37.379901885986328</v>
      </c>
      <c r="P342" s="26">
        <f>Data!P340</f>
        <v>2.7118784722222223E-2</v>
      </c>
      <c r="Q342" s="17" t="str">
        <f>Data!S340</f>
        <v>SD NEWNAN / SDNEW / #0520 150 Air_Mile, SD CARTERSVILLE / SDKEN / #0518 150 Air_Mile: 643 Saddlechase Dr, Bremen, GA 30110, USA</v>
      </c>
      <c r="R342" s="25" t="str">
        <f>Data!T340</f>
        <v>150_Air_Miles, Customer Zone</v>
      </c>
      <c r="S342" s="26">
        <f>Data!W340</f>
        <v>1.2847222222222222E-2</v>
      </c>
      <c r="T342" s="27">
        <f>Data!X340</f>
        <v>55.923408508300781</v>
      </c>
    </row>
    <row r="343" spans="1:20" x14ac:dyDescent="0.3">
      <c r="A343" s="16" t="str">
        <f>Data!A341</f>
        <v>RM004064</v>
      </c>
      <c r="B343" s="16" t="str">
        <f>Data!D341</f>
        <v>Vehicle, IFTA, Diesel, TRUCK FLATBED, SDNEW / #0520</v>
      </c>
      <c r="C343" s="17" t="str">
        <f>Data!E341</f>
        <v>Brandon</v>
      </c>
      <c r="D343" s="17" t="str">
        <f>Data!B341</f>
        <v>b1D4E</v>
      </c>
      <c r="E343" s="17" t="str">
        <f>Data!H341</f>
        <v>b1915</v>
      </c>
      <c r="F343" s="17" t="str">
        <f>Data!F341</f>
        <v>Bishop</v>
      </c>
      <c r="G343" s="17" t="str">
        <f>Data!G341</f>
        <v>104430</v>
      </c>
      <c r="H343" s="17" t="str">
        <f>Data!J341</f>
        <v>SDNEW / #0520</v>
      </c>
      <c r="I343" s="18">
        <f t="shared" si="5"/>
        <v>45469.315486840278</v>
      </c>
      <c r="J343" s="19">
        <f>Data!L341</f>
        <v>45469.315486840278</v>
      </c>
      <c r="K343" s="46" t="b">
        <f>Data!AE341</f>
        <v>1</v>
      </c>
      <c r="L343" s="26">
        <f>Data!M341</f>
        <v>4.3981481481481481E-4</v>
      </c>
      <c r="M343" s="19">
        <f>Data!N341</f>
        <v>45469.315926655094</v>
      </c>
      <c r="N343" s="46" t="b">
        <f>Data!AF341</f>
        <v>1</v>
      </c>
      <c r="O343" s="27">
        <f>Data!O341</f>
        <v>2.8136042878031731E-2</v>
      </c>
      <c r="P343" s="26">
        <f>Data!P341</f>
        <v>1.0311770833333333E-2</v>
      </c>
      <c r="Q343" s="17" t="str">
        <f>Data!S341</f>
        <v>SD NEWNAN / SDNEW / #0520 150 Air_Mile, SD CARTERSVILLE / SDKEN / #0518 150 Air_Mile: 635 Saddlechase Dr, Bremen, GA 30110, USA</v>
      </c>
      <c r="R343" s="25" t="str">
        <f>Data!T341</f>
        <v>150_Air_Miles, Customer Zone</v>
      </c>
      <c r="S343" s="26">
        <f>Data!W341</f>
        <v>1.0300925925925925E-2</v>
      </c>
      <c r="T343" s="27">
        <f>Data!X341</f>
        <v>1.2427424192428589</v>
      </c>
    </row>
    <row r="344" spans="1:20" x14ac:dyDescent="0.3">
      <c r="A344" s="16" t="str">
        <f>Data!A342</f>
        <v>RM004064</v>
      </c>
      <c r="B344" s="16" t="str">
        <f>Data!D342</f>
        <v>Vehicle, IFTA, Diesel, TRUCK FLATBED, SDNEW / #0520</v>
      </c>
      <c r="C344" s="17" t="str">
        <f>Data!E342</f>
        <v>Brandon</v>
      </c>
      <c r="D344" s="17" t="str">
        <f>Data!B342</f>
        <v>b1D4E</v>
      </c>
      <c r="E344" s="17" t="str">
        <f>Data!H342</f>
        <v>b1915</v>
      </c>
      <c r="F344" s="17" t="str">
        <f>Data!F342</f>
        <v>Bishop</v>
      </c>
      <c r="G344" s="17" t="str">
        <f>Data!G342</f>
        <v>104430</v>
      </c>
      <c r="H344" s="17" t="str">
        <f>Data!J342</f>
        <v>SDNEW / #0520</v>
      </c>
      <c r="I344" s="18">
        <f t="shared" si="5"/>
        <v>45469.326238425929</v>
      </c>
      <c r="J344" s="19">
        <f>Data!L342</f>
        <v>45469.326238425929</v>
      </c>
      <c r="K344" s="46" t="b">
        <f>Data!AE342</f>
        <v>1</v>
      </c>
      <c r="L344" s="26">
        <f>Data!M342</f>
        <v>4.4224537037037034E-2</v>
      </c>
      <c r="M344" s="19">
        <f>Data!N342</f>
        <v>45469.370462962965</v>
      </c>
      <c r="N344" s="46" t="b">
        <f>Data!AF342</f>
        <v>1</v>
      </c>
      <c r="O344" s="27">
        <f>Data!O342</f>
        <v>36.368827819824219</v>
      </c>
      <c r="P344" s="26">
        <f>Data!P342</f>
        <v>1.5915081018518518E-2</v>
      </c>
      <c r="Q344" s="17" t="str">
        <f>Data!S342</f>
        <v>SD NEWNAN / SDNEW / #0520 150 Air_Mile, SD CARTERSVILLE / SDKEN / #0518 150 Air_Mile, SD NEWNAN / SDNEW / #0520: 140 Herring Rd, Newnan, GA 30265, USA</v>
      </c>
      <c r="R344" s="25" t="str">
        <f>Data!T342</f>
        <v>150_Air_Miles, Customer Zone, Office Zone</v>
      </c>
      <c r="S344" s="26">
        <f>Data!W342</f>
        <v>2.3611111111111111E-3</v>
      </c>
      <c r="T344" s="27">
        <f>Data!X342</f>
        <v>57.166149139404297</v>
      </c>
    </row>
    <row r="345" spans="1:20" x14ac:dyDescent="0.3">
      <c r="A345" s="16" t="str">
        <f>Data!A343</f>
        <v>RM004064</v>
      </c>
      <c r="B345" s="16" t="str">
        <f>Data!D343</f>
        <v>Vehicle, IFTA, Diesel, TRUCK FLATBED, SDNEW / #0520</v>
      </c>
      <c r="C345" s="17" t="str">
        <f>Data!E343</f>
        <v>Brandon</v>
      </c>
      <c r="D345" s="17" t="str">
        <f>Data!B343</f>
        <v>b1D4E</v>
      </c>
      <c r="E345" s="17" t="str">
        <f>Data!H343</f>
        <v>b1915</v>
      </c>
      <c r="F345" s="17" t="str">
        <f>Data!F343</f>
        <v>Bishop</v>
      </c>
      <c r="G345" s="17" t="str">
        <f>Data!G343</f>
        <v>104430</v>
      </c>
      <c r="H345" s="17" t="str">
        <f>Data!J343</f>
        <v>SDNEW / #0520</v>
      </c>
      <c r="I345" s="18">
        <f t="shared" si="5"/>
        <v>45469.386378043979</v>
      </c>
      <c r="J345" s="19">
        <f>Data!L343</f>
        <v>45469.386378043979</v>
      </c>
      <c r="K345" s="46" t="b">
        <f>Data!AE343</f>
        <v>1</v>
      </c>
      <c r="L345" s="26">
        <f>Data!M343</f>
        <v>1.3436770833333334E-2</v>
      </c>
      <c r="M345" s="19">
        <f>Data!N343</f>
        <v>45469.399814814817</v>
      </c>
      <c r="N345" s="46" t="b">
        <f>Data!AF343</f>
        <v>1</v>
      </c>
      <c r="O345" s="27">
        <f>Data!O343</f>
        <v>8.758753776550293</v>
      </c>
      <c r="P345" s="26">
        <f>Data!P343</f>
        <v>1.1928587962962962E-3</v>
      </c>
      <c r="Q345" s="17" t="str">
        <f>Data!S343</f>
        <v>SD NEWNAN / SDNEW / #0520 150 Air_Mile, SD CARTERSVILLE / SDKEN / #0518 150 Air_Mile: 6080 N Hwy 29, Palmetto, GA 30268, USA</v>
      </c>
      <c r="R345" s="25" t="str">
        <f>Data!T343</f>
        <v>150_Air_Miles, Customer Zone</v>
      </c>
      <c r="S345" s="26">
        <f>Data!W343</f>
        <v>1.0416666666666667E-4</v>
      </c>
      <c r="T345" s="27">
        <f>Data!X343</f>
        <v>50.331066131591797</v>
      </c>
    </row>
    <row r="346" spans="1:20" x14ac:dyDescent="0.3">
      <c r="A346" s="16" t="str">
        <f>Data!A344</f>
        <v>RM004064</v>
      </c>
      <c r="B346" s="16" t="str">
        <f>Data!D344</f>
        <v>Vehicle, IFTA, Diesel, TRUCK FLATBED, SDNEW / #0520</v>
      </c>
      <c r="C346" s="17" t="str">
        <f>Data!E344</f>
        <v>Brandon</v>
      </c>
      <c r="D346" s="17" t="str">
        <f>Data!B344</f>
        <v>b1D4E</v>
      </c>
      <c r="E346" s="17" t="str">
        <f>Data!H344</f>
        <v>b1915</v>
      </c>
      <c r="F346" s="17" t="str">
        <f>Data!F344</f>
        <v>Bishop</v>
      </c>
      <c r="G346" s="17" t="str">
        <f>Data!G344</f>
        <v>104430</v>
      </c>
      <c r="H346" s="17" t="str">
        <f>Data!J344</f>
        <v>SDNEW / #0520</v>
      </c>
      <c r="I346" s="18">
        <f t="shared" si="5"/>
        <v>45469.401007673609</v>
      </c>
      <c r="J346" s="19">
        <f>Data!L344</f>
        <v>45469.401007673609</v>
      </c>
      <c r="K346" s="46" t="b">
        <f>Data!AE344</f>
        <v>1</v>
      </c>
      <c r="L346" s="26">
        <f>Data!M344</f>
        <v>1.2376967592592593E-3</v>
      </c>
      <c r="M346" s="19">
        <f>Data!N344</f>
        <v>45469.402245370373</v>
      </c>
      <c r="N346" s="46" t="b">
        <f>Data!AF344</f>
        <v>1</v>
      </c>
      <c r="O346" s="27">
        <f>Data!O344</f>
        <v>3.9864096790552139E-2</v>
      </c>
      <c r="P346" s="26">
        <f>Data!P344</f>
        <v>1.4710648148148148E-2</v>
      </c>
      <c r="Q346" s="17" t="str">
        <f>Data!S344</f>
        <v>SD NEWNAN / SDNEW / #0520 150 Air_Mile, SD CARTERSVILLE / SDKEN / #0518 150 Air_Mile: 6080 N Hwy 29, Palmetto, GA 30268, USA</v>
      </c>
      <c r="R346" s="25" t="str">
        <f>Data!T344</f>
        <v>150_Air_Miles, Customer Zone</v>
      </c>
      <c r="S346" s="26">
        <f>Data!W344</f>
        <v>1.4710648148148148E-2</v>
      </c>
      <c r="T346" s="27">
        <f>Data!X344</f>
        <v>1.8641135692596436</v>
      </c>
    </row>
    <row r="347" spans="1:20" x14ac:dyDescent="0.3">
      <c r="A347" s="16" t="str">
        <f>Data!A345</f>
        <v>RM004064</v>
      </c>
      <c r="B347" s="16" t="str">
        <f>Data!D345</f>
        <v>Vehicle, IFTA, Diesel, TRUCK FLATBED, SDNEW / #0520</v>
      </c>
      <c r="C347" s="17" t="str">
        <f>Data!E345</f>
        <v>Brandon</v>
      </c>
      <c r="D347" s="17" t="str">
        <f>Data!B345</f>
        <v>b1D4E</v>
      </c>
      <c r="E347" s="17" t="str">
        <f>Data!H345</f>
        <v>b1915</v>
      </c>
      <c r="F347" s="17" t="str">
        <f>Data!F345</f>
        <v>Bishop</v>
      </c>
      <c r="G347" s="17" t="str">
        <f>Data!G345</f>
        <v>104430</v>
      </c>
      <c r="H347" s="17" t="str">
        <f>Data!J345</f>
        <v>SDNEW / #0520</v>
      </c>
      <c r="I347" s="18">
        <f t="shared" si="5"/>
        <v>45469.416956018518</v>
      </c>
      <c r="J347" s="19">
        <f>Data!L345</f>
        <v>45469.416956018518</v>
      </c>
      <c r="K347" s="46" t="b">
        <f>Data!AE345</f>
        <v>1</v>
      </c>
      <c r="L347" s="26">
        <f>Data!M345</f>
        <v>1.1493055555555555E-2</v>
      </c>
      <c r="M347" s="19">
        <f>Data!N345</f>
        <v>45469.428449074076</v>
      </c>
      <c r="N347" s="46" t="b">
        <f>Data!AF345</f>
        <v>1</v>
      </c>
      <c r="O347" s="27">
        <f>Data!O345</f>
        <v>8.7895908355712891</v>
      </c>
      <c r="P347" s="26">
        <f>Data!P345</f>
        <v>7.5475266203703706E-2</v>
      </c>
      <c r="Q347" s="17" t="str">
        <f>Data!S345</f>
        <v>SD NEWNAN / SDNEW / #0520 150 Air_Mile, SD CARTERSVILLE / SDKEN / #0518 150 Air_Mile, SD NEWNAN / SDNEW / #0520: 140 Herring Rd, Newnan, GA 30265, USA</v>
      </c>
      <c r="R347" s="25" t="str">
        <f>Data!T345</f>
        <v>150_Air_Miles, Customer Zone, Office Zone</v>
      </c>
      <c r="S347" s="26">
        <f>Data!W345</f>
        <v>2.8935185185185184E-4</v>
      </c>
      <c r="T347" s="27">
        <f>Data!X345</f>
        <v>51.573810577392578</v>
      </c>
    </row>
    <row r="348" spans="1:20" x14ac:dyDescent="0.3">
      <c r="A348" s="16" t="str">
        <f>Data!A346</f>
        <v>RM004064</v>
      </c>
      <c r="B348" s="16" t="str">
        <f>Data!D346</f>
        <v>Vehicle, IFTA, Diesel, TRUCK FLATBED, SDNEW / #0520</v>
      </c>
      <c r="C348" s="17" t="str">
        <f>Data!E346</f>
        <v>Brandon</v>
      </c>
      <c r="D348" s="17" t="str">
        <f>Data!B346</f>
        <v>b1D4E</v>
      </c>
      <c r="E348" s="17" t="str">
        <f>Data!H346</f>
        <v>b1915</v>
      </c>
      <c r="F348" s="17" t="str">
        <f>Data!F346</f>
        <v>Bishop</v>
      </c>
      <c r="G348" s="17" t="str">
        <f>Data!G346</f>
        <v>104430</v>
      </c>
      <c r="H348" s="17" t="str">
        <f>Data!J346</f>
        <v>SDNEW / #0520</v>
      </c>
      <c r="I348" s="18">
        <f t="shared" si="5"/>
        <v>45469.503924340279</v>
      </c>
      <c r="J348" s="19">
        <f>Data!L346</f>
        <v>45469.503924340279</v>
      </c>
      <c r="K348" s="46" t="b">
        <f>Data!AE346</f>
        <v>1</v>
      </c>
      <c r="L348" s="26">
        <f>Data!M346</f>
        <v>1.9321412037037037E-3</v>
      </c>
      <c r="M348" s="19">
        <f>Data!N346</f>
        <v>45469.505856481483</v>
      </c>
      <c r="N348" s="46" t="b">
        <f>Data!AF346</f>
        <v>1</v>
      </c>
      <c r="O348" s="27">
        <f>Data!O346</f>
        <v>6.6387549042701721E-2</v>
      </c>
      <c r="P348" s="26">
        <f>Data!P346</f>
        <v>6.5972222222222222E-3</v>
      </c>
      <c r="Q348" s="17" t="str">
        <f>Data!S346</f>
        <v>SD NEWNAN / SDNEW / #0520 150 Air_Mile, SD CARTERSVILLE / SDKEN / #0518 150 Air_Mile, SD NEWNAN / SDNEW / #0520: 140 Herring Rd, Newnan, GA 30265, USA</v>
      </c>
      <c r="R348" s="25" t="str">
        <f>Data!T346</f>
        <v>150_Air_Miles, Customer Zone, Office Zone</v>
      </c>
      <c r="S348" s="26">
        <f>Data!W346</f>
        <v>6.5972222222222222E-3</v>
      </c>
      <c r="T348" s="27">
        <f>Data!X346</f>
        <v>6.8350830078125</v>
      </c>
    </row>
    <row r="349" spans="1:20" x14ac:dyDescent="0.3">
      <c r="A349" s="16" t="str">
        <f>Data!A347</f>
        <v>RM004064</v>
      </c>
      <c r="B349" s="16" t="str">
        <f>Data!D347</f>
        <v>Vehicle, IFTA, Diesel, TRUCK FLATBED, SDNEW / #0520</v>
      </c>
      <c r="C349" s="17" t="str">
        <f>Data!E347</f>
        <v>Brandon</v>
      </c>
      <c r="D349" s="17" t="str">
        <f>Data!B347</f>
        <v>b1D4E</v>
      </c>
      <c r="E349" s="17" t="str">
        <f>Data!H347</f>
        <v>b1915</v>
      </c>
      <c r="F349" s="17" t="str">
        <f>Data!F347</f>
        <v>Bishop</v>
      </c>
      <c r="G349" s="17" t="str">
        <f>Data!G347</f>
        <v>104430</v>
      </c>
      <c r="H349" s="17" t="str">
        <f>Data!J347</f>
        <v>SDNEW / #0520</v>
      </c>
      <c r="I349" s="18">
        <f t="shared" si="5"/>
        <v>45469.512453703705</v>
      </c>
      <c r="J349" s="19">
        <f>Data!L347</f>
        <v>45469.512453703705</v>
      </c>
      <c r="K349" s="46" t="b">
        <f>Data!AE347</f>
        <v>1</v>
      </c>
      <c r="L349" s="26">
        <f>Data!M347</f>
        <v>1.3229166666666667E-2</v>
      </c>
      <c r="M349" s="19">
        <f>Data!N347</f>
        <v>45469.525682870371</v>
      </c>
      <c r="N349" s="46" t="b">
        <f>Data!AF347</f>
        <v>1</v>
      </c>
      <c r="O349" s="27">
        <f>Data!O347</f>
        <v>10.591347694396973</v>
      </c>
      <c r="P349" s="26">
        <f>Data!P347</f>
        <v>1.8310185185185186E-2</v>
      </c>
      <c r="Q349" s="17" t="str">
        <f>Data!S347</f>
        <v>SD NEWNAN / SDNEW / #0520 150 Air_Mile, SD CARTERSVILLE / SDKEN / #0518 150 Air_Mile: 400 Martin Mill Rd, Moreland, GA 30259, USA</v>
      </c>
      <c r="R349" s="25" t="str">
        <f>Data!T347</f>
        <v>150_Air_Miles, Customer Zone</v>
      </c>
      <c r="S349" s="26">
        <f>Data!W347</f>
        <v>1.8310185185185186E-2</v>
      </c>
      <c r="T349" s="27">
        <f>Data!X347</f>
        <v>70.836318969726563</v>
      </c>
    </row>
    <row r="350" spans="1:20" x14ac:dyDescent="0.3">
      <c r="A350" s="16" t="str">
        <f>Data!A348</f>
        <v>RM004064</v>
      </c>
      <c r="B350" s="16" t="str">
        <f>Data!D348</f>
        <v>Vehicle, IFTA, Diesel, TRUCK FLATBED, SDNEW / #0520</v>
      </c>
      <c r="C350" s="17" t="str">
        <f>Data!E348</f>
        <v>Brandon</v>
      </c>
      <c r="D350" s="17" t="str">
        <f>Data!B348</f>
        <v>b1D4E</v>
      </c>
      <c r="E350" s="17" t="str">
        <f>Data!H348</f>
        <v>b1915</v>
      </c>
      <c r="F350" s="17" t="str">
        <f>Data!F348</f>
        <v>Bishop</v>
      </c>
      <c r="G350" s="17" t="str">
        <f>Data!G348</f>
        <v>104430</v>
      </c>
      <c r="H350" s="17" t="str">
        <f>Data!J348</f>
        <v>SDNEW / #0520</v>
      </c>
      <c r="I350" s="18">
        <f t="shared" si="5"/>
        <v>45469.543993055559</v>
      </c>
      <c r="J350" s="19">
        <f>Data!L348</f>
        <v>45469.543993055559</v>
      </c>
      <c r="K350" s="46" t="b">
        <f>Data!AE348</f>
        <v>1</v>
      </c>
      <c r="L350" s="26">
        <f>Data!M348</f>
        <v>1.9583333333333335E-2</v>
      </c>
      <c r="M350" s="19">
        <f>Data!N348</f>
        <v>45469.563576388886</v>
      </c>
      <c r="N350" s="46" t="b">
        <f>Data!AF348</f>
        <v>1</v>
      </c>
      <c r="O350" s="27">
        <f>Data!O348</f>
        <v>10.897617340087891</v>
      </c>
      <c r="P350" s="26">
        <f>Data!P348</f>
        <v>5.4050925925925926E-2</v>
      </c>
      <c r="Q350" s="17" t="str">
        <f>Data!S348</f>
        <v>SD NEWNAN / SDNEW / #0520 150 Air_Mile, SD CARTERSVILLE / SDKEN / #0518 150 Air_Mile, SD NEWNAN / SDNEW / #0520: 140 Herring Rd, Newnan, GA 30265, USA</v>
      </c>
      <c r="R350" s="25" t="str">
        <f>Data!T348</f>
        <v>150_Air_Miles, Customer Zone, Office Zone</v>
      </c>
      <c r="S350" s="26">
        <f>Data!W348</f>
        <v>4.178240740740741E-3</v>
      </c>
      <c r="T350" s="27">
        <f>Data!X348</f>
        <v>70.836318969726563</v>
      </c>
    </row>
    <row r="351" spans="1:20" x14ac:dyDescent="0.3">
      <c r="A351" s="16" t="str">
        <f>Data!A349</f>
        <v>RM004064</v>
      </c>
      <c r="B351" s="16" t="str">
        <f>Data!D349</f>
        <v>Vehicle, IFTA, Diesel, TRUCK FLATBED, SDNEW / #0520</v>
      </c>
      <c r="C351" s="17" t="str">
        <f>Data!E349</f>
        <v>Brandon</v>
      </c>
      <c r="D351" s="17" t="str">
        <f>Data!B349</f>
        <v>b1D4E</v>
      </c>
      <c r="E351" s="17" t="str">
        <f>Data!H349</f>
        <v>b1915</v>
      </c>
      <c r="F351" s="17" t="str">
        <f>Data!F349</f>
        <v>Bishop</v>
      </c>
      <c r="G351" s="17" t="str">
        <f>Data!G349</f>
        <v>104430</v>
      </c>
      <c r="H351" s="17" t="str">
        <f>Data!J349</f>
        <v>SDNEW / #0520</v>
      </c>
      <c r="I351" s="18">
        <f t="shared" si="5"/>
        <v>45469.617627314816</v>
      </c>
      <c r="J351" s="19">
        <f>Data!L349</f>
        <v>45469.617627314816</v>
      </c>
      <c r="K351" s="46" t="b">
        <f>Data!AE349</f>
        <v>1</v>
      </c>
      <c r="L351" s="26">
        <f>Data!M349</f>
        <v>2.7777777777777778E-4</v>
      </c>
      <c r="M351" s="19">
        <f>Data!N349</f>
        <v>45469.617905092593</v>
      </c>
      <c r="N351" s="46" t="b">
        <f>Data!AF349</f>
        <v>1</v>
      </c>
      <c r="O351" s="27">
        <f>Data!O349</f>
        <v>8.6988285183906555E-2</v>
      </c>
      <c r="P351" s="26">
        <f>Data!P349</f>
        <v>0.60649305555555555</v>
      </c>
      <c r="Q351" s="17" t="str">
        <f>Data!S349</f>
        <v>SD NEWNAN / SDNEW / #0520 150 Air_Mile, SD CARTERSVILLE / SDKEN / #0518 150 Air_Mile, SD NEWNAN / SDNEW / #0520: 140 Herring Rd, Newnan, GA 30265, USA</v>
      </c>
      <c r="R351" s="25" t="str">
        <f>Data!T349</f>
        <v>150_Air_Miles, Customer Zone, Office Zone</v>
      </c>
      <c r="S351" s="26">
        <f>Data!W349</f>
        <v>1.1979166666666667E-2</v>
      </c>
      <c r="T351" s="27">
        <f>Data!X349</f>
        <v>0.62137120962142944</v>
      </c>
    </row>
    <row r="352" spans="1:20" x14ac:dyDescent="0.3">
      <c r="A352" s="16" t="str">
        <f>Data!A350</f>
        <v>RM004064</v>
      </c>
      <c r="B352" s="16" t="str">
        <f>Data!D350</f>
        <v>Vehicle, IFTA, Diesel, TRUCK FLATBED, SDNEW / #0520</v>
      </c>
      <c r="C352" s="17" t="str">
        <f>Data!E350</f>
        <v>Brandon</v>
      </c>
      <c r="D352" s="17" t="str">
        <f>Data!B350</f>
        <v>b1D4E</v>
      </c>
      <c r="E352" s="17" t="str">
        <f>Data!H350</f>
        <v>b1915</v>
      </c>
      <c r="F352" s="17" t="str">
        <f>Data!F350</f>
        <v>Bishop</v>
      </c>
      <c r="G352" s="17" t="str">
        <f>Data!G350</f>
        <v>104430</v>
      </c>
      <c r="H352" s="17" t="str">
        <f>Data!J350</f>
        <v>SDNEW / #0520</v>
      </c>
      <c r="I352" s="18">
        <f t="shared" si="5"/>
        <v>45470.224398148152</v>
      </c>
      <c r="J352" s="19">
        <f>Data!L350</f>
        <v>45470.224398148152</v>
      </c>
      <c r="K352" s="46" t="b">
        <f>Data!AE350</f>
        <v>1</v>
      </c>
      <c r="L352" s="26">
        <f>Data!M350</f>
        <v>3.4722222222222224E-4</v>
      </c>
      <c r="M352" s="19">
        <f>Data!N350</f>
        <v>45470.224745370368</v>
      </c>
      <c r="N352" s="46" t="b">
        <f>Data!AF350</f>
        <v>1</v>
      </c>
      <c r="O352" s="27">
        <f>Data!O350</f>
        <v>4.7176789492368698E-2</v>
      </c>
      <c r="P352" s="26">
        <f>Data!P350</f>
        <v>5.7175925925925927E-3</v>
      </c>
      <c r="Q352" s="17" t="str">
        <f>Data!S350</f>
        <v>SD NEWNAN / SDNEW / #0520 150 Air_Mile, SD CARTERSVILLE / SDKEN / #0518 150 Air_Mile, SD NEWNAN / SDNEW / #0520: 140 Herring Rd, Newnan, GA 30265, USA</v>
      </c>
      <c r="R352" s="25" t="str">
        <f>Data!T350</f>
        <v>150_Air_Miles, Customer Zone, Office Zone</v>
      </c>
      <c r="S352" s="26">
        <f>Data!W350</f>
        <v>5.7175925925925927E-3</v>
      </c>
      <c r="T352" s="27">
        <f>Data!X350</f>
        <v>6.8350830078125</v>
      </c>
    </row>
    <row r="353" spans="1:20" x14ac:dyDescent="0.3">
      <c r="A353" s="16" t="str">
        <f>Data!A351</f>
        <v>RM004064</v>
      </c>
      <c r="B353" s="16" t="str">
        <f>Data!D351</f>
        <v>Vehicle, IFTA, Diesel, TRUCK FLATBED, SDNEW / #0520</v>
      </c>
      <c r="C353" s="17" t="str">
        <f>Data!E351</f>
        <v>Brandon</v>
      </c>
      <c r="D353" s="17" t="str">
        <f>Data!B351</f>
        <v>b1D4E</v>
      </c>
      <c r="E353" s="17" t="str">
        <f>Data!H351</f>
        <v>b1915</v>
      </c>
      <c r="F353" s="17" t="str">
        <f>Data!F351</f>
        <v>Bishop</v>
      </c>
      <c r="G353" s="17" t="str">
        <f>Data!G351</f>
        <v>104430</v>
      </c>
      <c r="H353" s="17" t="str">
        <f>Data!J351</f>
        <v>SDNEW / #0520</v>
      </c>
      <c r="I353" s="18">
        <f t="shared" si="5"/>
        <v>45470.230462962965</v>
      </c>
      <c r="J353" s="19">
        <f>Data!L351</f>
        <v>45470.230462962965</v>
      </c>
      <c r="K353" s="46" t="b">
        <f>Data!AE351</f>
        <v>1</v>
      </c>
      <c r="L353" s="26">
        <f>Data!M351</f>
        <v>5.3368055555555557E-2</v>
      </c>
      <c r="M353" s="19">
        <f>Data!N351</f>
        <v>45470.283831018518</v>
      </c>
      <c r="N353" s="46" t="b">
        <f>Data!AF351</f>
        <v>1</v>
      </c>
      <c r="O353" s="27">
        <f>Data!O351</f>
        <v>58.823581695556641</v>
      </c>
      <c r="P353" s="26">
        <f>Data!P351</f>
        <v>2.2916666666666667E-3</v>
      </c>
      <c r="Q353" s="17" t="str">
        <f>Data!S351</f>
        <v>SD NEWNAN / SDNEW / #0520 150 Air_Mile, SD CARTERSVILLE / SDKEN / #0518 150 Air_Mile: 1860 Piedmont Ave NE, Atlanta, GA 30324, USA</v>
      </c>
      <c r="R353" s="25" t="str">
        <f>Data!T351</f>
        <v>150_Air_Miles, Customer Zone</v>
      </c>
      <c r="S353" s="26">
        <f>Data!W351</f>
        <v>2.2916666666666667E-3</v>
      </c>
      <c r="T353" s="27">
        <f>Data!X351</f>
        <v>70.836318969726563</v>
      </c>
    </row>
    <row r="354" spans="1:20" x14ac:dyDescent="0.3">
      <c r="A354" s="16" t="str">
        <f>Data!A352</f>
        <v>RM004064</v>
      </c>
      <c r="B354" s="16" t="str">
        <f>Data!D352</f>
        <v>Vehicle, IFTA, Diesel, TRUCK FLATBED, SDNEW / #0520</v>
      </c>
      <c r="C354" s="17" t="str">
        <f>Data!E352</f>
        <v>Brandon</v>
      </c>
      <c r="D354" s="17" t="str">
        <f>Data!B352</f>
        <v>b1D4E</v>
      </c>
      <c r="E354" s="17" t="str">
        <f>Data!H352</f>
        <v>b1915</v>
      </c>
      <c r="F354" s="17" t="str">
        <f>Data!F352</f>
        <v>Bishop</v>
      </c>
      <c r="G354" s="17" t="str">
        <f>Data!G352</f>
        <v>104430</v>
      </c>
      <c r="H354" s="17" t="str">
        <f>Data!J352</f>
        <v>SDNEW / #0520</v>
      </c>
      <c r="I354" s="18">
        <f t="shared" si="5"/>
        <v>45470.286122685182</v>
      </c>
      <c r="J354" s="19">
        <f>Data!L352</f>
        <v>45470.286122685182</v>
      </c>
      <c r="K354" s="46" t="b">
        <f>Data!AE352</f>
        <v>1</v>
      </c>
      <c r="L354" s="26">
        <f>Data!M352</f>
        <v>1.7592592592592592E-3</v>
      </c>
      <c r="M354" s="19">
        <f>Data!N352</f>
        <v>45470.287881944445</v>
      </c>
      <c r="N354" s="46" t="b">
        <f>Data!AF352</f>
        <v>1</v>
      </c>
      <c r="O354" s="27">
        <f>Data!O352</f>
        <v>0.11218142509460449</v>
      </c>
      <c r="P354" s="26">
        <f>Data!P352</f>
        <v>1.462962962962963E-2</v>
      </c>
      <c r="Q354" s="17" t="str">
        <f>Data!S352</f>
        <v>SD NEWNAN / SDNEW / #0520 150 Air_Mile, SD CARTERSVILLE / SDKEN / #0518 150 Air_Mile: 1835 Piedmont Ave NE, Atlanta, GA 30324, USA</v>
      </c>
      <c r="R354" s="25" t="str">
        <f>Data!T352</f>
        <v>150_Air_Miles, Customer Zone</v>
      </c>
      <c r="S354" s="26">
        <f>Data!W352</f>
        <v>1.462962962962963E-2</v>
      </c>
      <c r="T354" s="27">
        <f>Data!X352</f>
        <v>11.18468189239502</v>
      </c>
    </row>
    <row r="355" spans="1:20" x14ac:dyDescent="0.3">
      <c r="A355" s="16" t="str">
        <f>Data!A353</f>
        <v>RM004064</v>
      </c>
      <c r="B355" s="16" t="str">
        <f>Data!D353</f>
        <v>Vehicle, IFTA, Diesel, TRUCK FLATBED, SDNEW / #0520</v>
      </c>
      <c r="C355" s="17" t="str">
        <f>Data!E353</f>
        <v>Brandon</v>
      </c>
      <c r="D355" s="17" t="str">
        <f>Data!B353</f>
        <v>b1D4E</v>
      </c>
      <c r="E355" s="17" t="str">
        <f>Data!H353</f>
        <v>b1915</v>
      </c>
      <c r="F355" s="17" t="str">
        <f>Data!F353</f>
        <v>Bishop</v>
      </c>
      <c r="G355" s="17" t="str">
        <f>Data!G353</f>
        <v>104430</v>
      </c>
      <c r="H355" s="17" t="str">
        <f>Data!J353</f>
        <v>SDNEW / #0520</v>
      </c>
      <c r="I355" s="18">
        <f t="shared" si="5"/>
        <v>45470.302511574075</v>
      </c>
      <c r="J355" s="19">
        <f>Data!L353</f>
        <v>45470.302511574075</v>
      </c>
      <c r="K355" s="46" t="b">
        <f>Data!AE353</f>
        <v>1</v>
      </c>
      <c r="L355" s="26">
        <f>Data!M353</f>
        <v>5.3425925925925925E-2</v>
      </c>
      <c r="M355" s="19">
        <f>Data!N353</f>
        <v>45470.355937499997</v>
      </c>
      <c r="N355" s="46" t="b">
        <f>Data!AF353</f>
        <v>1</v>
      </c>
      <c r="O355" s="27">
        <f>Data!O353</f>
        <v>59.252933502197266</v>
      </c>
      <c r="P355" s="26">
        <f>Data!P353</f>
        <v>9.1550925925925931E-3</v>
      </c>
      <c r="Q355" s="17" t="str">
        <f>Data!S353</f>
        <v>SD NEWNAN / SDNEW / #0520 150 Air_Mile, SD CARTERSVILLE / SDKEN / #0518 150 Air_Mile, SD NEWNAN / SDNEW / #0520: 140 Herring Rd, Newnan, GA 30265, USA</v>
      </c>
      <c r="R355" s="25" t="str">
        <f>Data!T353</f>
        <v>150_Air_Miles, Customer Zone, Office Zone</v>
      </c>
      <c r="S355" s="26">
        <f>Data!W353</f>
        <v>9.1550925925925931E-3</v>
      </c>
      <c r="T355" s="27">
        <f>Data!X353</f>
        <v>73.321800231933594</v>
      </c>
    </row>
    <row r="356" spans="1:20" x14ac:dyDescent="0.3">
      <c r="A356" s="16" t="str">
        <f>Data!A354</f>
        <v>RM004064</v>
      </c>
      <c r="B356" s="16" t="str">
        <f>Data!D354</f>
        <v>Vehicle, IFTA, Diesel, TRUCK FLATBED, SDNEW / #0520</v>
      </c>
      <c r="C356" s="17" t="str">
        <f>Data!E354</f>
        <v>Brandon</v>
      </c>
      <c r="D356" s="17" t="str">
        <f>Data!B354</f>
        <v>b1D4E</v>
      </c>
      <c r="E356" s="17" t="str">
        <f>Data!H354</f>
        <v>b1915</v>
      </c>
      <c r="F356" s="17" t="str">
        <f>Data!F354</f>
        <v>Bishop</v>
      </c>
      <c r="G356" s="17" t="str">
        <f>Data!G354</f>
        <v>104430</v>
      </c>
      <c r="H356" s="17" t="str">
        <f>Data!J354</f>
        <v>SDNEW / #0520</v>
      </c>
      <c r="I356" s="18">
        <f t="shared" si="5"/>
        <v>45470.36509259259</v>
      </c>
      <c r="J356" s="19">
        <f>Data!L354</f>
        <v>45470.36509259259</v>
      </c>
      <c r="K356" s="46" t="b">
        <f>Data!AE354</f>
        <v>1</v>
      </c>
      <c r="L356" s="26">
        <f>Data!M354</f>
        <v>5.9027777777777778E-4</v>
      </c>
      <c r="M356" s="19">
        <f>Data!N354</f>
        <v>45470.365682870368</v>
      </c>
      <c r="N356" s="46" t="b">
        <f>Data!AF354</f>
        <v>1</v>
      </c>
      <c r="O356" s="27">
        <f>Data!O354</f>
        <v>5.7507306337356567E-2</v>
      </c>
      <c r="P356" s="26">
        <f>Data!P354</f>
        <v>4.4798958333333331E-3</v>
      </c>
      <c r="Q356" s="17" t="str">
        <f>Data!S354</f>
        <v>SD NEWNAN / SDNEW / #0520 150 Air_Mile, SD CARTERSVILLE / SDKEN / #0518 150 Air_Mile, SD NEWNAN / SDNEW / #0520: 140 Herring Rd, Newnan, GA 30265, USA</v>
      </c>
      <c r="R356" s="25" t="str">
        <f>Data!T354</f>
        <v>150_Air_Miles, Customer Zone, Office Zone</v>
      </c>
      <c r="S356" s="26">
        <f>Data!W354</f>
        <v>2.3148148148148147E-5</v>
      </c>
      <c r="T356" s="27">
        <f>Data!X354</f>
        <v>7.4564542770385742</v>
      </c>
    </row>
    <row r="357" spans="1:20" x14ac:dyDescent="0.3">
      <c r="A357" s="16" t="str">
        <f>Data!A355</f>
        <v>RM004064</v>
      </c>
      <c r="B357" s="16" t="str">
        <f>Data!D355</f>
        <v>Vehicle, IFTA, Diesel, TRUCK FLATBED, SDNEW / #0520</v>
      </c>
      <c r="C357" s="17" t="str">
        <f>Data!E355</f>
        <v>Brandon</v>
      </c>
      <c r="D357" s="17" t="str">
        <f>Data!B355</f>
        <v>b1D4E</v>
      </c>
      <c r="E357" s="17" t="str">
        <f>Data!H355</f>
        <v>b1915</v>
      </c>
      <c r="F357" s="17" t="str">
        <f>Data!F355</f>
        <v>Bishop</v>
      </c>
      <c r="G357" s="17" t="str">
        <f>Data!G355</f>
        <v>104430</v>
      </c>
      <c r="H357" s="17" t="str">
        <f>Data!J355</f>
        <v>SDNEW / #0520</v>
      </c>
      <c r="I357" s="18">
        <f t="shared" si="5"/>
        <v>45470.370162766201</v>
      </c>
      <c r="J357" s="19">
        <f>Data!L355</f>
        <v>45470.370162766201</v>
      </c>
      <c r="K357" s="46" t="b">
        <f>Data!AE355</f>
        <v>1</v>
      </c>
      <c r="L357" s="26">
        <f>Data!M355</f>
        <v>1.1770104166666667E-2</v>
      </c>
      <c r="M357" s="19">
        <f>Data!N355</f>
        <v>45470.381932870368</v>
      </c>
      <c r="N357" s="46" t="b">
        <f>Data!AF355</f>
        <v>1</v>
      </c>
      <c r="O357" s="27">
        <f>Data!O355</f>
        <v>4.4996061325073242</v>
      </c>
      <c r="P357" s="26">
        <f>Data!P355</f>
        <v>1.8333333333333333E-2</v>
      </c>
      <c r="Q357" s="17" t="str">
        <f>Data!S355</f>
        <v>SD NEWNAN / SDNEW / #0520 150 Air_Mile, SD CARTERSVILLE / SDKEN / #0518 150 Air_Mile: 9 Kellogg Pl, Newnan, GA 30263, USA</v>
      </c>
      <c r="R357" s="25" t="str">
        <f>Data!T355</f>
        <v>150_Air_Miles, Customer Zone</v>
      </c>
      <c r="S357" s="26">
        <f>Data!W355</f>
        <v>1.8333333333333333E-2</v>
      </c>
      <c r="T357" s="27">
        <f>Data!X355</f>
        <v>47.224208831787109</v>
      </c>
    </row>
    <row r="358" spans="1:20" x14ac:dyDescent="0.3">
      <c r="A358" s="16" t="str">
        <f>Data!A356</f>
        <v>RM004064</v>
      </c>
      <c r="B358" s="16" t="str">
        <f>Data!D356</f>
        <v>Vehicle, IFTA, Diesel, TRUCK FLATBED, SDNEW / #0520</v>
      </c>
      <c r="C358" s="17" t="str">
        <f>Data!E356</f>
        <v>Brandon</v>
      </c>
      <c r="D358" s="17" t="str">
        <f>Data!B356</f>
        <v>b1D4E</v>
      </c>
      <c r="E358" s="17" t="str">
        <f>Data!H356</f>
        <v>b1915</v>
      </c>
      <c r="F358" s="17" t="str">
        <f>Data!F356</f>
        <v>Bishop</v>
      </c>
      <c r="G358" s="17" t="str">
        <f>Data!G356</f>
        <v>104430</v>
      </c>
      <c r="H358" s="17" t="str">
        <f>Data!J356</f>
        <v>SDNEW / #0520</v>
      </c>
      <c r="I358" s="18">
        <f t="shared" si="5"/>
        <v>45470.400266203702</v>
      </c>
      <c r="J358" s="19">
        <f>Data!L356</f>
        <v>45470.400266203702</v>
      </c>
      <c r="K358" s="46" t="b">
        <f>Data!AE356</f>
        <v>1</v>
      </c>
      <c r="L358" s="26">
        <f>Data!M356</f>
        <v>1.8680555555555554E-2</v>
      </c>
      <c r="M358" s="19">
        <f>Data!N356</f>
        <v>45470.418946759259</v>
      </c>
      <c r="N358" s="46" t="b">
        <f>Data!AF356</f>
        <v>1</v>
      </c>
      <c r="O358" s="27">
        <f>Data!O356</f>
        <v>14.683840751647949</v>
      </c>
      <c r="P358" s="26">
        <f>Data!P356</f>
        <v>1.4467592592592593E-2</v>
      </c>
      <c r="Q358" s="17" t="str">
        <f>Data!S356</f>
        <v>SD NEWNAN / SDNEW / #0520 150 Air_Mile, SD CARTERSVILLE / SDKEN / #0518 150 Air_Mile: 500 Ballard Place, Palmetto, GA 30268, USA</v>
      </c>
      <c r="R358" s="25" t="str">
        <f>Data!T356</f>
        <v>150_Air_Miles, Customer Zone</v>
      </c>
      <c r="S358" s="26">
        <f>Data!W356</f>
        <v>1.0729166666666666E-2</v>
      </c>
      <c r="T358" s="27">
        <f>Data!X356</f>
        <v>51.573810577392578</v>
      </c>
    </row>
    <row r="359" spans="1:20" x14ac:dyDescent="0.3">
      <c r="A359" s="16" t="str">
        <f>Data!A357</f>
        <v>RM004064</v>
      </c>
      <c r="B359" s="16" t="str">
        <f>Data!D357</f>
        <v>Vehicle, IFTA, Diesel, TRUCK FLATBED, SDNEW / #0520</v>
      </c>
      <c r="C359" s="17" t="str">
        <f>Data!E357</f>
        <v>Brandon</v>
      </c>
      <c r="D359" s="17" t="str">
        <f>Data!B357</f>
        <v>b1D4E</v>
      </c>
      <c r="E359" s="17" t="str">
        <f>Data!H357</f>
        <v>b1915</v>
      </c>
      <c r="F359" s="17" t="str">
        <f>Data!F357</f>
        <v>Bishop</v>
      </c>
      <c r="G359" s="17" t="str">
        <f>Data!G357</f>
        <v>104430</v>
      </c>
      <c r="H359" s="17" t="str">
        <f>Data!J357</f>
        <v>SDNEW / #0520</v>
      </c>
      <c r="I359" s="18">
        <f t="shared" si="5"/>
        <v>45470.43341435185</v>
      </c>
      <c r="J359" s="19">
        <f>Data!L357</f>
        <v>45470.43341435185</v>
      </c>
      <c r="K359" s="46" t="b">
        <f>Data!AE357</f>
        <v>1</v>
      </c>
      <c r="L359" s="26">
        <f>Data!M357</f>
        <v>1.1759259259259259E-2</v>
      </c>
      <c r="M359" s="19">
        <f>Data!N357</f>
        <v>45470.445173611108</v>
      </c>
      <c r="N359" s="46" t="b">
        <f>Data!AF357</f>
        <v>1</v>
      </c>
      <c r="O359" s="27">
        <f>Data!O357</f>
        <v>7.0928745269775391</v>
      </c>
      <c r="P359" s="26">
        <f>Data!P357</f>
        <v>1.7118055555555556E-2</v>
      </c>
      <c r="Q359" s="17" t="str">
        <f>Data!S357</f>
        <v>SD NEWNAN / SDNEW / #0520 150 Air_Mile, SD CARTERSVILLE / SDKEN / #0518 150 Air_Mile: 135 Wet Wood Dr, Chattahoochee Hills, GA 30268, USA</v>
      </c>
      <c r="R359" s="25" t="str">
        <f>Data!T357</f>
        <v>150_Air_Miles, Customer Zone</v>
      </c>
      <c r="S359" s="26">
        <f>Data!W357</f>
        <v>1.7118055555555556E-2</v>
      </c>
      <c r="T359" s="27">
        <f>Data!X357</f>
        <v>54.6806640625</v>
      </c>
    </row>
    <row r="360" spans="1:20" x14ac:dyDescent="0.3">
      <c r="A360" s="16" t="str">
        <f>Data!A358</f>
        <v>RM004064</v>
      </c>
      <c r="B360" s="16" t="str">
        <f>Data!D358</f>
        <v>Vehicle, IFTA, Diesel, TRUCK FLATBED, SDNEW / #0520</v>
      </c>
      <c r="C360" s="17" t="str">
        <f>Data!E358</f>
        <v>Brandon</v>
      </c>
      <c r="D360" s="17" t="str">
        <f>Data!B358</f>
        <v>b1D4E</v>
      </c>
      <c r="E360" s="17" t="str">
        <f>Data!H358</f>
        <v>b1915</v>
      </c>
      <c r="F360" s="17" t="str">
        <f>Data!F358</f>
        <v>Bishop</v>
      </c>
      <c r="G360" s="17" t="str">
        <f>Data!G358</f>
        <v>104430</v>
      </c>
      <c r="H360" s="17" t="str">
        <f>Data!J358</f>
        <v>SDNEW / #0520</v>
      </c>
      <c r="I360" s="18">
        <f t="shared" si="5"/>
        <v>45470.462291666663</v>
      </c>
      <c r="J360" s="19">
        <f>Data!L358</f>
        <v>45470.462291666663</v>
      </c>
      <c r="K360" s="46" t="b">
        <f>Data!AE358</f>
        <v>1</v>
      </c>
      <c r="L360" s="26">
        <f>Data!M358</f>
        <v>2.8738425925925924E-2</v>
      </c>
      <c r="M360" s="19">
        <f>Data!N358</f>
        <v>45470.491030092591</v>
      </c>
      <c r="N360" s="46" t="b">
        <f>Data!AF358</f>
        <v>1</v>
      </c>
      <c r="O360" s="27">
        <f>Data!O358</f>
        <v>33.671581268310547</v>
      </c>
      <c r="P360" s="26">
        <f>Data!P358</f>
        <v>9.0740740740740747E-3</v>
      </c>
      <c r="Q360" s="17" t="str">
        <f>Data!S358</f>
        <v>SD NEWNAN / SDNEW / #0520 150 Air_Mile, SD CARTERSVILLE / SDKEN / #0518 150 Air_Mile: 4826 Hwy 29, Grantville, GA 30220, USA</v>
      </c>
      <c r="R360" s="25" t="str">
        <f>Data!T358</f>
        <v>150_Air_Miles, Customer Zone</v>
      </c>
      <c r="S360" s="26">
        <f>Data!W358</f>
        <v>9.0740740740740747E-3</v>
      </c>
      <c r="T360" s="27">
        <f>Data!X358</f>
        <v>69.593574523925781</v>
      </c>
    </row>
    <row r="361" spans="1:20" x14ac:dyDescent="0.3">
      <c r="A361" s="16" t="str">
        <f>Data!A359</f>
        <v>RM004064</v>
      </c>
      <c r="B361" s="16" t="str">
        <f>Data!D359</f>
        <v>Vehicle, IFTA, Diesel, TRUCK FLATBED, SDNEW / #0520</v>
      </c>
      <c r="C361" s="17" t="str">
        <f>Data!E359</f>
        <v>Brandon</v>
      </c>
      <c r="D361" s="17" t="str">
        <f>Data!B359</f>
        <v>b1D4E</v>
      </c>
      <c r="E361" s="17" t="str">
        <f>Data!H359</f>
        <v>b1915</v>
      </c>
      <c r="F361" s="17" t="str">
        <f>Data!F359</f>
        <v>Bishop</v>
      </c>
      <c r="G361" s="17" t="str">
        <f>Data!G359</f>
        <v>104430</v>
      </c>
      <c r="H361" s="17" t="str">
        <f>Data!J359</f>
        <v>SDNEW / #0520</v>
      </c>
      <c r="I361" s="18">
        <f t="shared" si="5"/>
        <v>45470.500104166669</v>
      </c>
      <c r="J361" s="19">
        <f>Data!L359</f>
        <v>45470.500104166669</v>
      </c>
      <c r="K361" s="46" t="b">
        <f>Data!AE359</f>
        <v>1</v>
      </c>
      <c r="L361" s="26">
        <f>Data!M359</f>
        <v>1.4861111111111111E-2</v>
      </c>
      <c r="M361" s="19">
        <f>Data!N359</f>
        <v>45470.514965277776</v>
      </c>
      <c r="N361" s="46" t="b">
        <f>Data!AF359</f>
        <v>1</v>
      </c>
      <c r="O361" s="27">
        <f>Data!O359</f>
        <v>14.25508975982666</v>
      </c>
      <c r="P361" s="26">
        <f>Data!P359</f>
        <v>1.5671296296296298E-2</v>
      </c>
      <c r="Q361" s="17" t="str">
        <f>Data!S359</f>
        <v>SD NEWNAN / SDNEW / #0520 150 Air_Mile, SD CARTERSVILLE / SDKEN / #0518 150 Air_Mile, SD NEWNAN / SDNEW / #0520: 140 Herring Rd, Newnan, GA 30265, USA</v>
      </c>
      <c r="R361" s="25" t="str">
        <f>Data!T359</f>
        <v>150_Air_Miles, Customer Zone, Office Zone</v>
      </c>
      <c r="S361" s="26">
        <f>Data!W359</f>
        <v>1.5671296296296298E-2</v>
      </c>
      <c r="T361" s="27">
        <f>Data!X359</f>
        <v>69.593574523925781</v>
      </c>
    </row>
    <row r="362" spans="1:20" x14ac:dyDescent="0.3">
      <c r="A362" s="16" t="str">
        <f>Data!A360</f>
        <v>RM004064</v>
      </c>
      <c r="B362" s="16" t="str">
        <f>Data!D360</f>
        <v>Vehicle, IFTA, Diesel, TRUCK FLATBED, SDNEW / #0520</v>
      </c>
      <c r="C362" s="17" t="str">
        <f>Data!E360</f>
        <v>Brandon</v>
      </c>
      <c r="D362" s="17" t="str">
        <f>Data!B360</f>
        <v>b1D4E</v>
      </c>
      <c r="E362" s="17" t="str">
        <f>Data!H360</f>
        <v>b1915</v>
      </c>
      <c r="F362" s="17" t="str">
        <f>Data!F360</f>
        <v>Bishop</v>
      </c>
      <c r="G362" s="17" t="str">
        <f>Data!G360</f>
        <v>104430</v>
      </c>
      <c r="H362" s="17" t="str">
        <f>Data!J360</f>
        <v>SDNEW / #0520</v>
      </c>
      <c r="I362" s="18">
        <f t="shared" si="5"/>
        <v>45470.530636574076</v>
      </c>
      <c r="J362" s="19">
        <f>Data!L360</f>
        <v>45470.530636574076</v>
      </c>
      <c r="K362" s="46" t="b">
        <f>Data!AE360</f>
        <v>1</v>
      </c>
      <c r="L362" s="26">
        <f>Data!M360</f>
        <v>8.9120370370370373E-4</v>
      </c>
      <c r="M362" s="19">
        <f>Data!N360</f>
        <v>45470.531527777777</v>
      </c>
      <c r="N362" s="46" t="b">
        <f>Data!AF360</f>
        <v>1</v>
      </c>
      <c r="O362" s="27">
        <f>Data!O360</f>
        <v>7.8543186187744141E-2</v>
      </c>
      <c r="P362" s="26">
        <f>Data!P360</f>
        <v>0.96467592592592588</v>
      </c>
      <c r="Q362" s="17" t="str">
        <f>Data!S360</f>
        <v>SD NEWNAN / SDNEW / #0520 150 Air_Mile, SD CARTERSVILLE / SDKEN / #0518 150 Air_Mile, SD NEWNAN / SDNEW / #0520: 140 Herring Rd, Newnan, GA 30265, USA</v>
      </c>
      <c r="R362" s="25" t="str">
        <f>Data!T360</f>
        <v>150_Air_Miles, Customer Zone, Office Zone</v>
      </c>
      <c r="S362" s="26">
        <f>Data!W360</f>
        <v>3.0671296296296297E-3</v>
      </c>
      <c r="T362" s="27">
        <f>Data!X360</f>
        <v>5.5923409461975098</v>
      </c>
    </row>
    <row r="363" spans="1:20" x14ac:dyDescent="0.3">
      <c r="A363" s="16" t="str">
        <f>Data!A361</f>
        <v>RM004064</v>
      </c>
      <c r="B363" s="16" t="str">
        <f>Data!D361</f>
        <v>Vehicle, IFTA, Diesel, TRUCK FLATBED, SDNEW / #0520</v>
      </c>
      <c r="C363" s="17" t="str">
        <f>Data!E361</f>
        <v>Brandon</v>
      </c>
      <c r="D363" s="17" t="str">
        <f>Data!B361</f>
        <v>b1D4E</v>
      </c>
      <c r="E363" s="17" t="str">
        <f>Data!H361</f>
        <v>b1915</v>
      </c>
      <c r="F363" s="17" t="str">
        <f>Data!F361</f>
        <v>Bishop</v>
      </c>
      <c r="G363" s="17" t="str">
        <f>Data!G361</f>
        <v>104430</v>
      </c>
      <c r="H363" s="17" t="str">
        <f>Data!J361</f>
        <v>SDNEW / #0520</v>
      </c>
      <c r="I363" s="18">
        <f t="shared" si="5"/>
        <v>45471.496203703704</v>
      </c>
      <c r="J363" s="19">
        <f>Data!L361</f>
        <v>45471.496203703704</v>
      </c>
      <c r="K363" s="46" t="b">
        <f>Data!AE361</f>
        <v>1</v>
      </c>
      <c r="L363" s="26">
        <f>Data!M361</f>
        <v>1.2268518518518518E-3</v>
      </c>
      <c r="M363" s="19">
        <f>Data!N361</f>
        <v>45471.497430555559</v>
      </c>
      <c r="N363" s="46" t="b">
        <f>Data!AF361</f>
        <v>1</v>
      </c>
      <c r="O363" s="27">
        <f>Data!O361</f>
        <v>6.9917231798171997E-2</v>
      </c>
      <c r="P363" s="26">
        <f>Data!P361</f>
        <v>2.2800925925925927E-3</v>
      </c>
      <c r="Q363" s="17" t="str">
        <f>Data!S361</f>
        <v>SD NEWNAN / SDNEW / #0520 150 Air_Mile, SD CARTERSVILLE / SDKEN / #0518 150 Air_Mile, SD NEWNAN / SDNEW / #0520: 140 Herring Rd, Newnan, GA 30265, USA</v>
      </c>
      <c r="R363" s="25" t="str">
        <f>Data!T361</f>
        <v>150_Air_Miles, Customer Zone, Office Zone</v>
      </c>
      <c r="S363" s="26">
        <f>Data!W361</f>
        <v>2.2800925925925927E-3</v>
      </c>
      <c r="T363" s="27">
        <f>Data!X361</f>
        <v>7.4564542770385742</v>
      </c>
    </row>
    <row r="364" spans="1:20" x14ac:dyDescent="0.3">
      <c r="A364" s="16" t="str">
        <f>Data!A362</f>
        <v>RM004064</v>
      </c>
      <c r="B364" s="16" t="str">
        <f>Data!D362</f>
        <v>Vehicle, IFTA, Diesel, TRUCK FLATBED, SDNEW / #0520</v>
      </c>
      <c r="C364" s="17" t="str">
        <f>Data!E362</f>
        <v>Brandon</v>
      </c>
      <c r="D364" s="17" t="str">
        <f>Data!B362</f>
        <v>b1D4E</v>
      </c>
      <c r="E364" s="17" t="str">
        <f>Data!H362</f>
        <v>b1915</v>
      </c>
      <c r="F364" s="17" t="str">
        <f>Data!F362</f>
        <v>Bishop</v>
      </c>
      <c r="G364" s="17" t="str">
        <f>Data!G362</f>
        <v>104430</v>
      </c>
      <c r="H364" s="17" t="str">
        <f>Data!J362</f>
        <v>SDNEW / #0520</v>
      </c>
      <c r="I364" s="18">
        <f t="shared" si="5"/>
        <v>45471.499710648146</v>
      </c>
      <c r="J364" s="19">
        <f>Data!L362</f>
        <v>45471.499710648146</v>
      </c>
      <c r="K364" s="46" t="b">
        <f>Data!AE362</f>
        <v>1</v>
      </c>
      <c r="L364" s="26">
        <f>Data!M362</f>
        <v>7.6284722222222226E-2</v>
      </c>
      <c r="M364" s="19">
        <f>Data!N362</f>
        <v>45471.575995370367</v>
      </c>
      <c r="N364" s="46" t="b">
        <f>Data!AF362</f>
        <v>1</v>
      </c>
      <c r="O364" s="27">
        <f>Data!O362</f>
        <v>65.044410705566406</v>
      </c>
      <c r="P364" s="26">
        <f>Data!P362</f>
        <v>1.9572488425925925E-2</v>
      </c>
      <c r="Q364" s="17" t="str">
        <f>Data!S362</f>
        <v>SD NEWNAN / SDNEW / #0520 150 Air_Mile, SD CARTERSVILLE / SDKEN / #0518 150 Air_Mile: 97 Lynn Top Ridge, Dallas, GA 30157, USA</v>
      </c>
      <c r="R364" s="25" t="str">
        <f>Data!T362</f>
        <v>150_Air_Miles, Customer Zone</v>
      </c>
      <c r="S364" s="26">
        <f>Data!W362</f>
        <v>3.2407407407407406E-4</v>
      </c>
      <c r="T364" s="27">
        <f>Data!X362</f>
        <v>72.079055786132813</v>
      </c>
    </row>
    <row r="365" spans="1:20" x14ac:dyDescent="0.3">
      <c r="A365" s="16" t="str">
        <f>Data!A363</f>
        <v>RM004064</v>
      </c>
      <c r="B365" s="16" t="str">
        <f>Data!D363</f>
        <v>Vehicle, IFTA, Diesel, TRUCK FLATBED, SDNEW / #0520</v>
      </c>
      <c r="C365" s="17" t="str">
        <f>Data!E363</f>
        <v>Brandon</v>
      </c>
      <c r="D365" s="17" t="str">
        <f>Data!B363</f>
        <v>b1D4E</v>
      </c>
      <c r="E365" s="17" t="str">
        <f>Data!H363</f>
        <v>b1915</v>
      </c>
      <c r="F365" s="17" t="str">
        <f>Data!F363</f>
        <v>Bishop</v>
      </c>
      <c r="G365" s="17" t="str">
        <f>Data!G363</f>
        <v>104430</v>
      </c>
      <c r="H365" s="17" t="str">
        <f>Data!J363</f>
        <v>SDNEW / #0520</v>
      </c>
      <c r="I365" s="18">
        <f t="shared" si="5"/>
        <v>45471.5955678588</v>
      </c>
      <c r="J365" s="19">
        <f>Data!L363</f>
        <v>45471.5955678588</v>
      </c>
      <c r="K365" s="46" t="b">
        <f>Data!AE363</f>
        <v>1</v>
      </c>
      <c r="L365" s="26">
        <f>Data!M363</f>
        <v>6.5832604166666669E-2</v>
      </c>
      <c r="M365" s="19">
        <f>Data!N363</f>
        <v>45471.661400462966</v>
      </c>
      <c r="N365" s="46" t="b">
        <f>Data!AF363</f>
        <v>1</v>
      </c>
      <c r="O365" s="27">
        <f>Data!O363</f>
        <v>53.58685302734375</v>
      </c>
      <c r="P365" s="26">
        <f>Data!P363</f>
        <v>0.56354239583333332</v>
      </c>
      <c r="Q365" s="17" t="str">
        <f>Data!S363</f>
        <v>SD NEWNAN / SDNEW / #0520 150 Air_Mile, SD CARTERSVILLE / SDKEN / #0518 150 Air_Mile, SD NEWNAN / SDNEW / #0520: 140 Herring Rd, Newnan, GA 30265, USA</v>
      </c>
      <c r="R365" s="25" t="str">
        <f>Data!T363</f>
        <v>150_Air_Miles, Customer Zone, Office Zone</v>
      </c>
      <c r="S365" s="26">
        <f>Data!W363</f>
        <v>1.1574074074074075E-4</v>
      </c>
      <c r="T365" s="27">
        <f>Data!X363</f>
        <v>59.651634216308594</v>
      </c>
    </row>
    <row r="366" spans="1:20" x14ac:dyDescent="0.3">
      <c r="A366" s="16" t="str">
        <f>Data!A364</f>
        <v>RM004064</v>
      </c>
      <c r="B366" s="16" t="str">
        <f>Data!D364</f>
        <v>Vehicle, IFTA, Diesel, TRUCK FLATBED, SDNEW / #0520</v>
      </c>
      <c r="C366" s="17" t="str">
        <f>Data!E364</f>
        <v>Brandon</v>
      </c>
      <c r="D366" s="17" t="str">
        <f>Data!B364</f>
        <v>b1D4E</v>
      </c>
      <c r="E366" s="17" t="str">
        <f>Data!H364</f>
        <v>b1915</v>
      </c>
      <c r="F366" s="17" t="str">
        <f>Data!F364</f>
        <v>Bishop</v>
      </c>
      <c r="G366" s="17" t="str">
        <f>Data!G364</f>
        <v>104430</v>
      </c>
      <c r="H366" s="17" t="str">
        <f>Data!J364</f>
        <v>SDNEW / #0520</v>
      </c>
      <c r="I366" s="18">
        <f t="shared" si="5"/>
        <v>45472.224942858797</v>
      </c>
      <c r="J366" s="19">
        <f>Data!L364</f>
        <v>45472.224942858797</v>
      </c>
      <c r="K366" s="46" t="b">
        <f>Data!AE364</f>
        <v>0</v>
      </c>
      <c r="L366" s="26">
        <f>Data!M364</f>
        <v>3.9278935185185185E-4</v>
      </c>
      <c r="M366" s="19">
        <f>Data!N364</f>
        <v>45472.225335648145</v>
      </c>
      <c r="N366" s="46" t="b">
        <f>Data!AF364</f>
        <v>0</v>
      </c>
      <c r="O366" s="27">
        <f>Data!O364</f>
        <v>2.8056606650352478E-2</v>
      </c>
      <c r="P366" s="26">
        <f>Data!P364</f>
        <v>9.2476851851851852E-3</v>
      </c>
      <c r="Q366" s="17" t="str">
        <f>Data!S364</f>
        <v>SD NEWNAN / SDNEW / #0520 150 Air_Mile, SD CARTERSVILLE / SDKEN / #0518 150 Air_Mile, SD NEWNAN / SDNEW / #0520: 140 Herring Rd, Newnan, GA 30265, USA</v>
      </c>
      <c r="R366" s="25" t="str">
        <f>Data!T364</f>
        <v>150_Air_Miles, Customer Zone, Office Zone</v>
      </c>
      <c r="S366" s="26">
        <f>Data!W364</f>
        <v>9.2476851851851852E-3</v>
      </c>
      <c r="T366" s="27">
        <f>Data!X364</f>
        <v>0</v>
      </c>
    </row>
    <row r="367" spans="1:20" x14ac:dyDescent="0.3">
      <c r="A367" s="16" t="str">
        <f>Data!A365</f>
        <v>RM004064</v>
      </c>
      <c r="B367" s="16" t="str">
        <f>Data!D365</f>
        <v>Vehicle, IFTA, Diesel, TRUCK FLATBED, SDNEW / #0520</v>
      </c>
      <c r="C367" s="17" t="str">
        <f>Data!E365</f>
        <v>Bobby</v>
      </c>
      <c r="D367" s="17" t="str">
        <f>Data!B365</f>
        <v>b1D4E</v>
      </c>
      <c r="E367" s="17" t="str">
        <f>Data!H365</f>
        <v>b12F8</v>
      </c>
      <c r="F367" s="17" t="str">
        <f>Data!F365</f>
        <v>Martin</v>
      </c>
      <c r="G367" s="17" t="str">
        <f>Data!G365</f>
        <v>099291</v>
      </c>
      <c r="H367" s="17" t="str">
        <f>Data!J365</f>
        <v>SDLIS / #0527, SDNEW / #0520</v>
      </c>
      <c r="I367" s="18">
        <f t="shared" si="5"/>
        <v>45472.234583333331</v>
      </c>
      <c r="J367" s="19">
        <f>Data!L365</f>
        <v>45472.234583333331</v>
      </c>
      <c r="K367" s="46" t="b">
        <f>Data!AE365</f>
        <v>0</v>
      </c>
      <c r="L367" s="26">
        <f>Data!M365</f>
        <v>3.9236111111111112E-3</v>
      </c>
      <c r="M367" s="19">
        <f>Data!N365</f>
        <v>45472.238506944443</v>
      </c>
      <c r="N367" s="46" t="b">
        <f>Data!AF365</f>
        <v>0</v>
      </c>
      <c r="O367" s="27">
        <f>Data!O365</f>
        <v>1.0669381618499756</v>
      </c>
      <c r="P367" s="26">
        <f>Data!P365</f>
        <v>2.1227581018518519E-2</v>
      </c>
      <c r="Q367" s="17" t="str">
        <f>Data!S365</f>
        <v>SD NEWNAN / SDNEW / #0520 150 Air_Mile, SD CARTERSVILLE / SDKEN / #0518 150 Air_Mile: 12 St John Cir, Newnan, GA 30265, USA</v>
      </c>
      <c r="R367" s="25" t="str">
        <f>Data!T365</f>
        <v>150_Air_Miles, Customer Zone</v>
      </c>
      <c r="S367" s="26">
        <f>Data!W365</f>
        <v>7.407407407407407E-4</v>
      </c>
      <c r="T367" s="27">
        <f>Data!X365</f>
        <v>35.418159484863281</v>
      </c>
    </row>
    <row r="368" spans="1:20" x14ac:dyDescent="0.3">
      <c r="A368" s="16" t="str">
        <f>Data!A366</f>
        <v>RM004064</v>
      </c>
      <c r="B368" s="16" t="str">
        <f>Data!D366</f>
        <v>Vehicle, IFTA, Diesel, TRUCK FLATBED, SDNEW / #0520</v>
      </c>
      <c r="C368" s="17" t="str">
        <f>Data!E366</f>
        <v>Bobby</v>
      </c>
      <c r="D368" s="17" t="str">
        <f>Data!B366</f>
        <v>b1D4E</v>
      </c>
      <c r="E368" s="17" t="str">
        <f>Data!H366</f>
        <v>b12F8</v>
      </c>
      <c r="F368" s="17" t="str">
        <f>Data!F366</f>
        <v>Martin</v>
      </c>
      <c r="G368" s="17" t="str">
        <f>Data!G366</f>
        <v>099291</v>
      </c>
      <c r="H368" s="17" t="str">
        <f>Data!J366</f>
        <v>SDLIS / #0527, SDNEW / #0520</v>
      </c>
      <c r="I368" s="18">
        <f t="shared" si="5"/>
        <v>45472.259734525462</v>
      </c>
      <c r="J368" s="19">
        <f>Data!L366</f>
        <v>45472.259734525462</v>
      </c>
      <c r="K368" s="46" t="b">
        <f>Data!AE366</f>
        <v>0</v>
      </c>
      <c r="L368" s="26">
        <f>Data!M366</f>
        <v>5.7858067129629633E-2</v>
      </c>
      <c r="M368" s="19">
        <f>Data!N366</f>
        <v>45472.31759259259</v>
      </c>
      <c r="N368" s="46" t="b">
        <f>Data!AF366</f>
        <v>0</v>
      </c>
      <c r="O368" s="27">
        <f>Data!O366</f>
        <v>70.936874389648438</v>
      </c>
      <c r="P368" s="26">
        <f>Data!P366</f>
        <v>3.4503043981481483E-2</v>
      </c>
      <c r="Q368" s="17" t="str">
        <f>Data!S366</f>
        <v>SD NEWNAN / SDNEW / #0520 150 Air_Mile, SD CARTERSVILLE / SDKEN / #0518 150 Air_Mile: 97 Lynn Top Ridge, Dallas, GA 30157, USA</v>
      </c>
      <c r="R368" s="25" t="str">
        <f>Data!T366</f>
        <v>150_Air_Miles, Customer Zone</v>
      </c>
      <c r="S368" s="26">
        <f>Data!W366</f>
        <v>1.0416666666666667E-4</v>
      </c>
      <c r="T368" s="27">
        <f>Data!X366</f>
        <v>73.321800231933594</v>
      </c>
    </row>
    <row r="369" spans="1:20" x14ac:dyDescent="0.3">
      <c r="A369" s="16" t="str">
        <f>Data!A367</f>
        <v>RM004064</v>
      </c>
      <c r="B369" s="16" t="str">
        <f>Data!D367</f>
        <v>Vehicle, IFTA, Diesel, TRUCK FLATBED, SDNEW / #0520</v>
      </c>
      <c r="C369" s="17" t="str">
        <f>Data!E367</f>
        <v>Bobby</v>
      </c>
      <c r="D369" s="17" t="str">
        <f>Data!B367</f>
        <v>b1D4E</v>
      </c>
      <c r="E369" s="17" t="str">
        <f>Data!H367</f>
        <v>b12F8</v>
      </c>
      <c r="F369" s="17" t="str">
        <f>Data!F367</f>
        <v>Martin</v>
      </c>
      <c r="G369" s="17" t="str">
        <f>Data!G367</f>
        <v>099291</v>
      </c>
      <c r="H369" s="17" t="str">
        <f>Data!J367</f>
        <v>SDLIS / #0527, SDNEW / #0520</v>
      </c>
      <c r="I369" s="18">
        <f t="shared" si="5"/>
        <v>45472.352095636576</v>
      </c>
      <c r="J369" s="19">
        <f>Data!L367</f>
        <v>45472.352095636576</v>
      </c>
      <c r="K369" s="46" t="b">
        <f>Data!AE367</f>
        <v>0</v>
      </c>
      <c r="L369" s="26">
        <f>Data!M367</f>
        <v>5.9212233796296296E-2</v>
      </c>
      <c r="M369" s="19">
        <f>Data!N367</f>
        <v>45472.411307870374</v>
      </c>
      <c r="N369" s="46" t="b">
        <f>Data!AF367</f>
        <v>0</v>
      </c>
      <c r="O369" s="27">
        <f>Data!O367</f>
        <v>54.562168121337891</v>
      </c>
      <c r="P369" s="26">
        <f>Data!P367</f>
        <v>1.8084960995370369</v>
      </c>
      <c r="Q369" s="17" t="str">
        <f>Data!S367</f>
        <v>SD NEWNAN / SDNEW / #0520 150 Air_Mile, SD CARTERSVILLE / SDKEN / #0518 150 Air_Mile, SD NEWNAN / SDNEW / #0520: 140 Herring Rd, Newnan, GA 30265, USA</v>
      </c>
      <c r="R369" s="25" t="str">
        <f>Data!T367</f>
        <v>150_Air_Miles, Customer Zone, Office Zone</v>
      </c>
      <c r="S369" s="26">
        <f>Data!W367</f>
        <v>1.7361111111111112E-4</v>
      </c>
      <c r="T369" s="27">
        <f>Data!X367</f>
        <v>70.836318969726563</v>
      </c>
    </row>
    <row r="370" spans="1:20" x14ac:dyDescent="0.3">
      <c r="A370" s="16" t="str">
        <f>Data!A368</f>
        <v>RM004064</v>
      </c>
      <c r="B370" s="16" t="str">
        <f>Data!D368</f>
        <v>Vehicle, IFTA, Diesel, TRUCK FLATBED, SDNEW / #0520</v>
      </c>
      <c r="C370" s="17">
        <f>Data!E368</f>
        <v>0</v>
      </c>
      <c r="D370" s="17" t="str">
        <f>Data!B368</f>
        <v>b1D4E</v>
      </c>
      <c r="E370" s="17">
        <f>Data!H368</f>
        <v>0</v>
      </c>
      <c r="F370" s="17">
        <f>Data!F368</f>
        <v>0</v>
      </c>
      <c r="G370" s="17">
        <f>Data!G368</f>
        <v>0</v>
      </c>
      <c r="H370" s="17">
        <f>Data!J368</f>
        <v>0</v>
      </c>
      <c r="I370" s="18">
        <f t="shared" si="5"/>
        <v>45474.219803969907</v>
      </c>
      <c r="J370" s="19">
        <f>Data!L368</f>
        <v>45474.219803969907</v>
      </c>
      <c r="K370" s="46" t="b">
        <f>Data!AE368</f>
        <v>1</v>
      </c>
      <c r="L370" s="26">
        <f>Data!M368</f>
        <v>3.9278935185185185E-4</v>
      </c>
      <c r="M370" s="19">
        <f>Data!N368</f>
        <v>45474.220196759263</v>
      </c>
      <c r="N370" s="46" t="b">
        <f>Data!AF368</f>
        <v>1</v>
      </c>
      <c r="O370" s="27">
        <f>Data!O368</f>
        <v>2.3729933425784111E-2</v>
      </c>
      <c r="P370" s="26">
        <f>Data!P368</f>
        <v>2.6388888888888889E-2</v>
      </c>
      <c r="Q370" s="17" t="str">
        <f>Data!S368</f>
        <v>SD NEWNAN / SDNEW / #0520 150 Air_Mile, SD CARTERSVILLE / SDKEN / #0518 150 Air_Mile, SD NEWNAN / SDNEW / #0520: 140 Herring Rd, Newnan, GA 30265, USA</v>
      </c>
      <c r="R370" s="25" t="str">
        <f>Data!T368</f>
        <v>150_Air_Miles, Customer Zone, Office Zone</v>
      </c>
      <c r="S370" s="26">
        <f>Data!W368</f>
        <v>2.6388888888888889E-2</v>
      </c>
      <c r="T370" s="27">
        <f>Data!X368</f>
        <v>0</v>
      </c>
    </row>
    <row r="371" spans="1:20" x14ac:dyDescent="0.3">
      <c r="A371" s="16" t="str">
        <f>Data!A369</f>
        <v>RM004064</v>
      </c>
      <c r="B371" s="16" t="str">
        <f>Data!D369</f>
        <v>Vehicle, IFTA, Diesel, TRUCK FLATBED, SDNEW / #0520</v>
      </c>
      <c r="C371" s="17" t="str">
        <f>Data!E369</f>
        <v>Brandon</v>
      </c>
      <c r="D371" s="17" t="str">
        <f>Data!B369</f>
        <v>b1D4E</v>
      </c>
      <c r="E371" s="17" t="str">
        <f>Data!H369</f>
        <v>b1915</v>
      </c>
      <c r="F371" s="17" t="str">
        <f>Data!F369</f>
        <v>Bishop</v>
      </c>
      <c r="G371" s="17" t="str">
        <f>Data!G369</f>
        <v>104430</v>
      </c>
      <c r="H371" s="17" t="str">
        <f>Data!J369</f>
        <v>SDNEW / #0520</v>
      </c>
      <c r="I371" s="18">
        <f t="shared" si="5"/>
        <v>45474.24658564815</v>
      </c>
      <c r="J371" s="19">
        <f>Data!L369</f>
        <v>45474.24658564815</v>
      </c>
      <c r="K371" s="46" t="b">
        <f>Data!AE369</f>
        <v>1</v>
      </c>
      <c r="L371" s="26">
        <f>Data!M369</f>
        <v>3.8275462962962963E-2</v>
      </c>
      <c r="M371" s="19">
        <f>Data!N369</f>
        <v>45474.284861111111</v>
      </c>
      <c r="N371" s="46" t="b">
        <f>Data!AF369</f>
        <v>1</v>
      </c>
      <c r="O371" s="27">
        <f>Data!O369</f>
        <v>44.910892486572266</v>
      </c>
      <c r="P371" s="26">
        <f>Data!P369</f>
        <v>5.7060185185185183E-3</v>
      </c>
      <c r="Q371" s="17" t="str">
        <f>Data!S369</f>
        <v>SD NEWNAN / SDNEW / #0520 150 Air_Mile, SD CARTERSVILLE / SDKEN / #0518 150 Air_Mile: 4066 Wintersweet Dr, Decatur, GA 30034, USA</v>
      </c>
      <c r="R371" s="25" t="str">
        <f>Data!T369</f>
        <v>150_Air_Miles, Customer Zone</v>
      </c>
      <c r="S371" s="26">
        <f>Data!W369</f>
        <v>5.7060185185185183E-3</v>
      </c>
      <c r="T371" s="27">
        <f>Data!X369</f>
        <v>70.836318969726563</v>
      </c>
    </row>
    <row r="372" spans="1:20" x14ac:dyDescent="0.3">
      <c r="A372" s="16" t="str">
        <f>Data!A370</f>
        <v>RM004064</v>
      </c>
      <c r="B372" s="16" t="str">
        <f>Data!D370</f>
        <v>Vehicle, IFTA, Diesel, TRUCK FLATBED, SDNEW / #0520</v>
      </c>
      <c r="C372" s="17" t="str">
        <f>Data!E370</f>
        <v>Brandon</v>
      </c>
      <c r="D372" s="17" t="str">
        <f>Data!B370</f>
        <v>b1D4E</v>
      </c>
      <c r="E372" s="17" t="str">
        <f>Data!H370</f>
        <v>b1915</v>
      </c>
      <c r="F372" s="17" t="str">
        <f>Data!F370</f>
        <v>Bishop</v>
      </c>
      <c r="G372" s="17" t="str">
        <f>Data!G370</f>
        <v>104430</v>
      </c>
      <c r="H372" s="17" t="str">
        <f>Data!J370</f>
        <v>SDNEW / #0520</v>
      </c>
      <c r="I372" s="18">
        <f t="shared" si="5"/>
        <v>45474.290567129632</v>
      </c>
      <c r="J372" s="19">
        <f>Data!L370</f>
        <v>45474.290567129632</v>
      </c>
      <c r="K372" s="46" t="b">
        <f>Data!AE370</f>
        <v>1</v>
      </c>
      <c r="L372" s="26">
        <f>Data!M370</f>
        <v>1.3657407407407407E-3</v>
      </c>
      <c r="M372" s="19">
        <f>Data!N370</f>
        <v>45474.291932870372</v>
      </c>
      <c r="N372" s="46" t="b">
        <f>Data!AF370</f>
        <v>1</v>
      </c>
      <c r="O372" s="27">
        <f>Data!O370</f>
        <v>0.15433327853679657</v>
      </c>
      <c r="P372" s="26">
        <f>Data!P370</f>
        <v>9.1550925925925931E-3</v>
      </c>
      <c r="Q372" s="17" t="str">
        <f>Data!S370</f>
        <v>SD NEWNAN / SDNEW / #0520 150 Air_Mile, SD CARTERSVILLE / SDKEN / #0518 150 Air_Mile: 3992 Wintersweet Dr, Decatur, GA 30034, USA</v>
      </c>
      <c r="R372" s="25" t="str">
        <f>Data!T370</f>
        <v>150_Air_Miles, Customer Zone</v>
      </c>
      <c r="S372" s="26">
        <f>Data!W370</f>
        <v>9.1550925925925931E-3</v>
      </c>
      <c r="T372" s="27">
        <f>Data!X370</f>
        <v>9.9419393539428711</v>
      </c>
    </row>
    <row r="373" spans="1:20" x14ac:dyDescent="0.3">
      <c r="A373" s="16" t="str">
        <f>Data!A371</f>
        <v>RM004064</v>
      </c>
      <c r="B373" s="16" t="str">
        <f>Data!D371</f>
        <v>Vehicle, IFTA, Diesel, TRUCK FLATBED, SDNEW / #0520</v>
      </c>
      <c r="C373" s="17" t="str">
        <f>Data!E371</f>
        <v>Brandon</v>
      </c>
      <c r="D373" s="17" t="str">
        <f>Data!B371</f>
        <v>b1D4E</v>
      </c>
      <c r="E373" s="17" t="str">
        <f>Data!H371</f>
        <v>b1915</v>
      </c>
      <c r="F373" s="17" t="str">
        <f>Data!F371</f>
        <v>Bishop</v>
      </c>
      <c r="G373" s="17" t="str">
        <f>Data!G371</f>
        <v>104430</v>
      </c>
      <c r="H373" s="17" t="str">
        <f>Data!J371</f>
        <v>SDNEW / #0520</v>
      </c>
      <c r="I373" s="18">
        <f t="shared" si="5"/>
        <v>45474.301087962966</v>
      </c>
      <c r="J373" s="19">
        <f>Data!L371</f>
        <v>45474.301087962966</v>
      </c>
      <c r="K373" s="46" t="b">
        <f>Data!AE371</f>
        <v>1</v>
      </c>
      <c r="L373" s="26">
        <f>Data!M371</f>
        <v>5.4398148148148144E-4</v>
      </c>
      <c r="M373" s="19">
        <f>Data!N371</f>
        <v>45474.301631944443</v>
      </c>
      <c r="N373" s="46" t="b">
        <f>Data!AF371</f>
        <v>1</v>
      </c>
      <c r="O373" s="27">
        <f>Data!O371</f>
        <v>2.09795031696558E-2</v>
      </c>
      <c r="P373" s="26">
        <f>Data!P371</f>
        <v>1.0127314814814815E-2</v>
      </c>
      <c r="Q373" s="17" t="str">
        <f>Data!S371</f>
        <v>SD NEWNAN / SDNEW / #0520 150 Air_Mile, SD CARTERSVILLE / SDKEN / #0518 150 Air_Mile: 3992 Wintersweet Dr, Decatur, GA 30034, USA</v>
      </c>
      <c r="R373" s="25" t="str">
        <f>Data!T371</f>
        <v>150_Air_Miles, Customer Zone</v>
      </c>
      <c r="S373" s="26">
        <f>Data!W371</f>
        <v>1.0127314814814815E-2</v>
      </c>
      <c r="T373" s="27">
        <f>Data!X371</f>
        <v>3.1068558692932129</v>
      </c>
    </row>
    <row r="374" spans="1:20" x14ac:dyDescent="0.3">
      <c r="A374" s="16" t="str">
        <f>Data!A372</f>
        <v>RM004064</v>
      </c>
      <c r="B374" s="16" t="str">
        <f>Data!D372</f>
        <v>Vehicle, IFTA, Diesel, TRUCK FLATBED, SDNEW / #0520</v>
      </c>
      <c r="C374" s="17" t="str">
        <f>Data!E372</f>
        <v>Brandon</v>
      </c>
      <c r="D374" s="17" t="str">
        <f>Data!B372</f>
        <v>b1D4E</v>
      </c>
      <c r="E374" s="17" t="str">
        <f>Data!H372</f>
        <v>b1915</v>
      </c>
      <c r="F374" s="17" t="str">
        <f>Data!F372</f>
        <v>Bishop</v>
      </c>
      <c r="G374" s="17" t="str">
        <f>Data!G372</f>
        <v>104430</v>
      </c>
      <c r="H374" s="17" t="str">
        <f>Data!J372</f>
        <v>SDNEW / #0520</v>
      </c>
      <c r="I374" s="18">
        <f t="shared" si="5"/>
        <v>45474.311759259261</v>
      </c>
      <c r="J374" s="19">
        <f>Data!L372</f>
        <v>45474.311759259261</v>
      </c>
      <c r="K374" s="46" t="b">
        <f>Data!AE372</f>
        <v>1</v>
      </c>
      <c r="L374" s="26">
        <f>Data!M372</f>
        <v>4.2719907407407408E-2</v>
      </c>
      <c r="M374" s="19">
        <f>Data!N372</f>
        <v>45474.354479166665</v>
      </c>
      <c r="N374" s="46" t="b">
        <f>Data!AF372</f>
        <v>1</v>
      </c>
      <c r="O374" s="27">
        <f>Data!O372</f>
        <v>39.797943115234375</v>
      </c>
      <c r="P374" s="26">
        <f>Data!P372</f>
        <v>1.6030092592592592E-2</v>
      </c>
      <c r="Q374" s="17" t="str">
        <f>Data!S372</f>
        <v>SD MARIETTA / ASMAR / #0131, SD NEWNAN / SDNEW / #0520 150 Air_Mile, SD CARTERSVILLE / SDKEN / #0518 150 Air_Mile: 1175 Canton Rd, Marietta, GA 30066, USA</v>
      </c>
      <c r="R374" s="25" t="str">
        <f>Data!T372</f>
        <v>Office Zone, 150_Air_Miles, Customer Zone</v>
      </c>
      <c r="S374" s="26">
        <f>Data!W372</f>
        <v>1.6030092592592592E-2</v>
      </c>
      <c r="T374" s="27">
        <f>Data!X372</f>
        <v>69.593574523925781</v>
      </c>
    </row>
    <row r="375" spans="1:20" x14ac:dyDescent="0.3">
      <c r="A375" s="16" t="str">
        <f>Data!A373</f>
        <v>RM004064</v>
      </c>
      <c r="B375" s="16" t="str">
        <f>Data!D373</f>
        <v>Vehicle, IFTA, Diesel, TRUCK FLATBED, SDNEW / #0520</v>
      </c>
      <c r="C375" s="17" t="str">
        <f>Data!E373</f>
        <v>Brandon</v>
      </c>
      <c r="D375" s="17" t="str">
        <f>Data!B373</f>
        <v>b1D4E</v>
      </c>
      <c r="E375" s="17" t="str">
        <f>Data!H373</f>
        <v>b1915</v>
      </c>
      <c r="F375" s="17" t="str">
        <f>Data!F373</f>
        <v>Bishop</v>
      </c>
      <c r="G375" s="17" t="str">
        <f>Data!G373</f>
        <v>104430</v>
      </c>
      <c r="H375" s="17" t="str">
        <f>Data!J373</f>
        <v>SDNEW / #0520</v>
      </c>
      <c r="I375" s="18">
        <f t="shared" si="5"/>
        <v>45474.370509259257</v>
      </c>
      <c r="J375" s="19">
        <f>Data!L373</f>
        <v>45474.370509259257</v>
      </c>
      <c r="K375" s="46" t="b">
        <f>Data!AE373</f>
        <v>1</v>
      </c>
      <c r="L375" s="26">
        <f>Data!M373</f>
        <v>4.7754629629629633E-2</v>
      </c>
      <c r="M375" s="19">
        <f>Data!N373</f>
        <v>45474.418263888889</v>
      </c>
      <c r="N375" s="46" t="b">
        <f>Data!AF373</f>
        <v>1</v>
      </c>
      <c r="O375" s="27">
        <f>Data!O373</f>
        <v>51.707107543945313</v>
      </c>
      <c r="P375" s="26">
        <f>Data!P373</f>
        <v>1.6909722222222222E-2</v>
      </c>
      <c r="Q375" s="17" t="str">
        <f>Data!S373</f>
        <v>SD NEWNAN / SDNEW / #0520 150 Air_Mile, SD CARTERSVILLE / SDKEN / #0518 150 Air_Mile, SD NEWNAN / SDNEW / #0520: 140 Herring Rd, Newnan, GA 30265, USA</v>
      </c>
      <c r="R375" s="25" t="str">
        <f>Data!T373</f>
        <v>150_Air_Miles, Customer Zone, Office Zone</v>
      </c>
      <c r="S375" s="26">
        <f>Data!W373</f>
        <v>1.6909722222222222E-2</v>
      </c>
      <c r="T375" s="27">
        <f>Data!X373</f>
        <v>72.079055786132813</v>
      </c>
    </row>
    <row r="376" spans="1:20" x14ac:dyDescent="0.3">
      <c r="A376" s="16" t="str">
        <f>Data!A374</f>
        <v>RM004064</v>
      </c>
      <c r="B376" s="16" t="str">
        <f>Data!D374</f>
        <v>Vehicle, IFTA, Diesel, TRUCK FLATBED, SDNEW / #0520</v>
      </c>
      <c r="C376" s="17" t="str">
        <f>Data!E374</f>
        <v>Brandon</v>
      </c>
      <c r="D376" s="17" t="str">
        <f>Data!B374</f>
        <v>b1D4E</v>
      </c>
      <c r="E376" s="17" t="str">
        <f>Data!H374</f>
        <v>b1915</v>
      </c>
      <c r="F376" s="17" t="str">
        <f>Data!F374</f>
        <v>Bishop</v>
      </c>
      <c r="G376" s="17" t="str">
        <f>Data!G374</f>
        <v>104430</v>
      </c>
      <c r="H376" s="17" t="str">
        <f>Data!J374</f>
        <v>SDNEW / #0520</v>
      </c>
      <c r="I376" s="18">
        <f t="shared" si="5"/>
        <v>45474.435173611113</v>
      </c>
      <c r="J376" s="19">
        <f>Data!L374</f>
        <v>45474.435173611113</v>
      </c>
      <c r="K376" s="46" t="b">
        <f>Data!AE374</f>
        <v>1</v>
      </c>
      <c r="L376" s="26">
        <f>Data!M374</f>
        <v>3.7395833333333336E-2</v>
      </c>
      <c r="M376" s="19">
        <f>Data!N374</f>
        <v>45474.472569444442</v>
      </c>
      <c r="N376" s="46" t="b">
        <f>Data!AF374</f>
        <v>1</v>
      </c>
      <c r="O376" s="27">
        <f>Data!O374</f>
        <v>43.746112823486328</v>
      </c>
      <c r="P376" s="26">
        <f>Data!P374</f>
        <v>2.2719907407407407E-2</v>
      </c>
      <c r="Q376" s="17" t="str">
        <f>Data!S374</f>
        <v>SD NEWNAN / SDNEW / #0520 150 Air_Mile, SD CARTERSVILLE / SDKEN / #0518 150 Air_Mile: 57 Mayson Ave NE, Atlanta, GA 30317, USA</v>
      </c>
      <c r="R376" s="25" t="str">
        <f>Data!T374</f>
        <v>150_Air_Miles, Customer Zone</v>
      </c>
      <c r="S376" s="26">
        <f>Data!W374</f>
        <v>2.2719907407407407E-2</v>
      </c>
      <c r="T376" s="27">
        <f>Data!X374</f>
        <v>70.836318969726563</v>
      </c>
    </row>
    <row r="377" spans="1:20" x14ac:dyDescent="0.3">
      <c r="A377" s="16" t="str">
        <f>Data!A375</f>
        <v>RM004064</v>
      </c>
      <c r="B377" s="16" t="str">
        <f>Data!D375</f>
        <v>Vehicle, IFTA, Diesel, TRUCK FLATBED, SDNEW / #0520</v>
      </c>
      <c r="C377" s="17" t="str">
        <f>Data!E375</f>
        <v>Brandon</v>
      </c>
      <c r="D377" s="17" t="str">
        <f>Data!B375</f>
        <v>b1D4E</v>
      </c>
      <c r="E377" s="17" t="str">
        <f>Data!H375</f>
        <v>b1915</v>
      </c>
      <c r="F377" s="17" t="str">
        <f>Data!F375</f>
        <v>Bishop</v>
      </c>
      <c r="G377" s="17" t="str">
        <f>Data!G375</f>
        <v>104430</v>
      </c>
      <c r="H377" s="17" t="str">
        <f>Data!J375</f>
        <v>SDNEW / #0520</v>
      </c>
      <c r="I377" s="18">
        <f t="shared" si="5"/>
        <v>45474.495289351849</v>
      </c>
      <c r="J377" s="19">
        <f>Data!L375</f>
        <v>45474.495289351849</v>
      </c>
      <c r="K377" s="46" t="b">
        <f>Data!AE375</f>
        <v>1</v>
      </c>
      <c r="L377" s="26">
        <f>Data!M375</f>
        <v>3.7395833333333336E-2</v>
      </c>
      <c r="M377" s="19">
        <f>Data!N375</f>
        <v>45474.532685185186</v>
      </c>
      <c r="N377" s="46" t="b">
        <f>Data!AF375</f>
        <v>1</v>
      </c>
      <c r="O377" s="27">
        <f>Data!O375</f>
        <v>44.197006225585938</v>
      </c>
      <c r="P377" s="26">
        <f>Data!P375</f>
        <v>0.71942129629629625</v>
      </c>
      <c r="Q377" s="17" t="str">
        <f>Data!S375</f>
        <v>SD NEWNAN / SDNEW / #0520 150 Air_Mile, SD CARTERSVILLE / SDKEN / #0518 150 Air_Mile, SD NEWNAN / SDNEW / #0520: 140 Herring Rd, Newnan, GA 30265, USA</v>
      </c>
      <c r="R377" s="25" t="str">
        <f>Data!T375</f>
        <v>150_Air_Miles, Customer Zone, Office Zone</v>
      </c>
      <c r="S377" s="26">
        <f>Data!W375</f>
        <v>2.3923611111111111E-2</v>
      </c>
      <c r="T377" s="27">
        <f>Data!X375</f>
        <v>70.836318969726563</v>
      </c>
    </row>
    <row r="378" spans="1:20" x14ac:dyDescent="0.3">
      <c r="A378" s="16" t="str">
        <f>Data!A376</f>
        <v>RM004064</v>
      </c>
      <c r="B378" s="16" t="str">
        <f>Data!D376</f>
        <v>Vehicle, IFTA, Diesel, TRUCK FLATBED, SDNEW / #0520</v>
      </c>
      <c r="C378" s="17" t="str">
        <f>Data!E376</f>
        <v>Brandon</v>
      </c>
      <c r="D378" s="17" t="str">
        <f>Data!B376</f>
        <v>b1D4E</v>
      </c>
      <c r="E378" s="17" t="str">
        <f>Data!H376</f>
        <v>b1915</v>
      </c>
      <c r="F378" s="17" t="str">
        <f>Data!F376</f>
        <v>Bishop</v>
      </c>
      <c r="G378" s="17" t="str">
        <f>Data!G376</f>
        <v>104430</v>
      </c>
      <c r="H378" s="17" t="str">
        <f>Data!J376</f>
        <v>SDNEW / #0520</v>
      </c>
      <c r="I378" s="18">
        <f t="shared" si="5"/>
        <v>45475.252106481479</v>
      </c>
      <c r="J378" s="19">
        <f>Data!L376</f>
        <v>45475.252106481479</v>
      </c>
      <c r="K378" s="46" t="b">
        <f>Data!AE376</f>
        <v>1</v>
      </c>
      <c r="L378" s="26">
        <f>Data!M376</f>
        <v>2.0520833333333332E-2</v>
      </c>
      <c r="M378" s="19">
        <f>Data!N376</f>
        <v>45475.272627314815</v>
      </c>
      <c r="N378" s="46" t="b">
        <f>Data!AF376</f>
        <v>1</v>
      </c>
      <c r="O378" s="27">
        <f>Data!O376</f>
        <v>12.87353515625</v>
      </c>
      <c r="P378" s="26">
        <f>Data!P376</f>
        <v>2.8356481481481483E-3</v>
      </c>
      <c r="Q378" s="17" t="str">
        <f>Data!S376</f>
        <v>SD NEWNAN / SDNEW / #0520 150 Air_Mile, SD CARTERSVILLE / SDKEN / #0518 150 Air_Mile: 8500 Serenbe Rd, Palmetto, GA 30268, USA</v>
      </c>
      <c r="R378" s="25" t="str">
        <f>Data!T376</f>
        <v>150_Air_Miles, Customer Zone</v>
      </c>
      <c r="S378" s="26">
        <f>Data!W376</f>
        <v>2.8356481481481483E-3</v>
      </c>
      <c r="T378" s="27">
        <f>Data!X376</f>
        <v>44.738727569580078</v>
      </c>
    </row>
    <row r="379" spans="1:20" x14ac:dyDescent="0.3">
      <c r="A379" s="16" t="str">
        <f>Data!A377</f>
        <v>RM004064</v>
      </c>
      <c r="B379" s="16" t="str">
        <f>Data!D377</f>
        <v>Vehicle, IFTA, Diesel, TRUCK FLATBED, SDNEW / #0520</v>
      </c>
      <c r="C379" s="17" t="str">
        <f>Data!E377</f>
        <v>Brandon</v>
      </c>
      <c r="D379" s="17" t="str">
        <f>Data!B377</f>
        <v>b1D4E</v>
      </c>
      <c r="E379" s="17" t="str">
        <f>Data!H377</f>
        <v>b1915</v>
      </c>
      <c r="F379" s="17" t="str">
        <f>Data!F377</f>
        <v>Bishop</v>
      </c>
      <c r="G379" s="17" t="str">
        <f>Data!G377</f>
        <v>104430</v>
      </c>
      <c r="H379" s="17" t="str">
        <f>Data!J377</f>
        <v>SDNEW / #0520</v>
      </c>
      <c r="I379" s="18">
        <f t="shared" si="5"/>
        <v>45475.275462962964</v>
      </c>
      <c r="J379" s="19">
        <f>Data!L377</f>
        <v>45475.275462962964</v>
      </c>
      <c r="K379" s="46" t="b">
        <f>Data!AE377</f>
        <v>1</v>
      </c>
      <c r="L379" s="26">
        <f>Data!M377</f>
        <v>2.2569444444444442E-3</v>
      </c>
      <c r="M379" s="19">
        <f>Data!N377</f>
        <v>45475.277719907404</v>
      </c>
      <c r="N379" s="46" t="b">
        <f>Data!AF377</f>
        <v>1</v>
      </c>
      <c r="O379" s="27">
        <f>Data!O377</f>
        <v>0.2616749107837677</v>
      </c>
      <c r="P379" s="26">
        <f>Data!P377</f>
        <v>2.0613425925925927E-2</v>
      </c>
      <c r="Q379" s="17" t="str">
        <f>Data!S377</f>
        <v>SD NEWNAN / SDNEW / #0520 150 Air_Mile, SD CARTERSVILLE / SDKEN / #0518 150 Air_Mile: 8525 Serenbe Rd, Palmetto, GA 30268, USA</v>
      </c>
      <c r="R379" s="25" t="str">
        <f>Data!T377</f>
        <v>150_Air_Miles, Customer Zone</v>
      </c>
      <c r="S379" s="26">
        <f>Data!W377</f>
        <v>2.0613425925925927E-2</v>
      </c>
      <c r="T379" s="27">
        <f>Data!X377</f>
        <v>8.6991968154907227</v>
      </c>
    </row>
    <row r="380" spans="1:20" x14ac:dyDescent="0.3">
      <c r="A380" s="16" t="str">
        <f>Data!A378</f>
        <v>RM004064</v>
      </c>
      <c r="B380" s="16" t="str">
        <f>Data!D378</f>
        <v>Vehicle, IFTA, Diesel, TRUCK FLATBED, SDNEW / #0520</v>
      </c>
      <c r="C380" s="17" t="str">
        <f>Data!E378</f>
        <v>Brandon</v>
      </c>
      <c r="D380" s="17" t="str">
        <f>Data!B378</f>
        <v>b1D4E</v>
      </c>
      <c r="E380" s="17" t="str">
        <f>Data!H378</f>
        <v>b1915</v>
      </c>
      <c r="F380" s="17" t="str">
        <f>Data!F378</f>
        <v>Bishop</v>
      </c>
      <c r="G380" s="17" t="str">
        <f>Data!G378</f>
        <v>104430</v>
      </c>
      <c r="H380" s="17" t="str">
        <f>Data!J378</f>
        <v>SDNEW / #0520</v>
      </c>
      <c r="I380" s="18">
        <f t="shared" si="5"/>
        <v>45475.298333333332</v>
      </c>
      <c r="J380" s="19">
        <f>Data!L378</f>
        <v>45475.298333333332</v>
      </c>
      <c r="K380" s="46" t="b">
        <f>Data!AE378</f>
        <v>1</v>
      </c>
      <c r="L380" s="26">
        <f>Data!M378</f>
        <v>3.184027777777778E-2</v>
      </c>
      <c r="M380" s="19">
        <f>Data!N378</f>
        <v>45475.33017361111</v>
      </c>
      <c r="N380" s="46" t="b">
        <f>Data!AF378</f>
        <v>1</v>
      </c>
      <c r="O380" s="27">
        <f>Data!O378</f>
        <v>22.229230880737305</v>
      </c>
      <c r="P380" s="26">
        <f>Data!P378</f>
        <v>8.0324074074074082E-3</v>
      </c>
      <c r="Q380" s="17" t="str">
        <f>Data!S378</f>
        <v>SD NEWNAN / SDNEW / #0520 150 Air_Mile, SD CARTERSVILLE / SDKEN / #0518 150 Air_Mile: 219 Hilltop Dr, Peachtree City, GA 30269, USA</v>
      </c>
      <c r="R380" s="25" t="str">
        <f>Data!T378</f>
        <v>150_Air_Miles, Customer Zone</v>
      </c>
      <c r="S380" s="26">
        <f>Data!W378</f>
        <v>8.0324074074074082E-3</v>
      </c>
      <c r="T380" s="27">
        <f>Data!X378</f>
        <v>55.923408508300781</v>
      </c>
    </row>
    <row r="381" spans="1:20" x14ac:dyDescent="0.3">
      <c r="A381" s="16" t="str">
        <f>Data!A379</f>
        <v>RM004064</v>
      </c>
      <c r="B381" s="16" t="str">
        <f>Data!D379</f>
        <v>Vehicle, IFTA, Diesel, TRUCK FLATBED, SDNEW / #0520</v>
      </c>
      <c r="C381" s="17" t="str">
        <f>Data!E379</f>
        <v>Brandon</v>
      </c>
      <c r="D381" s="17" t="str">
        <f>Data!B379</f>
        <v>b1D4E</v>
      </c>
      <c r="E381" s="17" t="str">
        <f>Data!H379</f>
        <v>b1915</v>
      </c>
      <c r="F381" s="17" t="str">
        <f>Data!F379</f>
        <v>Bishop</v>
      </c>
      <c r="G381" s="17" t="str">
        <f>Data!G379</f>
        <v>104430</v>
      </c>
      <c r="H381" s="17" t="str">
        <f>Data!J379</f>
        <v>SDNEW / #0520</v>
      </c>
      <c r="I381" s="18">
        <f t="shared" si="5"/>
        <v>45475.338206018518</v>
      </c>
      <c r="J381" s="19">
        <f>Data!L379</f>
        <v>45475.338206018518</v>
      </c>
      <c r="K381" s="46" t="b">
        <f>Data!AE379</f>
        <v>1</v>
      </c>
      <c r="L381" s="26">
        <f>Data!M379</f>
        <v>5.0925925925925921E-4</v>
      </c>
      <c r="M381" s="19">
        <f>Data!N379</f>
        <v>45475.33871527778</v>
      </c>
      <c r="N381" s="46" t="b">
        <f>Data!AF379</f>
        <v>1</v>
      </c>
      <c r="O381" s="27">
        <f>Data!O379</f>
        <v>2.8692368417978287E-2</v>
      </c>
      <c r="P381" s="26">
        <f>Data!P379</f>
        <v>9.7106481481481488E-3</v>
      </c>
      <c r="Q381" s="17" t="str">
        <f>Data!S379</f>
        <v>SD NEWNAN / SDNEW / #0520 150 Air_Mile, SD CARTERSVILLE / SDKEN / #0518 150 Air_Mile: 219 Hilltop Dr, Peachtree City, GA 30269, USA</v>
      </c>
      <c r="R381" s="25" t="str">
        <f>Data!T379</f>
        <v>150_Air_Miles, Customer Zone</v>
      </c>
      <c r="S381" s="26">
        <f>Data!W379</f>
        <v>9.7106481481481488E-3</v>
      </c>
      <c r="T381" s="27">
        <f>Data!X379</f>
        <v>1.8641135692596436</v>
      </c>
    </row>
    <row r="382" spans="1:20" x14ac:dyDescent="0.3">
      <c r="A382" s="16" t="str">
        <f>Data!A380</f>
        <v>RM004064</v>
      </c>
      <c r="B382" s="16" t="str">
        <f>Data!D380</f>
        <v>Vehicle, IFTA, Diesel, TRUCK FLATBED, SDNEW / #0520</v>
      </c>
      <c r="C382" s="17" t="str">
        <f>Data!E380</f>
        <v>Brandon</v>
      </c>
      <c r="D382" s="17" t="str">
        <f>Data!B380</f>
        <v>b1D4E</v>
      </c>
      <c r="E382" s="17" t="str">
        <f>Data!H380</f>
        <v>b1915</v>
      </c>
      <c r="F382" s="17" t="str">
        <f>Data!F380</f>
        <v>Bishop</v>
      </c>
      <c r="G382" s="17" t="str">
        <f>Data!G380</f>
        <v>104430</v>
      </c>
      <c r="H382" s="17" t="str">
        <f>Data!J380</f>
        <v>SDNEW / #0520</v>
      </c>
      <c r="I382" s="18">
        <f t="shared" si="5"/>
        <v>45475.348425925928</v>
      </c>
      <c r="J382" s="19">
        <f>Data!L380</f>
        <v>45475.348425925928</v>
      </c>
      <c r="K382" s="46" t="b">
        <f>Data!AE380</f>
        <v>1</v>
      </c>
      <c r="L382" s="26">
        <f>Data!M380</f>
        <v>1.3923611111111111E-2</v>
      </c>
      <c r="M382" s="19">
        <f>Data!N380</f>
        <v>45475.362349537034</v>
      </c>
      <c r="N382" s="46" t="b">
        <f>Data!AF380</f>
        <v>1</v>
      </c>
      <c r="O382" s="27">
        <f>Data!O380</f>
        <v>5.7734131813049316</v>
      </c>
      <c r="P382" s="26">
        <f>Data!P380</f>
        <v>1.8310185185185186E-2</v>
      </c>
      <c r="Q382" s="17" t="str">
        <f>Data!S380</f>
        <v>SD NEWNAN / SDNEW / #0520 150 Air_Mile, SD CARTERSVILLE / SDKEN / #0518 150 Air_Mile: 110 Topsail Dr, Fayetteville, GA 30215, USA</v>
      </c>
      <c r="R382" s="25" t="str">
        <f>Data!T380</f>
        <v>150_Air_Miles, Customer Zone</v>
      </c>
      <c r="S382" s="26">
        <f>Data!W380</f>
        <v>1.8310185185185186E-2</v>
      </c>
      <c r="T382" s="27">
        <f>Data!X380</f>
        <v>45.981468200683594</v>
      </c>
    </row>
    <row r="383" spans="1:20" x14ac:dyDescent="0.3">
      <c r="A383" s="16" t="str">
        <f>Data!A381</f>
        <v>RM004064</v>
      </c>
      <c r="B383" s="16" t="str">
        <f>Data!D381</f>
        <v>Vehicle, IFTA, Diesel, TRUCK FLATBED, SDNEW / #0520</v>
      </c>
      <c r="C383" s="17" t="str">
        <f>Data!E381</f>
        <v>Brandon</v>
      </c>
      <c r="D383" s="17" t="str">
        <f>Data!B381</f>
        <v>b1D4E</v>
      </c>
      <c r="E383" s="17" t="str">
        <f>Data!H381</f>
        <v>b1915</v>
      </c>
      <c r="F383" s="17" t="str">
        <f>Data!F381</f>
        <v>Bishop</v>
      </c>
      <c r="G383" s="17" t="str">
        <f>Data!G381</f>
        <v>104430</v>
      </c>
      <c r="H383" s="17" t="str">
        <f>Data!J381</f>
        <v>SDNEW / #0520</v>
      </c>
      <c r="I383" s="18">
        <f t="shared" si="5"/>
        <v>45475.380659722221</v>
      </c>
      <c r="J383" s="19">
        <f>Data!L381</f>
        <v>45475.380659722221</v>
      </c>
      <c r="K383" s="46" t="b">
        <f>Data!AE381</f>
        <v>1</v>
      </c>
      <c r="L383" s="26">
        <f>Data!M381</f>
        <v>1.7708333333333333E-2</v>
      </c>
      <c r="M383" s="19">
        <f>Data!N381</f>
        <v>45475.398368055554</v>
      </c>
      <c r="N383" s="46" t="b">
        <f>Data!AF381</f>
        <v>1</v>
      </c>
      <c r="O383" s="27">
        <f>Data!O381</f>
        <v>10.316793441772461</v>
      </c>
      <c r="P383" s="26">
        <f>Data!P381</f>
        <v>3.0925925925925926E-2</v>
      </c>
      <c r="Q383" s="17" t="str">
        <f>Data!S381</f>
        <v>SD NEWNAN / SDNEW / #0520 150 Air_Mile, SD CARTERSVILLE / SDKEN / #0518 150 Air_Mile: 230 Bre Dr, Fayetteville, GA 30215, USA</v>
      </c>
      <c r="R383" s="25" t="str">
        <f>Data!T381</f>
        <v>150_Air_Miles, Customer Zone</v>
      </c>
      <c r="S383" s="26">
        <f>Data!W381</f>
        <v>3.0925925925925926E-2</v>
      </c>
      <c r="T383" s="27">
        <f>Data!X381</f>
        <v>50.331066131591797</v>
      </c>
    </row>
    <row r="384" spans="1:20" x14ac:dyDescent="0.3">
      <c r="A384" s="16" t="str">
        <f>Data!A382</f>
        <v>RM004064</v>
      </c>
      <c r="B384" s="16" t="str">
        <f>Data!D382</f>
        <v>Vehicle, IFTA, Diesel, TRUCK FLATBED, SDNEW / #0520</v>
      </c>
      <c r="C384" s="17" t="str">
        <f>Data!E382</f>
        <v>Brandon</v>
      </c>
      <c r="D384" s="17" t="str">
        <f>Data!B382</f>
        <v>b1D4E</v>
      </c>
      <c r="E384" s="17" t="str">
        <f>Data!H382</f>
        <v>b1915</v>
      </c>
      <c r="F384" s="17" t="str">
        <f>Data!F382</f>
        <v>Bishop</v>
      </c>
      <c r="G384" s="17" t="str">
        <f>Data!G382</f>
        <v>104430</v>
      </c>
      <c r="H384" s="17" t="str">
        <f>Data!J382</f>
        <v>SDNEW / #0520</v>
      </c>
      <c r="I384" s="18">
        <f t="shared" si="5"/>
        <v>45475.429293981484</v>
      </c>
      <c r="J384" s="19">
        <f>Data!L382</f>
        <v>45475.429293981484</v>
      </c>
      <c r="K384" s="46" t="b">
        <f>Data!AE382</f>
        <v>1</v>
      </c>
      <c r="L384" s="26">
        <f>Data!M382</f>
        <v>2.8425925925925927E-2</v>
      </c>
      <c r="M384" s="19">
        <f>Data!N382</f>
        <v>45475.457719907405</v>
      </c>
      <c r="N384" s="46" t="b">
        <f>Data!AF382</f>
        <v>1</v>
      </c>
      <c r="O384" s="27">
        <f>Data!O382</f>
        <v>19.125253677368164</v>
      </c>
      <c r="P384" s="26">
        <f>Data!P382</f>
        <v>1.3738425925925926E-2</v>
      </c>
      <c r="Q384" s="17" t="str">
        <f>Data!S382</f>
        <v>SD NEWNAN / SDNEW / #0520 150 Air_Mile, SD CARTERSVILLE / SDKEN / #0518 150 Air_Mile: 3210 GA-34, Newnan, GA 30265, USA</v>
      </c>
      <c r="R384" s="25" t="str">
        <f>Data!T382</f>
        <v>150_Air_Miles, Customer Zone</v>
      </c>
      <c r="S384" s="26">
        <f>Data!W382</f>
        <v>1.3738425925925926E-2</v>
      </c>
      <c r="T384" s="27">
        <f>Data!X382</f>
        <v>58.408893585205078</v>
      </c>
    </row>
    <row r="385" spans="1:20" x14ac:dyDescent="0.3">
      <c r="A385" s="16" t="str">
        <f>Data!A383</f>
        <v>RM004064</v>
      </c>
      <c r="B385" s="16" t="str">
        <f>Data!D383</f>
        <v>Vehicle, IFTA, Diesel, TRUCK FLATBED, SDNEW / #0520</v>
      </c>
      <c r="C385" s="17" t="str">
        <f>Data!E383</f>
        <v>Brandon</v>
      </c>
      <c r="D385" s="17" t="str">
        <f>Data!B383</f>
        <v>b1D4E</v>
      </c>
      <c r="E385" s="17" t="str">
        <f>Data!H383</f>
        <v>b1915</v>
      </c>
      <c r="F385" s="17" t="str">
        <f>Data!F383</f>
        <v>Bishop</v>
      </c>
      <c r="G385" s="17" t="str">
        <f>Data!G383</f>
        <v>104430</v>
      </c>
      <c r="H385" s="17" t="str">
        <f>Data!J383</f>
        <v>SDNEW / #0520</v>
      </c>
      <c r="I385" s="18">
        <f t="shared" si="5"/>
        <v>45475.471458333333</v>
      </c>
      <c r="J385" s="19">
        <f>Data!L383</f>
        <v>45475.471458333333</v>
      </c>
      <c r="K385" s="46" t="b">
        <f>Data!AE383</f>
        <v>1</v>
      </c>
      <c r="L385" s="26">
        <f>Data!M383</f>
        <v>8.3449074074074068E-3</v>
      </c>
      <c r="M385" s="19">
        <f>Data!N383</f>
        <v>45475.479803240742</v>
      </c>
      <c r="N385" s="46" t="b">
        <f>Data!AF383</f>
        <v>1</v>
      </c>
      <c r="O385" s="27">
        <f>Data!O383</f>
        <v>5.3061466217041016</v>
      </c>
      <c r="P385" s="26">
        <f>Data!P383</f>
        <v>5.2090625000000002E-3</v>
      </c>
      <c r="Q385" s="17" t="str">
        <f>Data!S383</f>
        <v>SD NEWNAN / SDNEW / #0520 150 Air_Mile, SD CARTERSVILLE / SDKEN / #0518 150 Air_Mile: 12 St John Cir, Newnan, GA 30265, USA</v>
      </c>
      <c r="R385" s="25" t="str">
        <f>Data!T383</f>
        <v>150_Air_Miles, Customer Zone</v>
      </c>
      <c r="S385" s="26">
        <f>Data!W383</f>
        <v>6.9444444444444444E-5</v>
      </c>
      <c r="T385" s="27">
        <f>Data!X383</f>
        <v>62.137119293212891</v>
      </c>
    </row>
    <row r="386" spans="1:20" x14ac:dyDescent="0.3">
      <c r="A386" s="16" t="str">
        <f>Data!A384</f>
        <v>RM004064</v>
      </c>
      <c r="B386" s="16" t="str">
        <f>Data!D384</f>
        <v>Vehicle, IFTA, Diesel, TRUCK FLATBED, SDNEW / #0520</v>
      </c>
      <c r="C386" s="17" t="str">
        <f>Data!E384</f>
        <v>Brandon</v>
      </c>
      <c r="D386" s="17" t="str">
        <f>Data!B384</f>
        <v>b1D4E</v>
      </c>
      <c r="E386" s="17" t="str">
        <f>Data!H384</f>
        <v>b1915</v>
      </c>
      <c r="F386" s="17" t="str">
        <f>Data!F384</f>
        <v>Bishop</v>
      </c>
      <c r="G386" s="17" t="str">
        <f>Data!G384</f>
        <v>104430</v>
      </c>
      <c r="H386" s="17" t="str">
        <f>Data!J384</f>
        <v>SDNEW / #0520</v>
      </c>
      <c r="I386" s="18">
        <f t="shared" si="5"/>
        <v>45475.485012303237</v>
      </c>
      <c r="J386" s="19">
        <f>Data!L384</f>
        <v>45475.485012303237</v>
      </c>
      <c r="K386" s="46" t="b">
        <f>Data!AE384</f>
        <v>1</v>
      </c>
      <c r="L386" s="26">
        <f>Data!M384</f>
        <v>3.3094560185185184E-3</v>
      </c>
      <c r="M386" s="19">
        <f>Data!N384</f>
        <v>45475.488321759258</v>
      </c>
      <c r="N386" s="46" t="b">
        <f>Data!AF384</f>
        <v>1</v>
      </c>
      <c r="O386" s="27">
        <f>Data!O384</f>
        <v>0.96189498901367188</v>
      </c>
      <c r="P386" s="26">
        <f>Data!P384</f>
        <v>9.1435185185185178E-3</v>
      </c>
      <c r="Q386" s="17" t="str">
        <f>Data!S384</f>
        <v>SD NEWNAN / SDNEW / #0520 150 Air_Mile, SD CARTERSVILLE / SDKEN / #0518 150 Air_Mile, SD NEWNAN / SDNEW / #0520: 140 Herring Rd, Newnan, GA 30265, USA</v>
      </c>
      <c r="R386" s="25" t="str">
        <f>Data!T384</f>
        <v>150_Air_Miles, Customer Zone, Office Zone</v>
      </c>
      <c r="S386" s="26">
        <f>Data!W384</f>
        <v>9.1435185185185178E-3</v>
      </c>
      <c r="T386" s="27">
        <f>Data!X384</f>
        <v>36.660900115966797</v>
      </c>
    </row>
    <row r="387" spans="1:20" x14ac:dyDescent="0.3">
      <c r="A387" s="16" t="str">
        <f>Data!A385</f>
        <v>RM004064</v>
      </c>
      <c r="B387" s="16" t="str">
        <f>Data!D385</f>
        <v>Vehicle, IFTA, Diesel, TRUCK FLATBED, SDNEW / #0520</v>
      </c>
      <c r="C387" s="17" t="str">
        <f>Data!E385</f>
        <v>Brandon</v>
      </c>
      <c r="D387" s="17" t="str">
        <f>Data!B385</f>
        <v>b1D4E</v>
      </c>
      <c r="E387" s="17" t="str">
        <f>Data!H385</f>
        <v>b1915</v>
      </c>
      <c r="F387" s="17" t="str">
        <f>Data!F385</f>
        <v>Bishop</v>
      </c>
      <c r="G387" s="17" t="str">
        <f>Data!G385</f>
        <v>104430</v>
      </c>
      <c r="H387" s="17" t="str">
        <f>Data!J385</f>
        <v>SDNEW / #0520</v>
      </c>
      <c r="I387" s="18">
        <f t="shared" si="5"/>
        <v>45475.497465277775</v>
      </c>
      <c r="J387" s="19">
        <f>Data!L385</f>
        <v>45475.497465277775</v>
      </c>
      <c r="K387" s="46" t="b">
        <f>Data!AE385</f>
        <v>1</v>
      </c>
      <c r="L387" s="26">
        <f>Data!M385</f>
        <v>1.238425925925926E-3</v>
      </c>
      <c r="M387" s="19">
        <f>Data!N385</f>
        <v>45475.498703703706</v>
      </c>
      <c r="N387" s="46" t="b">
        <f>Data!AF385</f>
        <v>1</v>
      </c>
      <c r="O387" s="27">
        <f>Data!O385</f>
        <v>7.3470592498779297E-2</v>
      </c>
      <c r="P387" s="26">
        <f>Data!P385</f>
        <v>0.72634406250000005</v>
      </c>
      <c r="Q387" s="17" t="str">
        <f>Data!S385</f>
        <v>SD NEWNAN / SDNEW / #0520 150 Air_Mile, SD CARTERSVILLE / SDKEN / #0518 150 Air_Mile, SD NEWNAN / SDNEW / #0520: 140 Herring Rd, Newnan, GA 30265, USA</v>
      </c>
      <c r="R387" s="25" t="str">
        <f>Data!T385</f>
        <v>150_Air_Miles, Customer Zone, Office Zone</v>
      </c>
      <c r="S387" s="26">
        <f>Data!W385</f>
        <v>1.1574074074074075E-4</v>
      </c>
      <c r="T387" s="27">
        <f>Data!X385</f>
        <v>19.262506484985352</v>
      </c>
    </row>
    <row r="388" spans="1:20" x14ac:dyDescent="0.3">
      <c r="A388" s="16" t="str">
        <f>Data!A386</f>
        <v>RM004064</v>
      </c>
      <c r="B388" s="16" t="str">
        <f>Data!D386</f>
        <v>Vehicle, IFTA, Diesel, TRUCK FLATBED, SDNEW / #0520</v>
      </c>
      <c r="C388" s="17" t="str">
        <f>Data!E386</f>
        <v>Brandon</v>
      </c>
      <c r="D388" s="17" t="str">
        <f>Data!B386</f>
        <v>b1D4E</v>
      </c>
      <c r="E388" s="17" t="str">
        <f>Data!H386</f>
        <v>b1915</v>
      </c>
      <c r="F388" s="17" t="str">
        <f>Data!F386</f>
        <v>Bishop</v>
      </c>
      <c r="G388" s="17" t="str">
        <f>Data!G386</f>
        <v>104430</v>
      </c>
      <c r="H388" s="17" t="str">
        <f>Data!J386</f>
        <v>SDNEW / #0520</v>
      </c>
      <c r="I388" s="18">
        <f t="shared" si="5"/>
        <v>45476.225047766202</v>
      </c>
      <c r="J388" s="19">
        <f>Data!L386</f>
        <v>45476.225047766202</v>
      </c>
      <c r="K388" s="46" t="b">
        <f>Data!AE386</f>
        <v>1</v>
      </c>
      <c r="L388" s="26">
        <f>Data!M386</f>
        <v>2.4158564814814816E-4</v>
      </c>
      <c r="M388" s="19">
        <f>Data!N386</f>
        <v>45476.225289351853</v>
      </c>
      <c r="N388" s="46" t="b">
        <f>Data!AF386</f>
        <v>1</v>
      </c>
      <c r="O388" s="27">
        <f>Data!O386</f>
        <v>3.1424149870872498E-2</v>
      </c>
      <c r="P388" s="26">
        <f>Data!P386</f>
        <v>6.0648148148148145E-3</v>
      </c>
      <c r="Q388" s="17" t="str">
        <f>Data!S386</f>
        <v>SD NEWNAN / SDNEW / #0520 150 Air_Mile, SD CARTERSVILLE / SDKEN / #0518 150 Air_Mile, SD NEWNAN / SDNEW / #0520: 170 Herring Rd, Newnan, GA 30265, USA</v>
      </c>
      <c r="R388" s="25" t="str">
        <f>Data!T386</f>
        <v>150_Air_Miles, Customer Zone, Office Zone</v>
      </c>
      <c r="S388" s="26">
        <f>Data!W386</f>
        <v>6.0648148148148145E-3</v>
      </c>
      <c r="T388" s="27">
        <f>Data!X386</f>
        <v>0</v>
      </c>
    </row>
    <row r="389" spans="1:20" x14ac:dyDescent="0.3">
      <c r="A389" s="16" t="str">
        <f>Data!A387</f>
        <v>RM004064</v>
      </c>
      <c r="B389" s="16" t="str">
        <f>Data!D387</f>
        <v>Vehicle, IFTA, Diesel, TRUCK FLATBED, SDNEW / #0520</v>
      </c>
      <c r="C389" s="17" t="str">
        <f>Data!E387</f>
        <v>Brandon</v>
      </c>
      <c r="D389" s="17" t="str">
        <f>Data!B387</f>
        <v>b1D4E</v>
      </c>
      <c r="E389" s="17" t="str">
        <f>Data!H387</f>
        <v>b1915</v>
      </c>
      <c r="F389" s="17" t="str">
        <f>Data!F387</f>
        <v>Bishop</v>
      </c>
      <c r="G389" s="17" t="str">
        <f>Data!G387</f>
        <v>104430</v>
      </c>
      <c r="H389" s="17" t="str">
        <f>Data!J387</f>
        <v>SDNEW / #0520</v>
      </c>
      <c r="I389" s="18">
        <f t="shared" si="5"/>
        <v>45476.231354166666</v>
      </c>
      <c r="J389" s="19">
        <f>Data!L387</f>
        <v>45476.231354166666</v>
      </c>
      <c r="K389" s="46" t="b">
        <f>Data!AE387</f>
        <v>1</v>
      </c>
      <c r="L389" s="26">
        <f>Data!M387</f>
        <v>4.5138888888888887E-4</v>
      </c>
      <c r="M389" s="19">
        <f>Data!N387</f>
        <v>45476.231805555559</v>
      </c>
      <c r="N389" s="46" t="b">
        <f>Data!AF387</f>
        <v>1</v>
      </c>
      <c r="O389" s="27">
        <f>Data!O387</f>
        <v>9.3136288225650787E-2</v>
      </c>
      <c r="P389" s="26">
        <f>Data!P387</f>
        <v>2.2685185185185187E-3</v>
      </c>
      <c r="Q389" s="17" t="str">
        <f>Data!S387</f>
        <v>SD NEWNAN / SDNEW / #0520 150 Air_Mile, SD CARTERSVILLE / SDKEN / #0518 150 Air_Mile, SD NEWNAN / SDNEW / #0520: 140 Herring Rd, Newnan, GA 30265, USA</v>
      </c>
      <c r="R389" s="25" t="str">
        <f>Data!T387</f>
        <v>150_Air_Miles, Customer Zone, Office Zone</v>
      </c>
      <c r="S389" s="26">
        <f>Data!W387</f>
        <v>2.2685185185185187E-3</v>
      </c>
      <c r="T389" s="27">
        <f>Data!X387</f>
        <v>6.8350830078125</v>
      </c>
    </row>
    <row r="390" spans="1:20" x14ac:dyDescent="0.3">
      <c r="A390" s="16" t="str">
        <f>Data!A388</f>
        <v>RM004064</v>
      </c>
      <c r="B390" s="16" t="str">
        <f>Data!D388</f>
        <v>Vehicle, IFTA, Diesel, TRUCK FLATBED, SDNEW / #0520</v>
      </c>
      <c r="C390" s="17" t="str">
        <f>Data!E388</f>
        <v>Brandon</v>
      </c>
      <c r="D390" s="17" t="str">
        <f>Data!B388</f>
        <v>b1D4E</v>
      </c>
      <c r="E390" s="17" t="str">
        <f>Data!H388</f>
        <v>b1915</v>
      </c>
      <c r="F390" s="17" t="str">
        <f>Data!F388</f>
        <v>Bishop</v>
      </c>
      <c r="G390" s="17" t="str">
        <f>Data!G388</f>
        <v>104430</v>
      </c>
      <c r="H390" s="17" t="str">
        <f>Data!J388</f>
        <v>SDNEW / #0520</v>
      </c>
      <c r="I390" s="18">
        <f t="shared" si="5"/>
        <v>45476.234074074076</v>
      </c>
      <c r="J390" s="19">
        <f>Data!L388</f>
        <v>45476.234074074076</v>
      </c>
      <c r="K390" s="46" t="b">
        <f>Data!AE388</f>
        <v>1</v>
      </c>
      <c r="L390" s="26">
        <f>Data!M388</f>
        <v>3.1504629629629632E-2</v>
      </c>
      <c r="M390" s="19">
        <f>Data!N388</f>
        <v>45476.2655787037</v>
      </c>
      <c r="N390" s="46" t="b">
        <f>Data!AF388</f>
        <v>1</v>
      </c>
      <c r="O390" s="27">
        <f>Data!O388</f>
        <v>27.243919372558594</v>
      </c>
      <c r="P390" s="26">
        <f>Data!P388</f>
        <v>6.8634259259259256E-3</v>
      </c>
      <c r="Q390" s="17" t="str">
        <f>Data!S388</f>
        <v>SD NEWNAN / SDNEW / #0520 150 Air_Mile, SD CARTERSVILLE / SDKEN / #0518 150 Air_Mile: 146 Windmill Way, Carrollton, GA 30117, USA</v>
      </c>
      <c r="R390" s="25" t="str">
        <f>Data!T388</f>
        <v>150_Air_Miles, Customer Zone</v>
      </c>
      <c r="S390" s="26">
        <f>Data!W388</f>
        <v>6.8634259259259256E-3</v>
      </c>
      <c r="T390" s="27">
        <f>Data!X388</f>
        <v>57.166149139404297</v>
      </c>
    </row>
    <row r="391" spans="1:20" x14ac:dyDescent="0.3">
      <c r="A391" s="16" t="str">
        <f>Data!A389</f>
        <v>RM004064</v>
      </c>
      <c r="B391" s="16" t="str">
        <f>Data!D389</f>
        <v>Vehicle, IFTA, Diesel, TRUCK FLATBED, SDNEW / #0520</v>
      </c>
      <c r="C391" s="17" t="str">
        <f>Data!E389</f>
        <v>Brandon</v>
      </c>
      <c r="D391" s="17" t="str">
        <f>Data!B389</f>
        <v>b1D4E</v>
      </c>
      <c r="E391" s="17" t="str">
        <f>Data!H389</f>
        <v>b1915</v>
      </c>
      <c r="F391" s="17" t="str">
        <f>Data!F389</f>
        <v>Bishop</v>
      </c>
      <c r="G391" s="17" t="str">
        <f>Data!G389</f>
        <v>104430</v>
      </c>
      <c r="H391" s="17" t="str">
        <f>Data!J389</f>
        <v>SDNEW / #0520</v>
      </c>
      <c r="I391" s="18">
        <f t="shared" si="5"/>
        <v>45476.27244212963</v>
      </c>
      <c r="J391" s="19">
        <f>Data!L389</f>
        <v>45476.27244212963</v>
      </c>
      <c r="K391" s="46" t="b">
        <f>Data!AE389</f>
        <v>1</v>
      </c>
      <c r="L391" s="26">
        <f>Data!M389</f>
        <v>2.1817129629629631E-2</v>
      </c>
      <c r="M391" s="19">
        <f>Data!N389</f>
        <v>45476.294259259259</v>
      </c>
      <c r="N391" s="46" t="b">
        <f>Data!AF389</f>
        <v>1</v>
      </c>
      <c r="O391" s="27">
        <f>Data!O389</f>
        <v>15.180509567260742</v>
      </c>
      <c r="P391" s="26">
        <f>Data!P389</f>
        <v>9.1550925925925931E-3</v>
      </c>
      <c r="Q391" s="17" t="str">
        <f>Data!S389</f>
        <v>SD NEWNAN / SDNEW / #0520 150 Air_Mile, SD CARTERSVILLE / SDKEN / #0518 150 Air_Mile: 639 Saddlechase Dr, Bremen, GA 30110, USA</v>
      </c>
      <c r="R391" s="25" t="str">
        <f>Data!T389</f>
        <v>150_Air_Miles, Customer Zone</v>
      </c>
      <c r="S391" s="26">
        <f>Data!W389</f>
        <v>9.1550925925925931E-3</v>
      </c>
      <c r="T391" s="27">
        <f>Data!X389</f>
        <v>57.166149139404297</v>
      </c>
    </row>
    <row r="392" spans="1:20" x14ac:dyDescent="0.3">
      <c r="A392" s="16" t="str">
        <f>Data!A390</f>
        <v>RM004064</v>
      </c>
      <c r="B392" s="16" t="str">
        <f>Data!D390</f>
        <v>Vehicle, IFTA, Diesel, TRUCK FLATBED, SDNEW / #0520</v>
      </c>
      <c r="C392" s="17" t="str">
        <f>Data!E390</f>
        <v>Brandon</v>
      </c>
      <c r="D392" s="17" t="str">
        <f>Data!B390</f>
        <v>b1D4E</v>
      </c>
      <c r="E392" s="17" t="str">
        <f>Data!H390</f>
        <v>b1915</v>
      </c>
      <c r="F392" s="17" t="str">
        <f>Data!F390</f>
        <v>Bishop</v>
      </c>
      <c r="G392" s="17" t="str">
        <f>Data!G390</f>
        <v>104430</v>
      </c>
      <c r="H392" s="17" t="str">
        <f>Data!J390</f>
        <v>SDNEW / #0520</v>
      </c>
      <c r="I392" s="18">
        <f t="shared" si="5"/>
        <v>45476.303414351853</v>
      </c>
      <c r="J392" s="19">
        <f>Data!L390</f>
        <v>45476.303414351853</v>
      </c>
      <c r="K392" s="46" t="b">
        <f>Data!AE390</f>
        <v>1</v>
      </c>
      <c r="L392" s="26">
        <f>Data!M390</f>
        <v>4.4930555555555557E-2</v>
      </c>
      <c r="M392" s="19">
        <f>Data!N390</f>
        <v>45476.348344907405</v>
      </c>
      <c r="N392" s="46" t="b">
        <f>Data!AF390</f>
        <v>1</v>
      </c>
      <c r="O392" s="27">
        <f>Data!O390</f>
        <v>42.960216522216797</v>
      </c>
      <c r="P392" s="26">
        <f>Data!P390</f>
        <v>1.7939814814814815E-2</v>
      </c>
      <c r="Q392" s="17" t="str">
        <f>Data!S390</f>
        <v>SD NEWNAN / SDNEW / #0520 150 Air_Mile, SD CARTERSVILLE / SDKEN / #0518 150 Air_Mile: 2727 GA-34, Franklin, GA 30217, USA</v>
      </c>
      <c r="R392" s="25" t="str">
        <f>Data!T390</f>
        <v>150_Air_Miles, Customer Zone</v>
      </c>
      <c r="S392" s="26">
        <f>Data!W390</f>
        <v>1.7939814814814815E-2</v>
      </c>
      <c r="T392" s="27">
        <f>Data!X390</f>
        <v>65.243972778320313</v>
      </c>
    </row>
    <row r="393" spans="1:20" x14ac:dyDescent="0.3">
      <c r="A393" s="16" t="str">
        <f>Data!A391</f>
        <v>RM004064</v>
      </c>
      <c r="B393" s="16" t="str">
        <f>Data!D391</f>
        <v>Vehicle, IFTA, Diesel, TRUCK FLATBED, SDNEW / #0520</v>
      </c>
      <c r="C393" s="17" t="str">
        <f>Data!E391</f>
        <v>Brandon</v>
      </c>
      <c r="D393" s="17" t="str">
        <f>Data!B391</f>
        <v>b1D4E</v>
      </c>
      <c r="E393" s="17" t="str">
        <f>Data!H391</f>
        <v>b1915</v>
      </c>
      <c r="F393" s="17" t="str">
        <f>Data!F391</f>
        <v>Bishop</v>
      </c>
      <c r="G393" s="17" t="str">
        <f>Data!G391</f>
        <v>104430</v>
      </c>
      <c r="H393" s="17" t="str">
        <f>Data!J391</f>
        <v>SDNEW / #0520</v>
      </c>
      <c r="I393" s="18">
        <f t="shared" si="5"/>
        <v>45476.366284722222</v>
      </c>
      <c r="J393" s="19">
        <f>Data!L391</f>
        <v>45476.366284722222</v>
      </c>
      <c r="K393" s="46" t="b">
        <f>Data!AE391</f>
        <v>1</v>
      </c>
      <c r="L393" s="26">
        <f>Data!M391</f>
        <v>2.7604166666666666E-2</v>
      </c>
      <c r="M393" s="19">
        <f>Data!N391</f>
        <v>45476.393888888888</v>
      </c>
      <c r="N393" s="46" t="b">
        <f>Data!AF391</f>
        <v>1</v>
      </c>
      <c r="O393" s="27">
        <f>Data!O391</f>
        <v>27.832849502563477</v>
      </c>
      <c r="P393" s="26">
        <f>Data!P391</f>
        <v>1.6169710648148147E-2</v>
      </c>
      <c r="Q393" s="17" t="str">
        <f>Data!S391</f>
        <v>SD NEWNAN / SDNEW / #0520 150 Air_Mile, SD CARTERSVILLE / SDKEN / #0518 150 Air_Mile: 2647 GA-34, Newnan, GA 30263, USA</v>
      </c>
      <c r="R393" s="25" t="str">
        <f>Data!T391</f>
        <v>150_Air_Miles, Customer Zone</v>
      </c>
      <c r="S393" s="26">
        <f>Data!W391</f>
        <v>1.9675925925925924E-3</v>
      </c>
      <c r="T393" s="27">
        <f>Data!X391</f>
        <v>58.408893585205078</v>
      </c>
    </row>
    <row r="394" spans="1:20" x14ac:dyDescent="0.3">
      <c r="A394" s="16" t="str">
        <f>Data!A392</f>
        <v>RM004064</v>
      </c>
      <c r="B394" s="16" t="str">
        <f>Data!D392</f>
        <v>Vehicle, IFTA, Diesel, TRUCK FLATBED, SDNEW / #0520</v>
      </c>
      <c r="C394" s="17" t="str">
        <f>Data!E392</f>
        <v>Brandon</v>
      </c>
      <c r="D394" s="17" t="str">
        <f>Data!B392</f>
        <v>b1D4E</v>
      </c>
      <c r="E394" s="17" t="str">
        <f>Data!H392</f>
        <v>b1915</v>
      </c>
      <c r="F394" s="17" t="str">
        <f>Data!F392</f>
        <v>Bishop</v>
      </c>
      <c r="G394" s="17" t="str">
        <f>Data!G392</f>
        <v>104430</v>
      </c>
      <c r="H394" s="17" t="str">
        <f>Data!J392</f>
        <v>SDNEW / #0520</v>
      </c>
      <c r="I394" s="18">
        <f t="shared" si="5"/>
        <v>45476.41005859954</v>
      </c>
      <c r="J394" s="19">
        <f>Data!L392</f>
        <v>45476.41005859954</v>
      </c>
      <c r="K394" s="46" t="b">
        <f>Data!AE392</f>
        <v>1</v>
      </c>
      <c r="L394" s="26">
        <f>Data!M392</f>
        <v>1.4825659722222223E-2</v>
      </c>
      <c r="M394" s="19">
        <f>Data!N392</f>
        <v>45476.424884259257</v>
      </c>
      <c r="N394" s="46" t="b">
        <f>Data!AF392</f>
        <v>1</v>
      </c>
      <c r="O394" s="27">
        <f>Data!O392</f>
        <v>11.501590728759766</v>
      </c>
      <c r="P394" s="26">
        <f>Data!P392</f>
        <v>1.8262051736111111</v>
      </c>
      <c r="Q394" s="17" t="str">
        <f>Data!S392</f>
        <v>SD NEWNAN / SDNEW / #0520 150 Air_Mile, SD CARTERSVILLE / SDKEN / #0518 150 Air_Mile, SD NEWNAN / SDNEW / #0520: 140 Herring Rd, Newnan, GA 30265, USA</v>
      </c>
      <c r="R394" s="25" t="str">
        <f>Data!T392</f>
        <v>150_Air_Miles, Customer Zone, Office Zone</v>
      </c>
      <c r="S394" s="26">
        <f>Data!W392</f>
        <v>2.3379629629629629E-2</v>
      </c>
      <c r="T394" s="27">
        <f>Data!X392</f>
        <v>59.651634216308594</v>
      </c>
    </row>
    <row r="395" spans="1:20" x14ac:dyDescent="0.3">
      <c r="A395" s="16" t="str">
        <f>Data!A393</f>
        <v>RM004064</v>
      </c>
      <c r="B395" s="16" t="str">
        <f>Data!D393</f>
        <v>Vehicle, IFTA, Diesel, TRUCK FLATBED, SDNEW / #0520</v>
      </c>
      <c r="C395" s="17" t="str">
        <f>Data!E393</f>
        <v>Brandon</v>
      </c>
      <c r="D395" s="17" t="str">
        <f>Data!B393</f>
        <v>b1D4E</v>
      </c>
      <c r="E395" s="17" t="str">
        <f>Data!H393</f>
        <v>b1915</v>
      </c>
      <c r="F395" s="17" t="str">
        <f>Data!F393</f>
        <v>Bishop</v>
      </c>
      <c r="G395" s="17" t="str">
        <f>Data!G393</f>
        <v>104430</v>
      </c>
      <c r="H395" s="17" t="str">
        <f>Data!J393</f>
        <v>SDNEW / #0520</v>
      </c>
      <c r="I395" s="18">
        <f t="shared" si="5"/>
        <v>45478.251089432873</v>
      </c>
      <c r="J395" s="19">
        <f>Data!L393</f>
        <v>45478.251089432873</v>
      </c>
      <c r="K395" s="46" t="b">
        <f>Data!AE393</f>
        <v>1</v>
      </c>
      <c r="L395" s="26">
        <f>Data!M393</f>
        <v>1.2716782407407408E-3</v>
      </c>
      <c r="M395" s="19">
        <f>Data!N393</f>
        <v>45478.25236111111</v>
      </c>
      <c r="N395" s="46" t="b">
        <f>Data!AF393</f>
        <v>1</v>
      </c>
      <c r="O395" s="27">
        <f>Data!O393</f>
        <v>8.7375730276107788E-2</v>
      </c>
      <c r="P395" s="26">
        <f>Data!P393</f>
        <v>4.3750000000000004E-3</v>
      </c>
      <c r="Q395" s="17" t="str">
        <f>Data!S393</f>
        <v>SD NEWNAN / SDNEW / #0520 150 Air_Mile, SD CARTERSVILLE / SDKEN / #0518 150 Air_Mile, SD NEWNAN / SDNEW / #0520: 140 Herring Rd, Newnan, GA 30265, USA</v>
      </c>
      <c r="R395" s="25" t="str">
        <f>Data!T393</f>
        <v>150_Air_Miles, Customer Zone, Office Zone</v>
      </c>
      <c r="S395" s="26">
        <f>Data!W393</f>
        <v>4.3750000000000004E-3</v>
      </c>
      <c r="T395" s="27">
        <f>Data!X393</f>
        <v>5.5923409461975098</v>
      </c>
    </row>
    <row r="396" spans="1:20" x14ac:dyDescent="0.3">
      <c r="A396" s="16" t="str">
        <f>Data!A394</f>
        <v>RM004064</v>
      </c>
      <c r="B396" s="16" t="str">
        <f>Data!D394</f>
        <v>Vehicle, IFTA, Diesel, TRUCK FLATBED, SDNEW / #0520</v>
      </c>
      <c r="C396" s="17" t="str">
        <f>Data!E394</f>
        <v>Brandon</v>
      </c>
      <c r="D396" s="17" t="str">
        <f>Data!B394</f>
        <v>b1D4E</v>
      </c>
      <c r="E396" s="17" t="str">
        <f>Data!H394</f>
        <v>b1915</v>
      </c>
      <c r="F396" s="17" t="str">
        <f>Data!F394</f>
        <v>Bishop</v>
      </c>
      <c r="G396" s="17" t="str">
        <f>Data!G394</f>
        <v>104430</v>
      </c>
      <c r="H396" s="17" t="str">
        <f>Data!J394</f>
        <v>SDNEW / #0520</v>
      </c>
      <c r="I396" s="18">
        <f t="shared" si="5"/>
        <v>45478.256736111114</v>
      </c>
      <c r="J396" s="19">
        <f>Data!L394</f>
        <v>45478.256736111114</v>
      </c>
      <c r="K396" s="46" t="b">
        <f>Data!AE394</f>
        <v>1</v>
      </c>
      <c r="L396" s="26">
        <f>Data!M394</f>
        <v>2.4652777777777776E-3</v>
      </c>
      <c r="M396" s="19">
        <f>Data!N394</f>
        <v>45478.259201388886</v>
      </c>
      <c r="N396" s="46" t="b">
        <f>Data!AF394</f>
        <v>1</v>
      </c>
      <c r="O396" s="27">
        <f>Data!O394</f>
        <v>0.95860779285430908</v>
      </c>
      <c r="P396" s="26">
        <f>Data!P394</f>
        <v>5.4752662037037035E-3</v>
      </c>
      <c r="Q396" s="17" t="str">
        <f>Data!S394</f>
        <v>SD NEWNAN / SDNEW / #0520 150 Air_Mile, SD CARTERSVILLE / SDKEN / #0518 150 Air_Mile: 12 St John Cir, Newnan, GA 30265, USA</v>
      </c>
      <c r="R396" s="25" t="str">
        <f>Data!T394</f>
        <v>150_Air_Miles, Customer Zone</v>
      </c>
      <c r="S396" s="26">
        <f>Data!W394</f>
        <v>5.7870370370370373E-5</v>
      </c>
      <c r="T396" s="27">
        <f>Data!X394</f>
        <v>37.903644561767578</v>
      </c>
    </row>
    <row r="397" spans="1:20" x14ac:dyDescent="0.3">
      <c r="A397" s="16" t="str">
        <f>Data!A395</f>
        <v>RM004064</v>
      </c>
      <c r="B397" s="16" t="str">
        <f>Data!D395</f>
        <v>Vehicle, IFTA, Diesel, TRUCK FLATBED, SDNEW / #0520</v>
      </c>
      <c r="C397" s="17" t="str">
        <f>Data!E395</f>
        <v>Brandon</v>
      </c>
      <c r="D397" s="17" t="str">
        <f>Data!B395</f>
        <v>b1D4E</v>
      </c>
      <c r="E397" s="17" t="str">
        <f>Data!H395</f>
        <v>b1915</v>
      </c>
      <c r="F397" s="17" t="str">
        <f>Data!F395</f>
        <v>Bishop</v>
      </c>
      <c r="G397" s="17" t="str">
        <f>Data!G395</f>
        <v>104430</v>
      </c>
      <c r="H397" s="17" t="str">
        <f>Data!J395</f>
        <v>SDNEW / #0520</v>
      </c>
      <c r="I397" s="18">
        <f t="shared" si="5"/>
        <v>45478.26467665509</v>
      </c>
      <c r="J397" s="19">
        <f>Data!L395</f>
        <v>45478.26467665509</v>
      </c>
      <c r="K397" s="46" t="b">
        <f>Data!AE395</f>
        <v>1</v>
      </c>
      <c r="L397" s="26">
        <f>Data!M395</f>
        <v>4.9895104166666669E-2</v>
      </c>
      <c r="M397" s="19">
        <f>Data!N395</f>
        <v>45478.314571759256</v>
      </c>
      <c r="N397" s="46" t="b">
        <f>Data!AF395</f>
        <v>1</v>
      </c>
      <c r="O397" s="27">
        <f>Data!O395</f>
        <v>65.653900146484375</v>
      </c>
      <c r="P397" s="26">
        <f>Data!P395</f>
        <v>2.5208333333333333E-2</v>
      </c>
      <c r="Q397" s="17" t="str">
        <f>Data!S395</f>
        <v>SD NEWNAN / SDNEW / #0520 150 Air_Mile, SD CARTERSVILLE / SDKEN / #0518 150 Air_Mile: 2803 Pleasant Hill Rd, Duluth, GA 30096, USA</v>
      </c>
      <c r="R397" s="25" t="str">
        <f>Data!T395</f>
        <v>150_Air_Miles, Customer Zone</v>
      </c>
      <c r="S397" s="26">
        <f>Data!W395</f>
        <v>2.5208333333333333E-2</v>
      </c>
      <c r="T397" s="27">
        <f>Data!X395</f>
        <v>74.564544677734375</v>
      </c>
    </row>
    <row r="398" spans="1:20" x14ac:dyDescent="0.3">
      <c r="A398" s="16" t="str">
        <f>Data!A396</f>
        <v>RM004064</v>
      </c>
      <c r="B398" s="16" t="str">
        <f>Data!D396</f>
        <v>Vehicle, IFTA, Diesel, TRUCK FLATBED, SDNEW / #0520</v>
      </c>
      <c r="C398" s="17" t="str">
        <f>Data!E396</f>
        <v>Brandon</v>
      </c>
      <c r="D398" s="17" t="str">
        <f>Data!B396</f>
        <v>b1D4E</v>
      </c>
      <c r="E398" s="17" t="str">
        <f>Data!H396</f>
        <v>b1915</v>
      </c>
      <c r="F398" s="17" t="str">
        <f>Data!F396</f>
        <v>Bishop</v>
      </c>
      <c r="G398" s="17" t="str">
        <f>Data!G396</f>
        <v>104430</v>
      </c>
      <c r="H398" s="17" t="str">
        <f>Data!J396</f>
        <v>SDNEW / #0520</v>
      </c>
      <c r="I398" s="18">
        <f t="shared" ref="I398:I461" si="6">J398</f>
        <v>45478.339780092596</v>
      </c>
      <c r="J398" s="19">
        <f>Data!L396</f>
        <v>45478.339780092596</v>
      </c>
      <c r="K398" s="46" t="b">
        <f>Data!AE396</f>
        <v>1</v>
      </c>
      <c r="L398" s="26">
        <f>Data!M396</f>
        <v>1.2685185185185185E-2</v>
      </c>
      <c r="M398" s="19">
        <f>Data!N396</f>
        <v>45478.352465277778</v>
      </c>
      <c r="N398" s="46" t="b">
        <f>Data!AF396</f>
        <v>1</v>
      </c>
      <c r="O398" s="27">
        <f>Data!O396</f>
        <v>4.7976593971252441</v>
      </c>
      <c r="P398" s="26">
        <f>Data!P396</f>
        <v>2.0578703703703703E-2</v>
      </c>
      <c r="Q398" s="17" t="str">
        <f>Data!S396</f>
        <v>SD NEWNAN / SDNEW / #0520 150 Air_Mile, SD CARTERSVILLE / SDKEN / #0518 150 Air_Mile: 4510 Iroquois Trail NW, Duluth, GA 30096, USA</v>
      </c>
      <c r="R398" s="25" t="str">
        <f>Data!T396</f>
        <v>150_Air_Miles, Customer Zone</v>
      </c>
      <c r="S398" s="26">
        <f>Data!W396</f>
        <v>2.0578703703703703E-2</v>
      </c>
      <c r="T398" s="27">
        <f>Data!X396</f>
        <v>42.253242492675781</v>
      </c>
    </row>
    <row r="399" spans="1:20" x14ac:dyDescent="0.3">
      <c r="A399" s="16" t="str">
        <f>Data!A397</f>
        <v>RM004064</v>
      </c>
      <c r="B399" s="16" t="str">
        <f>Data!D397</f>
        <v>Vehicle, IFTA, Diesel, TRUCK FLATBED, SDNEW / #0520</v>
      </c>
      <c r="C399" s="17" t="str">
        <f>Data!E397</f>
        <v>Brandon</v>
      </c>
      <c r="D399" s="17" t="str">
        <f>Data!B397</f>
        <v>b1D4E</v>
      </c>
      <c r="E399" s="17" t="str">
        <f>Data!H397</f>
        <v>b1915</v>
      </c>
      <c r="F399" s="17" t="str">
        <f>Data!F397</f>
        <v>Bishop</v>
      </c>
      <c r="G399" s="17" t="str">
        <f>Data!G397</f>
        <v>104430</v>
      </c>
      <c r="H399" s="17" t="str">
        <f>Data!J397</f>
        <v>SDNEW / #0520</v>
      </c>
      <c r="I399" s="18">
        <f t="shared" si="6"/>
        <v>45478.373043981483</v>
      </c>
      <c r="J399" s="19">
        <f>Data!L397</f>
        <v>45478.373043981483</v>
      </c>
      <c r="K399" s="46" t="b">
        <f>Data!AE397</f>
        <v>1</v>
      </c>
      <c r="L399" s="26">
        <f>Data!M397</f>
        <v>5.2395833333333336E-2</v>
      </c>
      <c r="M399" s="19">
        <f>Data!N397</f>
        <v>45478.425439814811</v>
      </c>
      <c r="N399" s="46" t="b">
        <f>Data!AF397</f>
        <v>1</v>
      </c>
      <c r="O399" s="27">
        <f>Data!O397</f>
        <v>65.003410339355469</v>
      </c>
      <c r="P399" s="26">
        <f>Data!P397</f>
        <v>1.3738425925925926E-2</v>
      </c>
      <c r="Q399" s="17" t="str">
        <f>Data!S397</f>
        <v>SD NEWNAN / SDNEW / #0520 150 Air_Mile, SD CARTERSVILLE / SDKEN / #0518 150 Air_Mile, SD NEWNAN / SDNEW / #0520: 140 Herring Rd, Newnan, GA 30265, USA</v>
      </c>
      <c r="R399" s="25" t="str">
        <f>Data!T397</f>
        <v>150_Air_Miles, Customer Zone, Office Zone</v>
      </c>
      <c r="S399" s="26">
        <f>Data!W397</f>
        <v>1.3738425925925926E-2</v>
      </c>
      <c r="T399" s="27">
        <f>Data!X397</f>
        <v>70.836318969726563</v>
      </c>
    </row>
    <row r="400" spans="1:20" x14ac:dyDescent="0.3">
      <c r="A400" s="16" t="str">
        <f>Data!A398</f>
        <v>RM004064</v>
      </c>
      <c r="B400" s="16" t="str">
        <f>Data!D398</f>
        <v>Vehicle, IFTA, Diesel, TRUCK FLATBED, SDNEW / #0520</v>
      </c>
      <c r="C400" s="17" t="str">
        <f>Data!E398</f>
        <v>Brandon</v>
      </c>
      <c r="D400" s="17" t="str">
        <f>Data!B398</f>
        <v>b1D4E</v>
      </c>
      <c r="E400" s="17" t="str">
        <f>Data!H398</f>
        <v>b1915</v>
      </c>
      <c r="F400" s="17" t="str">
        <f>Data!F398</f>
        <v>Bishop</v>
      </c>
      <c r="G400" s="17" t="str">
        <f>Data!G398</f>
        <v>104430</v>
      </c>
      <c r="H400" s="17" t="str">
        <f>Data!J398</f>
        <v>SDNEW / #0520</v>
      </c>
      <c r="I400" s="18">
        <f t="shared" si="6"/>
        <v>45478.43917824074</v>
      </c>
      <c r="J400" s="19">
        <f>Data!L398</f>
        <v>45478.43917824074</v>
      </c>
      <c r="K400" s="46" t="b">
        <f>Data!AE398</f>
        <v>1</v>
      </c>
      <c r="L400" s="26">
        <f>Data!M398</f>
        <v>2.3148148148148147E-2</v>
      </c>
      <c r="M400" s="19">
        <f>Data!N398</f>
        <v>45478.462326388886</v>
      </c>
      <c r="N400" s="46" t="b">
        <f>Data!AF398</f>
        <v>1</v>
      </c>
      <c r="O400" s="27">
        <f>Data!O398</f>
        <v>14.93305492401123</v>
      </c>
      <c r="P400" s="26">
        <f>Data!P398</f>
        <v>1.0347222222222223E-2</v>
      </c>
      <c r="Q400" s="17" t="str">
        <f>Data!S398</f>
        <v>SD NEWNAN / SDNEW / #0520 150 Air_Mile, SD CARTERSVILLE / SDKEN / #0518 150 Air_Mile: 800 Magnolia Walk, Peachtree City, GA 30269, USA</v>
      </c>
      <c r="R400" s="25" t="str">
        <f>Data!T398</f>
        <v>150_Air_Miles, Customer Zone</v>
      </c>
      <c r="S400" s="26">
        <f>Data!W398</f>
        <v>1.0347222222222223E-2</v>
      </c>
      <c r="T400" s="27">
        <f>Data!X398</f>
        <v>59.651634216308594</v>
      </c>
    </row>
    <row r="401" spans="1:20" x14ac:dyDescent="0.3">
      <c r="A401" s="16" t="str">
        <f>Data!A399</f>
        <v>RM004064</v>
      </c>
      <c r="B401" s="16" t="str">
        <f>Data!D399</f>
        <v>Vehicle, IFTA, Diesel, TRUCK FLATBED, SDNEW / #0520</v>
      </c>
      <c r="C401" s="17" t="str">
        <f>Data!E399</f>
        <v>Brandon</v>
      </c>
      <c r="D401" s="17" t="str">
        <f>Data!B399</f>
        <v>b1D4E</v>
      </c>
      <c r="E401" s="17" t="str">
        <f>Data!H399</f>
        <v>b1915</v>
      </c>
      <c r="F401" s="17" t="str">
        <f>Data!F399</f>
        <v>Bishop</v>
      </c>
      <c r="G401" s="17" t="str">
        <f>Data!G399</f>
        <v>104430</v>
      </c>
      <c r="H401" s="17" t="str">
        <f>Data!J399</f>
        <v>SDNEW / #0520</v>
      </c>
      <c r="I401" s="18">
        <f t="shared" si="6"/>
        <v>45478.472673611112</v>
      </c>
      <c r="J401" s="19">
        <f>Data!L399</f>
        <v>45478.472673611112</v>
      </c>
      <c r="K401" s="46" t="b">
        <f>Data!AE399</f>
        <v>1</v>
      </c>
      <c r="L401" s="26">
        <f>Data!M399</f>
        <v>3.7175925925925925E-2</v>
      </c>
      <c r="M401" s="19">
        <f>Data!N399</f>
        <v>45478.50984953704</v>
      </c>
      <c r="N401" s="46" t="b">
        <f>Data!AF399</f>
        <v>1</v>
      </c>
      <c r="O401" s="27">
        <f>Data!O399</f>
        <v>15.00026798248291</v>
      </c>
      <c r="P401" s="26">
        <f>Data!P399</f>
        <v>2.721111111111111</v>
      </c>
      <c r="Q401" s="17" t="str">
        <f>Data!S399</f>
        <v>SD NEWNAN / SDNEW / #0520 150 Air_Mile, SD CARTERSVILLE / SDKEN / #0518 150 Air_Mile, SD NEWNAN / SDNEW / #0520: 140 Herring Rd, Newnan, GA 30265, USA</v>
      </c>
      <c r="R401" s="25" t="str">
        <f>Data!T399</f>
        <v>150_Air_Miles, Customer Zone, Office Zone</v>
      </c>
      <c r="S401" s="26">
        <f>Data!W399</f>
        <v>1.6979166666666667E-2</v>
      </c>
      <c r="T401" s="27">
        <f>Data!X399</f>
        <v>60.894378662109375</v>
      </c>
    </row>
    <row r="402" spans="1:20" x14ac:dyDescent="0.3">
      <c r="A402" s="16" t="str">
        <f>Data!A400</f>
        <v>RM004064</v>
      </c>
      <c r="B402" s="16" t="str">
        <f>Data!D400</f>
        <v>Vehicle, IFTA, Diesel, TRUCK FLATBED, SDNEW / #0520</v>
      </c>
      <c r="C402" s="17" t="str">
        <f>Data!E400</f>
        <v>Brandon</v>
      </c>
      <c r="D402" s="17" t="str">
        <f>Data!B400</f>
        <v>b1D4E</v>
      </c>
      <c r="E402" s="17" t="str">
        <f>Data!H400</f>
        <v>b1915</v>
      </c>
      <c r="F402" s="17" t="str">
        <f>Data!F400</f>
        <v>Bishop</v>
      </c>
      <c r="G402" s="17" t="str">
        <f>Data!G400</f>
        <v>104430</v>
      </c>
      <c r="H402" s="17" t="str">
        <f>Data!J400</f>
        <v>SDNEW / #0520</v>
      </c>
      <c r="I402" s="18">
        <f t="shared" si="6"/>
        <v>45481.23096064815</v>
      </c>
      <c r="J402" s="19">
        <f>Data!L400</f>
        <v>45481.23096064815</v>
      </c>
      <c r="K402" s="46" t="b">
        <f>Data!AE400</f>
        <v>1</v>
      </c>
      <c r="L402" s="26">
        <f>Data!M400</f>
        <v>4.2280092592592591E-2</v>
      </c>
      <c r="M402" s="19">
        <f>Data!N400</f>
        <v>45481.273240740738</v>
      </c>
      <c r="N402" s="46" t="b">
        <f>Data!AF400</f>
        <v>1</v>
      </c>
      <c r="O402" s="27">
        <f>Data!O400</f>
        <v>34.2437744140625</v>
      </c>
      <c r="P402" s="26">
        <f>Data!P400</f>
        <v>2.1678240740740741E-2</v>
      </c>
      <c r="Q402" s="17" t="str">
        <f>Data!S400</f>
        <v>SD NEWNAN / SDNEW / #0520 150 Air_Mile, SD CARTERSVILLE / SDKEN / #0518 150 Air_Mile: 4787 Shaye Crossing, Douglasville, GA 30134, USA</v>
      </c>
      <c r="R402" s="25" t="str">
        <f>Data!T400</f>
        <v>150_Air_Miles, Customer Zone</v>
      </c>
      <c r="S402" s="26">
        <f>Data!W400</f>
        <v>2.1678240740740741E-2</v>
      </c>
      <c r="T402" s="27">
        <f>Data!X400</f>
        <v>54.6806640625</v>
      </c>
    </row>
    <row r="403" spans="1:20" x14ac:dyDescent="0.3">
      <c r="A403" s="16" t="str">
        <f>Data!A401</f>
        <v>RM004064</v>
      </c>
      <c r="B403" s="16" t="str">
        <f>Data!D401</f>
        <v>Vehicle, IFTA, Diesel, TRUCK FLATBED, SDNEW / #0520</v>
      </c>
      <c r="C403" s="17" t="str">
        <f>Data!E401</f>
        <v>Brandon</v>
      </c>
      <c r="D403" s="17" t="str">
        <f>Data!B401</f>
        <v>b1D4E</v>
      </c>
      <c r="E403" s="17" t="str">
        <f>Data!H401</f>
        <v>b1915</v>
      </c>
      <c r="F403" s="17" t="str">
        <f>Data!F401</f>
        <v>Bishop</v>
      </c>
      <c r="G403" s="17" t="str">
        <f>Data!G401</f>
        <v>104430</v>
      </c>
      <c r="H403" s="17" t="str">
        <f>Data!J401</f>
        <v>SDNEW / #0520</v>
      </c>
      <c r="I403" s="18">
        <f t="shared" si="6"/>
        <v>45481.294918981483</v>
      </c>
      <c r="J403" s="19">
        <f>Data!L401</f>
        <v>45481.294918981483</v>
      </c>
      <c r="K403" s="46" t="b">
        <f>Data!AE401</f>
        <v>1</v>
      </c>
      <c r="L403" s="26">
        <f>Data!M401</f>
        <v>4.7106481481481478E-2</v>
      </c>
      <c r="M403" s="19">
        <f>Data!N401</f>
        <v>45481.34202546296</v>
      </c>
      <c r="N403" s="46" t="b">
        <f>Data!AF401</f>
        <v>1</v>
      </c>
      <c r="O403" s="27">
        <f>Data!O401</f>
        <v>36.223751068115234</v>
      </c>
      <c r="P403" s="26">
        <f>Data!P401</f>
        <v>0.879642662037037</v>
      </c>
      <c r="Q403" s="17" t="str">
        <f>Data!S401</f>
        <v>SD NEWNAN / SDNEW / #0520 150 Air_Mile, SD CARTERSVILLE / SDKEN / #0518 150 Air_Mile, SD NEWNAN / SDNEW / #0520: 140 Herring Rd, Newnan, GA 30265, USA</v>
      </c>
      <c r="R403" s="25" t="str">
        <f>Data!T401</f>
        <v>150_Air_Miles, Customer Zone, Office Zone</v>
      </c>
      <c r="S403" s="26">
        <f>Data!W401</f>
        <v>2.1296296296296298E-3</v>
      </c>
      <c r="T403" s="27">
        <f>Data!X401</f>
        <v>54.059291839599609</v>
      </c>
    </row>
    <row r="404" spans="1:20" x14ac:dyDescent="0.3">
      <c r="A404" s="16" t="str">
        <f>Data!A402</f>
        <v>RM004064</v>
      </c>
      <c r="B404" s="16" t="str">
        <f>Data!D402</f>
        <v>Vehicle, IFTA, Diesel, TRUCK FLATBED, SDNEW / #0520</v>
      </c>
      <c r="C404" s="17" t="str">
        <f>Data!E402</f>
        <v>Brandon</v>
      </c>
      <c r="D404" s="17" t="str">
        <f>Data!B402</f>
        <v>b1D4E</v>
      </c>
      <c r="E404" s="17" t="str">
        <f>Data!H402</f>
        <v>b1915</v>
      </c>
      <c r="F404" s="17" t="str">
        <f>Data!F402</f>
        <v>Bishop</v>
      </c>
      <c r="G404" s="17" t="str">
        <f>Data!G402</f>
        <v>104430</v>
      </c>
      <c r="H404" s="17" t="str">
        <f>Data!J402</f>
        <v>SDNEW / #0520</v>
      </c>
      <c r="I404" s="18">
        <f t="shared" si="6"/>
        <v>45482.221668136575</v>
      </c>
      <c r="J404" s="19">
        <f>Data!L402</f>
        <v>45482.221668136575</v>
      </c>
      <c r="K404" s="46" t="b">
        <f>Data!AE402</f>
        <v>1</v>
      </c>
      <c r="L404" s="26">
        <f>Data!M402</f>
        <v>4.8464120370370371E-4</v>
      </c>
      <c r="M404" s="19">
        <f>Data!N402</f>
        <v>45482.22215277778</v>
      </c>
      <c r="N404" s="46" t="b">
        <f>Data!AF402</f>
        <v>1</v>
      </c>
      <c r="O404" s="27">
        <f>Data!O402</f>
        <v>3.8723208010196686E-2</v>
      </c>
      <c r="P404" s="26">
        <f>Data!P402</f>
        <v>1.5821759259259258E-2</v>
      </c>
      <c r="Q404" s="17" t="str">
        <f>Data!S402</f>
        <v>SD NEWNAN / SDNEW / #0520 150 Air_Mile, SD CARTERSVILLE / SDKEN / #0518 150 Air_Mile, SD NEWNAN / SDNEW / #0520: 202 Herring Rd, Newnan, GA 30265, USA</v>
      </c>
      <c r="R404" s="25" t="str">
        <f>Data!T402</f>
        <v>150_Air_Miles, Customer Zone, Office Zone</v>
      </c>
      <c r="S404" s="26">
        <f>Data!W402</f>
        <v>1.5821759259259258E-2</v>
      </c>
      <c r="T404" s="27">
        <f>Data!X402</f>
        <v>0</v>
      </c>
    </row>
    <row r="405" spans="1:20" x14ac:dyDescent="0.3">
      <c r="A405" s="16" t="str">
        <f>Data!A403</f>
        <v>RM004064</v>
      </c>
      <c r="B405" s="16" t="str">
        <f>Data!D403</f>
        <v>Vehicle, IFTA, Diesel, TRUCK FLATBED, SDNEW / #0520</v>
      </c>
      <c r="C405" s="17" t="str">
        <f>Data!E403</f>
        <v>Brandon</v>
      </c>
      <c r="D405" s="17" t="str">
        <f>Data!B403</f>
        <v>b1D4E</v>
      </c>
      <c r="E405" s="17" t="str">
        <f>Data!H403</f>
        <v>b1915</v>
      </c>
      <c r="F405" s="17" t="str">
        <f>Data!F403</f>
        <v>Bishop</v>
      </c>
      <c r="G405" s="17" t="str">
        <f>Data!G403</f>
        <v>104430</v>
      </c>
      <c r="H405" s="17" t="str">
        <f>Data!J403</f>
        <v>SDNEW / #0520</v>
      </c>
      <c r="I405" s="18">
        <f t="shared" si="6"/>
        <v>45482.237974537034</v>
      </c>
      <c r="J405" s="19">
        <f>Data!L403</f>
        <v>45482.237974537034</v>
      </c>
      <c r="K405" s="46" t="b">
        <f>Data!AE403</f>
        <v>1</v>
      </c>
      <c r="L405" s="26">
        <f>Data!M403</f>
        <v>6.018518518518519E-4</v>
      </c>
      <c r="M405" s="19">
        <f>Data!N403</f>
        <v>45482.238576388889</v>
      </c>
      <c r="N405" s="46" t="b">
        <f>Data!AF403</f>
        <v>1</v>
      </c>
      <c r="O405" s="27">
        <f>Data!O403</f>
        <v>0.11615476012229919</v>
      </c>
      <c r="P405" s="26">
        <f>Data!P403</f>
        <v>3.425925925925926E-3</v>
      </c>
      <c r="Q405" s="17" t="str">
        <f>Data!S403</f>
        <v>SD NEWNAN / SDNEW / #0520 150 Air_Mile, SD CARTERSVILLE / SDKEN / #0518 150 Air_Mile, SD NEWNAN / SDNEW / #0520: 140 Herring Rd, Newnan, GA 30265, USA</v>
      </c>
      <c r="R405" s="25" t="str">
        <f>Data!T403</f>
        <v>150_Air_Miles, Customer Zone, Office Zone</v>
      </c>
      <c r="S405" s="26">
        <f>Data!W403</f>
        <v>3.425925925925926E-3</v>
      </c>
      <c r="T405" s="27">
        <f>Data!X403</f>
        <v>6.2137117385864258</v>
      </c>
    </row>
    <row r="406" spans="1:20" x14ac:dyDescent="0.3">
      <c r="A406" s="16" t="str">
        <f>Data!A404</f>
        <v>RM004064</v>
      </c>
      <c r="B406" s="16" t="str">
        <f>Data!D404</f>
        <v>Vehicle, IFTA, Diesel, TRUCK FLATBED, SDNEW / #0520</v>
      </c>
      <c r="C406" s="17" t="str">
        <f>Data!E404</f>
        <v>Brandon</v>
      </c>
      <c r="D406" s="17" t="str">
        <f>Data!B404</f>
        <v>b1D4E</v>
      </c>
      <c r="E406" s="17" t="str">
        <f>Data!H404</f>
        <v>b1915</v>
      </c>
      <c r="F406" s="17" t="str">
        <f>Data!F404</f>
        <v>Bishop</v>
      </c>
      <c r="G406" s="17" t="str">
        <f>Data!G404</f>
        <v>104430</v>
      </c>
      <c r="H406" s="17" t="str">
        <f>Data!J404</f>
        <v>SDNEW / #0520</v>
      </c>
      <c r="I406" s="18">
        <f t="shared" si="6"/>
        <v>45482.242002314815</v>
      </c>
      <c r="J406" s="19">
        <f>Data!L404</f>
        <v>45482.242002314815</v>
      </c>
      <c r="K406" s="46" t="b">
        <f>Data!AE404</f>
        <v>1</v>
      </c>
      <c r="L406" s="26">
        <f>Data!M404</f>
        <v>3.8425925925925928E-3</v>
      </c>
      <c r="M406" s="19">
        <f>Data!N404</f>
        <v>45482.245844907404</v>
      </c>
      <c r="N406" s="46" t="b">
        <f>Data!AF404</f>
        <v>1</v>
      </c>
      <c r="O406" s="27">
        <f>Data!O404</f>
        <v>1.7166366577148438</v>
      </c>
      <c r="P406" s="26">
        <f>Data!P404</f>
        <v>4.6650810185185189E-3</v>
      </c>
      <c r="Q406" s="17" t="str">
        <f>Data!S404</f>
        <v>SD NEWNAN / SDNEW / #0520 150 Air_Mile, SD CARTERSVILLE / SDKEN / #0518 150 Air_Mile: 2344 US-29, Newnan, GA 30263, USA</v>
      </c>
      <c r="R406" s="25" t="str">
        <f>Data!T404</f>
        <v>150_Air_Miles, Customer Zone</v>
      </c>
      <c r="S406" s="26">
        <f>Data!W404</f>
        <v>1.8518518518518518E-4</v>
      </c>
      <c r="T406" s="27">
        <f>Data!X404</f>
        <v>44.738727569580078</v>
      </c>
    </row>
    <row r="407" spans="1:20" x14ac:dyDescent="0.3">
      <c r="A407" s="16" t="str">
        <f>Data!A405</f>
        <v>RM004064</v>
      </c>
      <c r="B407" s="16" t="str">
        <f>Data!D405</f>
        <v>Vehicle, IFTA, Diesel, TRUCK FLATBED, SDNEW / #0520</v>
      </c>
      <c r="C407" s="17" t="str">
        <f>Data!E405</f>
        <v>Brandon</v>
      </c>
      <c r="D407" s="17" t="str">
        <f>Data!B405</f>
        <v>b1D4E</v>
      </c>
      <c r="E407" s="17" t="str">
        <f>Data!H405</f>
        <v>b1915</v>
      </c>
      <c r="F407" s="17" t="str">
        <f>Data!F405</f>
        <v>Bishop</v>
      </c>
      <c r="G407" s="17" t="str">
        <f>Data!G405</f>
        <v>104430</v>
      </c>
      <c r="H407" s="17" t="str">
        <f>Data!J405</f>
        <v>SDNEW / #0520</v>
      </c>
      <c r="I407" s="18">
        <f t="shared" si="6"/>
        <v>45482.250509988429</v>
      </c>
      <c r="J407" s="19">
        <f>Data!L405</f>
        <v>45482.250509988429</v>
      </c>
      <c r="K407" s="46" t="b">
        <f>Data!AE405</f>
        <v>1</v>
      </c>
      <c r="L407" s="26">
        <f>Data!M405</f>
        <v>1.7932523148148148E-3</v>
      </c>
      <c r="M407" s="19">
        <f>Data!N405</f>
        <v>45482.252303240741</v>
      </c>
      <c r="N407" s="46" t="b">
        <f>Data!AF405</f>
        <v>1</v>
      </c>
      <c r="O407" s="27">
        <f>Data!O405</f>
        <v>7.2602421045303345E-2</v>
      </c>
      <c r="P407" s="26">
        <f>Data!P405</f>
        <v>3.3449074074074076E-3</v>
      </c>
      <c r="Q407" s="17" t="str">
        <f>Data!S405</f>
        <v>SD NEWNAN / SDNEW / #0520 150 Air_Mile, SD CARTERSVILLE / SDKEN / #0518 150 Air_Mile: 2344 US-29, Newnan, GA 30263, USA</v>
      </c>
      <c r="R407" s="25" t="str">
        <f>Data!T405</f>
        <v>150_Air_Miles, Customer Zone</v>
      </c>
      <c r="S407" s="26">
        <f>Data!W405</f>
        <v>3.3449074074074076E-3</v>
      </c>
      <c r="T407" s="27">
        <f>Data!X405</f>
        <v>4.9709696769714355</v>
      </c>
    </row>
    <row r="408" spans="1:20" x14ac:dyDescent="0.3">
      <c r="A408" s="16" t="str">
        <f>Data!A406</f>
        <v>RM004064</v>
      </c>
      <c r="B408" s="16" t="str">
        <f>Data!D406</f>
        <v>Vehicle, IFTA, Diesel, TRUCK FLATBED, SDNEW / #0520</v>
      </c>
      <c r="C408" s="17" t="str">
        <f>Data!E406</f>
        <v>Brandon</v>
      </c>
      <c r="D408" s="17" t="str">
        <f>Data!B406</f>
        <v>b1D4E</v>
      </c>
      <c r="E408" s="17" t="str">
        <f>Data!H406</f>
        <v>b1915</v>
      </c>
      <c r="F408" s="17" t="str">
        <f>Data!F406</f>
        <v>Bishop</v>
      </c>
      <c r="G408" s="17" t="str">
        <f>Data!G406</f>
        <v>104430</v>
      </c>
      <c r="H408" s="17" t="str">
        <f>Data!J406</f>
        <v>SDNEW / #0520</v>
      </c>
      <c r="I408" s="18">
        <f t="shared" si="6"/>
        <v>45482.255648148152</v>
      </c>
      <c r="J408" s="19">
        <f>Data!L406</f>
        <v>45482.255648148152</v>
      </c>
      <c r="K408" s="46" t="b">
        <f>Data!AE406</f>
        <v>1</v>
      </c>
      <c r="L408" s="26">
        <f>Data!M406</f>
        <v>6.173611111111111E-2</v>
      </c>
      <c r="M408" s="19">
        <f>Data!N406</f>
        <v>45482.317384259259</v>
      </c>
      <c r="N408" s="46" t="b">
        <f>Data!AF406</f>
        <v>1</v>
      </c>
      <c r="O408" s="27">
        <f>Data!O406</f>
        <v>67.030624389648438</v>
      </c>
      <c r="P408" s="26">
        <f>Data!P406</f>
        <v>5.4513888888888893E-3</v>
      </c>
      <c r="Q408" s="17" t="str">
        <f>Data!S406</f>
        <v>SD NEWNAN / SDNEW / #0520 150 Air_Mile, SD CARTERSVILLE / SDKEN / #0518 150 Air_Mile: 1851 Eleah Dr, Lawrenceville, GA 30044, USA</v>
      </c>
      <c r="R408" s="25" t="str">
        <f>Data!T406</f>
        <v>150_Air_Miles, Customer Zone</v>
      </c>
      <c r="S408" s="26">
        <f>Data!W406</f>
        <v>5.4513888888888893E-3</v>
      </c>
      <c r="T408" s="27">
        <f>Data!X406</f>
        <v>69.593574523925781</v>
      </c>
    </row>
    <row r="409" spans="1:20" x14ac:dyDescent="0.3">
      <c r="A409" s="16" t="str">
        <f>Data!A407</f>
        <v>RM004064</v>
      </c>
      <c r="B409" s="16" t="str">
        <f>Data!D407</f>
        <v>Vehicle, IFTA, Diesel, TRUCK FLATBED, SDNEW / #0520</v>
      </c>
      <c r="C409" s="17" t="str">
        <f>Data!E407</f>
        <v>Brandon</v>
      </c>
      <c r="D409" s="17" t="str">
        <f>Data!B407</f>
        <v>b1D4E</v>
      </c>
      <c r="E409" s="17" t="str">
        <f>Data!H407</f>
        <v>b1915</v>
      </c>
      <c r="F409" s="17" t="str">
        <f>Data!F407</f>
        <v>Bishop</v>
      </c>
      <c r="G409" s="17" t="str">
        <f>Data!G407</f>
        <v>104430</v>
      </c>
      <c r="H409" s="17" t="str">
        <f>Data!J407</f>
        <v>SDNEW / #0520</v>
      </c>
      <c r="I409" s="18">
        <f t="shared" si="6"/>
        <v>45482.322835648149</v>
      </c>
      <c r="J409" s="19">
        <f>Data!L407</f>
        <v>45482.322835648149</v>
      </c>
      <c r="K409" s="46" t="b">
        <f>Data!AE407</f>
        <v>1</v>
      </c>
      <c r="L409" s="26">
        <f>Data!M407</f>
        <v>1.1574074074074075E-4</v>
      </c>
      <c r="M409" s="19">
        <f>Data!N407</f>
        <v>45482.322951388887</v>
      </c>
      <c r="N409" s="46" t="b">
        <f>Data!AF407</f>
        <v>1</v>
      </c>
      <c r="O409" s="27">
        <f>Data!O407</f>
        <v>6.1375037766993046E-3</v>
      </c>
      <c r="P409" s="26">
        <f>Data!P407</f>
        <v>1.1446759259259259E-2</v>
      </c>
      <c r="Q409" s="17" t="str">
        <f>Data!S407</f>
        <v>SD NEWNAN / SDNEW / #0520 150 Air_Mile, SD CARTERSVILLE / SDKEN / #0518 150 Air_Mile: 1851 Eleah Dr, Lawrenceville, GA 30044, USA</v>
      </c>
      <c r="R409" s="25" t="str">
        <f>Data!T407</f>
        <v>150_Air_Miles, Customer Zone</v>
      </c>
      <c r="S409" s="26">
        <f>Data!W407</f>
        <v>1.1446759259259259E-2</v>
      </c>
      <c r="T409" s="27">
        <f>Data!X407</f>
        <v>1.8641135692596436</v>
      </c>
    </row>
    <row r="410" spans="1:20" x14ac:dyDescent="0.3">
      <c r="A410" s="16" t="str">
        <f>Data!A408</f>
        <v>RM004064</v>
      </c>
      <c r="B410" s="16" t="str">
        <f>Data!D408</f>
        <v>Vehicle, IFTA, Diesel, TRUCK FLATBED, SDNEW / #0520</v>
      </c>
      <c r="C410" s="17" t="str">
        <f>Data!E408</f>
        <v>Brandon</v>
      </c>
      <c r="D410" s="17" t="str">
        <f>Data!B408</f>
        <v>b1D4E</v>
      </c>
      <c r="E410" s="17" t="str">
        <f>Data!H408</f>
        <v>b1915</v>
      </c>
      <c r="F410" s="17" t="str">
        <f>Data!F408</f>
        <v>Bishop</v>
      </c>
      <c r="G410" s="17" t="str">
        <f>Data!G408</f>
        <v>104430</v>
      </c>
      <c r="H410" s="17" t="str">
        <f>Data!J408</f>
        <v>SDNEW / #0520</v>
      </c>
      <c r="I410" s="18">
        <f t="shared" si="6"/>
        <v>45482.334398148145</v>
      </c>
      <c r="J410" s="19">
        <f>Data!L408</f>
        <v>45482.334398148145</v>
      </c>
      <c r="K410" s="46" t="b">
        <f>Data!AE408</f>
        <v>1</v>
      </c>
      <c r="L410" s="26">
        <f>Data!M408</f>
        <v>3.3113425925925928E-2</v>
      </c>
      <c r="M410" s="19">
        <f>Data!N408</f>
        <v>45482.367511574077</v>
      </c>
      <c r="N410" s="46" t="b">
        <f>Data!AF408</f>
        <v>1</v>
      </c>
      <c r="O410" s="27">
        <f>Data!O408</f>
        <v>22.599906921386719</v>
      </c>
      <c r="P410" s="26">
        <f>Data!P408</f>
        <v>2.4050925925925927E-2</v>
      </c>
      <c r="Q410" s="17" t="str">
        <f>Data!S408</f>
        <v>SD NEWNAN / SDNEW / #0520 150 Air_Mile, SD CARTERSVILLE / SDKEN / #0518 150 Air_Mile: 1775 Vista Trce, Decatur, GA 30033, USA</v>
      </c>
      <c r="R410" s="25" t="str">
        <f>Data!T408</f>
        <v>150_Air_Miles, Customer Zone</v>
      </c>
      <c r="S410" s="26">
        <f>Data!W408</f>
        <v>2.4050925925925927E-2</v>
      </c>
      <c r="T410" s="27">
        <f>Data!X408</f>
        <v>62.758491516113281</v>
      </c>
    </row>
    <row r="411" spans="1:20" x14ac:dyDescent="0.3">
      <c r="A411" s="16" t="str">
        <f>Data!A409</f>
        <v>RM004064</v>
      </c>
      <c r="B411" s="16" t="str">
        <f>Data!D409</f>
        <v>Vehicle, IFTA, Diesel, TRUCK FLATBED, SDNEW / #0520</v>
      </c>
      <c r="C411" s="17" t="str">
        <f>Data!E409</f>
        <v>Brandon</v>
      </c>
      <c r="D411" s="17" t="str">
        <f>Data!B409</f>
        <v>b1D4E</v>
      </c>
      <c r="E411" s="17" t="str">
        <f>Data!H409</f>
        <v>b1915</v>
      </c>
      <c r="F411" s="17" t="str">
        <f>Data!F409</f>
        <v>Bishop</v>
      </c>
      <c r="G411" s="17" t="str">
        <f>Data!G409</f>
        <v>104430</v>
      </c>
      <c r="H411" s="17" t="str">
        <f>Data!J409</f>
        <v>SDNEW / #0520</v>
      </c>
      <c r="I411" s="18">
        <f t="shared" si="6"/>
        <v>45482.391562500001</v>
      </c>
      <c r="J411" s="19">
        <f>Data!L409</f>
        <v>45482.391562500001</v>
      </c>
      <c r="K411" s="46" t="b">
        <f>Data!AE409</f>
        <v>1</v>
      </c>
      <c r="L411" s="26">
        <f>Data!M409</f>
        <v>5.2557870370370373E-2</v>
      </c>
      <c r="M411" s="19">
        <f>Data!N409</f>
        <v>45482.444120370368</v>
      </c>
      <c r="N411" s="46" t="b">
        <f>Data!AF409</f>
        <v>1</v>
      </c>
      <c r="O411" s="27">
        <f>Data!O409</f>
        <v>54.283287048339844</v>
      </c>
      <c r="P411" s="26">
        <f>Data!P409</f>
        <v>5.6608796296296296E-2</v>
      </c>
      <c r="Q411" s="17" t="str">
        <f>Data!S409</f>
        <v>SD NEWNAN / SDNEW / #0520 150 Air_Mile, SD CARTERSVILLE / SDKEN / #0518 150 Air_Mile, SD NEWNAN / SDNEW / #0520: 140 Herring Rd, Newnan, GA 30265, USA</v>
      </c>
      <c r="R411" s="25" t="str">
        <f>Data!T409</f>
        <v>150_Air_Miles, Customer Zone, Office Zone</v>
      </c>
      <c r="S411" s="26">
        <f>Data!W409</f>
        <v>8.3796296296296292E-3</v>
      </c>
      <c r="T411" s="27">
        <f>Data!X409</f>
        <v>70.836318969726563</v>
      </c>
    </row>
    <row r="412" spans="1:20" x14ac:dyDescent="0.3">
      <c r="A412" s="16" t="str">
        <f>Data!A410</f>
        <v>RM004064</v>
      </c>
      <c r="B412" s="16" t="str">
        <f>Data!D410</f>
        <v>Vehicle, IFTA, Diesel, TRUCK FLATBED, SDNEW / #0520</v>
      </c>
      <c r="C412" s="17" t="str">
        <f>Data!E410</f>
        <v>Brandon</v>
      </c>
      <c r="D412" s="17" t="str">
        <f>Data!B410</f>
        <v>b1D4E</v>
      </c>
      <c r="E412" s="17" t="str">
        <f>Data!H410</f>
        <v>b1915</v>
      </c>
      <c r="F412" s="17" t="str">
        <f>Data!F410</f>
        <v>Bishop</v>
      </c>
      <c r="G412" s="17" t="str">
        <f>Data!G410</f>
        <v>104430</v>
      </c>
      <c r="H412" s="17" t="str">
        <f>Data!J410</f>
        <v>SDNEW / #0520</v>
      </c>
      <c r="I412" s="18">
        <f t="shared" si="6"/>
        <v>45482.50072916667</v>
      </c>
      <c r="J412" s="19">
        <f>Data!L410</f>
        <v>45482.50072916667</v>
      </c>
      <c r="K412" s="46" t="b">
        <f>Data!AE410</f>
        <v>1</v>
      </c>
      <c r="L412" s="26">
        <f>Data!M410</f>
        <v>2.9189814814814814E-2</v>
      </c>
      <c r="M412" s="19">
        <f>Data!N410</f>
        <v>45482.529918981483</v>
      </c>
      <c r="N412" s="46" t="b">
        <f>Data!AF410</f>
        <v>1</v>
      </c>
      <c r="O412" s="27">
        <f>Data!O410</f>
        <v>29.53223991394043</v>
      </c>
      <c r="P412" s="26">
        <f>Data!P410</f>
        <v>3.0925925925925926E-2</v>
      </c>
      <c r="Q412" s="17" t="str">
        <f>Data!S410</f>
        <v>SD NEWNAN / SDNEW / #0520 150 Air_Mile, SD CARTERSVILLE / SDKEN / #0518 150 Air_Mile: 5841 S River Rd, Douglasville, GA 30135, USA</v>
      </c>
      <c r="R412" s="25" t="str">
        <f>Data!T410</f>
        <v>150_Air_Miles, Customer Zone</v>
      </c>
      <c r="S412" s="26">
        <f>Data!W410</f>
        <v>3.0925925925925926E-2</v>
      </c>
      <c r="T412" s="27">
        <f>Data!X410</f>
        <v>59.651634216308594</v>
      </c>
    </row>
    <row r="413" spans="1:20" x14ac:dyDescent="0.3">
      <c r="A413" s="16" t="str">
        <f>Data!A411</f>
        <v>RM004064</v>
      </c>
      <c r="B413" s="16" t="str">
        <f>Data!D411</f>
        <v>Vehicle, IFTA, Diesel, TRUCK FLATBED, SDNEW / #0520</v>
      </c>
      <c r="C413" s="17" t="str">
        <f>Data!E411</f>
        <v>Brandon</v>
      </c>
      <c r="D413" s="17" t="str">
        <f>Data!B411</f>
        <v>b1D4E</v>
      </c>
      <c r="E413" s="17" t="str">
        <f>Data!H411</f>
        <v>b1915</v>
      </c>
      <c r="F413" s="17" t="str">
        <f>Data!F411</f>
        <v>Bishop</v>
      </c>
      <c r="G413" s="17" t="str">
        <f>Data!G411</f>
        <v>104430</v>
      </c>
      <c r="H413" s="17" t="str">
        <f>Data!J411</f>
        <v>SDNEW / #0520</v>
      </c>
      <c r="I413" s="18">
        <f t="shared" si="6"/>
        <v>45482.560844907406</v>
      </c>
      <c r="J413" s="19">
        <f>Data!L411</f>
        <v>45482.560844907406</v>
      </c>
      <c r="K413" s="46" t="b">
        <f>Data!AE411</f>
        <v>1</v>
      </c>
      <c r="L413" s="26">
        <f>Data!M411</f>
        <v>2.988425925925926E-2</v>
      </c>
      <c r="M413" s="19">
        <f>Data!N411</f>
        <v>45482.590729166666</v>
      </c>
      <c r="N413" s="46" t="b">
        <f>Data!AF411</f>
        <v>1</v>
      </c>
      <c r="O413" s="27">
        <f>Data!O411</f>
        <v>29.202360153198242</v>
      </c>
      <c r="P413" s="26">
        <f>Data!P411</f>
        <v>0.61383174768518523</v>
      </c>
      <c r="Q413" s="17" t="str">
        <f>Data!S411</f>
        <v>SD NEWNAN / SDNEW / #0520 150 Air_Mile, SD CARTERSVILLE / SDKEN / #0518 150 Air_Mile, SD NEWNAN / SDNEW / #0520: 140 Herring Rd, Newnan, GA 30265, USA</v>
      </c>
      <c r="R413" s="25" t="str">
        <f>Data!T411</f>
        <v>150_Air_Miles, Customer Zone, Office Zone</v>
      </c>
      <c r="S413" s="26">
        <f>Data!W411</f>
        <v>2.1527777777777778E-3</v>
      </c>
      <c r="T413" s="27">
        <f>Data!X411</f>
        <v>60.894378662109375</v>
      </c>
    </row>
    <row r="414" spans="1:20" x14ac:dyDescent="0.3">
      <c r="A414" s="16" t="str">
        <f>Data!A412</f>
        <v>RM004064</v>
      </c>
      <c r="B414" s="16" t="str">
        <f>Data!D412</f>
        <v>Vehicle, IFTA, Diesel, TRUCK FLATBED, SDNEW / #0520</v>
      </c>
      <c r="C414" s="17" t="str">
        <f>Data!E412</f>
        <v>Brandon</v>
      </c>
      <c r="D414" s="17" t="str">
        <f>Data!B412</f>
        <v>b1D4E</v>
      </c>
      <c r="E414" s="17" t="str">
        <f>Data!H412</f>
        <v>b1915</v>
      </c>
      <c r="F414" s="17" t="str">
        <f>Data!F412</f>
        <v>Bishop</v>
      </c>
      <c r="G414" s="17" t="str">
        <f>Data!G412</f>
        <v>104430</v>
      </c>
      <c r="H414" s="17" t="str">
        <f>Data!J412</f>
        <v>SDNEW / #0520</v>
      </c>
      <c r="I414" s="18">
        <f t="shared" si="6"/>
        <v>45483.204560914353</v>
      </c>
      <c r="J414" s="19">
        <f>Data!L412</f>
        <v>45483.204560914353</v>
      </c>
      <c r="K414" s="46" t="b">
        <f>Data!AE412</f>
        <v>1</v>
      </c>
      <c r="L414" s="26">
        <f>Data!M412</f>
        <v>4.7380787037037037E-4</v>
      </c>
      <c r="M414" s="19">
        <f>Data!N412</f>
        <v>45483.205034722225</v>
      </c>
      <c r="N414" s="46" t="b">
        <f>Data!AF412</f>
        <v>1</v>
      </c>
      <c r="O414" s="27">
        <f>Data!O412</f>
        <v>2.1211592480540276E-2</v>
      </c>
      <c r="P414" s="26">
        <f>Data!P412</f>
        <v>1.3877314814814815E-2</v>
      </c>
      <c r="Q414" s="17" t="str">
        <f>Data!S412</f>
        <v>SD NEWNAN / SDNEW / #0520 150 Air_Mile, SD CARTERSVILLE / SDKEN / #0518 150 Air_Mile, SD NEWNAN / SDNEW / #0520: 140 Herring Rd, Newnan, GA 30265, USA</v>
      </c>
      <c r="R414" s="25" t="str">
        <f>Data!T412</f>
        <v>150_Air_Miles, Customer Zone, Office Zone</v>
      </c>
      <c r="S414" s="26">
        <f>Data!W412</f>
        <v>1.3877314814814815E-2</v>
      </c>
      <c r="T414" s="27">
        <f>Data!X412</f>
        <v>0</v>
      </c>
    </row>
    <row r="415" spans="1:20" x14ac:dyDescent="0.3">
      <c r="A415" s="16" t="str">
        <f>Data!A413</f>
        <v>RM004064</v>
      </c>
      <c r="B415" s="16" t="str">
        <f>Data!D413</f>
        <v>Vehicle, IFTA, Diesel, TRUCK FLATBED, SDNEW / #0520</v>
      </c>
      <c r="C415" s="17" t="str">
        <f>Data!E413</f>
        <v>Brandon</v>
      </c>
      <c r="D415" s="17" t="str">
        <f>Data!B413</f>
        <v>b1D4E</v>
      </c>
      <c r="E415" s="17" t="str">
        <f>Data!H413</f>
        <v>b1915</v>
      </c>
      <c r="F415" s="17" t="str">
        <f>Data!F413</f>
        <v>Bishop</v>
      </c>
      <c r="G415" s="17" t="str">
        <f>Data!G413</f>
        <v>104430</v>
      </c>
      <c r="H415" s="17" t="str">
        <f>Data!J413</f>
        <v>SDNEW / #0520</v>
      </c>
      <c r="I415" s="18">
        <f t="shared" si="6"/>
        <v>45483.218912037039</v>
      </c>
      <c r="J415" s="19">
        <f>Data!L413</f>
        <v>45483.218912037039</v>
      </c>
      <c r="K415" s="46" t="b">
        <f>Data!AE413</f>
        <v>1</v>
      </c>
      <c r="L415" s="26">
        <f>Data!M413</f>
        <v>4.0509259259259258E-4</v>
      </c>
      <c r="M415" s="19">
        <f>Data!N413</f>
        <v>45483.219317129631</v>
      </c>
      <c r="N415" s="46" t="b">
        <f>Data!AF413</f>
        <v>1</v>
      </c>
      <c r="O415" s="27">
        <f>Data!O413</f>
        <v>6.6617213189601898E-2</v>
      </c>
      <c r="P415" s="26">
        <f>Data!P413</f>
        <v>5.7175925925925927E-3</v>
      </c>
      <c r="Q415" s="17" t="str">
        <f>Data!S413</f>
        <v>SD NEWNAN / SDNEW / #0520 150 Air_Mile, SD CARTERSVILLE / SDKEN / #0518 150 Air_Mile, SD NEWNAN / SDNEW / #0520: 140 Herring Rd, Newnan, GA 30265, USA</v>
      </c>
      <c r="R415" s="25" t="str">
        <f>Data!T413</f>
        <v>150_Air_Miles, Customer Zone, Office Zone</v>
      </c>
      <c r="S415" s="26">
        <f>Data!W413</f>
        <v>5.7175925925925927E-3</v>
      </c>
      <c r="T415" s="27">
        <f>Data!X413</f>
        <v>5.5923409461975098</v>
      </c>
    </row>
    <row r="416" spans="1:20" x14ac:dyDescent="0.3">
      <c r="A416" s="16" t="str">
        <f>Data!A414</f>
        <v>RM004064</v>
      </c>
      <c r="B416" s="16" t="str">
        <f>Data!D414</f>
        <v>Vehicle, IFTA, Diesel, TRUCK FLATBED, SDNEW / #0520</v>
      </c>
      <c r="C416" s="17" t="str">
        <f>Data!E414</f>
        <v>Brandon</v>
      </c>
      <c r="D416" s="17" t="str">
        <f>Data!B414</f>
        <v>b1D4E</v>
      </c>
      <c r="E416" s="17" t="str">
        <f>Data!H414</f>
        <v>b1915</v>
      </c>
      <c r="F416" s="17" t="str">
        <f>Data!F414</f>
        <v>Bishop</v>
      </c>
      <c r="G416" s="17" t="str">
        <f>Data!G414</f>
        <v>104430</v>
      </c>
      <c r="H416" s="17" t="str">
        <f>Data!J414</f>
        <v>SDNEW / #0520</v>
      </c>
      <c r="I416" s="18">
        <f t="shared" si="6"/>
        <v>45483.225034722222</v>
      </c>
      <c r="J416" s="19">
        <f>Data!L414</f>
        <v>45483.225034722222</v>
      </c>
      <c r="K416" s="46" t="b">
        <f>Data!AE414</f>
        <v>1</v>
      </c>
      <c r="L416" s="26">
        <f>Data!M414</f>
        <v>3.8773148148148148E-3</v>
      </c>
      <c r="M416" s="19">
        <f>Data!N414</f>
        <v>45483.228912037041</v>
      </c>
      <c r="N416" s="46" t="b">
        <f>Data!AF414</f>
        <v>1</v>
      </c>
      <c r="O416" s="27">
        <f>Data!O414</f>
        <v>1.7399154901504517</v>
      </c>
      <c r="P416" s="26">
        <f>Data!P414</f>
        <v>4.1095254629629633E-3</v>
      </c>
      <c r="Q416" s="17" t="str">
        <f>Data!S414</f>
        <v>SD NEWNAN / SDNEW / #0520 150 Air_Mile, SD CARTERSVILLE / SDKEN / #0518 150 Air_Mile: 2344 US-29, Newnan, GA 30263, USA</v>
      </c>
      <c r="R416" s="25" t="str">
        <f>Data!T414</f>
        <v>150_Air_Miles, Customer Zone</v>
      </c>
      <c r="S416" s="26">
        <f>Data!W414</f>
        <v>8.1018518518518516E-5</v>
      </c>
      <c r="T416" s="27">
        <f>Data!X414</f>
        <v>42.253242492675781</v>
      </c>
    </row>
    <row r="417" spans="1:20" x14ac:dyDescent="0.3">
      <c r="A417" s="16" t="str">
        <f>Data!A415</f>
        <v>RM004064</v>
      </c>
      <c r="B417" s="16" t="str">
        <f>Data!D415</f>
        <v>Vehicle, IFTA, Diesel, TRUCK FLATBED, SDNEW / #0520</v>
      </c>
      <c r="C417" s="17" t="str">
        <f>Data!E415</f>
        <v>Brandon</v>
      </c>
      <c r="D417" s="17" t="str">
        <f>Data!B415</f>
        <v>b1D4E</v>
      </c>
      <c r="E417" s="17" t="str">
        <f>Data!H415</f>
        <v>b1915</v>
      </c>
      <c r="F417" s="17" t="str">
        <f>Data!F415</f>
        <v>Bishop</v>
      </c>
      <c r="G417" s="17" t="str">
        <f>Data!G415</f>
        <v>104430</v>
      </c>
      <c r="H417" s="17" t="str">
        <f>Data!J415</f>
        <v>SDNEW / #0520</v>
      </c>
      <c r="I417" s="18">
        <f t="shared" si="6"/>
        <v>45483.233021562497</v>
      </c>
      <c r="J417" s="19">
        <f>Data!L415</f>
        <v>45483.233021562497</v>
      </c>
      <c r="K417" s="46" t="b">
        <f>Data!AE415</f>
        <v>1</v>
      </c>
      <c r="L417" s="26">
        <f>Data!M415</f>
        <v>5.8216863425925927E-2</v>
      </c>
      <c r="M417" s="19">
        <f>Data!N415</f>
        <v>45483.291238425925</v>
      </c>
      <c r="N417" s="46" t="b">
        <f>Data!AF415</f>
        <v>1</v>
      </c>
      <c r="O417" s="27">
        <f>Data!O415</f>
        <v>52.742351531982422</v>
      </c>
      <c r="P417" s="26">
        <f>Data!P415</f>
        <v>1.8263888888888889E-2</v>
      </c>
      <c r="Q417" s="17" t="str">
        <f>Data!S415</f>
        <v>SD NEWNAN / SDNEW / #0520 150 Air_Mile, SD CARTERSVILLE / SDKEN / #0518 150 Air_Mile: 4561 Parkcrest Ct NE, Marietta, GA 30068, USA</v>
      </c>
      <c r="R417" s="25" t="str">
        <f>Data!T415</f>
        <v>150_Air_Miles, Customer Zone</v>
      </c>
      <c r="S417" s="26">
        <f>Data!W415</f>
        <v>1.8263888888888889E-2</v>
      </c>
      <c r="T417" s="27">
        <f>Data!X415</f>
        <v>72.079055786132813</v>
      </c>
    </row>
    <row r="418" spans="1:20" x14ac:dyDescent="0.3">
      <c r="A418" s="16" t="str">
        <f>Data!A416</f>
        <v>RM004064</v>
      </c>
      <c r="B418" s="16" t="str">
        <f>Data!D416</f>
        <v>Vehicle, IFTA, Diesel, TRUCK FLATBED, SDNEW / #0520</v>
      </c>
      <c r="C418" s="17" t="str">
        <f>Data!E416</f>
        <v>Brandon</v>
      </c>
      <c r="D418" s="17" t="str">
        <f>Data!B416</f>
        <v>b1D4E</v>
      </c>
      <c r="E418" s="17" t="str">
        <f>Data!H416</f>
        <v>b1915</v>
      </c>
      <c r="F418" s="17" t="str">
        <f>Data!F416</f>
        <v>Bishop</v>
      </c>
      <c r="G418" s="17" t="str">
        <f>Data!G416</f>
        <v>104430</v>
      </c>
      <c r="H418" s="17" t="str">
        <f>Data!J416</f>
        <v>SDNEW / #0520</v>
      </c>
      <c r="I418" s="18">
        <f t="shared" si="6"/>
        <v>45483.309502314813</v>
      </c>
      <c r="J418" s="19">
        <f>Data!L416</f>
        <v>45483.309502314813</v>
      </c>
      <c r="K418" s="46" t="b">
        <f>Data!AE416</f>
        <v>1</v>
      </c>
      <c r="L418" s="26">
        <f>Data!M416</f>
        <v>4.3981481481481481E-4</v>
      </c>
      <c r="M418" s="19">
        <f>Data!N416</f>
        <v>45483.309942129628</v>
      </c>
      <c r="N418" s="46" t="b">
        <f>Data!AF416</f>
        <v>1</v>
      </c>
      <c r="O418" s="27">
        <f>Data!O416</f>
        <v>1.9838429987430573E-2</v>
      </c>
      <c r="P418" s="26">
        <f>Data!P416</f>
        <v>8.0092592592592594E-3</v>
      </c>
      <c r="Q418" s="17" t="str">
        <f>Data!S416</f>
        <v>SD NEWNAN / SDNEW / #0520 150 Air_Mile, SD CARTERSVILLE / SDKEN / #0518 150 Air_Mile: 4560 Parkcrest Ct NE, Marietta, GA 30068, USA</v>
      </c>
      <c r="R418" s="25" t="str">
        <f>Data!T416</f>
        <v>150_Air_Miles, Customer Zone</v>
      </c>
      <c r="S418" s="26">
        <f>Data!W416</f>
        <v>8.0092592592592594E-3</v>
      </c>
      <c r="T418" s="27">
        <f>Data!X416</f>
        <v>4.3495984077453613</v>
      </c>
    </row>
    <row r="419" spans="1:20" x14ac:dyDescent="0.3">
      <c r="A419" s="16" t="str">
        <f>Data!A417</f>
        <v>RM004064</v>
      </c>
      <c r="B419" s="16" t="str">
        <f>Data!D417</f>
        <v>Vehicle, IFTA, Diesel, TRUCK FLATBED, SDNEW / #0520</v>
      </c>
      <c r="C419" s="17" t="str">
        <f>Data!E417</f>
        <v>Brandon</v>
      </c>
      <c r="D419" s="17" t="str">
        <f>Data!B417</f>
        <v>b1D4E</v>
      </c>
      <c r="E419" s="17" t="str">
        <f>Data!H417</f>
        <v>b1915</v>
      </c>
      <c r="F419" s="17" t="str">
        <f>Data!F417</f>
        <v>Bishop</v>
      </c>
      <c r="G419" s="17" t="str">
        <f>Data!G417</f>
        <v>104430</v>
      </c>
      <c r="H419" s="17" t="str">
        <f>Data!J417</f>
        <v>SDNEW / #0520</v>
      </c>
      <c r="I419" s="18">
        <f t="shared" si="6"/>
        <v>45483.31795138889</v>
      </c>
      <c r="J419" s="19">
        <f>Data!L417</f>
        <v>45483.31795138889</v>
      </c>
      <c r="K419" s="46" t="b">
        <f>Data!AE417</f>
        <v>1</v>
      </c>
      <c r="L419" s="26">
        <f>Data!M417</f>
        <v>2.420138888888889E-2</v>
      </c>
      <c r="M419" s="19">
        <f>Data!N417</f>
        <v>45483.342152777775</v>
      </c>
      <c r="N419" s="46" t="b">
        <f>Data!AF417</f>
        <v>1</v>
      </c>
      <c r="O419" s="27">
        <f>Data!O417</f>
        <v>12.182143211364746</v>
      </c>
      <c r="P419" s="26">
        <f>Data!P417</f>
        <v>1.4479166666666666E-2</v>
      </c>
      <c r="Q419" s="17" t="str">
        <f>Data!S417</f>
        <v>SD MARIETTA / ASMAR / #0131, SD NEWNAN / SDNEW / #0520 150 Air_Mile, SD CARTERSVILLE / SDKEN / #0518 150 Air_Mile: 1175 Canton Rd, Marietta, GA 30066, USA</v>
      </c>
      <c r="R419" s="25" t="str">
        <f>Data!T417</f>
        <v>Office Zone, 150_Air_Miles, Customer Zone</v>
      </c>
      <c r="S419" s="26">
        <f>Data!W417</f>
        <v>1.4479166666666666E-2</v>
      </c>
      <c r="T419" s="27">
        <f>Data!X417</f>
        <v>62.137119293212891</v>
      </c>
    </row>
    <row r="420" spans="1:20" x14ac:dyDescent="0.3">
      <c r="A420" s="16" t="str">
        <f>Data!A418</f>
        <v>RM004064</v>
      </c>
      <c r="B420" s="16" t="str">
        <f>Data!D418</f>
        <v>Vehicle, IFTA, Diesel, TRUCK FLATBED, SDNEW / #0520</v>
      </c>
      <c r="C420" s="17" t="str">
        <f>Data!E418</f>
        <v>Brandon</v>
      </c>
      <c r="D420" s="17" t="str">
        <f>Data!B418</f>
        <v>b1D4E</v>
      </c>
      <c r="E420" s="17" t="str">
        <f>Data!H418</f>
        <v>b1915</v>
      </c>
      <c r="F420" s="17" t="str">
        <f>Data!F418</f>
        <v>Bishop</v>
      </c>
      <c r="G420" s="17" t="str">
        <f>Data!G418</f>
        <v>104430</v>
      </c>
      <c r="H420" s="17" t="str">
        <f>Data!J418</f>
        <v>SDNEW / #0520</v>
      </c>
      <c r="I420" s="18">
        <f t="shared" si="6"/>
        <v>45483.356631944444</v>
      </c>
      <c r="J420" s="19">
        <f>Data!L418</f>
        <v>45483.356631944444</v>
      </c>
      <c r="K420" s="46" t="b">
        <f>Data!AE418</f>
        <v>1</v>
      </c>
      <c r="L420" s="26">
        <f>Data!M418</f>
        <v>5.3182870370370373E-2</v>
      </c>
      <c r="M420" s="19">
        <f>Data!N418</f>
        <v>45483.409814814811</v>
      </c>
      <c r="N420" s="46" t="b">
        <f>Data!AF418</f>
        <v>1</v>
      </c>
      <c r="O420" s="27">
        <f>Data!O418</f>
        <v>49.563682556152344</v>
      </c>
      <c r="P420" s="26">
        <f>Data!P418</f>
        <v>6.7129629629629631E-3</v>
      </c>
      <c r="Q420" s="17" t="str">
        <f>Data!S418</f>
        <v>SD NEWNAN / SDNEW / #0520 150 Air_Mile, SD CARTERSVILLE / SDKEN / #0518 150 Air_Mile: 8 Mt Moriah Rd, Auburn, GA 30011, USA</v>
      </c>
      <c r="R420" s="25" t="str">
        <f>Data!T418</f>
        <v>150_Air_Miles, Customer Zone</v>
      </c>
      <c r="S420" s="26">
        <f>Data!W418</f>
        <v>6.7129629629629631E-3</v>
      </c>
      <c r="T420" s="27">
        <f>Data!X418</f>
        <v>69.593574523925781</v>
      </c>
    </row>
    <row r="421" spans="1:20" x14ac:dyDescent="0.3">
      <c r="A421" s="16" t="str">
        <f>Data!A419</f>
        <v>RM004064</v>
      </c>
      <c r="B421" s="16" t="str">
        <f>Data!D419</f>
        <v>Vehicle, IFTA, Diesel, TRUCK FLATBED, SDNEW / #0520</v>
      </c>
      <c r="C421" s="17" t="str">
        <f>Data!E419</f>
        <v>Brandon</v>
      </c>
      <c r="D421" s="17" t="str">
        <f>Data!B419</f>
        <v>b1D4E</v>
      </c>
      <c r="E421" s="17" t="str">
        <f>Data!H419</f>
        <v>b1915</v>
      </c>
      <c r="F421" s="17" t="str">
        <f>Data!F419</f>
        <v>Bishop</v>
      </c>
      <c r="G421" s="17" t="str">
        <f>Data!G419</f>
        <v>104430</v>
      </c>
      <c r="H421" s="17" t="str">
        <f>Data!J419</f>
        <v>SDNEW / #0520</v>
      </c>
      <c r="I421" s="18">
        <f t="shared" si="6"/>
        <v>45483.416527777779</v>
      </c>
      <c r="J421" s="19">
        <f>Data!L419</f>
        <v>45483.416527777779</v>
      </c>
      <c r="K421" s="46" t="b">
        <f>Data!AE419</f>
        <v>1</v>
      </c>
      <c r="L421" s="26">
        <f>Data!M419</f>
        <v>2.3148148148148149E-4</v>
      </c>
      <c r="M421" s="19">
        <f>Data!N419</f>
        <v>45483.416759259257</v>
      </c>
      <c r="N421" s="46" t="b">
        <f>Data!AF419</f>
        <v>1</v>
      </c>
      <c r="O421" s="27">
        <f>Data!O419</f>
        <v>1.8205316737294197E-2</v>
      </c>
      <c r="P421" s="26">
        <f>Data!P419</f>
        <v>5.4050925925925924E-3</v>
      </c>
      <c r="Q421" s="17" t="str">
        <f>Data!S419</f>
        <v>SD NEWNAN / SDNEW / #0520 150 Air_Mile, SD CARTERSVILLE / SDKEN / #0518 150 Air_Mile: 8 Mt Moriah Rd, Auburn, GA 30011, USA</v>
      </c>
      <c r="R421" s="25" t="str">
        <f>Data!T419</f>
        <v>150_Air_Miles, Customer Zone</v>
      </c>
      <c r="S421" s="26">
        <f>Data!W419</f>
        <v>5.4050925925925924E-3</v>
      </c>
      <c r="T421" s="27">
        <f>Data!X419</f>
        <v>4.3495984077453613</v>
      </c>
    </row>
    <row r="422" spans="1:20" x14ac:dyDescent="0.3">
      <c r="A422" s="16" t="str">
        <f>Data!A420</f>
        <v>RM004064</v>
      </c>
      <c r="B422" s="16" t="str">
        <f>Data!D420</f>
        <v>Vehicle, IFTA, Diesel, TRUCK FLATBED, SDNEW / #0520</v>
      </c>
      <c r="C422" s="17" t="str">
        <f>Data!E420</f>
        <v>Brandon</v>
      </c>
      <c r="D422" s="17" t="str">
        <f>Data!B420</f>
        <v>b1D4E</v>
      </c>
      <c r="E422" s="17" t="str">
        <f>Data!H420</f>
        <v>b1915</v>
      </c>
      <c r="F422" s="17" t="str">
        <f>Data!F420</f>
        <v>Bishop</v>
      </c>
      <c r="G422" s="17" t="str">
        <f>Data!G420</f>
        <v>104430</v>
      </c>
      <c r="H422" s="17" t="str">
        <f>Data!J420</f>
        <v>SDNEW / #0520</v>
      </c>
      <c r="I422" s="18">
        <f t="shared" si="6"/>
        <v>45483.422164351854</v>
      </c>
      <c r="J422" s="19">
        <f>Data!L420</f>
        <v>45483.422164351854</v>
      </c>
      <c r="K422" s="46" t="b">
        <f>Data!AE420</f>
        <v>1</v>
      </c>
      <c r="L422" s="26">
        <f>Data!M420</f>
        <v>6.8402777777777776E-3</v>
      </c>
      <c r="M422" s="19">
        <f>Data!N420</f>
        <v>45483.42900462963</v>
      </c>
      <c r="N422" s="46" t="b">
        <f>Data!AF420</f>
        <v>1</v>
      </c>
      <c r="O422" s="27">
        <f>Data!O420</f>
        <v>4.4383387565612793</v>
      </c>
      <c r="P422" s="26">
        <f>Data!P420</f>
        <v>1.8668981481481481E-2</v>
      </c>
      <c r="Q422" s="17" t="str">
        <f>Data!S420</f>
        <v>SD NEWNAN / SDNEW / #0520 150 Air_Mile, SD CARTERSVILLE / SDKEN / #0518 150 Air_Mile: 2674 Winder Hwy, Dacula, GA 30019, USA</v>
      </c>
      <c r="R422" s="25" t="str">
        <f>Data!T420</f>
        <v>150_Air_Miles, Customer Zone</v>
      </c>
      <c r="S422" s="26">
        <f>Data!W420</f>
        <v>1.8668981481481481E-2</v>
      </c>
      <c r="T422" s="27">
        <f>Data!X420</f>
        <v>54.059291839599609</v>
      </c>
    </row>
    <row r="423" spans="1:20" x14ac:dyDescent="0.3">
      <c r="A423" s="16" t="str">
        <f>Data!A421</f>
        <v>RM004064</v>
      </c>
      <c r="B423" s="16" t="str">
        <f>Data!D421</f>
        <v>Vehicle, IFTA, Diesel, TRUCK FLATBED, SDNEW / #0520</v>
      </c>
      <c r="C423" s="17" t="str">
        <f>Data!E421</f>
        <v>Brandon</v>
      </c>
      <c r="D423" s="17" t="str">
        <f>Data!B421</f>
        <v>b1D4E</v>
      </c>
      <c r="E423" s="17" t="str">
        <f>Data!H421</f>
        <v>b1915</v>
      </c>
      <c r="F423" s="17" t="str">
        <f>Data!F421</f>
        <v>Bishop</v>
      </c>
      <c r="G423" s="17" t="str">
        <f>Data!G421</f>
        <v>104430</v>
      </c>
      <c r="H423" s="17" t="str">
        <f>Data!J421</f>
        <v>SDNEW / #0520</v>
      </c>
      <c r="I423" s="18">
        <f t="shared" si="6"/>
        <v>45483.44767361111</v>
      </c>
      <c r="J423" s="19">
        <f>Data!L421</f>
        <v>45483.44767361111</v>
      </c>
      <c r="K423" s="46" t="b">
        <f>Data!AE421</f>
        <v>1</v>
      </c>
      <c r="L423" s="26">
        <f>Data!M421</f>
        <v>6.4791666666666664E-2</v>
      </c>
      <c r="M423" s="19">
        <f>Data!N421</f>
        <v>45483.512465277781</v>
      </c>
      <c r="N423" s="46" t="b">
        <f>Data!AF421</f>
        <v>1</v>
      </c>
      <c r="O423" s="27">
        <f>Data!O421</f>
        <v>76.898895263671875</v>
      </c>
      <c r="P423" s="26">
        <f>Data!P421</f>
        <v>1.3820173611111111E-2</v>
      </c>
      <c r="Q423" s="17" t="str">
        <f>Data!S421</f>
        <v>SD NEWNAN / SDNEW / #0520 150 Air_Mile, SD CARTERSVILLE / SDKEN / #0518 150 Air_Mile, SD NEWNAN / SDNEW / #0520: 140 Herring Rd, Newnan, GA 30265, USA</v>
      </c>
      <c r="R423" s="25" t="str">
        <f>Data!T421</f>
        <v>150_Air_Miles, Customer Zone, Office Zone</v>
      </c>
      <c r="S423" s="26">
        <f>Data!W421</f>
        <v>7.6388888888888893E-4</v>
      </c>
      <c r="T423" s="27">
        <f>Data!X421</f>
        <v>72.079055786132813</v>
      </c>
    </row>
    <row r="424" spans="1:20" x14ac:dyDescent="0.3">
      <c r="A424" s="16" t="str">
        <f>Data!A422</f>
        <v>RM004064</v>
      </c>
      <c r="B424" s="16" t="str">
        <f>Data!D422</f>
        <v>Vehicle, IFTA, Diesel, TRUCK FLATBED, SDNEW / #0520</v>
      </c>
      <c r="C424" s="17" t="str">
        <f>Data!E422</f>
        <v>Brandon</v>
      </c>
      <c r="D424" s="17" t="str">
        <f>Data!B422</f>
        <v>b1D4E</v>
      </c>
      <c r="E424" s="17" t="str">
        <f>Data!H422</f>
        <v>b1915</v>
      </c>
      <c r="F424" s="17" t="str">
        <f>Data!F422</f>
        <v>Bishop</v>
      </c>
      <c r="G424" s="17" t="str">
        <f>Data!G422</f>
        <v>104430</v>
      </c>
      <c r="H424" s="17" t="str">
        <f>Data!J422</f>
        <v>SDNEW / #0520</v>
      </c>
      <c r="I424" s="18">
        <f t="shared" si="6"/>
        <v>45483.526285451386</v>
      </c>
      <c r="J424" s="19">
        <f>Data!L422</f>
        <v>45483.526285451386</v>
      </c>
      <c r="K424" s="46" t="b">
        <f>Data!AE422</f>
        <v>1</v>
      </c>
      <c r="L424" s="26">
        <f>Data!M422</f>
        <v>1.3418634259259258E-3</v>
      </c>
      <c r="M424" s="19">
        <f>Data!N422</f>
        <v>45483.527627314812</v>
      </c>
      <c r="N424" s="46" t="b">
        <f>Data!AF422</f>
        <v>1</v>
      </c>
      <c r="O424" s="27">
        <f>Data!O422</f>
        <v>0.13284580409526825</v>
      </c>
      <c r="P424" s="26">
        <f>Data!P422</f>
        <v>4.2013888888888891E-3</v>
      </c>
      <c r="Q424" s="17" t="str">
        <f>Data!S422</f>
        <v>SD NEWNAN / SDNEW / #0520 150 Air_Mile, SD CARTERSVILLE / SDKEN / #0518 150 Air_Mile, SD NEWNAN / SDNEW / #0520: 140 Herring Rd, Newnan, GA 30265, USA</v>
      </c>
      <c r="R424" s="25" t="str">
        <f>Data!T422</f>
        <v>150_Air_Miles, Customer Zone, Office Zone</v>
      </c>
      <c r="S424" s="26">
        <f>Data!W422</f>
        <v>4.2013888888888891E-3</v>
      </c>
      <c r="T424" s="27">
        <f>Data!X422</f>
        <v>5.5923409461975098</v>
      </c>
    </row>
    <row r="425" spans="1:20" x14ac:dyDescent="0.3">
      <c r="A425" s="16" t="str">
        <f>Data!A423</f>
        <v>RM004064</v>
      </c>
      <c r="B425" s="16" t="str">
        <f>Data!D423</f>
        <v>Vehicle, IFTA, Diesel, TRUCK FLATBED, SDNEW / #0520</v>
      </c>
      <c r="C425" s="17" t="str">
        <f>Data!E423</f>
        <v>Brandon</v>
      </c>
      <c r="D425" s="17" t="str">
        <f>Data!B423</f>
        <v>b1D4E</v>
      </c>
      <c r="E425" s="17" t="str">
        <f>Data!H423</f>
        <v>b1915</v>
      </c>
      <c r="F425" s="17" t="str">
        <f>Data!F423</f>
        <v>Bishop</v>
      </c>
      <c r="G425" s="17" t="str">
        <f>Data!G423</f>
        <v>104430</v>
      </c>
      <c r="H425" s="17" t="str">
        <f>Data!J423</f>
        <v>SDNEW / #0520</v>
      </c>
      <c r="I425" s="18">
        <f t="shared" si="6"/>
        <v>45483.531828703701</v>
      </c>
      <c r="J425" s="19">
        <f>Data!L423</f>
        <v>45483.531828703701</v>
      </c>
      <c r="K425" s="46" t="b">
        <f>Data!AE423</f>
        <v>1</v>
      </c>
      <c r="L425" s="26">
        <f>Data!M423</f>
        <v>1.4074074074074074E-2</v>
      </c>
      <c r="M425" s="19">
        <f>Data!N423</f>
        <v>45483.545902777776</v>
      </c>
      <c r="N425" s="46" t="b">
        <f>Data!AF423</f>
        <v>1</v>
      </c>
      <c r="O425" s="27">
        <f>Data!O423</f>
        <v>10.913913726806641</v>
      </c>
      <c r="P425" s="26">
        <f>Data!P423</f>
        <v>1.0127314814814815E-2</v>
      </c>
      <c r="Q425" s="17" t="str">
        <f>Data!S423</f>
        <v>SD NEWNAN / SDNEW / #0520 150 Air_Mile, SD CARTERSVILLE / SDKEN / #0518 150 Air_Mile: 92 Whites Pond Rd, Moreland, GA 30259, USA</v>
      </c>
      <c r="R425" s="25" t="str">
        <f>Data!T423</f>
        <v>150_Air_Miles, Customer Zone</v>
      </c>
      <c r="S425" s="26">
        <f>Data!W423</f>
        <v>1.0127314814814815E-2</v>
      </c>
      <c r="T425" s="27">
        <f>Data!X423</f>
        <v>70.836318969726563</v>
      </c>
    </row>
    <row r="426" spans="1:20" x14ac:dyDescent="0.3">
      <c r="A426" s="16" t="str">
        <f>Data!A424</f>
        <v>RM004064</v>
      </c>
      <c r="B426" s="16" t="str">
        <f>Data!D424</f>
        <v>Vehicle, IFTA, Diesel, TRUCK FLATBED, SDNEW / #0520</v>
      </c>
      <c r="C426" s="17" t="str">
        <f>Data!E424</f>
        <v>Brandon</v>
      </c>
      <c r="D426" s="17" t="str">
        <f>Data!B424</f>
        <v>b1D4E</v>
      </c>
      <c r="E426" s="17" t="str">
        <f>Data!H424</f>
        <v>b1915</v>
      </c>
      <c r="F426" s="17" t="str">
        <f>Data!F424</f>
        <v>Bishop</v>
      </c>
      <c r="G426" s="17" t="str">
        <f>Data!G424</f>
        <v>104430</v>
      </c>
      <c r="H426" s="17" t="str">
        <f>Data!J424</f>
        <v>SDNEW / #0520</v>
      </c>
      <c r="I426" s="18">
        <f t="shared" si="6"/>
        <v>45483.556030092594</v>
      </c>
      <c r="J426" s="19">
        <f>Data!L424</f>
        <v>45483.556030092594</v>
      </c>
      <c r="K426" s="46" t="b">
        <f>Data!AE424</f>
        <v>1</v>
      </c>
      <c r="L426" s="26">
        <f>Data!M424</f>
        <v>1.4976851851851852E-2</v>
      </c>
      <c r="M426" s="19">
        <f>Data!N424</f>
        <v>45483.571006944447</v>
      </c>
      <c r="N426" s="46" t="b">
        <f>Data!AF424</f>
        <v>1</v>
      </c>
      <c r="O426" s="27">
        <f>Data!O424</f>
        <v>11.460563659667969</v>
      </c>
      <c r="P426" s="26">
        <f>Data!P424</f>
        <v>1.3460648148148149E-2</v>
      </c>
      <c r="Q426" s="17" t="str">
        <f>Data!S424</f>
        <v>SD NEWNAN / SDNEW / #0520 150 Air_Mile, SD CARTERSVILLE / SDKEN / #0518 150 Air_Mile, SD NEWNAN / SDNEW / #0520: 140 Herring Rd, Newnan, GA 30265, USA</v>
      </c>
      <c r="R426" s="25" t="str">
        <f>Data!T424</f>
        <v>150_Air_Miles, Customer Zone, Office Zone</v>
      </c>
      <c r="S426" s="26">
        <f>Data!W424</f>
        <v>1.3460648148148149E-2</v>
      </c>
      <c r="T426" s="27">
        <f>Data!X424</f>
        <v>70.836318969726563</v>
      </c>
    </row>
    <row r="427" spans="1:20" x14ac:dyDescent="0.3">
      <c r="A427" s="16" t="str">
        <f>Data!A425</f>
        <v>RM004064</v>
      </c>
      <c r="B427" s="16" t="str">
        <f>Data!D425</f>
        <v>Vehicle, IFTA, Diesel, TRUCK FLATBED, SDNEW / #0520</v>
      </c>
      <c r="C427" s="17" t="str">
        <f>Data!E425</f>
        <v>Brandon</v>
      </c>
      <c r="D427" s="17" t="str">
        <f>Data!B425</f>
        <v>b1D4E</v>
      </c>
      <c r="E427" s="17" t="str">
        <f>Data!H425</f>
        <v>b1915</v>
      </c>
      <c r="F427" s="17" t="str">
        <f>Data!F425</f>
        <v>Bishop</v>
      </c>
      <c r="G427" s="17" t="str">
        <f>Data!G425</f>
        <v>104430</v>
      </c>
      <c r="H427" s="17" t="str">
        <f>Data!J425</f>
        <v>SDNEW / #0520</v>
      </c>
      <c r="I427" s="18">
        <f t="shared" si="6"/>
        <v>45483.584467592591</v>
      </c>
      <c r="J427" s="19">
        <f>Data!L425</f>
        <v>45483.584467592591</v>
      </c>
      <c r="K427" s="46" t="b">
        <f>Data!AE425</f>
        <v>1</v>
      </c>
      <c r="L427" s="26">
        <f>Data!M425</f>
        <v>7.407407407407407E-4</v>
      </c>
      <c r="M427" s="19">
        <f>Data!N425</f>
        <v>45483.58520833333</v>
      </c>
      <c r="N427" s="46" t="b">
        <f>Data!AF425</f>
        <v>1</v>
      </c>
      <c r="O427" s="27">
        <f>Data!O425</f>
        <v>7.1576744318008423E-2</v>
      </c>
      <c r="P427" s="26">
        <f>Data!P425</f>
        <v>0.64792824074074074</v>
      </c>
      <c r="Q427" s="17" t="str">
        <f>Data!S425</f>
        <v>SD NEWNAN / SDNEW / #0520 150 Air_Mile, SD CARTERSVILLE / SDKEN / #0518 150 Air_Mile, SD NEWNAN / SDNEW / #0520: 140 Herring Rd, Newnan, GA 30265, USA</v>
      </c>
      <c r="R427" s="25" t="str">
        <f>Data!T425</f>
        <v>150_Air_Miles, Customer Zone, Office Zone</v>
      </c>
      <c r="S427" s="26">
        <f>Data!W425</f>
        <v>1.2789351851851852E-2</v>
      </c>
      <c r="T427" s="27">
        <f>Data!X425</f>
        <v>7.4564542770385742</v>
      </c>
    </row>
    <row r="428" spans="1:20" x14ac:dyDescent="0.3">
      <c r="A428" s="16" t="str">
        <f>Data!A426</f>
        <v>RM004064</v>
      </c>
      <c r="B428" s="16" t="str">
        <f>Data!D426</f>
        <v>Vehicle, IFTA, Diesel, TRUCK FLATBED, SDNEW / #0520</v>
      </c>
      <c r="C428" s="17" t="str">
        <f>Data!E426</f>
        <v>Harold</v>
      </c>
      <c r="D428" s="17" t="str">
        <f>Data!B426</f>
        <v>b1D4E</v>
      </c>
      <c r="E428" s="17" t="str">
        <f>Data!H426</f>
        <v>b130F</v>
      </c>
      <c r="F428" s="17" t="str">
        <f>Data!F426</f>
        <v>Holder</v>
      </c>
      <c r="G428" s="17" t="str">
        <f>Data!G426</f>
        <v>098785</v>
      </c>
      <c r="H428" s="17" t="str">
        <f>Data!J426</f>
        <v>SDNEW / #0520, SOMON / #0170</v>
      </c>
      <c r="I428" s="18">
        <f t="shared" si="6"/>
        <v>45484.233136574076</v>
      </c>
      <c r="J428" s="19">
        <f>Data!L426</f>
        <v>45484.233136574076</v>
      </c>
      <c r="K428" s="46" t="b">
        <f>Data!AE426</f>
        <v>1</v>
      </c>
      <c r="L428" s="26">
        <f>Data!M426</f>
        <v>2.650462962962963E-3</v>
      </c>
      <c r="M428" s="19">
        <f>Data!N426</f>
        <v>45484.23578703704</v>
      </c>
      <c r="N428" s="46" t="b">
        <f>Data!AF426</f>
        <v>1</v>
      </c>
      <c r="O428" s="27">
        <f>Data!O426</f>
        <v>9.3355320394039154E-2</v>
      </c>
      <c r="P428" s="26">
        <f>Data!P426</f>
        <v>1.8410069444444444E-3</v>
      </c>
      <c r="Q428" s="17" t="str">
        <f>Data!S426</f>
        <v>SD NEWNAN / SDNEW / #0520 150 Air_Mile, SD CARTERSVILLE / SDKEN / #0518 150 Air_Mile, SD NEWNAN / SDNEW / #0520: 145 Herring Rd, Newnan, GA 30265, USA</v>
      </c>
      <c r="R428" s="25" t="str">
        <f>Data!T426</f>
        <v>150_Air_Miles, Customer Zone, Office Zone</v>
      </c>
      <c r="S428" s="26">
        <f>Data!W426</f>
        <v>1.4699074074074074E-3</v>
      </c>
      <c r="T428" s="27">
        <f>Data!X426</f>
        <v>6.2137117385864258</v>
      </c>
    </row>
    <row r="429" spans="1:20" x14ac:dyDescent="0.3">
      <c r="A429" s="16" t="str">
        <f>Data!A427</f>
        <v>RM004064</v>
      </c>
      <c r="B429" s="16" t="str">
        <f>Data!D427</f>
        <v>Vehicle, IFTA, Diesel, TRUCK FLATBED, SDNEW / #0520</v>
      </c>
      <c r="C429" s="17" t="str">
        <f>Data!E427</f>
        <v>Harold</v>
      </c>
      <c r="D429" s="17" t="str">
        <f>Data!B427</f>
        <v>b1D4E</v>
      </c>
      <c r="E429" s="17" t="str">
        <f>Data!H427</f>
        <v>b130F</v>
      </c>
      <c r="F429" s="17" t="str">
        <f>Data!F427</f>
        <v>Holder</v>
      </c>
      <c r="G429" s="17" t="str">
        <f>Data!G427</f>
        <v>098785</v>
      </c>
      <c r="H429" s="17" t="str">
        <f>Data!J427</f>
        <v>SDNEW / #0520, SOMON / #0170</v>
      </c>
      <c r="I429" s="18">
        <f t="shared" si="6"/>
        <v>45484.237628043978</v>
      </c>
      <c r="J429" s="19">
        <f>Data!L427</f>
        <v>45484.237628043978</v>
      </c>
      <c r="K429" s="46" t="b">
        <f>Data!AE427</f>
        <v>1</v>
      </c>
      <c r="L429" s="26">
        <f>Data!M427</f>
        <v>3.2707604166666668E-2</v>
      </c>
      <c r="M429" s="19">
        <f>Data!N427</f>
        <v>45484.270335648151</v>
      </c>
      <c r="N429" s="46" t="b">
        <f>Data!AF427</f>
        <v>1</v>
      </c>
      <c r="O429" s="27">
        <f>Data!O427</f>
        <v>17.788169860839844</v>
      </c>
      <c r="P429" s="26">
        <f>Data!P427</f>
        <v>2.2847951388888888E-2</v>
      </c>
      <c r="Q429" s="17" t="str">
        <f>Data!S427</f>
        <v>SD NEWNAN / SDNEW / #0520 150 Air_Mile, SD CARTERSVILLE / SDKEN / #0518 150 Air_Mile: 11517 Serenbe Ln, Palmetto, GA 30268, USA</v>
      </c>
      <c r="R429" s="25" t="str">
        <f>Data!T427</f>
        <v>150_Air_Miles, Customer Zone</v>
      </c>
      <c r="S429" s="26">
        <f>Data!W427</f>
        <v>5.7870370370370373E-5</v>
      </c>
      <c r="T429" s="27">
        <f>Data!X427</f>
        <v>47.8455810546875</v>
      </c>
    </row>
    <row r="430" spans="1:20" x14ac:dyDescent="0.3">
      <c r="A430" s="16" t="str">
        <f>Data!A428</f>
        <v>RM004064</v>
      </c>
      <c r="B430" s="16" t="str">
        <f>Data!D428</f>
        <v>Vehicle, IFTA, Diesel, TRUCK FLATBED, SDNEW / #0520</v>
      </c>
      <c r="C430" s="17" t="str">
        <f>Data!E428</f>
        <v>Harold</v>
      </c>
      <c r="D430" s="17" t="str">
        <f>Data!B428</f>
        <v>b1D4E</v>
      </c>
      <c r="E430" s="17" t="str">
        <f>Data!H428</f>
        <v>b130F</v>
      </c>
      <c r="F430" s="17" t="str">
        <f>Data!F428</f>
        <v>Holder</v>
      </c>
      <c r="G430" s="17" t="str">
        <f>Data!G428</f>
        <v>098785</v>
      </c>
      <c r="H430" s="17" t="str">
        <f>Data!J428</f>
        <v>SDNEW / #0520, SOMON / #0170</v>
      </c>
      <c r="I430" s="18">
        <f t="shared" si="6"/>
        <v>45484.29318359954</v>
      </c>
      <c r="J430" s="19">
        <f>Data!L428</f>
        <v>45484.29318359954</v>
      </c>
      <c r="K430" s="46" t="b">
        <f>Data!AE428</f>
        <v>1</v>
      </c>
      <c r="L430" s="26">
        <f>Data!M428</f>
        <v>5.5482638888888888E-4</v>
      </c>
      <c r="M430" s="19">
        <f>Data!N428</f>
        <v>45484.293738425928</v>
      </c>
      <c r="N430" s="46" t="b">
        <f>Data!AF428</f>
        <v>1</v>
      </c>
      <c r="O430" s="27">
        <f>Data!O428</f>
        <v>4.1008081287145615E-2</v>
      </c>
      <c r="P430" s="26">
        <f>Data!P428</f>
        <v>8.86574074074074E-3</v>
      </c>
      <c r="Q430" s="17" t="str">
        <f>Data!S428</f>
        <v>SD NEWNAN / SDNEW / #0520 150 Air_Mile, SD CARTERSVILLE / SDKEN / #0518 150 Air_Mile: 11517 Serenbe Ln, Palmetto, GA 30268, USA</v>
      </c>
      <c r="R430" s="25" t="str">
        <f>Data!T428</f>
        <v>150_Air_Miles, Customer Zone</v>
      </c>
      <c r="S430" s="26">
        <f>Data!W428</f>
        <v>8.86574074074074E-3</v>
      </c>
      <c r="T430" s="27">
        <f>Data!X428</f>
        <v>4.3495984077453613</v>
      </c>
    </row>
    <row r="431" spans="1:20" x14ac:dyDescent="0.3">
      <c r="A431" s="16" t="str">
        <f>Data!A429</f>
        <v>RM004064</v>
      </c>
      <c r="B431" s="16" t="str">
        <f>Data!D429</f>
        <v>Vehicle, IFTA, Diesel, TRUCK FLATBED, SDNEW / #0520</v>
      </c>
      <c r="C431" s="17" t="str">
        <f>Data!E429</f>
        <v>Harold</v>
      </c>
      <c r="D431" s="17" t="str">
        <f>Data!B429</f>
        <v>b1D4E</v>
      </c>
      <c r="E431" s="17" t="str">
        <f>Data!H429</f>
        <v>b130F</v>
      </c>
      <c r="F431" s="17" t="str">
        <f>Data!F429</f>
        <v>Holder</v>
      </c>
      <c r="G431" s="17" t="str">
        <f>Data!G429</f>
        <v>098785</v>
      </c>
      <c r="H431" s="17" t="str">
        <f>Data!J429</f>
        <v>SDNEW / #0520, SOMON / #0170</v>
      </c>
      <c r="I431" s="18">
        <f t="shared" si="6"/>
        <v>45484.302604166667</v>
      </c>
      <c r="J431" s="19">
        <f>Data!L429</f>
        <v>45484.302604166667</v>
      </c>
      <c r="K431" s="46" t="b">
        <f>Data!AE429</f>
        <v>1</v>
      </c>
      <c r="L431" s="26">
        <f>Data!M429</f>
        <v>2.7986111111111111E-2</v>
      </c>
      <c r="M431" s="19">
        <f>Data!N429</f>
        <v>45484.330590277779</v>
      </c>
      <c r="N431" s="46" t="b">
        <f>Data!AF429</f>
        <v>1</v>
      </c>
      <c r="O431" s="27">
        <f>Data!O429</f>
        <v>16.104789733886719</v>
      </c>
      <c r="P431" s="26">
        <f>Data!P429</f>
        <v>4.4155821759259258E-2</v>
      </c>
      <c r="Q431" s="17" t="str">
        <f>Data!S429</f>
        <v>SD NEWNAN / SDNEW / #0520 150 Air_Mile, SD CARTERSVILLE / SDKEN / #0518 150 Air_Mile, SD NEWNAN / SDNEW / #0520: 140 Herring Rd, Newnan, GA 30265, USA</v>
      </c>
      <c r="R431" s="25" t="str">
        <f>Data!T429</f>
        <v>150_Air_Miles, Customer Zone, Office Zone</v>
      </c>
      <c r="S431" s="26">
        <f>Data!W429</f>
        <v>9.2592592592592588E-5</v>
      </c>
      <c r="T431" s="27">
        <f>Data!X429</f>
        <v>45.981468200683594</v>
      </c>
    </row>
    <row r="432" spans="1:20" x14ac:dyDescent="0.3">
      <c r="A432" s="16" t="str">
        <f>Data!A430</f>
        <v>RM004064</v>
      </c>
      <c r="B432" s="16" t="str">
        <f>Data!D430</f>
        <v>Vehicle, IFTA, Diesel, TRUCK FLATBED, SDNEW / #0520</v>
      </c>
      <c r="C432" s="17">
        <f>Data!E430</f>
        <v>0</v>
      </c>
      <c r="D432" s="17" t="str">
        <f>Data!B430</f>
        <v>b1D4E</v>
      </c>
      <c r="E432" s="17">
        <f>Data!H430</f>
        <v>0</v>
      </c>
      <c r="F432" s="17">
        <f>Data!F430</f>
        <v>0</v>
      </c>
      <c r="G432" s="17">
        <f>Data!G430</f>
        <v>0</v>
      </c>
      <c r="H432" s="17">
        <f>Data!J430</f>
        <v>0</v>
      </c>
      <c r="I432" s="18">
        <f t="shared" si="6"/>
        <v>45484.374746099536</v>
      </c>
      <c r="J432" s="19">
        <f>Data!L430</f>
        <v>45484.374746099536</v>
      </c>
      <c r="K432" s="46" t="b">
        <f>Data!AE430</f>
        <v>1</v>
      </c>
      <c r="L432" s="26">
        <f>Data!M430</f>
        <v>3.9228819444444441E-3</v>
      </c>
      <c r="M432" s="19">
        <f>Data!N430</f>
        <v>45484.378668981481</v>
      </c>
      <c r="N432" s="46" t="b">
        <f>Data!AF430</f>
        <v>1</v>
      </c>
      <c r="O432" s="27">
        <f>Data!O430</f>
        <v>1.0595492124557495</v>
      </c>
      <c r="P432" s="26">
        <f>Data!P430</f>
        <v>0.34405165509259261</v>
      </c>
      <c r="Q432" s="17" t="str">
        <f>Data!S430</f>
        <v>SD NEWNAN / SDNEW / #0520 150 Air_Mile, SD CARTERSVILLE / SDKEN / #0518 150 Air_Mile: 12 St John Cir, Newnan, GA 30265, USA</v>
      </c>
      <c r="R432" s="25" t="str">
        <f>Data!T430</f>
        <v>150_Air_Miles, Customer Zone</v>
      </c>
      <c r="S432" s="26">
        <f>Data!W430</f>
        <v>1.273148148148148E-4</v>
      </c>
      <c r="T432" s="27">
        <f>Data!X430</f>
        <v>34.1754150390625</v>
      </c>
    </row>
    <row r="433" spans="1:20" x14ac:dyDescent="0.3">
      <c r="A433" s="16" t="str">
        <f>Data!A431</f>
        <v>RM004064</v>
      </c>
      <c r="B433" s="16" t="str">
        <f>Data!D431</f>
        <v>Vehicle, IFTA, Diesel, TRUCK FLATBED, SDNEW / #0520</v>
      </c>
      <c r="C433" s="17">
        <f>Data!E431</f>
        <v>0</v>
      </c>
      <c r="D433" s="17" t="str">
        <f>Data!B431</f>
        <v>b1D4E</v>
      </c>
      <c r="E433" s="17">
        <f>Data!H431</f>
        <v>0</v>
      </c>
      <c r="F433" s="17">
        <f>Data!F431</f>
        <v>0</v>
      </c>
      <c r="G433" s="17">
        <f>Data!G431</f>
        <v>0</v>
      </c>
      <c r="H433" s="17">
        <f>Data!J431</f>
        <v>0</v>
      </c>
      <c r="I433" s="18">
        <f t="shared" si="6"/>
        <v>45484.722720636571</v>
      </c>
      <c r="J433" s="19">
        <f>Data!L431</f>
        <v>45484.722720636571</v>
      </c>
      <c r="K433" s="46" t="b">
        <f>Data!AE431</f>
        <v>1</v>
      </c>
      <c r="L433" s="26">
        <f>Data!M431</f>
        <v>1.4576041666666667E-3</v>
      </c>
      <c r="M433" s="19">
        <f>Data!N431</f>
        <v>45484.724178240744</v>
      </c>
      <c r="N433" s="46" t="b">
        <f>Data!AF431</f>
        <v>1</v>
      </c>
      <c r="O433" s="27">
        <f>Data!O431</f>
        <v>8.0651432275772095E-2</v>
      </c>
      <c r="P433" s="26">
        <f>Data!P431</f>
        <v>2.5938969907407409E-2</v>
      </c>
      <c r="Q433" s="17" t="str">
        <f>Data!S431</f>
        <v>SD NEWNAN / SDNEW / #0520 150 Air_Mile, SD CARTERSVILLE / SDKEN / #0518 150 Air_Mile: 12 St John Cir, Newnan, GA 30265, USA</v>
      </c>
      <c r="R433" s="25" t="str">
        <f>Data!T431</f>
        <v>150_Air_Miles, Customer Zone</v>
      </c>
      <c r="S433" s="26">
        <f>Data!W431</f>
        <v>1.7361111111111112E-4</v>
      </c>
      <c r="T433" s="27">
        <f>Data!X431</f>
        <v>6.2137117385864258</v>
      </c>
    </row>
    <row r="434" spans="1:20" x14ac:dyDescent="0.3">
      <c r="A434" s="16" t="str">
        <f>Data!A432</f>
        <v>RM004064</v>
      </c>
      <c r="B434" s="16" t="str">
        <f>Data!D432</f>
        <v>Vehicle, IFTA, Diesel, TRUCK FLATBED, SDNEW / #0520</v>
      </c>
      <c r="C434" s="17">
        <f>Data!E432</f>
        <v>0</v>
      </c>
      <c r="D434" s="17" t="str">
        <f>Data!B432</f>
        <v>b1D4E</v>
      </c>
      <c r="E434" s="17">
        <f>Data!H432</f>
        <v>0</v>
      </c>
      <c r="F434" s="17">
        <f>Data!F432</f>
        <v>0</v>
      </c>
      <c r="G434" s="17">
        <f>Data!G432</f>
        <v>0</v>
      </c>
      <c r="H434" s="17">
        <f>Data!J432</f>
        <v>0</v>
      </c>
      <c r="I434" s="18">
        <f t="shared" si="6"/>
        <v>45484.750117210649</v>
      </c>
      <c r="J434" s="19">
        <f>Data!L432</f>
        <v>45484.750117210649</v>
      </c>
      <c r="K434" s="46" t="b">
        <f>Data!AE432</f>
        <v>0</v>
      </c>
      <c r="L434" s="26">
        <f>Data!M432</f>
        <v>1.0980671296296296E-3</v>
      </c>
      <c r="M434" s="19">
        <f>Data!N432</f>
        <v>45484.751215277778</v>
      </c>
      <c r="N434" s="46" t="b">
        <f>Data!AF432</f>
        <v>0</v>
      </c>
      <c r="O434" s="27">
        <f>Data!O432</f>
        <v>4.1606735438108444E-2</v>
      </c>
      <c r="P434" s="26">
        <f>Data!P432</f>
        <v>0.46263961805555553</v>
      </c>
      <c r="Q434" s="17" t="str">
        <f>Data!S432</f>
        <v>SD NEWNAN / SDNEW / #0520 150 Air_Mile, SD CARTERSVILLE / SDKEN / #0518 150 Air_Mile: 12 St John Cir, Newnan, GA 30265, USA</v>
      </c>
      <c r="R434" s="25" t="str">
        <f>Data!T432</f>
        <v>150_Air_Miles, Customer Zone</v>
      </c>
      <c r="S434" s="26">
        <f>Data!W432</f>
        <v>1.9675925925925926E-4</v>
      </c>
      <c r="T434" s="27">
        <f>Data!X432</f>
        <v>1.2427424192428589</v>
      </c>
    </row>
    <row r="435" spans="1:20" x14ac:dyDescent="0.3">
      <c r="A435" s="16" t="str">
        <f>Data!A433</f>
        <v>RM004064</v>
      </c>
      <c r="B435" s="16" t="str">
        <f>Data!D433</f>
        <v>Vehicle, IFTA, Diesel, TRUCK FLATBED, SDNEW / #0520</v>
      </c>
      <c r="C435" s="17">
        <f>Data!E433</f>
        <v>0</v>
      </c>
      <c r="D435" s="17" t="str">
        <f>Data!B433</f>
        <v>b1D4E</v>
      </c>
      <c r="E435" s="17">
        <f>Data!H433</f>
        <v>0</v>
      </c>
      <c r="F435" s="17">
        <f>Data!F433</f>
        <v>0</v>
      </c>
      <c r="G435" s="17">
        <f>Data!G433</f>
        <v>0</v>
      </c>
      <c r="H435" s="17">
        <f>Data!J433</f>
        <v>0</v>
      </c>
      <c r="I435" s="18">
        <f t="shared" si="6"/>
        <v>45485.213854895832</v>
      </c>
      <c r="J435" s="19">
        <f>Data!L433</f>
        <v>45485.213854895832</v>
      </c>
      <c r="K435" s="46" t="b">
        <f>Data!AE433</f>
        <v>1</v>
      </c>
      <c r="L435" s="26">
        <f>Data!M433</f>
        <v>3.7839930555555556E-3</v>
      </c>
      <c r="M435" s="19">
        <f>Data!N433</f>
        <v>45485.217638888891</v>
      </c>
      <c r="N435" s="46" t="b">
        <f>Data!AF433</f>
        <v>1</v>
      </c>
      <c r="O435" s="27">
        <f>Data!O433</f>
        <v>0.25120255351066589</v>
      </c>
      <c r="P435" s="26">
        <f>Data!P433</f>
        <v>0.20854238425925925</v>
      </c>
      <c r="Q435" s="17" t="str">
        <f>Data!S433</f>
        <v>SD NEWNAN / SDNEW / #0520 150 Air_Mile, SD CARTERSVILLE / SDKEN / #0518 150 Air_Mile: 12 St John Cir, Newnan, GA 30265, USA</v>
      </c>
      <c r="R435" s="25" t="str">
        <f>Data!T433</f>
        <v>150_Air_Miles, Customer Zone</v>
      </c>
      <c r="S435" s="26">
        <f>Data!W433</f>
        <v>3.7037037037037035E-4</v>
      </c>
      <c r="T435" s="27">
        <f>Data!X433</f>
        <v>8.6991968154907227</v>
      </c>
    </row>
    <row r="436" spans="1:20" x14ac:dyDescent="0.3">
      <c r="A436" s="16" t="str">
        <f>Data!A434</f>
        <v>RM004064</v>
      </c>
      <c r="B436" s="16" t="str">
        <f>Data!D434</f>
        <v>Vehicle, IFTA, Diesel, TRUCK FLATBED, SDNEW / #0520</v>
      </c>
      <c r="C436" s="17">
        <f>Data!E434</f>
        <v>0</v>
      </c>
      <c r="D436" s="17" t="str">
        <f>Data!B434</f>
        <v>b1D4E</v>
      </c>
      <c r="E436" s="17">
        <f>Data!H434</f>
        <v>0</v>
      </c>
      <c r="F436" s="17">
        <f>Data!F434</f>
        <v>0</v>
      </c>
      <c r="G436" s="17">
        <f>Data!G434</f>
        <v>0</v>
      </c>
      <c r="H436" s="17">
        <f>Data!J434</f>
        <v>0</v>
      </c>
      <c r="I436" s="18">
        <f t="shared" si="6"/>
        <v>45485.426181284725</v>
      </c>
      <c r="J436" s="19">
        <f>Data!L434</f>
        <v>45485.426181284725</v>
      </c>
      <c r="K436" s="46" t="b">
        <f>Data!AE434</f>
        <v>1</v>
      </c>
      <c r="L436" s="26">
        <f>Data!M434</f>
        <v>9.8306712962962953E-4</v>
      </c>
      <c r="M436" s="19">
        <f>Data!N434</f>
        <v>45485.427164351851</v>
      </c>
      <c r="N436" s="46" t="b">
        <f>Data!AF434</f>
        <v>1</v>
      </c>
      <c r="O436" s="27">
        <f>Data!O434</f>
        <v>3.2238274812698364E-2</v>
      </c>
      <c r="P436" s="26">
        <f>Data!P434</f>
        <v>3.4375E-3</v>
      </c>
      <c r="Q436" s="17" t="str">
        <f>Data!S434</f>
        <v>SD NEWNAN / SDNEW / #0520 150 Air_Mile, SD CARTERSVILLE / SDKEN / #0518 150 Air_Mile: 12 St John Cir, Newnan, GA 30265, USA</v>
      </c>
      <c r="R436" s="25" t="str">
        <f>Data!T434</f>
        <v>150_Air_Miles, Customer Zone</v>
      </c>
      <c r="S436" s="26">
        <f>Data!W434</f>
        <v>3.4375E-3</v>
      </c>
      <c r="T436" s="27">
        <f>Data!X434</f>
        <v>0</v>
      </c>
    </row>
    <row r="437" spans="1:20" x14ac:dyDescent="0.3">
      <c r="A437" s="16" t="str">
        <f>Data!A435</f>
        <v>RM004064</v>
      </c>
      <c r="B437" s="16" t="str">
        <f>Data!D435</f>
        <v>Vehicle, IFTA, Diesel, TRUCK FLATBED, SDNEW / #0520</v>
      </c>
      <c r="C437" s="17">
        <f>Data!E435</f>
        <v>0</v>
      </c>
      <c r="D437" s="17" t="str">
        <f>Data!B435</f>
        <v>b1D4E</v>
      </c>
      <c r="E437" s="17">
        <f>Data!H435</f>
        <v>0</v>
      </c>
      <c r="F437" s="17">
        <f>Data!F435</f>
        <v>0</v>
      </c>
      <c r="G437" s="17">
        <f>Data!G435</f>
        <v>0</v>
      </c>
      <c r="H437" s="17">
        <f>Data!J435</f>
        <v>0</v>
      </c>
      <c r="I437" s="18">
        <f t="shared" si="6"/>
        <v>45485.430601851855</v>
      </c>
      <c r="J437" s="19">
        <f>Data!L435</f>
        <v>45485.430601851855</v>
      </c>
      <c r="K437" s="46" t="b">
        <f>Data!AE435</f>
        <v>1</v>
      </c>
      <c r="L437" s="26">
        <f>Data!M435</f>
        <v>3.4837962962962965E-3</v>
      </c>
      <c r="M437" s="19">
        <f>Data!N435</f>
        <v>45485.43408564815</v>
      </c>
      <c r="N437" s="46" t="b">
        <f>Data!AF435</f>
        <v>1</v>
      </c>
      <c r="O437" s="27">
        <f>Data!O435</f>
        <v>0.29624226689338684</v>
      </c>
      <c r="P437" s="26">
        <f>Data!P435</f>
        <v>0.11877461805555556</v>
      </c>
      <c r="Q437" s="17" t="str">
        <f>Data!S435</f>
        <v>SD NEWNAN / SDNEW / #0520 150 Air_Mile, SD CARTERSVILLE / SDKEN / #0518 150 Air_Mile: 12 St John Cir, Newnan, GA 30265, USA</v>
      </c>
      <c r="R437" s="25" t="str">
        <f>Data!T435</f>
        <v>150_Air_Miles, Customer Zone</v>
      </c>
      <c r="S437" s="26">
        <f>Data!W435</f>
        <v>1.9675925925925926E-4</v>
      </c>
      <c r="T437" s="27">
        <f>Data!X435</f>
        <v>9.9419393539428711</v>
      </c>
    </row>
    <row r="438" spans="1:20" x14ac:dyDescent="0.3">
      <c r="A438" s="16" t="str">
        <f>Data!A436</f>
        <v>RM004064</v>
      </c>
      <c r="B438" s="16" t="str">
        <f>Data!D436</f>
        <v>Vehicle, IFTA, Diesel, TRUCK FLATBED, SDNEW / #0520</v>
      </c>
      <c r="C438" s="17">
        <f>Data!E436</f>
        <v>0</v>
      </c>
      <c r="D438" s="17" t="str">
        <f>Data!B436</f>
        <v>b1D4E</v>
      </c>
      <c r="E438" s="17">
        <f>Data!H436</f>
        <v>0</v>
      </c>
      <c r="F438" s="17">
        <f>Data!F436</f>
        <v>0</v>
      </c>
      <c r="G438" s="17">
        <f>Data!G436</f>
        <v>0</v>
      </c>
      <c r="H438" s="17">
        <f>Data!J436</f>
        <v>0</v>
      </c>
      <c r="I438" s="18">
        <f t="shared" si="6"/>
        <v>45485.552860266202</v>
      </c>
      <c r="J438" s="19">
        <f>Data!L436</f>
        <v>45485.552860266202</v>
      </c>
      <c r="K438" s="46" t="b">
        <f>Data!AE436</f>
        <v>1</v>
      </c>
      <c r="L438" s="26">
        <f>Data!M436</f>
        <v>1.5147337962962964E-3</v>
      </c>
      <c r="M438" s="19">
        <f>Data!N436</f>
        <v>45485.554375</v>
      </c>
      <c r="N438" s="46" t="b">
        <f>Data!AF436</f>
        <v>1</v>
      </c>
      <c r="O438" s="27">
        <f>Data!O436</f>
        <v>0.10644243657588959</v>
      </c>
      <c r="P438" s="26">
        <f>Data!P436</f>
        <v>4.6766550925925925E-3</v>
      </c>
      <c r="Q438" s="17" t="str">
        <f>Data!S436</f>
        <v>SD NEWNAN / SDNEW / #0520 150 Air_Mile, SD CARTERSVILLE / SDKEN / #0518 150 Air_Mile: 12 St John Cir, Newnan, GA 30265, USA</v>
      </c>
      <c r="R438" s="25" t="str">
        <f>Data!T436</f>
        <v>150_Air_Miles, Customer Zone</v>
      </c>
      <c r="S438" s="26">
        <f>Data!W436</f>
        <v>2.199074074074074E-4</v>
      </c>
      <c r="T438" s="27">
        <f>Data!X436</f>
        <v>8.6991968154907227</v>
      </c>
    </row>
    <row r="439" spans="1:20" x14ac:dyDescent="0.3">
      <c r="A439" s="16" t="str">
        <f>Data!A437</f>
        <v>RM004064</v>
      </c>
      <c r="B439" s="16" t="str">
        <f>Data!D437</f>
        <v>Vehicle, IFTA, Diesel, TRUCK FLATBED, SDNEW / #0520</v>
      </c>
      <c r="C439" s="17">
        <f>Data!E437</f>
        <v>0</v>
      </c>
      <c r="D439" s="17" t="str">
        <f>Data!B437</f>
        <v>b1D4E</v>
      </c>
      <c r="E439" s="17">
        <f>Data!H437</f>
        <v>0</v>
      </c>
      <c r="F439" s="17">
        <f>Data!F437</f>
        <v>0</v>
      </c>
      <c r="G439" s="17">
        <f>Data!G437</f>
        <v>0</v>
      </c>
      <c r="H439" s="17">
        <f>Data!J437</f>
        <v>0</v>
      </c>
      <c r="I439" s="18">
        <f t="shared" si="6"/>
        <v>45485.559051655095</v>
      </c>
      <c r="J439" s="19">
        <f>Data!L437</f>
        <v>45485.559051655095</v>
      </c>
      <c r="K439" s="46" t="b">
        <f>Data!AE437</f>
        <v>1</v>
      </c>
      <c r="L439" s="26">
        <f>Data!M437</f>
        <v>3.4136226851851853E-3</v>
      </c>
      <c r="M439" s="19">
        <f>Data!N437</f>
        <v>45485.562465277777</v>
      </c>
      <c r="N439" s="46" t="b">
        <f>Data!AF437</f>
        <v>1</v>
      </c>
      <c r="O439" s="27">
        <f>Data!O437</f>
        <v>1.0335447788238525</v>
      </c>
      <c r="P439" s="26">
        <f>Data!P437</f>
        <v>2.6466789699074074</v>
      </c>
      <c r="Q439" s="17" t="str">
        <f>Data!S437</f>
        <v>SD NEWNAN / SDNEW / #0520 150 Air_Mile, SD CARTERSVILLE / SDKEN / #0518 150 Air_Mile, SD NEWNAN / SDNEW / #0520: 140 Herring Rd, Newnan, GA 30265, USA</v>
      </c>
      <c r="R439" s="25" t="str">
        <f>Data!T437</f>
        <v>150_Air_Miles, Customer Zone, Office Zone</v>
      </c>
      <c r="S439" s="26">
        <f>Data!W437</f>
        <v>2.3148148148148149E-4</v>
      </c>
      <c r="T439" s="27">
        <f>Data!X437</f>
        <v>40.389125823974609</v>
      </c>
    </row>
    <row r="440" spans="1:20" x14ac:dyDescent="0.3">
      <c r="A440" s="16" t="str">
        <f>Data!A438</f>
        <v>RM004064</v>
      </c>
      <c r="B440" s="16" t="str">
        <f>Data!D438</f>
        <v>Vehicle, IFTA, Diesel, TRUCK FLATBED, SDNEW / #0520</v>
      </c>
      <c r="C440" s="17">
        <f>Data!E438</f>
        <v>0</v>
      </c>
      <c r="D440" s="17" t="str">
        <f>Data!B438</f>
        <v>b1D4E</v>
      </c>
      <c r="E440" s="17">
        <f>Data!H438</f>
        <v>0</v>
      </c>
      <c r="F440" s="17">
        <f>Data!F438</f>
        <v>0</v>
      </c>
      <c r="G440" s="17">
        <f>Data!G438</f>
        <v>0</v>
      </c>
      <c r="H440" s="17">
        <f>Data!J438</f>
        <v>0</v>
      </c>
      <c r="I440" s="18">
        <f t="shared" si="6"/>
        <v>45488.209144247689</v>
      </c>
      <c r="J440" s="19">
        <f>Data!L438</f>
        <v>45488.209144247689</v>
      </c>
      <c r="K440" s="46" t="b">
        <f>Data!AE438</f>
        <v>1</v>
      </c>
      <c r="L440" s="26">
        <f>Data!M438</f>
        <v>2.4232638888888888E-4</v>
      </c>
      <c r="M440" s="19">
        <f>Data!N438</f>
        <v>45488.209386574075</v>
      </c>
      <c r="N440" s="46" t="b">
        <f>Data!AF438</f>
        <v>1</v>
      </c>
      <c r="O440" s="27">
        <f>Data!O438</f>
        <v>3.5658560693264008E-2</v>
      </c>
      <c r="P440" s="26">
        <f>Data!P438</f>
        <v>1.4004629629629629E-2</v>
      </c>
      <c r="Q440" s="17" t="str">
        <f>Data!S438</f>
        <v>SD NEWNAN / SDNEW / #0520 150 Air_Mile, SD CARTERSVILLE / SDKEN / #0518 150 Air_Mile, SD NEWNAN / SDNEW / #0520: 140 Herring Rd, Newnan, GA 30265, USA</v>
      </c>
      <c r="R440" s="25" t="str">
        <f>Data!T438</f>
        <v>150_Air_Miles, Customer Zone, Office Zone</v>
      </c>
      <c r="S440" s="26">
        <f>Data!W438</f>
        <v>1.4004629629629629E-2</v>
      </c>
      <c r="T440" s="27">
        <f>Data!X438</f>
        <v>0</v>
      </c>
    </row>
    <row r="441" spans="1:20" x14ac:dyDescent="0.3">
      <c r="A441" s="16" t="str">
        <f>Data!A439</f>
        <v>RM004064</v>
      </c>
      <c r="B441" s="16" t="str">
        <f>Data!D439</f>
        <v>Vehicle, IFTA, Diesel, TRUCK FLATBED, SDNEW / #0520</v>
      </c>
      <c r="C441" s="17" t="str">
        <f>Data!E439</f>
        <v>Brandon</v>
      </c>
      <c r="D441" s="17" t="str">
        <f>Data!B439</f>
        <v>b1D4E</v>
      </c>
      <c r="E441" s="17" t="str">
        <f>Data!H439</f>
        <v>b1915</v>
      </c>
      <c r="F441" s="17" t="str">
        <f>Data!F439</f>
        <v>Bishop</v>
      </c>
      <c r="G441" s="17" t="str">
        <f>Data!G439</f>
        <v>104430</v>
      </c>
      <c r="H441" s="17" t="str">
        <f>Data!J439</f>
        <v>SDNEW / #0520</v>
      </c>
      <c r="I441" s="18">
        <f t="shared" si="6"/>
        <v>45488.223391203705</v>
      </c>
      <c r="J441" s="19">
        <f>Data!L439</f>
        <v>45488.223391203705</v>
      </c>
      <c r="K441" s="46" t="b">
        <f>Data!AE439</f>
        <v>1</v>
      </c>
      <c r="L441" s="26">
        <f>Data!M439</f>
        <v>3.7037037037037035E-4</v>
      </c>
      <c r="M441" s="19">
        <f>Data!N439</f>
        <v>45488.223761574074</v>
      </c>
      <c r="N441" s="46" t="b">
        <f>Data!AF439</f>
        <v>1</v>
      </c>
      <c r="O441" s="27">
        <f>Data!O439</f>
        <v>8.8696315884590149E-2</v>
      </c>
      <c r="P441" s="26">
        <f>Data!P439</f>
        <v>3.425925925925926E-3</v>
      </c>
      <c r="Q441" s="17" t="str">
        <f>Data!S439</f>
        <v>SD NEWNAN / SDNEW / #0520 150 Air_Mile, SD CARTERSVILLE / SDKEN / #0518 150 Air_Mile, SD NEWNAN / SDNEW / #0520: 140 Herring Rd, Newnan, GA 30265, USA</v>
      </c>
      <c r="R441" s="25" t="str">
        <f>Data!T439</f>
        <v>150_Air_Miles, Customer Zone, Office Zone</v>
      </c>
      <c r="S441" s="26">
        <f>Data!W439</f>
        <v>3.425925925925926E-3</v>
      </c>
      <c r="T441" s="27">
        <f>Data!X439</f>
        <v>7.4564542770385742</v>
      </c>
    </row>
    <row r="442" spans="1:20" x14ac:dyDescent="0.3">
      <c r="A442" s="16" t="str">
        <f>Data!A440</f>
        <v>RM004064</v>
      </c>
      <c r="B442" s="16" t="str">
        <f>Data!D440</f>
        <v>Vehicle, IFTA, Diesel, TRUCK FLATBED, SDNEW / #0520</v>
      </c>
      <c r="C442" s="17" t="str">
        <f>Data!E440</f>
        <v>Brandon</v>
      </c>
      <c r="D442" s="17" t="str">
        <f>Data!B440</f>
        <v>b1D4E</v>
      </c>
      <c r="E442" s="17" t="str">
        <f>Data!H440</f>
        <v>b1915</v>
      </c>
      <c r="F442" s="17" t="str">
        <f>Data!F440</f>
        <v>Bishop</v>
      </c>
      <c r="G442" s="17" t="str">
        <f>Data!G440</f>
        <v>104430</v>
      </c>
      <c r="H442" s="17" t="str">
        <f>Data!J440</f>
        <v>SDNEW / #0520</v>
      </c>
      <c r="I442" s="18">
        <f t="shared" si="6"/>
        <v>45488.227187500001</v>
      </c>
      <c r="J442" s="19">
        <f>Data!L440</f>
        <v>45488.227187500001</v>
      </c>
      <c r="K442" s="46" t="b">
        <f>Data!AE440</f>
        <v>1</v>
      </c>
      <c r="L442" s="26">
        <f>Data!M440</f>
        <v>3.0092592592592595E-4</v>
      </c>
      <c r="M442" s="19">
        <f>Data!N440</f>
        <v>45488.227488425924</v>
      </c>
      <c r="N442" s="46" t="b">
        <f>Data!AF440</f>
        <v>1</v>
      </c>
      <c r="O442" s="27">
        <f>Data!O440</f>
        <v>2.5960769504308701E-2</v>
      </c>
      <c r="P442" s="26">
        <f>Data!P440</f>
        <v>3.425925925925926E-3</v>
      </c>
      <c r="Q442" s="17" t="str">
        <f>Data!S440</f>
        <v>SD NEWNAN / SDNEW / #0520 150 Air_Mile, SD CARTERSVILLE / SDKEN / #0518 150 Air_Mile, SD NEWNAN / SDNEW / #0520: 140 Herring Rd, Newnan, GA 30265, USA</v>
      </c>
      <c r="R442" s="25" t="str">
        <f>Data!T440</f>
        <v>150_Air_Miles, Customer Zone, Office Zone</v>
      </c>
      <c r="S442" s="26">
        <f>Data!W440</f>
        <v>3.425925925925926E-3</v>
      </c>
      <c r="T442" s="27">
        <f>Data!X440</f>
        <v>5.5923409461975098</v>
      </c>
    </row>
    <row r="443" spans="1:20" x14ac:dyDescent="0.3">
      <c r="A443" s="16" t="str">
        <f>Data!A441</f>
        <v>RM004064</v>
      </c>
      <c r="B443" s="16" t="str">
        <f>Data!D441</f>
        <v>Vehicle, IFTA, Diesel, TRUCK FLATBED, SDNEW / #0520</v>
      </c>
      <c r="C443" s="17" t="str">
        <f>Data!E441</f>
        <v>Brandon</v>
      </c>
      <c r="D443" s="17" t="str">
        <f>Data!B441</f>
        <v>b1D4E</v>
      </c>
      <c r="E443" s="17" t="str">
        <f>Data!H441</f>
        <v>b1915</v>
      </c>
      <c r="F443" s="17" t="str">
        <f>Data!F441</f>
        <v>Bishop</v>
      </c>
      <c r="G443" s="17" t="str">
        <f>Data!G441</f>
        <v>104430</v>
      </c>
      <c r="H443" s="17" t="str">
        <f>Data!J441</f>
        <v>SDNEW / #0520</v>
      </c>
      <c r="I443" s="18">
        <f t="shared" si="6"/>
        <v>45488.230914351851</v>
      </c>
      <c r="J443" s="19">
        <f>Data!L441</f>
        <v>45488.230914351851</v>
      </c>
      <c r="K443" s="46" t="b">
        <f>Data!AE441</f>
        <v>1</v>
      </c>
      <c r="L443" s="26">
        <f>Data!M441</f>
        <v>3.0462962962962963E-2</v>
      </c>
      <c r="M443" s="19">
        <f>Data!N441</f>
        <v>45488.261377314811</v>
      </c>
      <c r="N443" s="46" t="b">
        <f>Data!AF441</f>
        <v>1</v>
      </c>
      <c r="O443" s="27">
        <f>Data!O441</f>
        <v>34.756191253662109</v>
      </c>
      <c r="P443" s="26">
        <f>Data!P441</f>
        <v>1.2592592592592593E-2</v>
      </c>
      <c r="Q443" s="17" t="str">
        <f>Data!S441</f>
        <v>SD NEWNAN / SDNEW / #0520 150 Air_Mile, SD CARTERSVILLE / SDKEN / #0518 150 Air_Mile: 2975 Stanton St, East Point, GA 30344, USA</v>
      </c>
      <c r="R443" s="25" t="str">
        <f>Data!T441</f>
        <v>150_Air_Miles, Customer Zone</v>
      </c>
      <c r="S443" s="26">
        <f>Data!W441</f>
        <v>1.2592592592592593E-2</v>
      </c>
      <c r="T443" s="27">
        <f>Data!X441</f>
        <v>69.593574523925781</v>
      </c>
    </row>
    <row r="444" spans="1:20" x14ac:dyDescent="0.3">
      <c r="A444" s="16" t="str">
        <f>Data!A442</f>
        <v>RM004064</v>
      </c>
      <c r="B444" s="16" t="str">
        <f>Data!D442</f>
        <v>Vehicle, IFTA, Diesel, TRUCK FLATBED, SDNEW / #0520</v>
      </c>
      <c r="C444" s="17" t="str">
        <f>Data!E442</f>
        <v>Brandon</v>
      </c>
      <c r="D444" s="17" t="str">
        <f>Data!B442</f>
        <v>b1D4E</v>
      </c>
      <c r="E444" s="17" t="str">
        <f>Data!H442</f>
        <v>b1915</v>
      </c>
      <c r="F444" s="17" t="str">
        <f>Data!F442</f>
        <v>Bishop</v>
      </c>
      <c r="G444" s="17" t="str">
        <f>Data!G442</f>
        <v>104430</v>
      </c>
      <c r="H444" s="17" t="str">
        <f>Data!J442</f>
        <v>SDNEW / #0520</v>
      </c>
      <c r="I444" s="18">
        <f t="shared" si="6"/>
        <v>45488.273969907408</v>
      </c>
      <c r="J444" s="19">
        <f>Data!L442</f>
        <v>45488.273969907408</v>
      </c>
      <c r="K444" s="46" t="b">
        <f>Data!AE442</f>
        <v>1</v>
      </c>
      <c r="L444" s="26">
        <f>Data!M442</f>
        <v>6.7129629629629625E-4</v>
      </c>
      <c r="M444" s="19">
        <f>Data!N442</f>
        <v>45488.274641203701</v>
      </c>
      <c r="N444" s="46" t="b">
        <f>Data!AF442</f>
        <v>1</v>
      </c>
      <c r="O444" s="27">
        <f>Data!O442</f>
        <v>3.1591493636369705E-2</v>
      </c>
      <c r="P444" s="26">
        <f>Data!P442</f>
        <v>9.1550925925925931E-3</v>
      </c>
      <c r="Q444" s="17" t="str">
        <f>Data!S442</f>
        <v>SD NEWNAN / SDNEW / #0520 150 Air_Mile, SD CARTERSVILLE / SDKEN / #0518 150 Air_Mile: 2984 Stanton St, East Point, GA 30344, USA</v>
      </c>
      <c r="R444" s="25" t="str">
        <f>Data!T442</f>
        <v>150_Air_Miles, Customer Zone</v>
      </c>
      <c r="S444" s="26">
        <f>Data!W442</f>
        <v>9.1550925925925931E-3</v>
      </c>
      <c r="T444" s="27">
        <f>Data!X442</f>
        <v>1.2427424192428589</v>
      </c>
    </row>
    <row r="445" spans="1:20" x14ac:dyDescent="0.3">
      <c r="A445" s="16" t="str">
        <f>Data!A443</f>
        <v>RM004064</v>
      </c>
      <c r="B445" s="16" t="str">
        <f>Data!D443</f>
        <v>Vehicle, IFTA, Diesel, TRUCK FLATBED, SDNEW / #0520</v>
      </c>
      <c r="C445" s="17" t="str">
        <f>Data!E443</f>
        <v>Brandon</v>
      </c>
      <c r="D445" s="17" t="str">
        <f>Data!B443</f>
        <v>b1D4E</v>
      </c>
      <c r="E445" s="17" t="str">
        <f>Data!H443</f>
        <v>b1915</v>
      </c>
      <c r="F445" s="17" t="str">
        <f>Data!F443</f>
        <v>Bishop</v>
      </c>
      <c r="G445" s="17" t="str">
        <f>Data!G443</f>
        <v>104430</v>
      </c>
      <c r="H445" s="17" t="str">
        <f>Data!J443</f>
        <v>SDNEW / #0520</v>
      </c>
      <c r="I445" s="18">
        <f t="shared" si="6"/>
        <v>45488.283796296295</v>
      </c>
      <c r="J445" s="19">
        <f>Data!L443</f>
        <v>45488.283796296295</v>
      </c>
      <c r="K445" s="46" t="b">
        <f>Data!AE443</f>
        <v>1</v>
      </c>
      <c r="L445" s="26">
        <f>Data!M443</f>
        <v>2.673611111111111E-2</v>
      </c>
      <c r="M445" s="19">
        <f>Data!N443</f>
        <v>45488.310532407406</v>
      </c>
      <c r="N445" s="46" t="b">
        <f>Data!AF443</f>
        <v>1</v>
      </c>
      <c r="O445" s="27">
        <f>Data!O443</f>
        <v>20.562892913818359</v>
      </c>
      <c r="P445" s="26">
        <f>Data!P443</f>
        <v>4.0092592592592589E-2</v>
      </c>
      <c r="Q445" s="17" t="str">
        <f>Data!S443</f>
        <v>SD NEWNAN / SDNEW / #0520 150 Air_Mile, SD CARTERSVILLE / SDKEN / #0518 150 Air_Mile: 8998 Cedar Grove Rd, Fairburn, GA 30213, USA</v>
      </c>
      <c r="R445" s="25" t="str">
        <f>Data!T443</f>
        <v>150_Air_Miles, Customer Zone</v>
      </c>
      <c r="S445" s="26">
        <f>Data!W443</f>
        <v>4.0092592592592589E-2</v>
      </c>
      <c r="T445" s="27">
        <f>Data!X443</f>
        <v>62.758491516113281</v>
      </c>
    </row>
    <row r="446" spans="1:20" x14ac:dyDescent="0.3">
      <c r="A446" s="16" t="str">
        <f>Data!A444</f>
        <v>RM004064</v>
      </c>
      <c r="B446" s="16" t="str">
        <f>Data!D444</f>
        <v>Vehicle, IFTA, Diesel, TRUCK FLATBED, SDNEW / #0520</v>
      </c>
      <c r="C446" s="17" t="str">
        <f>Data!E444</f>
        <v>Brandon</v>
      </c>
      <c r="D446" s="17" t="str">
        <f>Data!B444</f>
        <v>b1D4E</v>
      </c>
      <c r="E446" s="17" t="str">
        <f>Data!H444</f>
        <v>b1915</v>
      </c>
      <c r="F446" s="17" t="str">
        <f>Data!F444</f>
        <v>Bishop</v>
      </c>
      <c r="G446" s="17" t="str">
        <f>Data!G444</f>
        <v>104430</v>
      </c>
      <c r="H446" s="17" t="str">
        <f>Data!J444</f>
        <v>SDNEW / #0520</v>
      </c>
      <c r="I446" s="18">
        <f t="shared" si="6"/>
        <v>45488.350624999999</v>
      </c>
      <c r="J446" s="19">
        <f>Data!L444</f>
        <v>45488.350624999999</v>
      </c>
      <c r="K446" s="46" t="b">
        <f>Data!AE444</f>
        <v>1</v>
      </c>
      <c r="L446" s="26">
        <f>Data!M444</f>
        <v>2.3645833333333335E-2</v>
      </c>
      <c r="M446" s="19">
        <f>Data!N444</f>
        <v>45488.37427083333</v>
      </c>
      <c r="N446" s="46" t="b">
        <f>Data!AF444</f>
        <v>1</v>
      </c>
      <c r="O446" s="27">
        <f>Data!O444</f>
        <v>18.152883529663086</v>
      </c>
      <c r="P446" s="26">
        <f>Data!P444</f>
        <v>2.0104895833333334E-2</v>
      </c>
      <c r="Q446" s="17" t="str">
        <f>Data!S444</f>
        <v>SD NEWNAN / SDNEW / #0520 150 Air_Mile, SD CARTERSVILLE / SDKEN / #0518 150 Air_Mile, SD NEWNAN / SDNEW / #0520: 140 Herring Rd, Newnan, GA 30265, USA</v>
      </c>
      <c r="R446" s="25" t="str">
        <f>Data!T444</f>
        <v>150_Air_Miles, Customer Zone, Office Zone</v>
      </c>
      <c r="S446" s="26">
        <f>Data!W444</f>
        <v>7.766203703703704E-3</v>
      </c>
      <c r="T446" s="27">
        <f>Data!X444</f>
        <v>57.166149139404297</v>
      </c>
    </row>
    <row r="447" spans="1:20" x14ac:dyDescent="0.3">
      <c r="A447" s="16" t="str">
        <f>Data!A445</f>
        <v>RM004064</v>
      </c>
      <c r="B447" s="16" t="str">
        <f>Data!D445</f>
        <v>Vehicle, IFTA, Diesel, TRUCK FLATBED, SDNEW / #0520</v>
      </c>
      <c r="C447" s="17" t="str">
        <f>Data!E445</f>
        <v>Brandon</v>
      </c>
      <c r="D447" s="17" t="str">
        <f>Data!B445</f>
        <v>b1D4E</v>
      </c>
      <c r="E447" s="17" t="str">
        <f>Data!H445</f>
        <v>b1915</v>
      </c>
      <c r="F447" s="17" t="str">
        <f>Data!F445</f>
        <v>Bishop</v>
      </c>
      <c r="G447" s="17" t="str">
        <f>Data!G445</f>
        <v>104430</v>
      </c>
      <c r="H447" s="17" t="str">
        <f>Data!J445</f>
        <v>SDNEW / #0520</v>
      </c>
      <c r="I447" s="18">
        <f t="shared" si="6"/>
        <v>45488.394375729164</v>
      </c>
      <c r="J447" s="19">
        <f>Data!L445</f>
        <v>45488.394375729164</v>
      </c>
      <c r="K447" s="46" t="b">
        <f>Data!AE445</f>
        <v>1</v>
      </c>
      <c r="L447" s="26">
        <f>Data!M445</f>
        <v>7.8630787037037037E-4</v>
      </c>
      <c r="M447" s="19">
        <f>Data!N445</f>
        <v>45488.395162037035</v>
      </c>
      <c r="N447" s="46" t="b">
        <f>Data!AF445</f>
        <v>1</v>
      </c>
      <c r="O447" s="27">
        <f>Data!O445</f>
        <v>6.0253944247961044E-2</v>
      </c>
      <c r="P447" s="26">
        <f>Data!P445</f>
        <v>3.457175925925926E-2</v>
      </c>
      <c r="Q447" s="17" t="str">
        <f>Data!S445</f>
        <v>SD NEWNAN / SDNEW / #0520 150 Air_Mile, SD CARTERSVILLE / SDKEN / #0518 150 Air_Mile, SD NEWNAN / SDNEW / #0520: 140 Herring Rd, Newnan, GA 30265, USA</v>
      </c>
      <c r="R447" s="25" t="str">
        <f>Data!T445</f>
        <v>150_Air_Miles, Customer Zone, Office Zone</v>
      </c>
      <c r="S447" s="26">
        <f>Data!W445</f>
        <v>2.3807870370370372E-2</v>
      </c>
      <c r="T447" s="27">
        <f>Data!X445</f>
        <v>6.8350830078125</v>
      </c>
    </row>
    <row r="448" spans="1:20" x14ac:dyDescent="0.3">
      <c r="A448" s="16" t="str">
        <f>Data!A446</f>
        <v>RM004064</v>
      </c>
      <c r="B448" s="16" t="str">
        <f>Data!D446</f>
        <v>Vehicle, IFTA, Diesel, TRUCK FLATBED, SDNEW / #0520</v>
      </c>
      <c r="C448" s="17" t="str">
        <f>Data!E446</f>
        <v>Brandon</v>
      </c>
      <c r="D448" s="17" t="str">
        <f>Data!B446</f>
        <v>b1D4E</v>
      </c>
      <c r="E448" s="17" t="str">
        <f>Data!H446</f>
        <v>b1915</v>
      </c>
      <c r="F448" s="17" t="str">
        <f>Data!F446</f>
        <v>Bishop</v>
      </c>
      <c r="G448" s="17" t="str">
        <f>Data!G446</f>
        <v>104430</v>
      </c>
      <c r="H448" s="17" t="str">
        <f>Data!J446</f>
        <v>SDNEW / #0520</v>
      </c>
      <c r="I448" s="18">
        <f t="shared" si="6"/>
        <v>45488.4297337963</v>
      </c>
      <c r="J448" s="19">
        <f>Data!L446</f>
        <v>45488.4297337963</v>
      </c>
      <c r="K448" s="46" t="b">
        <f>Data!AE446</f>
        <v>1</v>
      </c>
      <c r="L448" s="26">
        <f>Data!M446</f>
        <v>2.4976851851851851E-2</v>
      </c>
      <c r="M448" s="19">
        <f>Data!N446</f>
        <v>45488.454710648148</v>
      </c>
      <c r="N448" s="46" t="b">
        <f>Data!AF446</f>
        <v>1</v>
      </c>
      <c r="O448" s="27">
        <f>Data!O446</f>
        <v>15.807470321655273</v>
      </c>
      <c r="P448" s="26">
        <f>Data!P446</f>
        <v>1.6030092592592592E-2</v>
      </c>
      <c r="Q448" s="17" t="str">
        <f>Data!S446</f>
        <v>SD NEWNAN / SDNEW / #0520 150 Air_Mile, SD CARTERSVILLE / SDKEN / #0518 150 Air_Mile: 11501 Serenbe Ln, Palmetto, GA 30268, USA</v>
      </c>
      <c r="R448" s="25" t="str">
        <f>Data!T446</f>
        <v>150_Air_Miles, Customer Zone</v>
      </c>
      <c r="S448" s="26">
        <f>Data!W446</f>
        <v>1.6030092592592592E-2</v>
      </c>
      <c r="T448" s="27">
        <f>Data!X446</f>
        <v>55.923408508300781</v>
      </c>
    </row>
    <row r="449" spans="1:20" x14ac:dyDescent="0.3">
      <c r="A449" s="16" t="str">
        <f>Data!A447</f>
        <v>RM004064</v>
      </c>
      <c r="B449" s="16" t="str">
        <f>Data!D447</f>
        <v>Vehicle, IFTA, Diesel, TRUCK FLATBED, SDNEW / #0520</v>
      </c>
      <c r="C449" s="17" t="str">
        <f>Data!E447</f>
        <v>Brandon</v>
      </c>
      <c r="D449" s="17" t="str">
        <f>Data!B447</f>
        <v>b1D4E</v>
      </c>
      <c r="E449" s="17" t="str">
        <f>Data!H447</f>
        <v>b1915</v>
      </c>
      <c r="F449" s="17" t="str">
        <f>Data!F447</f>
        <v>Bishop</v>
      </c>
      <c r="G449" s="17" t="str">
        <f>Data!G447</f>
        <v>104430</v>
      </c>
      <c r="H449" s="17" t="str">
        <f>Data!J447</f>
        <v>SDNEW / #0520</v>
      </c>
      <c r="I449" s="18">
        <f t="shared" si="6"/>
        <v>45488.47074074074</v>
      </c>
      <c r="J449" s="19">
        <f>Data!L447</f>
        <v>45488.47074074074</v>
      </c>
      <c r="K449" s="46" t="b">
        <f>Data!AE447</f>
        <v>1</v>
      </c>
      <c r="L449" s="26">
        <f>Data!M447</f>
        <v>2.5949074074074076E-2</v>
      </c>
      <c r="M449" s="19">
        <f>Data!N447</f>
        <v>45488.496689814812</v>
      </c>
      <c r="N449" s="46" t="b">
        <f>Data!AF447</f>
        <v>1</v>
      </c>
      <c r="O449" s="27">
        <f>Data!O447</f>
        <v>15.911677360534668</v>
      </c>
      <c r="P449" s="26">
        <f>Data!P447</f>
        <v>0.80778935185185186</v>
      </c>
      <c r="Q449" s="17" t="str">
        <f>Data!S447</f>
        <v>SD NEWNAN / SDNEW / #0520 150 Air_Mile, SD CARTERSVILLE / SDKEN / #0518 150 Air_Mile, SD NEWNAN / SDNEW / #0520: 140 Herring Rd, Newnan, GA 30265, USA</v>
      </c>
      <c r="R449" s="25" t="str">
        <f>Data!T447</f>
        <v>150_Air_Miles, Customer Zone, Office Zone</v>
      </c>
      <c r="S449" s="26">
        <f>Data!W447</f>
        <v>7.5543981481481476E-2</v>
      </c>
      <c r="T449" s="27">
        <f>Data!X447</f>
        <v>54.059291839599609</v>
      </c>
    </row>
    <row r="450" spans="1:20" x14ac:dyDescent="0.3">
      <c r="A450" s="16" t="str">
        <f>Data!A448</f>
        <v>RM004064</v>
      </c>
      <c r="B450" s="16" t="str">
        <f>Data!D448</f>
        <v>Vehicle, IFTA, Diesel, TRUCK FLATBED, SDNEW / #0520</v>
      </c>
      <c r="C450" s="17" t="str">
        <f>Data!E448</f>
        <v>Brandon</v>
      </c>
      <c r="D450" s="17" t="str">
        <f>Data!B448</f>
        <v>b1D4E</v>
      </c>
      <c r="E450" s="17" t="str">
        <f>Data!H448</f>
        <v>b1915</v>
      </c>
      <c r="F450" s="17" t="str">
        <f>Data!F448</f>
        <v>Bishop</v>
      </c>
      <c r="G450" s="17" t="str">
        <f>Data!G448</f>
        <v>104430</v>
      </c>
      <c r="H450" s="17" t="str">
        <f>Data!J448</f>
        <v>SDNEW / #0520</v>
      </c>
      <c r="I450" s="18">
        <f t="shared" si="6"/>
        <v>45489.304479166669</v>
      </c>
      <c r="J450" s="19">
        <f>Data!L448</f>
        <v>45489.304479166669</v>
      </c>
      <c r="K450" s="46" t="b">
        <f>Data!AE448</f>
        <v>1</v>
      </c>
      <c r="L450" s="26">
        <f>Data!M448</f>
        <v>1.9212962962962964E-3</v>
      </c>
      <c r="M450" s="19">
        <f>Data!N448</f>
        <v>45489.306400462963</v>
      </c>
      <c r="N450" s="46" t="b">
        <f>Data!AF448</f>
        <v>1</v>
      </c>
      <c r="O450" s="27">
        <f>Data!O448</f>
        <v>7.9280056059360504E-2</v>
      </c>
      <c r="P450" s="26">
        <f>Data!P448</f>
        <v>2.2916666666666667E-3</v>
      </c>
      <c r="Q450" s="17" t="str">
        <f>Data!S448</f>
        <v>SD NEWNAN / SDNEW / #0520 150 Air_Mile, SD CARTERSVILLE / SDKEN / #0518 150 Air_Mile, SD NEWNAN / SDNEW / #0520: 140 Herring Rd, Newnan, GA 30265, USA</v>
      </c>
      <c r="R450" s="25" t="str">
        <f>Data!T448</f>
        <v>150_Air_Miles, Customer Zone, Office Zone</v>
      </c>
      <c r="S450" s="26">
        <f>Data!W448</f>
        <v>2.2916666666666667E-3</v>
      </c>
      <c r="T450" s="27">
        <f>Data!X448</f>
        <v>6.2137117385864258</v>
      </c>
    </row>
    <row r="451" spans="1:20" x14ac:dyDescent="0.3">
      <c r="A451" s="16" t="str">
        <f>Data!A449</f>
        <v>RM004064</v>
      </c>
      <c r="B451" s="16" t="str">
        <f>Data!D449</f>
        <v>Vehicle, IFTA, Diesel, TRUCK FLATBED, SDNEW / #0520</v>
      </c>
      <c r="C451" s="17" t="str">
        <f>Data!E449</f>
        <v>Brandon</v>
      </c>
      <c r="D451" s="17" t="str">
        <f>Data!B449</f>
        <v>b1D4E</v>
      </c>
      <c r="E451" s="17" t="str">
        <f>Data!H449</f>
        <v>b1915</v>
      </c>
      <c r="F451" s="17" t="str">
        <f>Data!F449</f>
        <v>Bishop</v>
      </c>
      <c r="G451" s="17" t="str">
        <f>Data!G449</f>
        <v>104430</v>
      </c>
      <c r="H451" s="17" t="str">
        <f>Data!J449</f>
        <v>SDNEW / #0520</v>
      </c>
      <c r="I451" s="18">
        <f t="shared" si="6"/>
        <v>45489.308692129627</v>
      </c>
      <c r="J451" s="19">
        <f>Data!L449</f>
        <v>45489.308692129627</v>
      </c>
      <c r="K451" s="46" t="b">
        <f>Data!AE449</f>
        <v>1</v>
      </c>
      <c r="L451" s="26">
        <f>Data!M449</f>
        <v>4.3622685185185188E-2</v>
      </c>
      <c r="M451" s="19">
        <f>Data!N449</f>
        <v>45489.352314814816</v>
      </c>
      <c r="N451" s="46" t="b">
        <f>Data!AF449</f>
        <v>1</v>
      </c>
      <c r="O451" s="27">
        <f>Data!O449</f>
        <v>37.265609741210938</v>
      </c>
      <c r="P451" s="26">
        <f>Data!P449</f>
        <v>1.8298611111111113E-2</v>
      </c>
      <c r="Q451" s="17" t="str">
        <f>Data!S449</f>
        <v>SD NEWNAN / SDNEW / #0520 150 Air_Mile, SD CARTERSVILLE / SDKEN / #0518 150 Air_Mile: 643 Saddlechase Dr, Bremen, GA 30110, USA</v>
      </c>
      <c r="R451" s="25" t="str">
        <f>Data!T449</f>
        <v>150_Air_Miles, Customer Zone</v>
      </c>
      <c r="S451" s="26">
        <f>Data!W449</f>
        <v>1.8298611111111113E-2</v>
      </c>
      <c r="T451" s="27">
        <f>Data!X449</f>
        <v>57.166149139404297</v>
      </c>
    </row>
    <row r="452" spans="1:20" x14ac:dyDescent="0.3">
      <c r="A452" s="16" t="str">
        <f>Data!A450</f>
        <v>RM004064</v>
      </c>
      <c r="B452" s="16" t="str">
        <f>Data!D450</f>
        <v>Vehicle, IFTA, Diesel, TRUCK FLATBED, SDNEW / #0520</v>
      </c>
      <c r="C452" s="17" t="str">
        <f>Data!E450</f>
        <v>Brandon</v>
      </c>
      <c r="D452" s="17" t="str">
        <f>Data!B450</f>
        <v>b1D4E</v>
      </c>
      <c r="E452" s="17" t="str">
        <f>Data!H450</f>
        <v>b1915</v>
      </c>
      <c r="F452" s="17" t="str">
        <f>Data!F450</f>
        <v>Bishop</v>
      </c>
      <c r="G452" s="17" t="str">
        <f>Data!G450</f>
        <v>104430</v>
      </c>
      <c r="H452" s="17" t="str">
        <f>Data!J450</f>
        <v>SDNEW / #0520</v>
      </c>
      <c r="I452" s="18">
        <f t="shared" si="6"/>
        <v>45489.370613425926</v>
      </c>
      <c r="J452" s="19">
        <f>Data!L450</f>
        <v>45489.370613425926</v>
      </c>
      <c r="K452" s="46" t="b">
        <f>Data!AE450</f>
        <v>1</v>
      </c>
      <c r="L452" s="26">
        <f>Data!M450</f>
        <v>4.5138888888888887E-4</v>
      </c>
      <c r="M452" s="19">
        <f>Data!N450</f>
        <v>45489.371064814812</v>
      </c>
      <c r="N452" s="46" t="b">
        <f>Data!AF450</f>
        <v>1</v>
      </c>
      <c r="O452" s="27">
        <f>Data!O450</f>
        <v>1.9402217119932175E-2</v>
      </c>
      <c r="P452" s="26">
        <f>Data!P450</f>
        <v>1.0300925925925925E-2</v>
      </c>
      <c r="Q452" s="17" t="str">
        <f>Data!S450</f>
        <v>SD NEWNAN / SDNEW / #0520 150 Air_Mile, SD CARTERSVILLE / SDKEN / #0518 150 Air_Mile: 643 Saddlechase Dr, Bremen, GA 30110, USA</v>
      </c>
      <c r="R452" s="25" t="str">
        <f>Data!T450</f>
        <v>150_Air_Miles, Customer Zone</v>
      </c>
      <c r="S452" s="26">
        <f>Data!W450</f>
        <v>1.0300925925925925E-2</v>
      </c>
      <c r="T452" s="27">
        <f>Data!X450</f>
        <v>1.2427424192428589</v>
      </c>
    </row>
    <row r="453" spans="1:20" x14ac:dyDescent="0.3">
      <c r="A453" s="16" t="str">
        <f>Data!A451</f>
        <v>RM004064</v>
      </c>
      <c r="B453" s="16" t="str">
        <f>Data!D451</f>
        <v>Vehicle, IFTA, Diesel, TRUCK FLATBED, SDNEW / #0520</v>
      </c>
      <c r="C453" s="17" t="str">
        <f>Data!E451</f>
        <v>Brandon</v>
      </c>
      <c r="D453" s="17" t="str">
        <f>Data!B451</f>
        <v>b1D4E</v>
      </c>
      <c r="E453" s="17" t="str">
        <f>Data!H451</f>
        <v>b1915</v>
      </c>
      <c r="F453" s="17" t="str">
        <f>Data!F451</f>
        <v>Bishop</v>
      </c>
      <c r="G453" s="17" t="str">
        <f>Data!G451</f>
        <v>104430</v>
      </c>
      <c r="H453" s="17" t="str">
        <f>Data!J451</f>
        <v>SDNEW / #0520</v>
      </c>
      <c r="I453" s="18">
        <f t="shared" si="6"/>
        <v>45489.381365740737</v>
      </c>
      <c r="J453" s="19">
        <f>Data!L451</f>
        <v>45489.381365740737</v>
      </c>
      <c r="K453" s="46" t="b">
        <f>Data!AE451</f>
        <v>1</v>
      </c>
      <c r="L453" s="26">
        <f>Data!M451</f>
        <v>6.236111111111111E-2</v>
      </c>
      <c r="M453" s="19">
        <f>Data!N451</f>
        <v>45489.443726851852</v>
      </c>
      <c r="N453" s="46" t="b">
        <f>Data!AF451</f>
        <v>1</v>
      </c>
      <c r="O453" s="27">
        <f>Data!O451</f>
        <v>65.806365966796875</v>
      </c>
      <c r="P453" s="26">
        <f>Data!P451</f>
        <v>3.2060185185185186E-3</v>
      </c>
      <c r="Q453" s="17" t="str">
        <f>Data!S451</f>
        <v>SD NEWNAN / SDNEW / #0520 150 Air_Mile, SD CARTERSVILLE / SDKEN / #0518 150 Air_Mile: 4630 US Hwy 27, LaGrange, GA 30241, USA</v>
      </c>
      <c r="R453" s="25" t="str">
        <f>Data!T451</f>
        <v>150_Air_Miles, Customer Zone</v>
      </c>
      <c r="S453" s="26">
        <f>Data!W451</f>
        <v>3.2060185185185186E-3</v>
      </c>
      <c r="T453" s="27">
        <f>Data!X451</f>
        <v>70.836318969726563</v>
      </c>
    </row>
    <row r="454" spans="1:20" x14ac:dyDescent="0.3">
      <c r="A454" s="16" t="str">
        <f>Data!A452</f>
        <v>RM004064</v>
      </c>
      <c r="B454" s="16" t="str">
        <f>Data!D452</f>
        <v>Vehicle, IFTA, Diesel, TRUCK FLATBED, SDNEW / #0520</v>
      </c>
      <c r="C454" s="17" t="str">
        <f>Data!E452</f>
        <v>Brandon</v>
      </c>
      <c r="D454" s="17" t="str">
        <f>Data!B452</f>
        <v>b1D4E</v>
      </c>
      <c r="E454" s="17" t="str">
        <f>Data!H452</f>
        <v>b1915</v>
      </c>
      <c r="F454" s="17" t="str">
        <f>Data!F452</f>
        <v>Bishop</v>
      </c>
      <c r="G454" s="17" t="str">
        <f>Data!G452</f>
        <v>104430</v>
      </c>
      <c r="H454" s="17" t="str">
        <f>Data!J452</f>
        <v>SDNEW / #0520</v>
      </c>
      <c r="I454" s="18">
        <f t="shared" si="6"/>
        <v>45489.446932870371</v>
      </c>
      <c r="J454" s="19">
        <f>Data!L452</f>
        <v>45489.446932870371</v>
      </c>
      <c r="K454" s="46" t="b">
        <f>Data!AE452</f>
        <v>1</v>
      </c>
      <c r="L454" s="26">
        <f>Data!M452</f>
        <v>2.2083333333333333E-2</v>
      </c>
      <c r="M454" s="19">
        <f>Data!N452</f>
        <v>45489.4690162037</v>
      </c>
      <c r="N454" s="46" t="b">
        <f>Data!AF452</f>
        <v>1</v>
      </c>
      <c r="O454" s="27">
        <f>Data!O452</f>
        <v>22.123140335083008</v>
      </c>
      <c r="P454" s="26">
        <f>Data!P452</f>
        <v>1.3518518518518518E-2</v>
      </c>
      <c r="Q454" s="17" t="str">
        <f>Data!S452</f>
        <v>SD NEWNAN / SDNEW / #0520 150 Air_Mile, SD CARTERSVILLE / SDKEN / #0518 150 Air_Mile: 2258 Hudson Mill Rd, Hamilton, GA 31811, USA</v>
      </c>
      <c r="R454" s="25" t="str">
        <f>Data!T452</f>
        <v>150_Air_Miles, Customer Zone</v>
      </c>
      <c r="S454" s="26">
        <f>Data!W452</f>
        <v>1.3518518518518518E-2</v>
      </c>
      <c r="T454" s="27">
        <f>Data!X452</f>
        <v>59.651634216308594</v>
      </c>
    </row>
    <row r="455" spans="1:20" x14ac:dyDescent="0.3">
      <c r="A455" s="16" t="str">
        <f>Data!A453</f>
        <v>RM004064</v>
      </c>
      <c r="B455" s="16" t="str">
        <f>Data!D453</f>
        <v>Vehicle, IFTA, Diesel, TRUCK FLATBED, SDNEW / #0520</v>
      </c>
      <c r="C455" s="17" t="str">
        <f>Data!E453</f>
        <v>Brandon</v>
      </c>
      <c r="D455" s="17" t="str">
        <f>Data!B453</f>
        <v>b1D4E</v>
      </c>
      <c r="E455" s="17" t="str">
        <f>Data!H453</f>
        <v>b1915</v>
      </c>
      <c r="F455" s="17" t="str">
        <f>Data!F453</f>
        <v>Bishop</v>
      </c>
      <c r="G455" s="17" t="str">
        <f>Data!G453</f>
        <v>104430</v>
      </c>
      <c r="H455" s="17" t="str">
        <f>Data!J453</f>
        <v>SDNEW / #0520</v>
      </c>
      <c r="I455" s="18">
        <f t="shared" si="6"/>
        <v>45489.482534722221</v>
      </c>
      <c r="J455" s="19">
        <f>Data!L453</f>
        <v>45489.482534722221</v>
      </c>
      <c r="K455" s="46" t="b">
        <f>Data!AE453</f>
        <v>1</v>
      </c>
      <c r="L455" s="26">
        <f>Data!M453</f>
        <v>3.2557870370370369E-2</v>
      </c>
      <c r="M455" s="19">
        <f>Data!N453</f>
        <v>45489.515092592592</v>
      </c>
      <c r="N455" s="46" t="b">
        <f>Data!AF453</f>
        <v>1</v>
      </c>
      <c r="O455" s="27">
        <f>Data!O453</f>
        <v>45.767375946044922</v>
      </c>
      <c r="P455" s="26">
        <f>Data!P453</f>
        <v>2.238425925925926E-2</v>
      </c>
      <c r="Q455" s="17" t="str">
        <f>Data!S453</f>
        <v>SD NEWNAN / SDNEW / #0520 150 Air_Mile, SD CARTERSVILLE / SDKEN / #0518 150 Air_Mile: 1945 E Main St, Hogansville, GA 30230, USA</v>
      </c>
      <c r="R455" s="25" t="str">
        <f>Data!T453</f>
        <v>150_Air_Miles, Customer Zone</v>
      </c>
      <c r="S455" s="26">
        <f>Data!W453</f>
        <v>1.6701388888888891E-2</v>
      </c>
      <c r="T455" s="27">
        <f>Data!X453</f>
        <v>69.593574523925781</v>
      </c>
    </row>
    <row r="456" spans="1:20" x14ac:dyDescent="0.3">
      <c r="A456" s="16" t="str">
        <f>Data!A454</f>
        <v>RM004064</v>
      </c>
      <c r="B456" s="16" t="str">
        <f>Data!D454</f>
        <v>Vehicle, IFTA, Diesel, TRUCK FLATBED, SDNEW / #0520</v>
      </c>
      <c r="C456" s="17" t="str">
        <f>Data!E454</f>
        <v>Brandon</v>
      </c>
      <c r="D456" s="17" t="str">
        <f>Data!B454</f>
        <v>b1D4E</v>
      </c>
      <c r="E456" s="17" t="str">
        <f>Data!H454</f>
        <v>b1915</v>
      </c>
      <c r="F456" s="17" t="str">
        <f>Data!F454</f>
        <v>Bishop</v>
      </c>
      <c r="G456" s="17" t="str">
        <f>Data!G454</f>
        <v>104430</v>
      </c>
      <c r="H456" s="17" t="str">
        <f>Data!J454</f>
        <v>SDNEW / #0520</v>
      </c>
      <c r="I456" s="18">
        <f t="shared" si="6"/>
        <v>45489.537476851852</v>
      </c>
      <c r="J456" s="19">
        <f>Data!L454</f>
        <v>45489.537476851852</v>
      </c>
      <c r="K456" s="46" t="b">
        <f>Data!AE454</f>
        <v>1</v>
      </c>
      <c r="L456" s="26">
        <f>Data!M454</f>
        <v>1.8252314814814815E-2</v>
      </c>
      <c r="M456" s="19">
        <f>Data!N454</f>
        <v>45489.55572916667</v>
      </c>
      <c r="N456" s="46" t="b">
        <f>Data!AF454</f>
        <v>1</v>
      </c>
      <c r="O456" s="27">
        <f>Data!O454</f>
        <v>20.702583312988281</v>
      </c>
      <c r="P456" s="26">
        <f>Data!P454</f>
        <v>0.65467592592592594</v>
      </c>
      <c r="Q456" s="17" t="str">
        <f>Data!S454</f>
        <v>SD NEWNAN / SDNEW / #0520 150 Air_Mile, SD CARTERSVILLE / SDKEN / #0518 150 Air_Mile, SD NEWNAN / SDNEW / #0520: 140 Herring Rd, Newnan, GA 30265, USA</v>
      </c>
      <c r="R456" s="25" t="str">
        <f>Data!T454</f>
        <v>150_Air_Miles, Customer Zone, Office Zone</v>
      </c>
      <c r="S456" s="26">
        <f>Data!W454</f>
        <v>1.0555555555555556E-2</v>
      </c>
      <c r="T456" s="27">
        <f>Data!X454</f>
        <v>68.972206115722656</v>
      </c>
    </row>
    <row r="457" spans="1:20" x14ac:dyDescent="0.3">
      <c r="A457" s="16" t="str">
        <f>Data!A455</f>
        <v>RM004064</v>
      </c>
      <c r="B457" s="16" t="str">
        <f>Data!D455</f>
        <v>Vehicle, IFTA, Diesel, TRUCK FLATBED, SDNEW / #0520</v>
      </c>
      <c r="C457" s="17" t="str">
        <f>Data!E455</f>
        <v>Brandon</v>
      </c>
      <c r="D457" s="17" t="str">
        <f>Data!B455</f>
        <v>b1D4E</v>
      </c>
      <c r="E457" s="17" t="str">
        <f>Data!H455</f>
        <v>b1915</v>
      </c>
      <c r="F457" s="17" t="str">
        <f>Data!F455</f>
        <v>Bishop</v>
      </c>
      <c r="G457" s="17" t="str">
        <f>Data!G455</f>
        <v>104430</v>
      </c>
      <c r="H457" s="17" t="str">
        <f>Data!J455</f>
        <v>SDNEW / #0520</v>
      </c>
      <c r="I457" s="18">
        <f t="shared" si="6"/>
        <v>45490.210405092592</v>
      </c>
      <c r="J457" s="19">
        <f>Data!L455</f>
        <v>45490.210405092592</v>
      </c>
      <c r="K457" s="46" t="b">
        <f>Data!AE455</f>
        <v>1</v>
      </c>
      <c r="L457" s="26">
        <f>Data!M455</f>
        <v>6.9791666666666665E-3</v>
      </c>
      <c r="M457" s="19">
        <f>Data!N455</f>
        <v>45490.21738425926</v>
      </c>
      <c r="N457" s="46" t="b">
        <f>Data!AF455</f>
        <v>1</v>
      </c>
      <c r="O457" s="27">
        <f>Data!O455</f>
        <v>1.7787963151931763</v>
      </c>
      <c r="P457" s="26">
        <f>Data!P455</f>
        <v>4.0516550925925928E-3</v>
      </c>
      <c r="Q457" s="17" t="str">
        <f>Data!S455</f>
        <v>SD NEWNAN / SDNEW / #0520 150 Air_Mile, SD CARTERSVILLE / SDKEN / #0518 150 Air_Mile: 2344 US-29, Newnan, GA 30263, USA</v>
      </c>
      <c r="R457" s="25" t="str">
        <f>Data!T455</f>
        <v>150_Air_Miles, Customer Zone</v>
      </c>
      <c r="S457" s="26">
        <f>Data!W455</f>
        <v>1.1574074074074075E-4</v>
      </c>
      <c r="T457" s="27">
        <f>Data!X455</f>
        <v>41.010498046875</v>
      </c>
    </row>
    <row r="458" spans="1:20" x14ac:dyDescent="0.3">
      <c r="A458" s="16" t="str">
        <f>Data!A456</f>
        <v>RM004064</v>
      </c>
      <c r="B458" s="16" t="str">
        <f>Data!D456</f>
        <v>Vehicle, IFTA, Diesel, TRUCK FLATBED, SDNEW / #0520</v>
      </c>
      <c r="C458" s="17" t="str">
        <f>Data!E456</f>
        <v>Brandon</v>
      </c>
      <c r="D458" s="17" t="str">
        <f>Data!B456</f>
        <v>b1D4E</v>
      </c>
      <c r="E458" s="17" t="str">
        <f>Data!H456</f>
        <v>b1915</v>
      </c>
      <c r="F458" s="17" t="str">
        <f>Data!F456</f>
        <v>Bishop</v>
      </c>
      <c r="G458" s="17" t="str">
        <f>Data!G456</f>
        <v>104430</v>
      </c>
      <c r="H458" s="17" t="str">
        <f>Data!J456</f>
        <v>SDNEW / #0520</v>
      </c>
      <c r="I458" s="18">
        <f t="shared" si="6"/>
        <v>45490.221435914355</v>
      </c>
      <c r="J458" s="19">
        <f>Data!L456</f>
        <v>45490.221435914355</v>
      </c>
      <c r="K458" s="46" t="b">
        <f>Data!AE456</f>
        <v>1</v>
      </c>
      <c r="L458" s="26">
        <f>Data!M456</f>
        <v>2.1851122685185183E-2</v>
      </c>
      <c r="M458" s="19">
        <f>Data!N456</f>
        <v>45490.243287037039</v>
      </c>
      <c r="N458" s="46" t="b">
        <f>Data!AF456</f>
        <v>1</v>
      </c>
      <c r="O458" s="27">
        <f>Data!O456</f>
        <v>14.323905944824219</v>
      </c>
      <c r="P458" s="26">
        <f>Data!P456</f>
        <v>1.6041666666666666E-2</v>
      </c>
      <c r="Q458" s="17" t="str">
        <f>Data!S456</f>
        <v>SD NEWNAN / SDNEW / #0520 150 Air_Mile, SD CARTERSVILLE / SDKEN / #0518 150 Air_Mile: 11501 Serenbe Ln, Palmetto, GA 30268, USA</v>
      </c>
      <c r="R458" s="25" t="str">
        <f>Data!T456</f>
        <v>150_Air_Miles, Customer Zone</v>
      </c>
      <c r="S458" s="26">
        <f>Data!W456</f>
        <v>1.6041666666666666E-2</v>
      </c>
      <c r="T458" s="27">
        <f>Data!X456</f>
        <v>47.224208831787109</v>
      </c>
    </row>
    <row r="459" spans="1:20" x14ac:dyDescent="0.3">
      <c r="A459" s="16" t="str">
        <f>Data!A457</f>
        <v>RM004064</v>
      </c>
      <c r="B459" s="16" t="str">
        <f>Data!D457</f>
        <v>Vehicle, IFTA, Diesel, TRUCK FLATBED, SDNEW / #0520</v>
      </c>
      <c r="C459" s="17" t="str">
        <f>Data!E457</f>
        <v>Brandon</v>
      </c>
      <c r="D459" s="17" t="str">
        <f>Data!B457</f>
        <v>b1D4E</v>
      </c>
      <c r="E459" s="17" t="str">
        <f>Data!H457</f>
        <v>b1915</v>
      </c>
      <c r="F459" s="17" t="str">
        <f>Data!F457</f>
        <v>Bishop</v>
      </c>
      <c r="G459" s="17" t="str">
        <f>Data!G457</f>
        <v>104430</v>
      </c>
      <c r="H459" s="17" t="str">
        <f>Data!J457</f>
        <v>SDNEW / #0520</v>
      </c>
      <c r="I459" s="18">
        <f t="shared" si="6"/>
        <v>45490.259328703702</v>
      </c>
      <c r="J459" s="19">
        <f>Data!L457</f>
        <v>45490.259328703702</v>
      </c>
      <c r="K459" s="46" t="b">
        <f>Data!AE457</f>
        <v>1</v>
      </c>
      <c r="L459" s="26">
        <f>Data!M457</f>
        <v>5.002314814814815E-2</v>
      </c>
      <c r="M459" s="19">
        <f>Data!N457</f>
        <v>45490.309351851851</v>
      </c>
      <c r="N459" s="46" t="b">
        <f>Data!AF457</f>
        <v>1</v>
      </c>
      <c r="O459" s="27">
        <f>Data!O457</f>
        <v>29.149007797241211</v>
      </c>
      <c r="P459" s="26">
        <f>Data!P457</f>
        <v>1.3460648148148149E-2</v>
      </c>
      <c r="Q459" s="17" t="str">
        <f>Data!S457</f>
        <v>SD NEWNAN / SDNEW / #0520 150 Air_Mile, SD CARTERSVILLE / SDKEN / #0518 150 Air_Mile: 259 Woodmill Way, Atlanta, GA 30331, USA</v>
      </c>
      <c r="R459" s="25" t="str">
        <f>Data!T457</f>
        <v>150_Air_Miles, Customer Zone</v>
      </c>
      <c r="S459" s="26">
        <f>Data!W457</f>
        <v>1.3460648148148149E-2</v>
      </c>
      <c r="T459" s="27">
        <f>Data!X457</f>
        <v>58.408893585205078</v>
      </c>
    </row>
    <row r="460" spans="1:20" x14ac:dyDescent="0.3">
      <c r="A460" s="16" t="str">
        <f>Data!A458</f>
        <v>RM004064</v>
      </c>
      <c r="B460" s="16" t="str">
        <f>Data!D458</f>
        <v>Vehicle, IFTA, Diesel, TRUCK FLATBED, SDNEW / #0520</v>
      </c>
      <c r="C460" s="17" t="str">
        <f>Data!E458</f>
        <v>Brandon</v>
      </c>
      <c r="D460" s="17" t="str">
        <f>Data!B458</f>
        <v>b1D4E</v>
      </c>
      <c r="E460" s="17" t="str">
        <f>Data!H458</f>
        <v>b1915</v>
      </c>
      <c r="F460" s="17" t="str">
        <f>Data!F458</f>
        <v>Bishop</v>
      </c>
      <c r="G460" s="17" t="str">
        <f>Data!G458</f>
        <v>104430</v>
      </c>
      <c r="H460" s="17" t="str">
        <f>Data!J458</f>
        <v>SDNEW / #0520</v>
      </c>
      <c r="I460" s="18">
        <f t="shared" si="6"/>
        <v>45490.322812500002</v>
      </c>
      <c r="J460" s="19">
        <f>Data!L458</f>
        <v>45490.322812500002</v>
      </c>
      <c r="K460" s="46" t="b">
        <f>Data!AE458</f>
        <v>1</v>
      </c>
      <c r="L460" s="26">
        <f>Data!M458</f>
        <v>4.7858796296296295E-2</v>
      </c>
      <c r="M460" s="19">
        <f>Data!N458</f>
        <v>45490.370671296296</v>
      </c>
      <c r="N460" s="46" t="b">
        <f>Data!AF458</f>
        <v>1</v>
      </c>
      <c r="O460" s="27">
        <f>Data!O458</f>
        <v>35.281097412109375</v>
      </c>
      <c r="P460" s="26">
        <f>Data!P458</f>
        <v>1.4884259259259259E-2</v>
      </c>
      <c r="Q460" s="17" t="str">
        <f>Data!S458</f>
        <v>SD NEWNAN / SDNEW / #0520 150 Air_Mile, SD CARTERSVILLE / SDKEN / #0518 150 Air_Mile: 4934 Post Rd Pass, Stone Mountain, GA 30088, USA</v>
      </c>
      <c r="R460" s="25" t="str">
        <f>Data!T458</f>
        <v>150_Air_Miles, Customer Zone</v>
      </c>
      <c r="S460" s="26">
        <f>Data!W458</f>
        <v>1.4884259259259259E-2</v>
      </c>
      <c r="T460" s="27">
        <f>Data!X458</f>
        <v>69.593574523925781</v>
      </c>
    </row>
    <row r="461" spans="1:20" x14ac:dyDescent="0.3">
      <c r="A461" s="16" t="str">
        <f>Data!A459</f>
        <v>RM004064</v>
      </c>
      <c r="B461" s="16" t="str">
        <f>Data!D459</f>
        <v>Vehicle, IFTA, Diesel, TRUCK FLATBED, SDNEW / #0520</v>
      </c>
      <c r="C461" s="17" t="str">
        <f>Data!E459</f>
        <v>Brandon</v>
      </c>
      <c r="D461" s="17" t="str">
        <f>Data!B459</f>
        <v>b1D4E</v>
      </c>
      <c r="E461" s="17" t="str">
        <f>Data!H459</f>
        <v>b1915</v>
      </c>
      <c r="F461" s="17" t="str">
        <f>Data!F459</f>
        <v>Bishop</v>
      </c>
      <c r="G461" s="17" t="str">
        <f>Data!G459</f>
        <v>104430</v>
      </c>
      <c r="H461" s="17" t="str">
        <f>Data!J459</f>
        <v>SDNEW / #0520</v>
      </c>
      <c r="I461" s="18">
        <f t="shared" si="6"/>
        <v>45490.385555555556</v>
      </c>
      <c r="J461" s="19">
        <f>Data!L459</f>
        <v>45490.385555555556</v>
      </c>
      <c r="K461" s="46" t="b">
        <f>Data!AE459</f>
        <v>1</v>
      </c>
      <c r="L461" s="26">
        <f>Data!M459</f>
        <v>9.2708333333333341E-3</v>
      </c>
      <c r="M461" s="19">
        <f>Data!N459</f>
        <v>45490.394826388889</v>
      </c>
      <c r="N461" s="46" t="b">
        <f>Data!AF459</f>
        <v>1</v>
      </c>
      <c r="O461" s="27">
        <f>Data!O459</f>
        <v>4.8328351974487305</v>
      </c>
      <c r="P461" s="26">
        <f>Data!P459</f>
        <v>1.1400462962962963E-2</v>
      </c>
      <c r="Q461" s="17" t="str">
        <f>Data!S459</f>
        <v>SD NEWNAN / SDNEW / #0520 150 Air_Mile, SD CARTERSVILLE / SDKEN / #0518 150 Air_Mile, SD EAST ATLANTA / SDEAT / #0519: 1565 Litton Dr, Stone Mountain, GA 30083, USA</v>
      </c>
      <c r="R461" s="25" t="str">
        <f>Data!T459</f>
        <v>150_Air_Miles, Customer Zone, Office Zone</v>
      </c>
      <c r="S461" s="26">
        <f>Data!W459</f>
        <v>1.1400462962962963E-2</v>
      </c>
      <c r="T461" s="27">
        <f>Data!X459</f>
        <v>43.495983123779297</v>
      </c>
    </row>
    <row r="462" spans="1:20" x14ac:dyDescent="0.3">
      <c r="A462" s="16" t="str">
        <f>Data!A460</f>
        <v>RM004064</v>
      </c>
      <c r="B462" s="16" t="str">
        <f>Data!D460</f>
        <v>Vehicle, IFTA, Diesel, TRUCK FLATBED, SDNEW / #0520</v>
      </c>
      <c r="C462" s="17" t="str">
        <f>Data!E460</f>
        <v>Brandon</v>
      </c>
      <c r="D462" s="17" t="str">
        <f>Data!B460</f>
        <v>b1D4E</v>
      </c>
      <c r="E462" s="17" t="str">
        <f>Data!H460</f>
        <v>b1915</v>
      </c>
      <c r="F462" s="17" t="str">
        <f>Data!F460</f>
        <v>Bishop</v>
      </c>
      <c r="G462" s="17" t="str">
        <f>Data!G460</f>
        <v>104430</v>
      </c>
      <c r="H462" s="17" t="str">
        <f>Data!J460</f>
        <v>SDNEW / #0520</v>
      </c>
      <c r="I462" s="18">
        <f t="shared" ref="I462:I525" si="7">J462</f>
        <v>45490.406226851854</v>
      </c>
      <c r="J462" s="19">
        <f>Data!L460</f>
        <v>45490.406226851854</v>
      </c>
      <c r="K462" s="46" t="b">
        <f>Data!AE460</f>
        <v>1</v>
      </c>
      <c r="L462" s="26">
        <f>Data!M460</f>
        <v>1.275462962962963E-2</v>
      </c>
      <c r="M462" s="19">
        <f>Data!N460</f>
        <v>45490.418981481482</v>
      </c>
      <c r="N462" s="46" t="b">
        <f>Data!AF460</f>
        <v>1</v>
      </c>
      <c r="O462" s="27">
        <f>Data!O460</f>
        <v>7.269345760345459</v>
      </c>
      <c r="P462" s="26">
        <f>Data!P460</f>
        <v>8.9004629629629625E-3</v>
      </c>
      <c r="Q462" s="17" t="str">
        <f>Data!S460</f>
        <v>SD NEWNAN / SDNEW / #0520 150 Air_Mile, SD CARTERSVILLE / SDKEN / #0518 150 Air_Mile: 325 Marigna Ave, Scottdale, GA 30079, USA</v>
      </c>
      <c r="R462" s="25" t="str">
        <f>Data!T460</f>
        <v>150_Air_Miles, Customer Zone</v>
      </c>
      <c r="S462" s="26">
        <f>Data!W460</f>
        <v>8.9004629629629625E-3</v>
      </c>
      <c r="T462" s="27">
        <f>Data!X460</f>
        <v>68.972206115722656</v>
      </c>
    </row>
    <row r="463" spans="1:20" x14ac:dyDescent="0.3">
      <c r="A463" s="16" t="str">
        <f>Data!A461</f>
        <v>RM004064</v>
      </c>
      <c r="B463" s="16" t="str">
        <f>Data!D461</f>
        <v>Vehicle, IFTA, Diesel, TRUCK FLATBED, SDNEW / #0520</v>
      </c>
      <c r="C463" s="17" t="str">
        <f>Data!E461</f>
        <v>Brandon</v>
      </c>
      <c r="D463" s="17" t="str">
        <f>Data!B461</f>
        <v>b1D4E</v>
      </c>
      <c r="E463" s="17" t="str">
        <f>Data!H461</f>
        <v>b1915</v>
      </c>
      <c r="F463" s="17" t="str">
        <f>Data!F461</f>
        <v>Bishop</v>
      </c>
      <c r="G463" s="17" t="str">
        <f>Data!G461</f>
        <v>104430</v>
      </c>
      <c r="H463" s="17" t="str">
        <f>Data!J461</f>
        <v>SDNEW / #0520</v>
      </c>
      <c r="I463" s="18">
        <f t="shared" si="7"/>
        <v>45490.427881944444</v>
      </c>
      <c r="J463" s="19">
        <f>Data!L461</f>
        <v>45490.427881944444</v>
      </c>
      <c r="K463" s="46" t="b">
        <f>Data!AE461</f>
        <v>1</v>
      </c>
      <c r="L463" s="26">
        <f>Data!M461</f>
        <v>1.1574074074074075E-4</v>
      </c>
      <c r="M463" s="19">
        <f>Data!N461</f>
        <v>45490.427997685183</v>
      </c>
      <c r="N463" s="46" t="b">
        <f>Data!AF461</f>
        <v>1</v>
      </c>
      <c r="O463" s="27">
        <f>Data!O461</f>
        <v>3.424877068027854E-3</v>
      </c>
      <c r="P463" s="26">
        <f>Data!P461</f>
        <v>1.3530092592592592E-2</v>
      </c>
      <c r="Q463" s="17" t="str">
        <f>Data!S461</f>
        <v>SD NEWNAN / SDNEW / #0520 150 Air_Mile, SD CARTERSVILLE / SDKEN / #0518 150 Air_Mile: 325 Marigna Ave, Scottdale, GA 30079, USA</v>
      </c>
      <c r="R463" s="25" t="str">
        <f>Data!T461</f>
        <v>150_Air_Miles, Customer Zone</v>
      </c>
      <c r="S463" s="26">
        <f>Data!W461</f>
        <v>1.3530092592592592E-2</v>
      </c>
      <c r="T463" s="27">
        <f>Data!X461</f>
        <v>1.2427424192428589</v>
      </c>
    </row>
    <row r="464" spans="1:20" x14ac:dyDescent="0.3">
      <c r="A464" s="16" t="str">
        <f>Data!A462</f>
        <v>RM004064</v>
      </c>
      <c r="B464" s="16" t="str">
        <f>Data!D462</f>
        <v>Vehicle, IFTA, Diesel, TRUCK FLATBED, SDNEW / #0520</v>
      </c>
      <c r="C464" s="17" t="str">
        <f>Data!E462</f>
        <v>Brandon</v>
      </c>
      <c r="D464" s="17" t="str">
        <f>Data!B462</f>
        <v>b1D4E</v>
      </c>
      <c r="E464" s="17" t="str">
        <f>Data!H462</f>
        <v>b1915</v>
      </c>
      <c r="F464" s="17" t="str">
        <f>Data!F462</f>
        <v>Bishop</v>
      </c>
      <c r="G464" s="17" t="str">
        <f>Data!G462</f>
        <v>104430</v>
      </c>
      <c r="H464" s="17" t="str">
        <f>Data!J462</f>
        <v>SDNEW / #0520</v>
      </c>
      <c r="I464" s="18">
        <f t="shared" si="7"/>
        <v>45490.441527777781</v>
      </c>
      <c r="J464" s="19">
        <f>Data!L462</f>
        <v>45490.441527777781</v>
      </c>
      <c r="K464" s="46" t="b">
        <f>Data!AE462</f>
        <v>1</v>
      </c>
      <c r="L464" s="26">
        <f>Data!M462</f>
        <v>1.8344907407407407E-2</v>
      </c>
      <c r="M464" s="19">
        <f>Data!N462</f>
        <v>45490.459872685184</v>
      </c>
      <c r="N464" s="46" t="b">
        <f>Data!AF462</f>
        <v>1</v>
      </c>
      <c r="O464" s="27">
        <f>Data!O462</f>
        <v>12.402804374694824</v>
      </c>
      <c r="P464" s="26">
        <f>Data!P462</f>
        <v>2.4039351851851853E-2</v>
      </c>
      <c r="Q464" s="17" t="str">
        <f>Data!S462</f>
        <v>SD NEWNAN / SDNEW / #0520 150 Air_Mile, SD CARTERSVILLE / SDKEN / #0518 150 Air_Mile: 3992 Wintersweet Dr, Decatur, GA 30034, USA</v>
      </c>
      <c r="R464" s="25" t="str">
        <f>Data!T462</f>
        <v>150_Air_Miles, Customer Zone</v>
      </c>
      <c r="S464" s="26">
        <f>Data!W462</f>
        <v>2.4039351851851853E-2</v>
      </c>
      <c r="T464" s="27">
        <f>Data!X462</f>
        <v>64.001235961914063</v>
      </c>
    </row>
    <row r="465" spans="1:20" x14ac:dyDescent="0.3">
      <c r="A465" s="16" t="str">
        <f>Data!A463</f>
        <v>RM004064</v>
      </c>
      <c r="B465" s="16" t="str">
        <f>Data!D463</f>
        <v>Vehicle, IFTA, Diesel, TRUCK FLATBED, SDNEW / #0520</v>
      </c>
      <c r="C465" s="17" t="str">
        <f>Data!E463</f>
        <v>Brandon</v>
      </c>
      <c r="D465" s="17" t="str">
        <f>Data!B463</f>
        <v>b1D4E</v>
      </c>
      <c r="E465" s="17" t="str">
        <f>Data!H463</f>
        <v>b1915</v>
      </c>
      <c r="F465" s="17" t="str">
        <f>Data!F463</f>
        <v>Bishop</v>
      </c>
      <c r="G465" s="17" t="str">
        <f>Data!G463</f>
        <v>104430</v>
      </c>
      <c r="H465" s="17" t="str">
        <f>Data!J463</f>
        <v>SDNEW / #0520</v>
      </c>
      <c r="I465" s="18">
        <f t="shared" si="7"/>
        <v>45490.483912037038</v>
      </c>
      <c r="J465" s="19">
        <f>Data!L463</f>
        <v>45490.483912037038</v>
      </c>
      <c r="K465" s="46" t="b">
        <f>Data!AE463</f>
        <v>1</v>
      </c>
      <c r="L465" s="26">
        <f>Data!M463</f>
        <v>4.6215277777777779E-2</v>
      </c>
      <c r="M465" s="19">
        <f>Data!N463</f>
        <v>45490.530127314814</v>
      </c>
      <c r="N465" s="46" t="b">
        <f>Data!AF463</f>
        <v>1</v>
      </c>
      <c r="O465" s="27">
        <f>Data!O463</f>
        <v>45.050365447998047</v>
      </c>
      <c r="P465" s="26">
        <f>Data!P463</f>
        <v>1.9618055555555555E-2</v>
      </c>
      <c r="Q465" s="17" t="str">
        <f>Data!S463</f>
        <v>SD NEWNAN / SDNEW / #0520 150 Air_Mile, SD CARTERSVILLE / SDKEN / #0518 150 Air_Mile, SD NEWNAN / SDNEW / #0520: 140 Herring Rd, Newnan, GA 30265, USA</v>
      </c>
      <c r="R465" s="25" t="str">
        <f>Data!T463</f>
        <v>150_Air_Miles, Customer Zone, Office Zone</v>
      </c>
      <c r="S465" s="26">
        <f>Data!W463</f>
        <v>1.9618055555555555E-2</v>
      </c>
      <c r="T465" s="27">
        <f>Data!X463</f>
        <v>70.836318969726563</v>
      </c>
    </row>
    <row r="466" spans="1:20" x14ac:dyDescent="0.3">
      <c r="A466" s="16" t="str">
        <f>Data!A464</f>
        <v>RM004064</v>
      </c>
      <c r="B466" s="16" t="str">
        <f>Data!D464</f>
        <v>Vehicle, IFTA, Diesel, TRUCK FLATBED, SDNEW / #0520</v>
      </c>
      <c r="C466" s="17" t="str">
        <f>Data!E464</f>
        <v>Brandon</v>
      </c>
      <c r="D466" s="17" t="str">
        <f>Data!B464</f>
        <v>b1D4E</v>
      </c>
      <c r="E466" s="17" t="str">
        <f>Data!H464</f>
        <v>b1915</v>
      </c>
      <c r="F466" s="17" t="str">
        <f>Data!F464</f>
        <v>Bishop</v>
      </c>
      <c r="G466" s="17" t="str">
        <f>Data!G464</f>
        <v>104430</v>
      </c>
      <c r="H466" s="17" t="str">
        <f>Data!J464</f>
        <v>SDNEW / #0520</v>
      </c>
      <c r="I466" s="18">
        <f t="shared" si="7"/>
        <v>45490.549745370372</v>
      </c>
      <c r="J466" s="19">
        <f>Data!L464</f>
        <v>45490.549745370372</v>
      </c>
      <c r="K466" s="46" t="b">
        <f>Data!AE464</f>
        <v>1</v>
      </c>
      <c r="L466" s="26">
        <f>Data!M464</f>
        <v>1.3657407407407407E-3</v>
      </c>
      <c r="M466" s="19">
        <f>Data!N464</f>
        <v>45490.551111111112</v>
      </c>
      <c r="N466" s="46" t="b">
        <f>Data!AF464</f>
        <v>1</v>
      </c>
      <c r="O466" s="27">
        <f>Data!O464</f>
        <v>7.5650118291378021E-2</v>
      </c>
      <c r="P466" s="26">
        <f>Data!P464</f>
        <v>0.65820601851851857</v>
      </c>
      <c r="Q466" s="17" t="str">
        <f>Data!S464</f>
        <v>SD NEWNAN / SDNEW / #0520 150 Air_Mile, SD CARTERSVILLE / SDKEN / #0518 150 Air_Mile, SD NEWNAN / SDNEW / #0520: 140 Herring Rd, Newnan, GA 30265, USA</v>
      </c>
      <c r="R466" s="25" t="str">
        <f>Data!T464</f>
        <v>150_Air_Miles, Customer Zone, Office Zone</v>
      </c>
      <c r="S466" s="26">
        <f>Data!W464</f>
        <v>6.4004629629629628E-3</v>
      </c>
      <c r="T466" s="27">
        <f>Data!X464</f>
        <v>4.3495984077453613</v>
      </c>
    </row>
    <row r="467" spans="1:20" x14ac:dyDescent="0.3">
      <c r="A467" s="16" t="str">
        <f>Data!A465</f>
        <v>RM004064</v>
      </c>
      <c r="B467" s="16" t="str">
        <f>Data!D465</f>
        <v>Vehicle, IFTA, Diesel, TRUCK FLATBED, SDNEW / #0520</v>
      </c>
      <c r="C467" s="17" t="str">
        <f>Data!E465</f>
        <v>Brandon</v>
      </c>
      <c r="D467" s="17" t="str">
        <f>Data!B465</f>
        <v>b1D4E</v>
      </c>
      <c r="E467" s="17" t="str">
        <f>Data!H465</f>
        <v>b1915</v>
      </c>
      <c r="F467" s="17" t="str">
        <f>Data!F465</f>
        <v>Bishop</v>
      </c>
      <c r="G467" s="17" t="str">
        <f>Data!G465</f>
        <v>104430</v>
      </c>
      <c r="H467" s="17" t="str">
        <f>Data!J465</f>
        <v>SDNEW / #0520</v>
      </c>
      <c r="I467" s="18">
        <f t="shared" si="7"/>
        <v>45491.209317129629</v>
      </c>
      <c r="J467" s="19">
        <f>Data!L465</f>
        <v>45491.209317129629</v>
      </c>
      <c r="K467" s="46" t="b">
        <f>Data!AE465</f>
        <v>1</v>
      </c>
      <c r="L467" s="26">
        <f>Data!M465</f>
        <v>2.8240740740740739E-3</v>
      </c>
      <c r="M467" s="19">
        <f>Data!N465</f>
        <v>45491.212141203701</v>
      </c>
      <c r="N467" s="46" t="b">
        <f>Data!AF465</f>
        <v>1</v>
      </c>
      <c r="O467" s="27">
        <f>Data!O465</f>
        <v>7.6176933944225311E-2</v>
      </c>
      <c r="P467" s="26">
        <f>Data!P465</f>
        <v>3.414351851851852E-3</v>
      </c>
      <c r="Q467" s="17" t="str">
        <f>Data!S465</f>
        <v>SD NEWNAN / SDNEW / #0520 150 Air_Mile, SD CARTERSVILLE / SDKEN / #0518 150 Air_Mile, SD NEWNAN / SDNEW / #0520: 140 Herring Rd, Newnan, GA 30265, USA</v>
      </c>
      <c r="R467" s="25" t="str">
        <f>Data!T465</f>
        <v>150_Air_Miles, Customer Zone, Office Zone</v>
      </c>
      <c r="S467" s="26">
        <f>Data!W465</f>
        <v>3.414351851851852E-3</v>
      </c>
      <c r="T467" s="27">
        <f>Data!X465</f>
        <v>7.4564542770385742</v>
      </c>
    </row>
    <row r="468" spans="1:20" x14ac:dyDescent="0.3">
      <c r="A468" s="16" t="str">
        <f>Data!A466</f>
        <v>RM004064</v>
      </c>
      <c r="B468" s="16" t="str">
        <f>Data!D466</f>
        <v>Vehicle, IFTA, Diesel, TRUCK FLATBED, SDNEW / #0520</v>
      </c>
      <c r="C468" s="17" t="str">
        <f>Data!E466</f>
        <v>Brandon</v>
      </c>
      <c r="D468" s="17" t="str">
        <f>Data!B466</f>
        <v>b1D4E</v>
      </c>
      <c r="E468" s="17" t="str">
        <f>Data!H466</f>
        <v>b1915</v>
      </c>
      <c r="F468" s="17" t="str">
        <f>Data!F466</f>
        <v>Bishop</v>
      </c>
      <c r="G468" s="17" t="str">
        <f>Data!G466</f>
        <v>104430</v>
      </c>
      <c r="H468" s="17" t="str">
        <f>Data!J466</f>
        <v>SDNEW / #0520</v>
      </c>
      <c r="I468" s="18">
        <f t="shared" si="7"/>
        <v>45491.215555555558</v>
      </c>
      <c r="J468" s="19">
        <f>Data!L466</f>
        <v>45491.215555555558</v>
      </c>
      <c r="K468" s="46" t="b">
        <f>Data!AE466</f>
        <v>1</v>
      </c>
      <c r="L468" s="26">
        <f>Data!M466</f>
        <v>4.0925925925925928E-2</v>
      </c>
      <c r="M468" s="19">
        <f>Data!N466</f>
        <v>45491.256481481483</v>
      </c>
      <c r="N468" s="46" t="b">
        <f>Data!AF466</f>
        <v>1</v>
      </c>
      <c r="O468" s="27">
        <f>Data!O466</f>
        <v>51.571681976318359</v>
      </c>
      <c r="P468" s="26">
        <f>Data!P466</f>
        <v>7.5347222222222222E-3</v>
      </c>
      <c r="Q468" s="17" t="str">
        <f>Data!S466</f>
        <v>SD NEWNAN / SDNEW / #0520 150 Air_Mile, SD CARTERSVILLE / SDKEN / #0518 150 Air_Mile: 177 Washington Rd, McDonough, GA 30253, USA</v>
      </c>
      <c r="R468" s="25" t="str">
        <f>Data!T466</f>
        <v>150_Air_Miles, Customer Zone</v>
      </c>
      <c r="S468" s="26">
        <f>Data!W466</f>
        <v>7.5347222222222222E-3</v>
      </c>
      <c r="T468" s="27">
        <f>Data!X466</f>
        <v>69.593574523925781</v>
      </c>
    </row>
    <row r="469" spans="1:20" x14ac:dyDescent="0.3">
      <c r="A469" s="16" t="str">
        <f>Data!A467</f>
        <v>RM004064</v>
      </c>
      <c r="B469" s="16" t="str">
        <f>Data!D467</f>
        <v>Vehicle, IFTA, Diesel, TRUCK FLATBED, SDNEW / #0520</v>
      </c>
      <c r="C469" s="17" t="str">
        <f>Data!E467</f>
        <v>Brandon</v>
      </c>
      <c r="D469" s="17" t="str">
        <f>Data!B467</f>
        <v>b1D4E</v>
      </c>
      <c r="E469" s="17" t="str">
        <f>Data!H467</f>
        <v>b1915</v>
      </c>
      <c r="F469" s="17" t="str">
        <f>Data!F467</f>
        <v>Bishop</v>
      </c>
      <c r="G469" s="17" t="str">
        <f>Data!G467</f>
        <v>104430</v>
      </c>
      <c r="H469" s="17" t="str">
        <f>Data!J467</f>
        <v>SDNEW / #0520</v>
      </c>
      <c r="I469" s="18">
        <f t="shared" si="7"/>
        <v>45491.264016203706</v>
      </c>
      <c r="J469" s="19">
        <f>Data!L467</f>
        <v>45491.264016203706</v>
      </c>
      <c r="K469" s="46" t="b">
        <f>Data!AE467</f>
        <v>1</v>
      </c>
      <c r="L469" s="26">
        <f>Data!M467</f>
        <v>4.9768518518518521E-4</v>
      </c>
      <c r="M469" s="19">
        <f>Data!N467</f>
        <v>45491.264513888891</v>
      </c>
      <c r="N469" s="46" t="b">
        <f>Data!AF467</f>
        <v>1</v>
      </c>
      <c r="O469" s="27">
        <f>Data!O467</f>
        <v>2.0397009328007698E-2</v>
      </c>
      <c r="P469" s="26">
        <f>Data!P467</f>
        <v>1.1342592592592593E-2</v>
      </c>
      <c r="Q469" s="17" t="str">
        <f>Data!S467</f>
        <v>SD NEWNAN / SDNEW / #0520 150 Air_Mile, SD CARTERSVILLE / SDKEN / #0518 150 Air_Mile: 177 Washington Rd, McDonough, GA 30253, USA</v>
      </c>
      <c r="R469" s="25" t="str">
        <f>Data!T467</f>
        <v>150_Air_Miles, Customer Zone</v>
      </c>
      <c r="S469" s="26">
        <f>Data!W467</f>
        <v>1.1342592592592593E-2</v>
      </c>
      <c r="T469" s="27">
        <f>Data!X467</f>
        <v>2.4854848384857178</v>
      </c>
    </row>
    <row r="470" spans="1:20" x14ac:dyDescent="0.3">
      <c r="A470" s="16" t="str">
        <f>Data!A468</f>
        <v>RM004064</v>
      </c>
      <c r="B470" s="16" t="str">
        <f>Data!D468</f>
        <v>Vehicle, IFTA, Diesel, TRUCK FLATBED, SDNEW / #0520</v>
      </c>
      <c r="C470" s="17" t="str">
        <f>Data!E468</f>
        <v>Brandon</v>
      </c>
      <c r="D470" s="17" t="str">
        <f>Data!B468</f>
        <v>b1D4E</v>
      </c>
      <c r="E470" s="17" t="str">
        <f>Data!H468</f>
        <v>b1915</v>
      </c>
      <c r="F470" s="17" t="str">
        <f>Data!F468</f>
        <v>Bishop</v>
      </c>
      <c r="G470" s="17" t="str">
        <f>Data!G468</f>
        <v>104430</v>
      </c>
      <c r="H470" s="17" t="str">
        <f>Data!J468</f>
        <v>SDNEW / #0520</v>
      </c>
      <c r="I470" s="18">
        <f t="shared" si="7"/>
        <v>45491.275856481479</v>
      </c>
      <c r="J470" s="19">
        <f>Data!L468</f>
        <v>45491.275856481479</v>
      </c>
      <c r="K470" s="46" t="b">
        <f>Data!AE468</f>
        <v>1</v>
      </c>
      <c r="L470" s="26">
        <f>Data!M468</f>
        <v>2.5914351851851852E-2</v>
      </c>
      <c r="M470" s="19">
        <f>Data!N468</f>
        <v>45491.301770833335</v>
      </c>
      <c r="N470" s="46" t="b">
        <f>Data!AF468</f>
        <v>1</v>
      </c>
      <c r="O470" s="27">
        <f>Data!O468</f>
        <v>18.104053497314453</v>
      </c>
      <c r="P470" s="26">
        <f>Data!P468</f>
        <v>1.0300925925925925E-2</v>
      </c>
      <c r="Q470" s="17" t="str">
        <f>Data!S468</f>
        <v>SD NEWNAN / SDNEW / #0520 150 Air_Mile, SD CARTERSVILLE / SDKEN / #0518 150 Air_Mile: 124 Michael Ln, McDonough, GA 30252, USA</v>
      </c>
      <c r="R470" s="25" t="str">
        <f>Data!T468</f>
        <v>150_Air_Miles, Customer Zone</v>
      </c>
      <c r="S470" s="26">
        <f>Data!W468</f>
        <v>1.0300925925925925E-2</v>
      </c>
      <c r="T470" s="27">
        <f>Data!X468</f>
        <v>69.593574523925781</v>
      </c>
    </row>
    <row r="471" spans="1:20" x14ac:dyDescent="0.3">
      <c r="A471" s="16" t="str">
        <f>Data!A469</f>
        <v>RM004064</v>
      </c>
      <c r="B471" s="16" t="str">
        <f>Data!D469</f>
        <v>Vehicle, IFTA, Diesel, TRUCK FLATBED, SDNEW / #0520</v>
      </c>
      <c r="C471" s="17" t="str">
        <f>Data!E469</f>
        <v>Brandon</v>
      </c>
      <c r="D471" s="17" t="str">
        <f>Data!B469</f>
        <v>b1D4E</v>
      </c>
      <c r="E471" s="17" t="str">
        <f>Data!H469</f>
        <v>b1915</v>
      </c>
      <c r="F471" s="17" t="str">
        <f>Data!F469</f>
        <v>Bishop</v>
      </c>
      <c r="G471" s="17" t="str">
        <f>Data!G469</f>
        <v>104430</v>
      </c>
      <c r="H471" s="17" t="str">
        <f>Data!J469</f>
        <v>SDNEW / #0520</v>
      </c>
      <c r="I471" s="18">
        <f t="shared" si="7"/>
        <v>45491.312071759261</v>
      </c>
      <c r="J471" s="19">
        <f>Data!L469</f>
        <v>45491.312071759261</v>
      </c>
      <c r="K471" s="46" t="b">
        <f>Data!AE469</f>
        <v>1</v>
      </c>
      <c r="L471" s="26">
        <f>Data!M469</f>
        <v>6.7812499999999998E-2</v>
      </c>
      <c r="M471" s="19">
        <f>Data!N469</f>
        <v>45491.379884259259</v>
      </c>
      <c r="N471" s="46" t="b">
        <f>Data!AF469</f>
        <v>1</v>
      </c>
      <c r="O471" s="27">
        <f>Data!O469</f>
        <v>83.144935607910156</v>
      </c>
      <c r="P471" s="26">
        <f>Data!P469</f>
        <v>5.8803587962962967E-3</v>
      </c>
      <c r="Q471" s="17" t="str">
        <f>Data!S469</f>
        <v>SD NEWNAN / SDNEW / #0520 150 Air_Mile, SD CARTERSVILLE / SDKEN / #0518 150 Air_Mile: 95 Liberty Rd, Villa Rica, GA 30180, USA</v>
      </c>
      <c r="R471" s="25" t="str">
        <f>Data!T469</f>
        <v>150_Air_Miles, Customer Zone</v>
      </c>
      <c r="S471" s="26">
        <f>Data!W469</f>
        <v>7.7546296296296293E-4</v>
      </c>
      <c r="T471" s="27">
        <f>Data!X469</f>
        <v>70.836318969726563</v>
      </c>
    </row>
    <row r="472" spans="1:20" x14ac:dyDescent="0.3">
      <c r="A472" s="16" t="str">
        <f>Data!A470</f>
        <v>RM004064</v>
      </c>
      <c r="B472" s="16" t="str">
        <f>Data!D470</f>
        <v>Vehicle, IFTA, Diesel, TRUCK FLATBED, SDNEW / #0520</v>
      </c>
      <c r="C472" s="17" t="str">
        <f>Data!E470</f>
        <v>Brandon</v>
      </c>
      <c r="D472" s="17" t="str">
        <f>Data!B470</f>
        <v>b1D4E</v>
      </c>
      <c r="E472" s="17" t="str">
        <f>Data!H470</f>
        <v>b1915</v>
      </c>
      <c r="F472" s="17" t="str">
        <f>Data!F470</f>
        <v>Bishop</v>
      </c>
      <c r="G472" s="17" t="str">
        <f>Data!G470</f>
        <v>104430</v>
      </c>
      <c r="H472" s="17" t="str">
        <f>Data!J470</f>
        <v>SDNEW / #0520</v>
      </c>
      <c r="I472" s="18">
        <f t="shared" si="7"/>
        <v>45491.385764618055</v>
      </c>
      <c r="J472" s="19">
        <f>Data!L470</f>
        <v>45491.385764618055</v>
      </c>
      <c r="K472" s="46" t="b">
        <f>Data!AE470</f>
        <v>1</v>
      </c>
      <c r="L472" s="26">
        <f>Data!M470</f>
        <v>1.2492708333333334E-3</v>
      </c>
      <c r="M472" s="19">
        <f>Data!N470</f>
        <v>45491.387013888889</v>
      </c>
      <c r="N472" s="46" t="b">
        <f>Data!AF470</f>
        <v>1</v>
      </c>
      <c r="O472" s="27">
        <f>Data!O470</f>
        <v>0.10689519345760345</v>
      </c>
      <c r="P472" s="26">
        <f>Data!P470</f>
        <v>2.3912037037037037E-2</v>
      </c>
      <c r="Q472" s="17" t="str">
        <f>Data!S470</f>
        <v>SD NEWNAN / SDNEW / #0520 150 Air_Mile, SD CARTERSVILLE / SDKEN / #0518 150 Air_Mile: 615 Edge Rd, Villa Rica, GA 30180, USA</v>
      </c>
      <c r="R472" s="25" t="str">
        <f>Data!T470</f>
        <v>150_Air_Miles, Customer Zone</v>
      </c>
      <c r="S472" s="26">
        <f>Data!W470</f>
        <v>1.8587962962962962E-2</v>
      </c>
      <c r="T472" s="27">
        <f>Data!X470</f>
        <v>6.2137117385864258</v>
      </c>
    </row>
    <row r="473" spans="1:20" x14ac:dyDescent="0.3">
      <c r="A473" s="16" t="str">
        <f>Data!A471</f>
        <v>RM004064</v>
      </c>
      <c r="B473" s="16" t="str">
        <f>Data!D471</f>
        <v>Vehicle, IFTA, Diesel, TRUCK FLATBED, SDNEW / #0520</v>
      </c>
      <c r="C473" s="17" t="str">
        <f>Data!E471</f>
        <v>Brandon</v>
      </c>
      <c r="D473" s="17" t="str">
        <f>Data!B471</f>
        <v>b1D4E</v>
      </c>
      <c r="E473" s="17" t="str">
        <f>Data!H471</f>
        <v>b1915</v>
      </c>
      <c r="F473" s="17" t="str">
        <f>Data!F471</f>
        <v>Bishop</v>
      </c>
      <c r="G473" s="17" t="str">
        <f>Data!G471</f>
        <v>104430</v>
      </c>
      <c r="H473" s="17" t="str">
        <f>Data!J471</f>
        <v>SDNEW / #0520</v>
      </c>
      <c r="I473" s="18">
        <f t="shared" si="7"/>
        <v>45491.410925925928</v>
      </c>
      <c r="J473" s="19">
        <f>Data!L471</f>
        <v>45491.410925925928</v>
      </c>
      <c r="K473" s="46" t="b">
        <f>Data!AE471</f>
        <v>1</v>
      </c>
      <c r="L473" s="26">
        <f>Data!M471</f>
        <v>3.6921296296296299E-2</v>
      </c>
      <c r="M473" s="19">
        <f>Data!N471</f>
        <v>45491.447847222225</v>
      </c>
      <c r="N473" s="46" t="b">
        <f>Data!AF471</f>
        <v>1</v>
      </c>
      <c r="O473" s="27">
        <f>Data!O471</f>
        <v>22.254907608032227</v>
      </c>
      <c r="P473" s="26">
        <f>Data!P471</f>
        <v>5.3842592592592595E-2</v>
      </c>
      <c r="Q473" s="17" t="str">
        <f>Data!S471</f>
        <v>SD NEWNAN / SDNEW / #0520 150 Air_Mile, SD CARTERSVILLE / SDKEN / #0518 150 Air_Mile: 647 Saddlechase Dr, Bremen, GA 30110, USA</v>
      </c>
      <c r="R473" s="25" t="str">
        <f>Data!T471</f>
        <v>150_Air_Miles, Customer Zone</v>
      </c>
      <c r="S473" s="26">
        <f>Data!W471</f>
        <v>5.3842592592592595E-2</v>
      </c>
      <c r="T473" s="27">
        <f>Data!X471</f>
        <v>67.729461669921875</v>
      </c>
    </row>
    <row r="474" spans="1:20" x14ac:dyDescent="0.3">
      <c r="A474" s="16" t="str">
        <f>Data!A472</f>
        <v>RM004064</v>
      </c>
      <c r="B474" s="16" t="str">
        <f>Data!D472</f>
        <v>Vehicle, IFTA, Diesel, TRUCK FLATBED, SDNEW / #0520</v>
      </c>
      <c r="C474" s="17" t="str">
        <f>Data!E472</f>
        <v>Brandon</v>
      </c>
      <c r="D474" s="17" t="str">
        <f>Data!B472</f>
        <v>b1D4E</v>
      </c>
      <c r="E474" s="17" t="str">
        <f>Data!H472</f>
        <v>b1915</v>
      </c>
      <c r="F474" s="17" t="str">
        <f>Data!F472</f>
        <v>Bishop</v>
      </c>
      <c r="G474" s="17" t="str">
        <f>Data!G472</f>
        <v>104430</v>
      </c>
      <c r="H474" s="17" t="str">
        <f>Data!J472</f>
        <v>SDNEW / #0520</v>
      </c>
      <c r="I474" s="18">
        <f t="shared" si="7"/>
        <v>45491.501689814817</v>
      </c>
      <c r="J474" s="19">
        <f>Data!L472</f>
        <v>45491.501689814817</v>
      </c>
      <c r="K474" s="46" t="b">
        <f>Data!AE472</f>
        <v>1</v>
      </c>
      <c r="L474" s="26">
        <f>Data!M472</f>
        <v>4.3495370370370372E-2</v>
      </c>
      <c r="M474" s="19">
        <f>Data!N472</f>
        <v>45491.545185185183</v>
      </c>
      <c r="N474" s="46" t="b">
        <f>Data!AF472</f>
        <v>1</v>
      </c>
      <c r="O474" s="27">
        <f>Data!O472</f>
        <v>36.339817047119141</v>
      </c>
      <c r="P474" s="26">
        <f>Data!P472</f>
        <v>4.5717592592592589E-3</v>
      </c>
      <c r="Q474" s="17" t="str">
        <f>Data!S472</f>
        <v>SD NEWNAN / SDNEW / #0520 150 Air_Mile, SD CARTERSVILLE / SDKEN / #0518 150 Air_Mile, SD NEWNAN / SDNEW / #0520: 140 Herring Rd, Newnan, GA 30265, USA</v>
      </c>
      <c r="R474" s="25" t="str">
        <f>Data!T472</f>
        <v>150_Air_Miles, Customer Zone, Office Zone</v>
      </c>
      <c r="S474" s="26">
        <f>Data!W472</f>
        <v>4.5717592592592589E-3</v>
      </c>
      <c r="T474" s="27">
        <f>Data!X472</f>
        <v>62.137119293212891</v>
      </c>
    </row>
    <row r="475" spans="1:20" x14ac:dyDescent="0.3">
      <c r="A475" s="16" t="str">
        <f>Data!A473</f>
        <v>RM004064</v>
      </c>
      <c r="B475" s="16" t="str">
        <f>Data!D473</f>
        <v>Vehicle, IFTA, Diesel, TRUCK FLATBED, SDNEW / #0520</v>
      </c>
      <c r="C475" s="17" t="str">
        <f>Data!E473</f>
        <v>Brandon</v>
      </c>
      <c r="D475" s="17" t="str">
        <f>Data!B473</f>
        <v>b1D4E</v>
      </c>
      <c r="E475" s="17" t="str">
        <f>Data!H473</f>
        <v>b1915</v>
      </c>
      <c r="F475" s="17" t="str">
        <f>Data!F473</f>
        <v>Bishop</v>
      </c>
      <c r="G475" s="17" t="str">
        <f>Data!G473</f>
        <v>104430</v>
      </c>
      <c r="H475" s="17" t="str">
        <f>Data!J473</f>
        <v>SDNEW / #0520</v>
      </c>
      <c r="I475" s="18">
        <f t="shared" si="7"/>
        <v>45491.549756944441</v>
      </c>
      <c r="J475" s="19">
        <f>Data!L473</f>
        <v>45491.549756944441</v>
      </c>
      <c r="K475" s="46" t="b">
        <f>Data!AE473</f>
        <v>1</v>
      </c>
      <c r="L475" s="26">
        <f>Data!M473</f>
        <v>1.0069444444444444E-3</v>
      </c>
      <c r="M475" s="19">
        <f>Data!N473</f>
        <v>45491.550763888888</v>
      </c>
      <c r="N475" s="46" t="b">
        <f>Data!AF473</f>
        <v>1</v>
      </c>
      <c r="O475" s="27">
        <f>Data!O473</f>
        <v>5.3582612425088882E-2</v>
      </c>
      <c r="P475" s="26">
        <f>Data!P473</f>
        <v>0.68260416666666668</v>
      </c>
      <c r="Q475" s="17" t="str">
        <f>Data!S473</f>
        <v>SD NEWNAN / SDNEW / #0520 150 Air_Mile, SD CARTERSVILLE / SDKEN / #0518 150 Air_Mile, SD NEWNAN / SDNEW / #0520: 140 Herring Rd, Newnan, GA 30265, USA</v>
      </c>
      <c r="R475" s="25" t="str">
        <f>Data!T473</f>
        <v>150_Air_Miles, Customer Zone, Office Zone</v>
      </c>
      <c r="S475" s="26">
        <f>Data!W473</f>
        <v>7.5578703703703702E-3</v>
      </c>
      <c r="T475" s="27">
        <f>Data!X473</f>
        <v>6.2137117385864258</v>
      </c>
    </row>
    <row r="476" spans="1:20" x14ac:dyDescent="0.3">
      <c r="A476" s="16" t="str">
        <f>Data!A474</f>
        <v>RM004064</v>
      </c>
      <c r="B476" s="16" t="str">
        <f>Data!D474</f>
        <v>Vehicle, IFTA, Diesel, TRUCK FLATBED, SDNEW / #0520</v>
      </c>
      <c r="C476" s="17" t="str">
        <f>Data!E474</f>
        <v>Brandon</v>
      </c>
      <c r="D476" s="17" t="str">
        <f>Data!B474</f>
        <v>b1D4E</v>
      </c>
      <c r="E476" s="17" t="str">
        <f>Data!H474</f>
        <v>b1915</v>
      </c>
      <c r="F476" s="17" t="str">
        <f>Data!F474</f>
        <v>Bishop</v>
      </c>
      <c r="G476" s="17" t="str">
        <f>Data!G474</f>
        <v>104430</v>
      </c>
      <c r="H476" s="17" t="str">
        <f>Data!J474</f>
        <v>SDNEW / #0520</v>
      </c>
      <c r="I476" s="18">
        <f t="shared" si="7"/>
        <v>45492.233368055553</v>
      </c>
      <c r="J476" s="19">
        <f>Data!L474</f>
        <v>45492.233368055553</v>
      </c>
      <c r="K476" s="46" t="b">
        <f>Data!AE474</f>
        <v>1</v>
      </c>
      <c r="L476" s="26">
        <f>Data!M474</f>
        <v>1.4918981481481481E-2</v>
      </c>
      <c r="M476" s="19">
        <f>Data!N474</f>
        <v>45492.248287037037</v>
      </c>
      <c r="N476" s="46" t="b">
        <f>Data!AF474</f>
        <v>1</v>
      </c>
      <c r="O476" s="27">
        <f>Data!O474</f>
        <v>8.8459405899047852</v>
      </c>
      <c r="P476" s="26">
        <f>Data!P474</f>
        <v>1.576388888888889E-2</v>
      </c>
      <c r="Q476" s="17" t="str">
        <f>Data!S474</f>
        <v>SD NEWNAN / SDNEW / #0520 150 Air_Mile, SD CARTERSVILLE / SDKEN / #0518 150 Air_Mile: 260 E Plantation Dr, Sharpsburg, GA 30277, USA</v>
      </c>
      <c r="R476" s="25" t="str">
        <f>Data!T474</f>
        <v>150_Air_Miles, Customer Zone</v>
      </c>
      <c r="S476" s="26">
        <f>Data!W474</f>
        <v>1.576388888888889E-2</v>
      </c>
      <c r="T476" s="27">
        <f>Data!X474</f>
        <v>54.059291839599609</v>
      </c>
    </row>
    <row r="477" spans="1:20" x14ac:dyDescent="0.3">
      <c r="A477" s="16" t="str">
        <f>Data!A475</f>
        <v>RM004064</v>
      </c>
      <c r="B477" s="16" t="str">
        <f>Data!D475</f>
        <v>Vehicle, IFTA, Diesel, TRUCK FLATBED, SDNEW / #0520</v>
      </c>
      <c r="C477" s="17" t="str">
        <f>Data!E475</f>
        <v>Brandon</v>
      </c>
      <c r="D477" s="17" t="str">
        <f>Data!B475</f>
        <v>b1D4E</v>
      </c>
      <c r="E477" s="17" t="str">
        <f>Data!H475</f>
        <v>b1915</v>
      </c>
      <c r="F477" s="17" t="str">
        <f>Data!F475</f>
        <v>Bishop</v>
      </c>
      <c r="G477" s="17" t="str">
        <f>Data!G475</f>
        <v>104430</v>
      </c>
      <c r="H477" s="17" t="str">
        <f>Data!J475</f>
        <v>SDNEW / #0520</v>
      </c>
      <c r="I477" s="18">
        <f t="shared" si="7"/>
        <v>45492.264050925929</v>
      </c>
      <c r="J477" s="19">
        <f>Data!L475</f>
        <v>45492.264050925929</v>
      </c>
      <c r="K477" s="46" t="b">
        <f>Data!AE475</f>
        <v>1</v>
      </c>
      <c r="L477" s="26">
        <f>Data!M475</f>
        <v>1.8206018518518517E-2</v>
      </c>
      <c r="M477" s="19">
        <f>Data!N475</f>
        <v>45492.282256944447</v>
      </c>
      <c r="N477" s="46" t="b">
        <f>Data!AF475</f>
        <v>1</v>
      </c>
      <c r="O477" s="27">
        <f>Data!O475</f>
        <v>10.402085304260254</v>
      </c>
      <c r="P477" s="26">
        <f>Data!P475</f>
        <v>1.2604166666666666E-2</v>
      </c>
      <c r="Q477" s="17" t="str">
        <f>Data!S475</f>
        <v>SD NEWNAN / SDNEW / #0520 150 Air_Mile, SD CARTERSVILLE / SDKEN / #0518 150 Air_Mile: 140 Cicely Wy, Tyrone, GA 30290, USA</v>
      </c>
      <c r="R477" s="25" t="str">
        <f>Data!T475</f>
        <v>150_Air_Miles, Customer Zone</v>
      </c>
      <c r="S477" s="26">
        <f>Data!W475</f>
        <v>1.2604166666666666E-2</v>
      </c>
      <c r="T477" s="27">
        <f>Data!X475</f>
        <v>54.059291839599609</v>
      </c>
    </row>
    <row r="478" spans="1:20" x14ac:dyDescent="0.3">
      <c r="A478" s="16" t="str">
        <f>Data!A476</f>
        <v>RM004064</v>
      </c>
      <c r="B478" s="16" t="str">
        <f>Data!D476</f>
        <v>Vehicle, IFTA, Diesel, TRUCK FLATBED, SDNEW / #0520</v>
      </c>
      <c r="C478" s="17" t="str">
        <f>Data!E476</f>
        <v>Brandon</v>
      </c>
      <c r="D478" s="17" t="str">
        <f>Data!B476</f>
        <v>b1D4E</v>
      </c>
      <c r="E478" s="17" t="str">
        <f>Data!H476</f>
        <v>b1915</v>
      </c>
      <c r="F478" s="17" t="str">
        <f>Data!F476</f>
        <v>Bishop</v>
      </c>
      <c r="G478" s="17" t="str">
        <f>Data!G476</f>
        <v>104430</v>
      </c>
      <c r="H478" s="17" t="str">
        <f>Data!J476</f>
        <v>SDNEW / #0520</v>
      </c>
      <c r="I478" s="18">
        <f t="shared" si="7"/>
        <v>45492.294861111113</v>
      </c>
      <c r="J478" s="19">
        <f>Data!L476</f>
        <v>45492.294861111113</v>
      </c>
      <c r="K478" s="46" t="b">
        <f>Data!AE476</f>
        <v>1</v>
      </c>
      <c r="L478" s="26">
        <f>Data!M476</f>
        <v>4.5370370370370373E-3</v>
      </c>
      <c r="M478" s="19">
        <f>Data!N476</f>
        <v>45492.299398148149</v>
      </c>
      <c r="N478" s="46" t="b">
        <f>Data!AF476</f>
        <v>1</v>
      </c>
      <c r="O478" s="27">
        <f>Data!O476</f>
        <v>0.29664060473442078</v>
      </c>
      <c r="P478" s="26">
        <f>Data!P476</f>
        <v>2.2592592592592591E-2</v>
      </c>
      <c r="Q478" s="17" t="str">
        <f>Data!S476</f>
        <v>SD NEWNAN / SDNEW / #0520 150 Air_Mile, SD CARTERSVILLE / SDKEN / #0518 150 Air_Mile: 135 Cicely Wy, Tyrone, GA 30290, USA</v>
      </c>
      <c r="R478" s="25" t="str">
        <f>Data!T476</f>
        <v>150_Air_Miles, Customer Zone</v>
      </c>
      <c r="S478" s="26">
        <f>Data!W476</f>
        <v>2.2592592592592591E-2</v>
      </c>
      <c r="T478" s="27">
        <f>Data!X476</f>
        <v>13.670166015625</v>
      </c>
    </row>
    <row r="479" spans="1:20" x14ac:dyDescent="0.3">
      <c r="A479" s="16" t="str">
        <f>Data!A477</f>
        <v>RM004064</v>
      </c>
      <c r="B479" s="16" t="str">
        <f>Data!D477</f>
        <v>Vehicle, IFTA, Diesel, TRUCK FLATBED, SDNEW / #0520</v>
      </c>
      <c r="C479" s="17" t="str">
        <f>Data!E477</f>
        <v>Brandon</v>
      </c>
      <c r="D479" s="17" t="str">
        <f>Data!B477</f>
        <v>b1D4E</v>
      </c>
      <c r="E479" s="17" t="str">
        <f>Data!H477</f>
        <v>b1915</v>
      </c>
      <c r="F479" s="17" t="str">
        <f>Data!F477</f>
        <v>Bishop</v>
      </c>
      <c r="G479" s="17" t="str">
        <f>Data!G477</f>
        <v>104430</v>
      </c>
      <c r="H479" s="17" t="str">
        <f>Data!J477</f>
        <v>SDNEW / #0520</v>
      </c>
      <c r="I479" s="18">
        <f t="shared" si="7"/>
        <v>45492.32199074074</v>
      </c>
      <c r="J479" s="19">
        <f>Data!L477</f>
        <v>45492.32199074074</v>
      </c>
      <c r="K479" s="46" t="b">
        <f>Data!AE477</f>
        <v>1</v>
      </c>
      <c r="L479" s="26">
        <f>Data!M477</f>
        <v>2.045138888888889E-2</v>
      </c>
      <c r="M479" s="19">
        <f>Data!N477</f>
        <v>45492.342442129629</v>
      </c>
      <c r="N479" s="46" t="b">
        <f>Data!AF477</f>
        <v>1</v>
      </c>
      <c r="O479" s="27">
        <f>Data!O477</f>
        <v>16.97413444519043</v>
      </c>
      <c r="P479" s="26">
        <f>Data!P477</f>
        <v>1.4097222222222223E-2</v>
      </c>
      <c r="Q479" s="17" t="str">
        <f>Data!S477</f>
        <v>SD NEWNAN / SDNEW / #0520 150 Air_Mile, SD CARTERSVILLE / SDKEN / #0518 150 Air_Mile, SD NEWNAN / SDNEW / #0520: 140 Herring Rd, Newnan, GA 30265, USA</v>
      </c>
      <c r="R479" s="25" t="str">
        <f>Data!T477</f>
        <v>150_Air_Miles, Customer Zone, Office Zone</v>
      </c>
      <c r="S479" s="26">
        <f>Data!W477</f>
        <v>4.6296296296296294E-3</v>
      </c>
      <c r="T479" s="27">
        <f>Data!X477</f>
        <v>62.137119293212891</v>
      </c>
    </row>
    <row r="480" spans="1:20" x14ac:dyDescent="0.3">
      <c r="A480" s="16" t="str">
        <f>Data!A478</f>
        <v>RM004064</v>
      </c>
      <c r="B480" s="16" t="str">
        <f>Data!D478</f>
        <v>Vehicle, IFTA, Diesel, TRUCK FLATBED, SDNEW / #0520</v>
      </c>
      <c r="C480" s="17" t="str">
        <f>Data!E478</f>
        <v>Brandon</v>
      </c>
      <c r="D480" s="17" t="str">
        <f>Data!B478</f>
        <v>b1D4E</v>
      </c>
      <c r="E480" s="17" t="str">
        <f>Data!H478</f>
        <v>b1915</v>
      </c>
      <c r="F480" s="17" t="str">
        <f>Data!F478</f>
        <v>Bishop</v>
      </c>
      <c r="G480" s="17" t="str">
        <f>Data!G478</f>
        <v>104430</v>
      </c>
      <c r="H480" s="17" t="str">
        <f>Data!J478</f>
        <v>SDNEW / #0520</v>
      </c>
      <c r="I480" s="18">
        <f t="shared" si="7"/>
        <v>45492.356539351851</v>
      </c>
      <c r="J480" s="19">
        <f>Data!L478</f>
        <v>45492.356539351851</v>
      </c>
      <c r="K480" s="46" t="b">
        <f>Data!AE478</f>
        <v>1</v>
      </c>
      <c r="L480" s="26">
        <f>Data!M478</f>
        <v>2.2222222222222222E-3</v>
      </c>
      <c r="M480" s="19">
        <f>Data!N478</f>
        <v>45492.358761574076</v>
      </c>
      <c r="N480" s="46" t="b">
        <f>Data!AF478</f>
        <v>1</v>
      </c>
      <c r="O480" s="27">
        <f>Data!O478</f>
        <v>6.1676103621721268E-2</v>
      </c>
      <c r="P480" s="26">
        <f>Data!P478</f>
        <v>5.4745370370370373E-3</v>
      </c>
      <c r="Q480" s="17" t="str">
        <f>Data!S478</f>
        <v>SD NEWNAN / SDNEW / #0520 150 Air_Mile, SD CARTERSVILLE / SDKEN / #0518 150 Air_Mile, SD NEWNAN / SDNEW / #0520: 140 Herring Rd, Newnan, GA 30265, USA</v>
      </c>
      <c r="R480" s="25" t="str">
        <f>Data!T478</f>
        <v>150_Air_Miles, Customer Zone, Office Zone</v>
      </c>
      <c r="S480" s="26">
        <f>Data!W478</f>
        <v>5.4745370370370373E-3</v>
      </c>
      <c r="T480" s="27">
        <f>Data!X478</f>
        <v>7.4564542770385742</v>
      </c>
    </row>
    <row r="481" spans="1:20" x14ac:dyDescent="0.3">
      <c r="A481" s="16" t="str">
        <f>Data!A479</f>
        <v>RM004064</v>
      </c>
      <c r="B481" s="16" t="str">
        <f>Data!D479</f>
        <v>Vehicle, IFTA, Diesel, TRUCK FLATBED, SDNEW / #0520</v>
      </c>
      <c r="C481" s="17" t="str">
        <f>Data!E479</f>
        <v>Brandon</v>
      </c>
      <c r="D481" s="17" t="str">
        <f>Data!B479</f>
        <v>b1D4E</v>
      </c>
      <c r="E481" s="17" t="str">
        <f>Data!H479</f>
        <v>b1915</v>
      </c>
      <c r="F481" s="17" t="str">
        <f>Data!F479</f>
        <v>Bishop</v>
      </c>
      <c r="G481" s="17" t="str">
        <f>Data!G479</f>
        <v>104430</v>
      </c>
      <c r="H481" s="17" t="str">
        <f>Data!J479</f>
        <v>SDNEW / #0520</v>
      </c>
      <c r="I481" s="18">
        <f t="shared" si="7"/>
        <v>45492.364236111112</v>
      </c>
      <c r="J481" s="19">
        <f>Data!L479</f>
        <v>45492.364236111112</v>
      </c>
      <c r="K481" s="46" t="b">
        <f>Data!AE479</f>
        <v>1</v>
      </c>
      <c r="L481" s="26">
        <f>Data!M479</f>
        <v>1.3854166666666667E-2</v>
      </c>
      <c r="M481" s="19">
        <f>Data!N479</f>
        <v>45492.37809027778</v>
      </c>
      <c r="N481" s="46" t="b">
        <f>Data!AF479</f>
        <v>1</v>
      </c>
      <c r="O481" s="27">
        <f>Data!O479</f>
        <v>11.482008934020996</v>
      </c>
      <c r="P481" s="26">
        <f>Data!P479</f>
        <v>1.3368055555555555E-2</v>
      </c>
      <c r="Q481" s="17" t="str">
        <f>Data!S479</f>
        <v>SD NEWNAN / SDNEW / #0520 150 Air_Mile, SD CARTERSVILLE / SDKEN / #0518 150 Air_Mile: 232 Sweet Bay Dr, Sharpsburg, GA 30277, USA</v>
      </c>
      <c r="R481" s="25" t="str">
        <f>Data!T479</f>
        <v>150_Air_Miles, Customer Zone</v>
      </c>
      <c r="S481" s="26">
        <f>Data!W479</f>
        <v>1.3368055555555555E-2</v>
      </c>
      <c r="T481" s="27">
        <f>Data!X479</f>
        <v>51.573810577392578</v>
      </c>
    </row>
    <row r="482" spans="1:20" x14ac:dyDescent="0.3">
      <c r="A482" s="16" t="str">
        <f>Data!A480</f>
        <v>RM004064</v>
      </c>
      <c r="B482" s="16" t="str">
        <f>Data!D480</f>
        <v>Vehicle, IFTA, Diesel, TRUCK FLATBED, SDNEW / #0520</v>
      </c>
      <c r="C482" s="17" t="str">
        <f>Data!E480</f>
        <v>Brandon</v>
      </c>
      <c r="D482" s="17" t="str">
        <f>Data!B480</f>
        <v>b1D4E</v>
      </c>
      <c r="E482" s="17" t="str">
        <f>Data!H480</f>
        <v>b1915</v>
      </c>
      <c r="F482" s="17" t="str">
        <f>Data!F480</f>
        <v>Bishop</v>
      </c>
      <c r="G482" s="17" t="str">
        <f>Data!G480</f>
        <v>104430</v>
      </c>
      <c r="H482" s="17" t="str">
        <f>Data!J480</f>
        <v>SDNEW / #0520</v>
      </c>
      <c r="I482" s="18">
        <f t="shared" si="7"/>
        <v>45492.391458333332</v>
      </c>
      <c r="J482" s="19">
        <f>Data!L480</f>
        <v>45492.391458333332</v>
      </c>
      <c r="K482" s="46" t="b">
        <f>Data!AE480</f>
        <v>1</v>
      </c>
      <c r="L482" s="26">
        <f>Data!M480</f>
        <v>2.9548611111111112E-2</v>
      </c>
      <c r="M482" s="19">
        <f>Data!N480</f>
        <v>45492.421006944445</v>
      </c>
      <c r="N482" s="46" t="b">
        <f>Data!AF480</f>
        <v>1</v>
      </c>
      <c r="O482" s="27">
        <f>Data!O480</f>
        <v>23.425432205200195</v>
      </c>
      <c r="P482" s="26">
        <f>Data!P480</f>
        <v>2.0613425925925927E-2</v>
      </c>
      <c r="Q482" s="17" t="str">
        <f>Data!S480</f>
        <v>SD NEWNAN / SDNEW / #0520 150 Air_Mile, SD CARTERSVILLE / SDKEN / #0518 150 Air_Mile, SD FAYETTEVILLE (GA) / ASFAY / #0130: 900 GA-54, Fayetteville, GA 30214, USA</v>
      </c>
      <c r="R482" s="25" t="str">
        <f>Data!T480</f>
        <v>150_Air_Miles, Customer Zone, Office Zone</v>
      </c>
      <c r="S482" s="26">
        <f>Data!W480</f>
        <v>2.0613425925925927E-2</v>
      </c>
      <c r="T482" s="27">
        <f>Data!X480</f>
        <v>69.593574523925781</v>
      </c>
    </row>
    <row r="483" spans="1:20" x14ac:dyDescent="0.3">
      <c r="A483" s="16" t="str">
        <f>Data!A481</f>
        <v>RM004064</v>
      </c>
      <c r="B483" s="16" t="str">
        <f>Data!D481</f>
        <v>Vehicle, IFTA, Diesel, TRUCK FLATBED, SDNEW / #0520</v>
      </c>
      <c r="C483" s="17" t="str">
        <f>Data!E481</f>
        <v>Brandon</v>
      </c>
      <c r="D483" s="17" t="str">
        <f>Data!B481</f>
        <v>b1D4E</v>
      </c>
      <c r="E483" s="17" t="str">
        <f>Data!H481</f>
        <v>b1915</v>
      </c>
      <c r="F483" s="17" t="str">
        <f>Data!F481</f>
        <v>Bishop</v>
      </c>
      <c r="G483" s="17" t="str">
        <f>Data!G481</f>
        <v>104430</v>
      </c>
      <c r="H483" s="17" t="str">
        <f>Data!J481</f>
        <v>SDNEW / #0520</v>
      </c>
      <c r="I483" s="18">
        <f t="shared" si="7"/>
        <v>45492.441620370373</v>
      </c>
      <c r="J483" s="19">
        <f>Data!L481</f>
        <v>45492.441620370373</v>
      </c>
      <c r="K483" s="46" t="b">
        <f>Data!AE481</f>
        <v>1</v>
      </c>
      <c r="L483" s="26">
        <f>Data!M481</f>
        <v>1.2268518518518518E-3</v>
      </c>
      <c r="M483" s="19">
        <f>Data!N481</f>
        <v>45492.442847222221</v>
      </c>
      <c r="N483" s="46" t="b">
        <f>Data!AF481</f>
        <v>1</v>
      </c>
      <c r="O483" s="27">
        <f>Data!O481</f>
        <v>5.8229267597198486E-2</v>
      </c>
      <c r="P483" s="26">
        <f>Data!P481</f>
        <v>8.0208333333333329E-3</v>
      </c>
      <c r="Q483" s="17" t="str">
        <f>Data!S481</f>
        <v>SD NEWNAN / SDNEW / #0520 150 Air_Mile, SD CARTERSVILLE / SDKEN / #0518 150 Air_Mile, SD FAYETTEVILLE (GA) / ASFAY / #0130: 900 GA-54, Fayetteville, GA 30214, USA</v>
      </c>
      <c r="R483" s="25" t="str">
        <f>Data!T481</f>
        <v>150_Air_Miles, Customer Zone, Office Zone</v>
      </c>
      <c r="S483" s="26">
        <f>Data!W481</f>
        <v>8.0208333333333329E-3</v>
      </c>
      <c r="T483" s="27">
        <f>Data!X481</f>
        <v>6.2137117385864258</v>
      </c>
    </row>
    <row r="484" spans="1:20" x14ac:dyDescent="0.3">
      <c r="A484" s="16" t="str">
        <f>Data!A482</f>
        <v>RM004064</v>
      </c>
      <c r="B484" s="16" t="str">
        <f>Data!D482</f>
        <v>Vehicle, IFTA, Diesel, TRUCK FLATBED, SDNEW / #0520</v>
      </c>
      <c r="C484" s="17" t="str">
        <f>Data!E482</f>
        <v>Brandon</v>
      </c>
      <c r="D484" s="17" t="str">
        <f>Data!B482</f>
        <v>b1D4E</v>
      </c>
      <c r="E484" s="17" t="str">
        <f>Data!H482</f>
        <v>b1915</v>
      </c>
      <c r="F484" s="17" t="str">
        <f>Data!F482</f>
        <v>Bishop</v>
      </c>
      <c r="G484" s="17" t="str">
        <f>Data!G482</f>
        <v>104430</v>
      </c>
      <c r="H484" s="17" t="str">
        <f>Data!J482</f>
        <v>SDNEW / #0520</v>
      </c>
      <c r="I484" s="18">
        <f t="shared" si="7"/>
        <v>45492.450868055559</v>
      </c>
      <c r="J484" s="19">
        <f>Data!L482</f>
        <v>45492.450868055559</v>
      </c>
      <c r="K484" s="46" t="b">
        <f>Data!AE482</f>
        <v>1</v>
      </c>
      <c r="L484" s="26">
        <f>Data!M482</f>
        <v>1.4456018518518519E-2</v>
      </c>
      <c r="M484" s="19">
        <f>Data!N482</f>
        <v>45492.465324074074</v>
      </c>
      <c r="N484" s="46" t="b">
        <f>Data!AF482</f>
        <v>1</v>
      </c>
      <c r="O484" s="27">
        <f>Data!O482</f>
        <v>9.5364141464233398</v>
      </c>
      <c r="P484" s="26">
        <f>Data!P482</f>
        <v>1.726851851851852E-2</v>
      </c>
      <c r="Q484" s="17" t="str">
        <f>Data!S482</f>
        <v>SD NEWNAN / SDNEW / #0520 150 Air_Mile, SD CARTERSVILLE / SDKEN / #0518 150 Air_Mile: 709 Crossings E, Peachtree City, GA 30269, USA</v>
      </c>
      <c r="R484" s="25" t="str">
        <f>Data!T482</f>
        <v>150_Air_Miles, Customer Zone</v>
      </c>
      <c r="S484" s="26">
        <f>Data!W482</f>
        <v>1.2141203703703704E-2</v>
      </c>
      <c r="T484" s="27">
        <f>Data!X482</f>
        <v>52.816551208496094</v>
      </c>
    </row>
    <row r="485" spans="1:20" x14ac:dyDescent="0.3">
      <c r="A485" s="16" t="str">
        <f>Data!A483</f>
        <v>RM004064</v>
      </c>
      <c r="B485" s="16" t="str">
        <f>Data!D483</f>
        <v>Vehicle, IFTA, Diesel, TRUCK FLATBED, SDNEW / #0520</v>
      </c>
      <c r="C485" s="17" t="str">
        <f>Data!E483</f>
        <v>Brandon</v>
      </c>
      <c r="D485" s="17" t="str">
        <f>Data!B483</f>
        <v>b1D4E</v>
      </c>
      <c r="E485" s="17" t="str">
        <f>Data!H483</f>
        <v>b1915</v>
      </c>
      <c r="F485" s="17" t="str">
        <f>Data!F483</f>
        <v>Bishop</v>
      </c>
      <c r="G485" s="17" t="str">
        <f>Data!G483</f>
        <v>104430</v>
      </c>
      <c r="H485" s="17" t="str">
        <f>Data!J483</f>
        <v>SDNEW / #0520</v>
      </c>
      <c r="I485" s="18">
        <f t="shared" si="7"/>
        <v>45492.482592592591</v>
      </c>
      <c r="J485" s="19">
        <f>Data!L483</f>
        <v>45492.482592592591</v>
      </c>
      <c r="K485" s="46" t="b">
        <f>Data!AE483</f>
        <v>1</v>
      </c>
      <c r="L485" s="26">
        <f>Data!M483</f>
        <v>2.5601851851851851E-2</v>
      </c>
      <c r="M485" s="19">
        <f>Data!N483</f>
        <v>45492.508194444446</v>
      </c>
      <c r="N485" s="46" t="b">
        <f>Data!AF483</f>
        <v>1</v>
      </c>
      <c r="O485" s="27">
        <f>Data!O483</f>
        <v>13.118244171142578</v>
      </c>
      <c r="P485" s="26">
        <f>Data!P483</f>
        <v>3.496840277777778E-3</v>
      </c>
      <c r="Q485" s="17" t="str">
        <f>Data!S483</f>
        <v>SD NEWNAN / SDNEW / #0520 150 Air_Mile, SD CARTERSVILLE / SDKEN / #0518 150 Air_Mile, SD NEWNAN / SDNEW / #0520: 140 Herring Rd, Newnan, GA 30265, USA</v>
      </c>
      <c r="R485" s="25" t="str">
        <f>Data!T483</f>
        <v>150_Air_Miles, Customer Zone, Office Zone</v>
      </c>
      <c r="S485" s="26">
        <f>Data!W483</f>
        <v>3.4953703703703705E-3</v>
      </c>
      <c r="T485" s="27">
        <f>Data!X483</f>
        <v>54.6806640625</v>
      </c>
    </row>
    <row r="486" spans="1:20" x14ac:dyDescent="0.3">
      <c r="A486" s="16" t="str">
        <f>Data!A484</f>
        <v>RM004064</v>
      </c>
      <c r="B486" s="16" t="str">
        <f>Data!D484</f>
        <v>Vehicle, IFTA, Diesel, TRUCK FLATBED, SDNEW / #0520</v>
      </c>
      <c r="C486" s="17" t="str">
        <f>Data!E484</f>
        <v>Brandon</v>
      </c>
      <c r="D486" s="17" t="str">
        <f>Data!B484</f>
        <v>b1D4E</v>
      </c>
      <c r="E486" s="17" t="str">
        <f>Data!H484</f>
        <v>b1915</v>
      </c>
      <c r="F486" s="17" t="str">
        <f>Data!F484</f>
        <v>Bishop</v>
      </c>
      <c r="G486" s="17" t="str">
        <f>Data!G484</f>
        <v>104430</v>
      </c>
      <c r="H486" s="17" t="str">
        <f>Data!J484</f>
        <v>SDNEW / #0520</v>
      </c>
      <c r="I486" s="18">
        <f t="shared" si="7"/>
        <v>45492.511691284722</v>
      </c>
      <c r="J486" s="19">
        <f>Data!L484</f>
        <v>45492.511691284722</v>
      </c>
      <c r="K486" s="46" t="b">
        <f>Data!AE484</f>
        <v>1</v>
      </c>
      <c r="L486" s="26">
        <f>Data!M484</f>
        <v>1.2601041666666668E-3</v>
      </c>
      <c r="M486" s="19">
        <f>Data!N484</f>
        <v>45492.51295138889</v>
      </c>
      <c r="N486" s="46" t="b">
        <f>Data!AF484</f>
        <v>1</v>
      </c>
      <c r="O486" s="27">
        <f>Data!O484</f>
        <v>6.7434728145599365E-2</v>
      </c>
      <c r="P486" s="26">
        <f>Data!P484</f>
        <v>5.7060185185185183E-3</v>
      </c>
      <c r="Q486" s="17" t="str">
        <f>Data!S484</f>
        <v>SD NEWNAN / SDNEW / #0520 150 Air_Mile, SD CARTERSVILLE / SDKEN / #0518 150 Air_Mile, SD NEWNAN / SDNEW / #0520: 140 Herring Rd, Newnan, GA 30265, USA</v>
      </c>
      <c r="R486" s="25" t="str">
        <f>Data!T484</f>
        <v>150_Air_Miles, Customer Zone, Office Zone</v>
      </c>
      <c r="S486" s="26">
        <f>Data!W484</f>
        <v>5.7060185185185183E-3</v>
      </c>
      <c r="T486" s="27">
        <f>Data!X484</f>
        <v>4.9709696769714355</v>
      </c>
    </row>
    <row r="487" spans="1:20" x14ac:dyDescent="0.3">
      <c r="A487" s="16" t="str">
        <f>Data!A485</f>
        <v>RM004064</v>
      </c>
      <c r="B487" s="16" t="str">
        <f>Data!D485</f>
        <v>Vehicle, IFTA, Diesel, TRUCK FLATBED, SDNEW / #0520</v>
      </c>
      <c r="C487" s="17" t="str">
        <f>Data!E485</f>
        <v>Brandon</v>
      </c>
      <c r="D487" s="17" t="str">
        <f>Data!B485</f>
        <v>b1D4E</v>
      </c>
      <c r="E487" s="17" t="str">
        <f>Data!H485</f>
        <v>b1915</v>
      </c>
      <c r="F487" s="17" t="str">
        <f>Data!F485</f>
        <v>Bishop</v>
      </c>
      <c r="G487" s="17" t="str">
        <f>Data!G485</f>
        <v>104430</v>
      </c>
      <c r="H487" s="17" t="str">
        <f>Data!J485</f>
        <v>SDNEW / #0520</v>
      </c>
      <c r="I487" s="18">
        <f t="shared" si="7"/>
        <v>45492.518657407411</v>
      </c>
      <c r="J487" s="19">
        <f>Data!L485</f>
        <v>45492.518657407411</v>
      </c>
      <c r="K487" s="46" t="b">
        <f>Data!AE485</f>
        <v>1</v>
      </c>
      <c r="L487" s="26">
        <f>Data!M485</f>
        <v>1.1226851851851851E-3</v>
      </c>
      <c r="M487" s="19">
        <f>Data!N485</f>
        <v>45492.519780092596</v>
      </c>
      <c r="N487" s="46" t="b">
        <f>Data!AF485</f>
        <v>1</v>
      </c>
      <c r="O487" s="27">
        <f>Data!O485</f>
        <v>2.4944964796304703E-2</v>
      </c>
      <c r="P487" s="26">
        <f>Data!P485</f>
        <v>2.6888773148148148</v>
      </c>
      <c r="Q487" s="17" t="str">
        <f>Data!S485</f>
        <v>SD NEWNAN / SDNEW / #0520 150 Air_Mile, SD CARTERSVILLE / SDKEN / #0518 150 Air_Mile, SD NEWNAN / SDNEW / #0520: 140 Herring Rd, Newnan, GA 30265, USA</v>
      </c>
      <c r="R487" s="25" t="str">
        <f>Data!T485</f>
        <v>150_Air_Miles, Customer Zone, Office Zone</v>
      </c>
      <c r="S487" s="26">
        <f>Data!W485</f>
        <v>1.3101851851851852E-2</v>
      </c>
      <c r="T487" s="27">
        <f>Data!X485</f>
        <v>1.8641135692596436</v>
      </c>
    </row>
    <row r="488" spans="1:20" x14ac:dyDescent="0.3">
      <c r="A488" s="16" t="str">
        <f>Data!A486</f>
        <v>RM004064</v>
      </c>
      <c r="B488" s="16" t="str">
        <f>Data!D486</f>
        <v>Vehicle, IFTA, Diesel, TRUCK FLATBED, SDNEW / #0520</v>
      </c>
      <c r="C488" s="17" t="str">
        <f>Data!E486</f>
        <v>Brandon</v>
      </c>
      <c r="D488" s="17" t="str">
        <f>Data!B486</f>
        <v>b1D4E</v>
      </c>
      <c r="E488" s="17" t="str">
        <f>Data!H486</f>
        <v>b1915</v>
      </c>
      <c r="F488" s="17" t="str">
        <f>Data!F486</f>
        <v>Bishop</v>
      </c>
      <c r="G488" s="17" t="str">
        <f>Data!G486</f>
        <v>104430</v>
      </c>
      <c r="H488" s="17" t="str">
        <f>Data!J486</f>
        <v>SDNEW / #0520</v>
      </c>
      <c r="I488" s="18">
        <f t="shared" si="7"/>
        <v>45495.208657407406</v>
      </c>
      <c r="J488" s="19">
        <f>Data!L486</f>
        <v>45495.208657407406</v>
      </c>
      <c r="K488" s="46" t="b">
        <f>Data!AE486</f>
        <v>1</v>
      </c>
      <c r="L488" s="26">
        <f>Data!M486</f>
        <v>4.2129629629629628E-2</v>
      </c>
      <c r="M488" s="19">
        <f>Data!N486</f>
        <v>45495.250787037039</v>
      </c>
      <c r="N488" s="46" t="b">
        <f>Data!AF486</f>
        <v>1</v>
      </c>
      <c r="O488" s="27">
        <f>Data!O486</f>
        <v>51.661239624023438</v>
      </c>
      <c r="P488" s="26">
        <f>Data!P486</f>
        <v>4.8831018518518517E-2</v>
      </c>
      <c r="Q488" s="17" t="str">
        <f>Data!S486</f>
        <v>SD NEWNAN / SDNEW / #0520 150 Air_Mile, SD CARTERSVILLE / SDKEN / #0518 150 Air_Mile: 157 Washington Rd, McDonough, GA 30253, USA</v>
      </c>
      <c r="R488" s="25" t="str">
        <f>Data!T486</f>
        <v>150_Air_Miles, Customer Zone</v>
      </c>
      <c r="S488" s="26">
        <f>Data!W486</f>
        <v>4.8831018518518517E-2</v>
      </c>
      <c r="T488" s="27">
        <f>Data!X486</f>
        <v>73.321800231933594</v>
      </c>
    </row>
    <row r="489" spans="1:20" x14ac:dyDescent="0.3">
      <c r="A489" s="16" t="str">
        <f>Data!A487</f>
        <v>RM004064</v>
      </c>
      <c r="B489" s="16" t="str">
        <f>Data!D487</f>
        <v>Vehicle, IFTA, Diesel, TRUCK FLATBED, SDNEW / #0520</v>
      </c>
      <c r="C489" s="17" t="str">
        <f>Data!E487</f>
        <v>Brandon</v>
      </c>
      <c r="D489" s="17" t="str">
        <f>Data!B487</f>
        <v>b1D4E</v>
      </c>
      <c r="E489" s="17" t="str">
        <f>Data!H487</f>
        <v>b1915</v>
      </c>
      <c r="F489" s="17" t="str">
        <f>Data!F487</f>
        <v>Bishop</v>
      </c>
      <c r="G489" s="17" t="str">
        <f>Data!G487</f>
        <v>104430</v>
      </c>
      <c r="H489" s="17" t="str">
        <f>Data!J487</f>
        <v>SDNEW / #0520</v>
      </c>
      <c r="I489" s="18">
        <f t="shared" si="7"/>
        <v>45495.299618055556</v>
      </c>
      <c r="J489" s="19">
        <f>Data!L487</f>
        <v>45495.299618055556</v>
      </c>
      <c r="K489" s="46" t="b">
        <f>Data!AE487</f>
        <v>1</v>
      </c>
      <c r="L489" s="26">
        <f>Data!M487</f>
        <v>4.898148148148148E-2</v>
      </c>
      <c r="M489" s="19">
        <f>Data!N487</f>
        <v>45495.348599537036</v>
      </c>
      <c r="N489" s="46" t="b">
        <f>Data!AF487</f>
        <v>1</v>
      </c>
      <c r="O489" s="27">
        <f>Data!O487</f>
        <v>55.726398468017578</v>
      </c>
      <c r="P489" s="26">
        <f>Data!P487</f>
        <v>3.3114155092592593E-2</v>
      </c>
      <c r="Q489" s="17" t="str">
        <f>Data!S487</f>
        <v>SD NEWNAN / SDNEW / #0520 150 Air_Mile, SD CARTERSVILLE / SDKEN / #0518 150 Air_Mile: 8525 Serenbe Rd, Palmetto, GA 30268, USA</v>
      </c>
      <c r="R489" s="25" t="str">
        <f>Data!T487</f>
        <v>150_Air_Miles, Customer Zone</v>
      </c>
      <c r="S489" s="26">
        <f>Data!W487</f>
        <v>8.0208333333333329E-3</v>
      </c>
      <c r="T489" s="27">
        <f>Data!X487</f>
        <v>70.836318969726563</v>
      </c>
    </row>
    <row r="490" spans="1:20" x14ac:dyDescent="0.3">
      <c r="A490" s="16" t="str">
        <f>Data!A488</f>
        <v>RM004064</v>
      </c>
      <c r="B490" s="16" t="str">
        <f>Data!D488</f>
        <v>Vehicle, IFTA, Diesel, TRUCK FLATBED, SDNEW / #0520</v>
      </c>
      <c r="C490" s="17" t="str">
        <f>Data!E488</f>
        <v>Brandon</v>
      </c>
      <c r="D490" s="17" t="str">
        <f>Data!B488</f>
        <v>b1D4E</v>
      </c>
      <c r="E490" s="17" t="str">
        <f>Data!H488</f>
        <v>b1915</v>
      </c>
      <c r="F490" s="17" t="str">
        <f>Data!F488</f>
        <v>Bishop</v>
      </c>
      <c r="G490" s="17" t="str">
        <f>Data!G488</f>
        <v>104430</v>
      </c>
      <c r="H490" s="17" t="str">
        <f>Data!J488</f>
        <v>SDNEW / #0520</v>
      </c>
      <c r="I490" s="18">
        <f t="shared" si="7"/>
        <v>45495.381713692128</v>
      </c>
      <c r="J490" s="19">
        <f>Data!L488</f>
        <v>45495.381713692128</v>
      </c>
      <c r="K490" s="46" t="b">
        <f>Data!AE488</f>
        <v>1</v>
      </c>
      <c r="L490" s="26">
        <f>Data!M488</f>
        <v>2.57284375E-2</v>
      </c>
      <c r="M490" s="19">
        <f>Data!N488</f>
        <v>45495.407442129632</v>
      </c>
      <c r="N490" s="46" t="b">
        <f>Data!AF488</f>
        <v>1</v>
      </c>
      <c r="O490" s="27">
        <f>Data!O488</f>
        <v>17.163845062255859</v>
      </c>
      <c r="P490" s="26">
        <f>Data!P488</f>
        <v>0.81093749999999998</v>
      </c>
      <c r="Q490" s="17" t="str">
        <f>Data!S488</f>
        <v>SD NEWNAN / SDNEW / #0520 150 Air_Mile, SD CARTERSVILLE / SDKEN / #0518 150 Air_Mile, SD NEWNAN / SDNEW / #0520: 140 Herring Rd, Newnan, GA 30265, USA</v>
      </c>
      <c r="R490" s="25" t="str">
        <f>Data!T488</f>
        <v>150_Air_Miles, Customer Zone, Office Zone</v>
      </c>
      <c r="S490" s="26">
        <f>Data!W488</f>
        <v>1.8310185185185186E-2</v>
      </c>
      <c r="T490" s="27">
        <f>Data!X488</f>
        <v>54.059291839599609</v>
      </c>
    </row>
    <row r="491" spans="1:20" x14ac:dyDescent="0.3">
      <c r="A491" s="16" t="str">
        <f>Data!A489</f>
        <v>RM004064</v>
      </c>
      <c r="B491" s="16" t="str">
        <f>Data!D489</f>
        <v>Vehicle, IFTA, Diesel, TRUCK FLATBED, SDNEW / #0520</v>
      </c>
      <c r="C491" s="17" t="str">
        <f>Data!E489</f>
        <v>Brandon</v>
      </c>
      <c r="D491" s="17" t="str">
        <f>Data!B489</f>
        <v>b1D4E</v>
      </c>
      <c r="E491" s="17" t="str">
        <f>Data!H489</f>
        <v>b1915</v>
      </c>
      <c r="F491" s="17" t="str">
        <f>Data!F489</f>
        <v>Bishop</v>
      </c>
      <c r="G491" s="17" t="str">
        <f>Data!G489</f>
        <v>104430</v>
      </c>
      <c r="H491" s="17" t="str">
        <f>Data!J489</f>
        <v>SDNEW / #0520</v>
      </c>
      <c r="I491" s="18">
        <f t="shared" si="7"/>
        <v>45496.21837962963</v>
      </c>
      <c r="J491" s="19">
        <f>Data!L489</f>
        <v>45496.21837962963</v>
      </c>
      <c r="K491" s="46" t="b">
        <f>Data!AE489</f>
        <v>1</v>
      </c>
      <c r="L491" s="26">
        <f>Data!M489</f>
        <v>6.1574074074074074E-3</v>
      </c>
      <c r="M491" s="19">
        <f>Data!N489</f>
        <v>45496.224537037036</v>
      </c>
      <c r="N491" s="46" t="b">
        <f>Data!AF489</f>
        <v>1</v>
      </c>
      <c r="O491" s="27">
        <f>Data!O489</f>
        <v>1.8079473972320557</v>
      </c>
      <c r="P491" s="26">
        <f>Data!P489</f>
        <v>8.4613773148148157E-3</v>
      </c>
      <c r="Q491" s="17" t="str">
        <f>Data!S489</f>
        <v>SD NEWNAN / SDNEW / #0520 150 Air_Mile, SD CARTERSVILLE / SDKEN / #0518 150 Air_Mile: 2344 US-29, Newnan, GA 30263, USA</v>
      </c>
      <c r="R491" s="25" t="str">
        <f>Data!T489</f>
        <v>150_Air_Miles, Customer Zone</v>
      </c>
      <c r="S491" s="26">
        <f>Data!W489</f>
        <v>1.1574074074074075E-4</v>
      </c>
      <c r="T491" s="27">
        <f>Data!X489</f>
        <v>43.495983123779297</v>
      </c>
    </row>
    <row r="492" spans="1:20" x14ac:dyDescent="0.3">
      <c r="A492" s="16" t="str">
        <f>Data!A490</f>
        <v>RM004064</v>
      </c>
      <c r="B492" s="16" t="str">
        <f>Data!D490</f>
        <v>Vehicle, IFTA, Diesel, TRUCK FLATBED, SDNEW / #0520</v>
      </c>
      <c r="C492" s="17" t="str">
        <f>Data!E490</f>
        <v>Brandon</v>
      </c>
      <c r="D492" s="17" t="str">
        <f>Data!B490</f>
        <v>b1D4E</v>
      </c>
      <c r="E492" s="17" t="str">
        <f>Data!H490</f>
        <v>b1915</v>
      </c>
      <c r="F492" s="17" t="str">
        <f>Data!F490</f>
        <v>Bishop</v>
      </c>
      <c r="G492" s="17" t="str">
        <f>Data!G490</f>
        <v>104430</v>
      </c>
      <c r="H492" s="17" t="str">
        <f>Data!J490</f>
        <v>SDNEW / #0520</v>
      </c>
      <c r="I492" s="18">
        <f t="shared" si="7"/>
        <v>45496.232998414351</v>
      </c>
      <c r="J492" s="19">
        <f>Data!L490</f>
        <v>45496.232998414351</v>
      </c>
      <c r="K492" s="46" t="b">
        <f>Data!AE490</f>
        <v>1</v>
      </c>
      <c r="L492" s="26">
        <f>Data!M490</f>
        <v>1.2302511574074073E-2</v>
      </c>
      <c r="M492" s="19">
        <f>Data!N490</f>
        <v>45496.245300925926</v>
      </c>
      <c r="N492" s="46" t="b">
        <f>Data!AF490</f>
        <v>1</v>
      </c>
      <c r="O492" s="27">
        <f>Data!O490</f>
        <v>9.969355583190918</v>
      </c>
      <c r="P492" s="26">
        <f>Data!P490</f>
        <v>1.1076388888888889E-2</v>
      </c>
      <c r="Q492" s="17" t="str">
        <f>Data!S490</f>
        <v>SD NEWNAN / SDNEW / #0520 150 Air_Mile, SD CARTERSVILLE / SDKEN / #0518 150 Air_Mile: 205 Sweet Bay Dr, Sharpsburg, GA 30277, USA</v>
      </c>
      <c r="R492" s="25" t="str">
        <f>Data!T490</f>
        <v>150_Air_Miles, Customer Zone</v>
      </c>
      <c r="S492" s="26">
        <f>Data!W490</f>
        <v>1.1076388888888889E-2</v>
      </c>
      <c r="T492" s="27">
        <f>Data!X490</f>
        <v>50.331066131591797</v>
      </c>
    </row>
    <row r="493" spans="1:20" x14ac:dyDescent="0.3">
      <c r="A493" s="16" t="str">
        <f>Data!A491</f>
        <v>RM004064</v>
      </c>
      <c r="B493" s="16" t="str">
        <f>Data!D491</f>
        <v>Vehicle, IFTA, Diesel, TRUCK FLATBED, SDNEW / #0520</v>
      </c>
      <c r="C493" s="17" t="str">
        <f>Data!E491</f>
        <v>Brandon</v>
      </c>
      <c r="D493" s="17" t="str">
        <f>Data!B491</f>
        <v>b1D4E</v>
      </c>
      <c r="E493" s="17" t="str">
        <f>Data!H491</f>
        <v>b1915</v>
      </c>
      <c r="F493" s="17" t="str">
        <f>Data!F491</f>
        <v>Bishop</v>
      </c>
      <c r="G493" s="17" t="str">
        <f>Data!G491</f>
        <v>104430</v>
      </c>
      <c r="H493" s="17" t="str">
        <f>Data!J491</f>
        <v>SDNEW / #0520</v>
      </c>
      <c r="I493" s="18">
        <f t="shared" si="7"/>
        <v>45496.256377314814</v>
      </c>
      <c r="J493" s="19">
        <f>Data!L491</f>
        <v>45496.256377314814</v>
      </c>
      <c r="K493" s="46" t="b">
        <f>Data!AE491</f>
        <v>1</v>
      </c>
      <c r="L493" s="26">
        <f>Data!M491</f>
        <v>3.5937499999999997E-2</v>
      </c>
      <c r="M493" s="19">
        <f>Data!N491</f>
        <v>45496.292314814818</v>
      </c>
      <c r="N493" s="46" t="b">
        <f>Data!AF491</f>
        <v>1</v>
      </c>
      <c r="O493" s="27">
        <f>Data!O491</f>
        <v>36.071418762207031</v>
      </c>
      <c r="P493" s="26">
        <f>Data!P491</f>
        <v>2.1007673611111111E-2</v>
      </c>
      <c r="Q493" s="17" t="str">
        <f>Data!S491</f>
        <v>SD NEWNAN / SDNEW / #0520 150 Air_Mile, SD CARTERSVILLE / SDKEN / #0518 150 Air_Mile: 3921 Maplewood Dr, Decatur, GA 30035, USA</v>
      </c>
      <c r="R493" s="25" t="str">
        <f>Data!T491</f>
        <v>150_Air_Miles, Customer Zone</v>
      </c>
      <c r="S493" s="26">
        <f>Data!W491</f>
        <v>1.5613425925925926E-2</v>
      </c>
      <c r="T493" s="27">
        <f>Data!X491</f>
        <v>72.079055786132813</v>
      </c>
    </row>
    <row r="494" spans="1:20" x14ac:dyDescent="0.3">
      <c r="A494" s="16" t="str">
        <f>Data!A492</f>
        <v>RM004064</v>
      </c>
      <c r="B494" s="16" t="str">
        <f>Data!D492</f>
        <v>Vehicle, IFTA, Diesel, TRUCK FLATBED, SDNEW / #0520</v>
      </c>
      <c r="C494" s="17" t="str">
        <f>Data!E492</f>
        <v>Brandon</v>
      </c>
      <c r="D494" s="17" t="str">
        <f>Data!B492</f>
        <v>b1D4E</v>
      </c>
      <c r="E494" s="17" t="str">
        <f>Data!H492</f>
        <v>b1915</v>
      </c>
      <c r="F494" s="17" t="str">
        <f>Data!F492</f>
        <v>Bishop</v>
      </c>
      <c r="G494" s="17" t="str">
        <f>Data!G492</f>
        <v>104430</v>
      </c>
      <c r="H494" s="17" t="str">
        <f>Data!J492</f>
        <v>SDNEW / #0520</v>
      </c>
      <c r="I494" s="18">
        <f t="shared" si="7"/>
        <v>45496.31332248843</v>
      </c>
      <c r="J494" s="19">
        <f>Data!L492</f>
        <v>45496.31332248843</v>
      </c>
      <c r="K494" s="46" t="b">
        <f>Data!AE492</f>
        <v>1</v>
      </c>
      <c r="L494" s="26">
        <f>Data!M492</f>
        <v>2.9999270833333334E-2</v>
      </c>
      <c r="M494" s="19">
        <f>Data!N492</f>
        <v>45496.343321759261</v>
      </c>
      <c r="N494" s="46" t="b">
        <f>Data!AF492</f>
        <v>1</v>
      </c>
      <c r="O494" s="27">
        <f>Data!O492</f>
        <v>16.188510894775391</v>
      </c>
      <c r="P494" s="26">
        <f>Data!P492</f>
        <v>2.6168981481481481E-2</v>
      </c>
      <c r="Q494" s="17" t="str">
        <f>Data!S492</f>
        <v>SD NEWNAN / SDNEW / #0520 150 Air_Mile, SD CARTERSVILLE / SDKEN / #0518 150 Air_Mile: 3020 Tucker Mill Rd SW, Conyers, GA 30094, USA</v>
      </c>
      <c r="R494" s="25" t="str">
        <f>Data!T492</f>
        <v>150_Air_Miles, Customer Zone</v>
      </c>
      <c r="S494" s="26">
        <f>Data!W492</f>
        <v>2.6168981481481481E-2</v>
      </c>
      <c r="T494" s="27">
        <f>Data!X492</f>
        <v>54.059291839599609</v>
      </c>
    </row>
    <row r="495" spans="1:20" x14ac:dyDescent="0.3">
      <c r="A495" s="16" t="str">
        <f>Data!A493</f>
        <v>RM004064</v>
      </c>
      <c r="B495" s="16" t="str">
        <f>Data!D493</f>
        <v>Vehicle, IFTA, Diesel, TRUCK FLATBED, SDNEW / #0520</v>
      </c>
      <c r="C495" s="17" t="str">
        <f>Data!E493</f>
        <v>Brandon</v>
      </c>
      <c r="D495" s="17" t="str">
        <f>Data!B493</f>
        <v>b1D4E</v>
      </c>
      <c r="E495" s="17" t="str">
        <f>Data!H493</f>
        <v>b1915</v>
      </c>
      <c r="F495" s="17" t="str">
        <f>Data!F493</f>
        <v>Bishop</v>
      </c>
      <c r="G495" s="17" t="str">
        <f>Data!G493</f>
        <v>104430</v>
      </c>
      <c r="H495" s="17" t="str">
        <f>Data!J493</f>
        <v>SDNEW / #0520</v>
      </c>
      <c r="I495" s="18">
        <f t="shared" si="7"/>
        <v>45496.369490740741</v>
      </c>
      <c r="J495" s="19">
        <f>Data!L493</f>
        <v>45496.369490740741</v>
      </c>
      <c r="K495" s="46" t="b">
        <f>Data!AE493</f>
        <v>1</v>
      </c>
      <c r="L495" s="26">
        <f>Data!M493</f>
        <v>6.5972222222222224E-4</v>
      </c>
      <c r="M495" s="19">
        <f>Data!N493</f>
        <v>45496.370150462964</v>
      </c>
      <c r="N495" s="46" t="b">
        <f>Data!AF493</f>
        <v>1</v>
      </c>
      <c r="O495" s="27">
        <f>Data!O493</f>
        <v>3.254101425409317E-2</v>
      </c>
      <c r="P495" s="26">
        <f>Data!P493</f>
        <v>2.0625000000000001E-2</v>
      </c>
      <c r="Q495" s="17" t="str">
        <f>Data!S493</f>
        <v>SD NEWNAN / SDNEW / #0520 150 Air_Mile, SD CARTERSVILLE / SDKEN / #0518 150 Air_Mile: 3020 Tucker Mill Rd SW, Conyers, GA 30094, USA</v>
      </c>
      <c r="R495" s="25" t="str">
        <f>Data!T493</f>
        <v>150_Air_Miles, Customer Zone</v>
      </c>
      <c r="S495" s="26">
        <f>Data!W493</f>
        <v>2.0625000000000001E-2</v>
      </c>
      <c r="T495" s="27">
        <f>Data!X493</f>
        <v>1.8641135692596436</v>
      </c>
    </row>
    <row r="496" spans="1:20" x14ac:dyDescent="0.3">
      <c r="A496" s="16" t="str">
        <f>Data!A494</f>
        <v>RM004064</v>
      </c>
      <c r="B496" s="16" t="str">
        <f>Data!D494</f>
        <v>Vehicle, IFTA, Diesel, TRUCK FLATBED, SDNEW / #0520</v>
      </c>
      <c r="C496" s="17" t="str">
        <f>Data!E494</f>
        <v>Brandon</v>
      </c>
      <c r="D496" s="17" t="str">
        <f>Data!B494</f>
        <v>b1D4E</v>
      </c>
      <c r="E496" s="17" t="str">
        <f>Data!H494</f>
        <v>b1915</v>
      </c>
      <c r="F496" s="17" t="str">
        <f>Data!F494</f>
        <v>Bishop</v>
      </c>
      <c r="G496" s="17" t="str">
        <f>Data!G494</f>
        <v>104430</v>
      </c>
      <c r="H496" s="17" t="str">
        <f>Data!J494</f>
        <v>SDNEW / #0520</v>
      </c>
      <c r="I496" s="18">
        <f t="shared" si="7"/>
        <v>45496.390775462962</v>
      </c>
      <c r="J496" s="19">
        <f>Data!L494</f>
        <v>45496.390775462962</v>
      </c>
      <c r="K496" s="46" t="b">
        <f>Data!AE494</f>
        <v>1</v>
      </c>
      <c r="L496" s="26">
        <f>Data!M494</f>
        <v>1.9027777777777779E-2</v>
      </c>
      <c r="M496" s="19">
        <f>Data!N494</f>
        <v>45496.409803240742</v>
      </c>
      <c r="N496" s="46" t="b">
        <f>Data!AF494</f>
        <v>1</v>
      </c>
      <c r="O496" s="27">
        <f>Data!O494</f>
        <v>12.202221870422363</v>
      </c>
      <c r="P496" s="26">
        <f>Data!P494</f>
        <v>9.1666666666666667E-3</v>
      </c>
      <c r="Q496" s="17" t="str">
        <f>Data!S494</f>
        <v>SD NEWNAN / SDNEW / #0520 150 Air_Mile, SD CARTERSVILLE / SDKEN / #0518 150 Air_Mile: 170 Meadowridge Dr, Covington, GA 30016, USA</v>
      </c>
      <c r="R496" s="25" t="str">
        <f>Data!T494</f>
        <v>150_Air_Miles, Customer Zone</v>
      </c>
      <c r="S496" s="26">
        <f>Data!W494</f>
        <v>9.1666666666666667E-3</v>
      </c>
      <c r="T496" s="27">
        <f>Data!X494</f>
        <v>67.729461669921875</v>
      </c>
    </row>
    <row r="497" spans="1:20" x14ac:dyDescent="0.3">
      <c r="A497" s="16" t="str">
        <f>Data!A495</f>
        <v>RM004064</v>
      </c>
      <c r="B497" s="16" t="str">
        <f>Data!D495</f>
        <v>Vehicle, IFTA, Diesel, TRUCK FLATBED, SDNEW / #0520</v>
      </c>
      <c r="C497" s="17" t="str">
        <f>Data!E495</f>
        <v>Brandon</v>
      </c>
      <c r="D497" s="17" t="str">
        <f>Data!B495</f>
        <v>b1D4E</v>
      </c>
      <c r="E497" s="17" t="str">
        <f>Data!H495</f>
        <v>b1915</v>
      </c>
      <c r="F497" s="17" t="str">
        <f>Data!F495</f>
        <v>Bishop</v>
      </c>
      <c r="G497" s="17" t="str">
        <f>Data!G495</f>
        <v>104430</v>
      </c>
      <c r="H497" s="17" t="str">
        <f>Data!J495</f>
        <v>SDNEW / #0520</v>
      </c>
      <c r="I497" s="18">
        <f t="shared" si="7"/>
        <v>45496.418969907405</v>
      </c>
      <c r="J497" s="19">
        <f>Data!L495</f>
        <v>45496.418969907405</v>
      </c>
      <c r="K497" s="46" t="b">
        <f>Data!AE495</f>
        <v>1</v>
      </c>
      <c r="L497" s="26">
        <f>Data!M495</f>
        <v>3.681712962962963E-2</v>
      </c>
      <c r="M497" s="19">
        <f>Data!N495</f>
        <v>45496.455787037034</v>
      </c>
      <c r="N497" s="46" t="b">
        <f>Data!AF495</f>
        <v>1</v>
      </c>
      <c r="O497" s="27">
        <f>Data!O495</f>
        <v>33.645557403564453</v>
      </c>
      <c r="P497" s="26">
        <f>Data!P495</f>
        <v>3.7638888888888888E-2</v>
      </c>
      <c r="Q497" s="17" t="str">
        <f>Data!S495</f>
        <v>SD NEWNAN / SDNEW / #0520 150 Air_Mile, SD CARTERSVILLE / SDKEN / #0518 150 Air_Mile: 1775 Vista Trce, Decatur, GA 30033, USA</v>
      </c>
      <c r="R497" s="25" t="str">
        <f>Data!T495</f>
        <v>150_Air_Miles, Customer Zone</v>
      </c>
      <c r="S497" s="26">
        <f>Data!W495</f>
        <v>3.7638888888888888E-2</v>
      </c>
      <c r="T497" s="27">
        <f>Data!X495</f>
        <v>70.836318969726563</v>
      </c>
    </row>
    <row r="498" spans="1:20" x14ac:dyDescent="0.3">
      <c r="A498" s="16" t="str">
        <f>Data!A496</f>
        <v>RM004064</v>
      </c>
      <c r="B498" s="16" t="str">
        <f>Data!D496</f>
        <v>Vehicle, IFTA, Diesel, TRUCK FLATBED, SDNEW / #0520</v>
      </c>
      <c r="C498" s="17" t="str">
        <f>Data!E496</f>
        <v>Brandon</v>
      </c>
      <c r="D498" s="17" t="str">
        <f>Data!B496</f>
        <v>b1D4E</v>
      </c>
      <c r="E498" s="17" t="str">
        <f>Data!H496</f>
        <v>b1915</v>
      </c>
      <c r="F498" s="17" t="str">
        <f>Data!F496</f>
        <v>Bishop</v>
      </c>
      <c r="G498" s="17" t="str">
        <f>Data!G496</f>
        <v>104430</v>
      </c>
      <c r="H498" s="17" t="str">
        <f>Data!J496</f>
        <v>SDNEW / #0520</v>
      </c>
      <c r="I498" s="18">
        <f t="shared" si="7"/>
        <v>45496.493425925924</v>
      </c>
      <c r="J498" s="19">
        <f>Data!L496</f>
        <v>45496.493425925924</v>
      </c>
      <c r="K498" s="46" t="b">
        <f>Data!AE496</f>
        <v>1</v>
      </c>
      <c r="L498" s="26">
        <f>Data!M496</f>
        <v>4.8368055555555553E-2</v>
      </c>
      <c r="M498" s="19">
        <f>Data!N496</f>
        <v>45496.54179398148</v>
      </c>
      <c r="N498" s="46" t="b">
        <f>Data!AF496</f>
        <v>1</v>
      </c>
      <c r="O498" s="27">
        <f>Data!O496</f>
        <v>54.228347778320313</v>
      </c>
      <c r="P498" s="26">
        <f>Data!P496</f>
        <v>1.0173611111111111E-2</v>
      </c>
      <c r="Q498" s="17" t="str">
        <f>Data!S496</f>
        <v>SD NEWNAN / SDNEW / #0520 150 Air_Mile, SD CARTERSVILLE / SDKEN / #0518 150 Air_Mile, SD NEWNAN / SDNEW / #0520: 140 Herring Rd, Newnan, GA 30265, USA</v>
      </c>
      <c r="R498" s="25" t="str">
        <f>Data!T496</f>
        <v>150_Air_Miles, Customer Zone, Office Zone</v>
      </c>
      <c r="S498" s="26">
        <f>Data!W496</f>
        <v>9.8611111111111104E-3</v>
      </c>
      <c r="T498" s="27">
        <f>Data!X496</f>
        <v>70.836318969726563</v>
      </c>
    </row>
    <row r="499" spans="1:20" x14ac:dyDescent="0.3">
      <c r="A499" s="16" t="str">
        <f>Data!A497</f>
        <v>RM004064</v>
      </c>
      <c r="B499" s="16" t="str">
        <f>Data!D497</f>
        <v>Vehicle, IFTA, Diesel, TRUCK FLATBED, SDNEW / #0520</v>
      </c>
      <c r="C499" s="17" t="str">
        <f>Data!E497</f>
        <v>Brandon</v>
      </c>
      <c r="D499" s="17" t="str">
        <f>Data!B497</f>
        <v>b1D4E</v>
      </c>
      <c r="E499" s="17" t="str">
        <f>Data!H497</f>
        <v>b1915</v>
      </c>
      <c r="F499" s="17" t="str">
        <f>Data!F497</f>
        <v>Bishop</v>
      </c>
      <c r="G499" s="17" t="str">
        <f>Data!G497</f>
        <v>104430</v>
      </c>
      <c r="H499" s="17" t="str">
        <f>Data!J497</f>
        <v>SDNEW / #0520</v>
      </c>
      <c r="I499" s="18">
        <f t="shared" si="7"/>
        <v>45496.55196759259</v>
      </c>
      <c r="J499" s="19">
        <f>Data!L497</f>
        <v>45496.55196759259</v>
      </c>
      <c r="K499" s="46" t="b">
        <f>Data!AE497</f>
        <v>1</v>
      </c>
      <c r="L499" s="26">
        <f>Data!M497</f>
        <v>1.0069444444444444E-3</v>
      </c>
      <c r="M499" s="19">
        <f>Data!N497</f>
        <v>45496.552974537037</v>
      </c>
      <c r="N499" s="46" t="b">
        <f>Data!AF497</f>
        <v>1</v>
      </c>
      <c r="O499" s="27">
        <f>Data!O497</f>
        <v>7.7790252864360809E-2</v>
      </c>
      <c r="P499" s="26">
        <f>Data!P497</f>
        <v>0.65314814814814814</v>
      </c>
      <c r="Q499" s="17" t="str">
        <f>Data!S497</f>
        <v>SD NEWNAN / SDNEW / #0520 150 Air_Mile, SD CARTERSVILLE / SDKEN / #0518 150 Air_Mile, SD NEWNAN / SDNEW / #0520: 140 Herring Rd, Newnan, GA 30265, USA</v>
      </c>
      <c r="R499" s="25" t="str">
        <f>Data!T497</f>
        <v>150_Air_Miles, Customer Zone, Office Zone</v>
      </c>
      <c r="S499" s="26">
        <f>Data!W497</f>
        <v>1.0358796296296297E-2</v>
      </c>
      <c r="T499" s="27">
        <f>Data!X497</f>
        <v>4.9709696769714355</v>
      </c>
    </row>
    <row r="500" spans="1:20" x14ac:dyDescent="0.3">
      <c r="A500" s="16" t="str">
        <f>Data!A498</f>
        <v>RM004064</v>
      </c>
      <c r="B500" s="16" t="str">
        <f>Data!D498</f>
        <v>Vehicle, IFTA, Diesel, TRUCK FLATBED, SDNEW / #0520</v>
      </c>
      <c r="C500" s="17" t="str">
        <f>Data!E498</f>
        <v>Brandon</v>
      </c>
      <c r="D500" s="17" t="str">
        <f>Data!B498</f>
        <v>b1D4E</v>
      </c>
      <c r="E500" s="17" t="str">
        <f>Data!H498</f>
        <v>b1915</v>
      </c>
      <c r="F500" s="17" t="str">
        <f>Data!F498</f>
        <v>Bishop</v>
      </c>
      <c r="G500" s="17" t="str">
        <f>Data!G498</f>
        <v>104430</v>
      </c>
      <c r="H500" s="17" t="str">
        <f>Data!J498</f>
        <v>SDNEW / #0520</v>
      </c>
      <c r="I500" s="18">
        <f t="shared" si="7"/>
        <v>45497.206122685187</v>
      </c>
      <c r="J500" s="19">
        <f>Data!L498</f>
        <v>45497.206122685187</v>
      </c>
      <c r="K500" s="46" t="b">
        <f>Data!AE498</f>
        <v>1</v>
      </c>
      <c r="L500" s="26">
        <f>Data!M498</f>
        <v>4.4907407407407405E-3</v>
      </c>
      <c r="M500" s="19">
        <f>Data!N498</f>
        <v>45497.210613425923</v>
      </c>
      <c r="N500" s="46" t="b">
        <f>Data!AF498</f>
        <v>1</v>
      </c>
      <c r="O500" s="27">
        <f>Data!O498</f>
        <v>1.8036655187606812</v>
      </c>
      <c r="P500" s="26">
        <f>Data!P498</f>
        <v>4.330173611111111E-3</v>
      </c>
      <c r="Q500" s="17" t="str">
        <f>Data!S498</f>
        <v>SD NEWNAN / SDNEW / #0520 150 Air_Mile, SD CARTERSVILLE / SDKEN / #0518 150 Air_Mile: 2344 US-29, Newnan, GA 30263, USA</v>
      </c>
      <c r="R500" s="25" t="str">
        <f>Data!T498</f>
        <v>150_Air_Miles, Customer Zone</v>
      </c>
      <c r="S500" s="26">
        <f>Data!W498</f>
        <v>2.0833333333333335E-4</v>
      </c>
      <c r="T500" s="27">
        <f>Data!X498</f>
        <v>42.253242492675781</v>
      </c>
    </row>
    <row r="501" spans="1:20" x14ac:dyDescent="0.3">
      <c r="A501" s="16" t="str">
        <f>Data!A499</f>
        <v>RM004064</v>
      </c>
      <c r="B501" s="16" t="str">
        <f>Data!D499</f>
        <v>Vehicle, IFTA, Diesel, TRUCK FLATBED, SDNEW / #0520</v>
      </c>
      <c r="C501" s="17" t="str">
        <f>Data!E499</f>
        <v>Brandon</v>
      </c>
      <c r="D501" s="17" t="str">
        <f>Data!B499</f>
        <v>b1D4E</v>
      </c>
      <c r="E501" s="17" t="str">
        <f>Data!H499</f>
        <v>b1915</v>
      </c>
      <c r="F501" s="17" t="str">
        <f>Data!F499</f>
        <v>Bishop</v>
      </c>
      <c r="G501" s="17" t="str">
        <f>Data!G499</f>
        <v>104430</v>
      </c>
      <c r="H501" s="17" t="str">
        <f>Data!J499</f>
        <v>SDNEW / #0520</v>
      </c>
      <c r="I501" s="18">
        <f t="shared" si="7"/>
        <v>45497.214943599538</v>
      </c>
      <c r="J501" s="19">
        <f>Data!L499</f>
        <v>45497.214943599538</v>
      </c>
      <c r="K501" s="46" t="b">
        <f>Data!AE499</f>
        <v>1</v>
      </c>
      <c r="L501" s="26">
        <f>Data!M499</f>
        <v>1.0269675925925926E-4</v>
      </c>
      <c r="M501" s="19">
        <f>Data!N499</f>
        <v>45497.215046296296</v>
      </c>
      <c r="N501" s="46" t="b">
        <f>Data!AF499</f>
        <v>1</v>
      </c>
      <c r="O501" s="27">
        <f>Data!O499</f>
        <v>1.8758026883006096E-2</v>
      </c>
      <c r="P501" s="26">
        <f>Data!P499</f>
        <v>6.3194444444444444E-3</v>
      </c>
      <c r="Q501" s="17" t="str">
        <f>Data!S499</f>
        <v>SD NEWNAN / SDNEW / #0520 150 Air_Mile, SD CARTERSVILLE / SDKEN / #0518 150 Air_Mile: 2344 US-29, Newnan, GA 30263, USA</v>
      </c>
      <c r="R501" s="25" t="str">
        <f>Data!T499</f>
        <v>150_Air_Miles, Customer Zone</v>
      </c>
      <c r="S501" s="26">
        <f>Data!W499</f>
        <v>6.3194444444444444E-3</v>
      </c>
      <c r="T501" s="27">
        <f>Data!X499</f>
        <v>0</v>
      </c>
    </row>
    <row r="502" spans="1:20" x14ac:dyDescent="0.3">
      <c r="A502" s="16" t="str">
        <f>Data!A500</f>
        <v>RM004064</v>
      </c>
      <c r="B502" s="16" t="str">
        <f>Data!D500</f>
        <v>Vehicle, IFTA, Diesel, TRUCK FLATBED, SDNEW / #0520</v>
      </c>
      <c r="C502" s="17" t="str">
        <f>Data!E500</f>
        <v>Brandon</v>
      </c>
      <c r="D502" s="17" t="str">
        <f>Data!B500</f>
        <v>b1D4E</v>
      </c>
      <c r="E502" s="17" t="str">
        <f>Data!H500</f>
        <v>b1915</v>
      </c>
      <c r="F502" s="17" t="str">
        <f>Data!F500</f>
        <v>Bishop</v>
      </c>
      <c r="G502" s="17" t="str">
        <f>Data!G500</f>
        <v>104430</v>
      </c>
      <c r="H502" s="17" t="str">
        <f>Data!J500</f>
        <v>SDNEW / #0520</v>
      </c>
      <c r="I502" s="18">
        <f t="shared" si="7"/>
        <v>45497.221365740741</v>
      </c>
      <c r="J502" s="19">
        <f>Data!L500</f>
        <v>45497.221365740741</v>
      </c>
      <c r="K502" s="46" t="b">
        <f>Data!AE500</f>
        <v>1</v>
      </c>
      <c r="L502" s="26">
        <f>Data!M500</f>
        <v>2.3935185185185184E-2</v>
      </c>
      <c r="M502" s="19">
        <f>Data!N500</f>
        <v>45497.245300925926</v>
      </c>
      <c r="N502" s="46" t="b">
        <f>Data!AF500</f>
        <v>1</v>
      </c>
      <c r="O502" s="27">
        <f>Data!O500</f>
        <v>15.453978538513184</v>
      </c>
      <c r="P502" s="26">
        <f>Data!P500</f>
        <v>2.4050925925925927E-2</v>
      </c>
      <c r="Q502" s="17" t="str">
        <f>Data!S500</f>
        <v>SD NEWNAN / SDNEW / #0520 150 Air_Mile, SD CARTERSVILLE / SDKEN / #0518 150 Air_Mile: 112 Presidio Park, Peachtree City, GA 30269, USA</v>
      </c>
      <c r="R502" s="25" t="str">
        <f>Data!T500</f>
        <v>150_Air_Miles, Customer Zone</v>
      </c>
      <c r="S502" s="26">
        <f>Data!W500</f>
        <v>2.4050925925925927E-2</v>
      </c>
      <c r="T502" s="27">
        <f>Data!X500</f>
        <v>54.6806640625</v>
      </c>
    </row>
    <row r="503" spans="1:20" x14ac:dyDescent="0.3">
      <c r="A503" s="16" t="str">
        <f>Data!A501</f>
        <v>RM004064</v>
      </c>
      <c r="B503" s="16" t="str">
        <f>Data!D501</f>
        <v>Vehicle, IFTA, Diesel, TRUCK FLATBED, SDNEW / #0520</v>
      </c>
      <c r="C503" s="17" t="str">
        <f>Data!E501</f>
        <v>Brandon</v>
      </c>
      <c r="D503" s="17" t="str">
        <f>Data!B501</f>
        <v>b1D4E</v>
      </c>
      <c r="E503" s="17" t="str">
        <f>Data!H501</f>
        <v>b1915</v>
      </c>
      <c r="F503" s="17" t="str">
        <f>Data!F501</f>
        <v>Bishop</v>
      </c>
      <c r="G503" s="17" t="str">
        <f>Data!G501</f>
        <v>104430</v>
      </c>
      <c r="H503" s="17" t="str">
        <f>Data!J501</f>
        <v>SDNEW / #0520</v>
      </c>
      <c r="I503" s="18">
        <f t="shared" si="7"/>
        <v>45497.26935185185</v>
      </c>
      <c r="J503" s="19">
        <f>Data!L501</f>
        <v>45497.26935185185</v>
      </c>
      <c r="K503" s="46" t="b">
        <f>Data!AE501</f>
        <v>1</v>
      </c>
      <c r="L503" s="26">
        <f>Data!M501</f>
        <v>5.1238425925925923E-2</v>
      </c>
      <c r="M503" s="19">
        <f>Data!N501</f>
        <v>45497.320590277777</v>
      </c>
      <c r="N503" s="46" t="b">
        <f>Data!AF501</f>
        <v>1</v>
      </c>
      <c r="O503" s="27">
        <f>Data!O501</f>
        <v>28.32231330871582</v>
      </c>
      <c r="P503" s="26">
        <f>Data!P501</f>
        <v>5.2627314814814814E-2</v>
      </c>
      <c r="Q503" s="17" t="str">
        <f>Data!S501</f>
        <v>SD NEWNAN / SDNEW / #0520 150 Air_Mile, SD CARTERSVILLE / SDKEN / #0518 150 Air_Mile: 478 Clara Dr, Whitesburg, GA 30185, USA</v>
      </c>
      <c r="R503" s="25" t="str">
        <f>Data!T501</f>
        <v>150_Air_Miles, Customer Zone</v>
      </c>
      <c r="S503" s="26">
        <f>Data!W501</f>
        <v>5.2627314814814814E-2</v>
      </c>
      <c r="T503" s="27">
        <f>Data!X501</f>
        <v>54.059291839599609</v>
      </c>
    </row>
    <row r="504" spans="1:20" x14ac:dyDescent="0.3">
      <c r="A504" s="16" t="str">
        <f>Data!A502</f>
        <v>RM004064</v>
      </c>
      <c r="B504" s="16" t="str">
        <f>Data!D502</f>
        <v>Vehicle, IFTA, Diesel, TRUCK FLATBED, SDNEW / #0520</v>
      </c>
      <c r="C504" s="17" t="str">
        <f>Data!E502</f>
        <v>Brandon</v>
      </c>
      <c r="D504" s="17" t="str">
        <f>Data!B502</f>
        <v>b1D4E</v>
      </c>
      <c r="E504" s="17" t="str">
        <f>Data!H502</f>
        <v>b1915</v>
      </c>
      <c r="F504" s="17" t="str">
        <f>Data!F502</f>
        <v>Bishop</v>
      </c>
      <c r="G504" s="17" t="str">
        <f>Data!G502</f>
        <v>104430</v>
      </c>
      <c r="H504" s="17" t="str">
        <f>Data!J502</f>
        <v>SDNEW / #0520</v>
      </c>
      <c r="I504" s="18">
        <f t="shared" si="7"/>
        <v>45497.373217592591</v>
      </c>
      <c r="J504" s="19">
        <f>Data!L502</f>
        <v>45497.373217592591</v>
      </c>
      <c r="K504" s="46" t="b">
        <f>Data!AE502</f>
        <v>1</v>
      </c>
      <c r="L504" s="26">
        <f>Data!M502</f>
        <v>2.3518518518518518E-2</v>
      </c>
      <c r="M504" s="19">
        <f>Data!N502</f>
        <v>45497.396736111114</v>
      </c>
      <c r="N504" s="46" t="b">
        <f>Data!AF502</f>
        <v>1</v>
      </c>
      <c r="O504" s="27">
        <f>Data!O502</f>
        <v>16.598190307617188</v>
      </c>
      <c r="P504" s="26">
        <f>Data!P502</f>
        <v>6.0116469907407405E-2</v>
      </c>
      <c r="Q504" s="17" t="str">
        <f>Data!S502</f>
        <v>SD NEWNAN / SDNEW / #0520 150 Air_Mile, SD CARTERSVILLE / SDKEN / #0518 150 Air_Mile, SD NEWNAN / SDNEW / #0520: 140 Herring Rd, Newnan, GA 30265, USA</v>
      </c>
      <c r="R504" s="25" t="str">
        <f>Data!T502</f>
        <v>150_Air_Miles, Customer Zone, Office Zone</v>
      </c>
      <c r="S504" s="26">
        <f>Data!W502</f>
        <v>5.7175925925925927E-3</v>
      </c>
      <c r="T504" s="27">
        <f>Data!X502</f>
        <v>54.059291839599609</v>
      </c>
    </row>
    <row r="505" spans="1:20" x14ac:dyDescent="0.3">
      <c r="A505" s="16" t="str">
        <f>Data!A503</f>
        <v>RM004064</v>
      </c>
      <c r="B505" s="16" t="str">
        <f>Data!D503</f>
        <v>Vehicle, IFTA, Diesel, TRUCK FLATBED, SDNEW / #0520</v>
      </c>
      <c r="C505" s="17" t="str">
        <f>Data!E503</f>
        <v>Brandon</v>
      </c>
      <c r="D505" s="17" t="str">
        <f>Data!B503</f>
        <v>b1D4E</v>
      </c>
      <c r="E505" s="17" t="str">
        <f>Data!H503</f>
        <v>b1915</v>
      </c>
      <c r="F505" s="17" t="str">
        <f>Data!F503</f>
        <v>Bishop</v>
      </c>
      <c r="G505" s="17" t="str">
        <f>Data!G503</f>
        <v>104430</v>
      </c>
      <c r="H505" s="17" t="str">
        <f>Data!J503</f>
        <v>SDNEW / #0520</v>
      </c>
      <c r="I505" s="18">
        <f t="shared" si="7"/>
        <v>45497.456852581017</v>
      </c>
      <c r="J505" s="19">
        <f>Data!L503</f>
        <v>45497.456852581017</v>
      </c>
      <c r="K505" s="46" t="b">
        <f>Data!AE503</f>
        <v>1</v>
      </c>
      <c r="L505" s="26">
        <f>Data!M503</f>
        <v>4.288121527777778E-2</v>
      </c>
      <c r="M505" s="19">
        <f>Data!N503</f>
        <v>45497.4997337963</v>
      </c>
      <c r="N505" s="46" t="b">
        <f>Data!AF503</f>
        <v>1</v>
      </c>
      <c r="O505" s="27">
        <f>Data!O503</f>
        <v>37.559551239013672</v>
      </c>
      <c r="P505" s="26">
        <f>Data!P503</f>
        <v>1.6018518518518519E-2</v>
      </c>
      <c r="Q505" s="17" t="str">
        <f>Data!S503</f>
        <v>SD NEWNAN / SDNEW / #0520 150 Air_Mile, SD CARTERSVILLE / SDKEN / #0518 150 Air_Mile: 647 Saddlechase Dr, Bremen, GA 30110, USA</v>
      </c>
      <c r="R505" s="25" t="str">
        <f>Data!T503</f>
        <v>150_Air_Miles, Customer Zone</v>
      </c>
      <c r="S505" s="26">
        <f>Data!W503</f>
        <v>1.6018518518518519E-2</v>
      </c>
      <c r="T505" s="27">
        <f>Data!X503</f>
        <v>62.758491516113281</v>
      </c>
    </row>
    <row r="506" spans="1:20" x14ac:dyDescent="0.3">
      <c r="A506" s="16" t="str">
        <f>Data!A504</f>
        <v>RM004064</v>
      </c>
      <c r="B506" s="16" t="str">
        <f>Data!D504</f>
        <v>Vehicle, IFTA, Diesel, TRUCK FLATBED, SDNEW / #0520</v>
      </c>
      <c r="C506" s="17" t="str">
        <f>Data!E504</f>
        <v>Brandon</v>
      </c>
      <c r="D506" s="17" t="str">
        <f>Data!B504</f>
        <v>b1D4E</v>
      </c>
      <c r="E506" s="17" t="str">
        <f>Data!H504</f>
        <v>b1915</v>
      </c>
      <c r="F506" s="17" t="str">
        <f>Data!F504</f>
        <v>Bishop</v>
      </c>
      <c r="G506" s="17" t="str">
        <f>Data!G504</f>
        <v>104430</v>
      </c>
      <c r="H506" s="17" t="str">
        <f>Data!J504</f>
        <v>SDNEW / #0520</v>
      </c>
      <c r="I506" s="18">
        <f t="shared" si="7"/>
        <v>45497.515752314815</v>
      </c>
      <c r="J506" s="19">
        <f>Data!L504</f>
        <v>45497.515752314815</v>
      </c>
      <c r="K506" s="46" t="b">
        <f>Data!AE504</f>
        <v>1</v>
      </c>
      <c r="L506" s="26">
        <f>Data!M504</f>
        <v>5.5671296296296295E-2</v>
      </c>
      <c r="M506" s="19">
        <f>Data!N504</f>
        <v>45497.571423611109</v>
      </c>
      <c r="N506" s="46" t="b">
        <f>Data!AF504</f>
        <v>1</v>
      </c>
      <c r="O506" s="27">
        <f>Data!O504</f>
        <v>53.159587860107422</v>
      </c>
      <c r="P506" s="26">
        <f>Data!P504</f>
        <v>5.5787037037037038E-3</v>
      </c>
      <c r="Q506" s="17" t="str">
        <f>Data!S504</f>
        <v>SD NEWNAN / SDNEW / #0520 150 Air_Mile, SD CARTERSVILLE / SDKEN / #0518 150 Air_Mile: 2030 Riverview Industrial Dr SE, Atlanta, GA 30339, USA</v>
      </c>
      <c r="R506" s="25" t="str">
        <f>Data!T504</f>
        <v>150_Air_Miles, Customer Zone</v>
      </c>
      <c r="S506" s="26">
        <f>Data!W504</f>
        <v>5.5787037037037038E-3</v>
      </c>
      <c r="T506" s="27">
        <f>Data!X504</f>
        <v>68.972206115722656</v>
      </c>
    </row>
    <row r="507" spans="1:20" x14ac:dyDescent="0.3">
      <c r="A507" s="16" t="str">
        <f>Data!A505</f>
        <v>RM004064</v>
      </c>
      <c r="B507" s="16" t="str">
        <f>Data!D505</f>
        <v>Vehicle, IFTA, Diesel, TRUCK FLATBED, SDNEW / #0520</v>
      </c>
      <c r="C507" s="17" t="str">
        <f>Data!E505</f>
        <v>Brandon</v>
      </c>
      <c r="D507" s="17" t="str">
        <f>Data!B505</f>
        <v>b1D4E</v>
      </c>
      <c r="E507" s="17" t="str">
        <f>Data!H505</f>
        <v>b1915</v>
      </c>
      <c r="F507" s="17" t="str">
        <f>Data!F505</f>
        <v>Bishop</v>
      </c>
      <c r="G507" s="17" t="str">
        <f>Data!G505</f>
        <v>104430</v>
      </c>
      <c r="H507" s="17" t="str">
        <f>Data!J505</f>
        <v>SDNEW / #0520</v>
      </c>
      <c r="I507" s="18">
        <f t="shared" si="7"/>
        <v>45497.577002314814</v>
      </c>
      <c r="J507" s="19">
        <f>Data!L505</f>
        <v>45497.577002314814</v>
      </c>
      <c r="K507" s="46" t="b">
        <f>Data!AE505</f>
        <v>1</v>
      </c>
      <c r="L507" s="26">
        <f>Data!M505</f>
        <v>3.7418981481481484E-2</v>
      </c>
      <c r="M507" s="19">
        <f>Data!N505</f>
        <v>45497.614421296297</v>
      </c>
      <c r="N507" s="46" t="b">
        <f>Data!AF505</f>
        <v>1</v>
      </c>
      <c r="O507" s="27">
        <f>Data!O505</f>
        <v>40.425731658935547</v>
      </c>
      <c r="P507" s="26">
        <f>Data!P505</f>
        <v>9.0277777777777769E-3</v>
      </c>
      <c r="Q507" s="17" t="str">
        <f>Data!S505</f>
        <v>SD NEWNAN / SDNEW / #0520 150 Air_Mile, SD CARTERSVILLE / SDKEN / #0518 150 Air_Mile, SD NEWNAN / SDNEW / #0520: 140 Herring Rd, Newnan, GA 30265, USA</v>
      </c>
      <c r="R507" s="25" t="str">
        <f>Data!T505</f>
        <v>150_Air_Miles, Customer Zone, Office Zone</v>
      </c>
      <c r="S507" s="26">
        <f>Data!W505</f>
        <v>9.0277777777777769E-3</v>
      </c>
      <c r="T507" s="27">
        <f>Data!X505</f>
        <v>70.836318969726563</v>
      </c>
    </row>
    <row r="508" spans="1:20" x14ac:dyDescent="0.3">
      <c r="A508" s="16" t="str">
        <f>Data!A506</f>
        <v>RM004064</v>
      </c>
      <c r="B508" s="16" t="str">
        <f>Data!D506</f>
        <v>Vehicle, IFTA, Diesel, TRUCK FLATBED, SDNEW / #0520</v>
      </c>
      <c r="C508" s="17" t="str">
        <f>Data!E506</f>
        <v>Brandon</v>
      </c>
      <c r="D508" s="17" t="str">
        <f>Data!B506</f>
        <v>b1D4E</v>
      </c>
      <c r="E508" s="17" t="str">
        <f>Data!H506</f>
        <v>b1915</v>
      </c>
      <c r="F508" s="17" t="str">
        <f>Data!F506</f>
        <v>Bishop</v>
      </c>
      <c r="G508" s="17" t="str">
        <f>Data!G506</f>
        <v>104430</v>
      </c>
      <c r="H508" s="17" t="str">
        <f>Data!J506</f>
        <v>SDNEW / #0520</v>
      </c>
      <c r="I508" s="18">
        <f t="shared" si="7"/>
        <v>45497.623449074075</v>
      </c>
      <c r="J508" s="19">
        <f>Data!L506</f>
        <v>45497.623449074075</v>
      </c>
      <c r="K508" s="46" t="b">
        <f>Data!AE506</f>
        <v>1</v>
      </c>
      <c r="L508" s="26">
        <f>Data!M506</f>
        <v>7.8703703703703705E-4</v>
      </c>
      <c r="M508" s="19">
        <f>Data!N506</f>
        <v>45497.624236111114</v>
      </c>
      <c r="N508" s="46" t="b">
        <f>Data!AF506</f>
        <v>1</v>
      </c>
      <c r="O508" s="27">
        <f>Data!O506</f>
        <v>7.813890278339386E-2</v>
      </c>
      <c r="P508" s="26">
        <f>Data!P506</f>
        <v>0.583587962962963</v>
      </c>
      <c r="Q508" s="17" t="str">
        <f>Data!S506</f>
        <v>SD NEWNAN / SDNEW / #0520 150 Air_Mile, SD CARTERSVILLE / SDKEN / #0518 150 Air_Mile, SD NEWNAN / SDNEW / #0520: 140 Herring Rd, Newnan, GA 30265, USA</v>
      </c>
      <c r="R508" s="25" t="str">
        <f>Data!T506</f>
        <v>150_Air_Miles, Customer Zone, Office Zone</v>
      </c>
      <c r="S508" s="26">
        <f>Data!W506</f>
        <v>8.9467592592592585E-3</v>
      </c>
      <c r="T508" s="27">
        <f>Data!X506</f>
        <v>6.2137117385864258</v>
      </c>
    </row>
    <row r="509" spans="1:20" x14ac:dyDescent="0.3">
      <c r="A509" s="16" t="str">
        <f>Data!A507</f>
        <v>RM004064</v>
      </c>
      <c r="B509" s="16" t="str">
        <f>Data!D507</f>
        <v>Vehicle, IFTA, Diesel, TRUCK FLATBED, SDNEW / #0520</v>
      </c>
      <c r="C509" s="17" t="str">
        <f>Data!E507</f>
        <v>Brandon</v>
      </c>
      <c r="D509" s="17" t="str">
        <f>Data!B507</f>
        <v>b1D4E</v>
      </c>
      <c r="E509" s="17" t="str">
        <f>Data!H507</f>
        <v>b1915</v>
      </c>
      <c r="F509" s="17" t="str">
        <f>Data!F507</f>
        <v>Bishop</v>
      </c>
      <c r="G509" s="17" t="str">
        <f>Data!G507</f>
        <v>104430</v>
      </c>
      <c r="H509" s="17" t="str">
        <f>Data!J507</f>
        <v>SDNEW / #0520</v>
      </c>
      <c r="I509" s="18">
        <f t="shared" si="7"/>
        <v>45498.207824074074</v>
      </c>
      <c r="J509" s="19">
        <f>Data!L507</f>
        <v>45498.207824074074</v>
      </c>
      <c r="K509" s="46" t="b">
        <f>Data!AE507</f>
        <v>1</v>
      </c>
      <c r="L509" s="26">
        <f>Data!M507</f>
        <v>5.2546296296296299E-3</v>
      </c>
      <c r="M509" s="19">
        <f>Data!N507</f>
        <v>45498.213078703702</v>
      </c>
      <c r="N509" s="46" t="b">
        <f>Data!AF507</f>
        <v>1</v>
      </c>
      <c r="O509" s="27">
        <f>Data!O507</f>
        <v>1.7957172393798828</v>
      </c>
      <c r="P509" s="26">
        <f>Data!P507</f>
        <v>9.5261921296296292E-3</v>
      </c>
      <c r="Q509" s="17" t="str">
        <f>Data!S507</f>
        <v>SD NEWNAN / SDNEW / #0520 150 Air_Mile, SD CARTERSVILLE / SDKEN / #0518 150 Air_Mile: 2344 US-29, Newnan, GA 30263, USA</v>
      </c>
      <c r="R509" s="25" t="str">
        <f>Data!T507</f>
        <v>150_Air_Miles, Customer Zone</v>
      </c>
      <c r="S509" s="26">
        <f>Data!W507</f>
        <v>1.3888888888888889E-4</v>
      </c>
      <c r="T509" s="27">
        <f>Data!X507</f>
        <v>41.010498046875</v>
      </c>
    </row>
    <row r="510" spans="1:20" x14ac:dyDescent="0.3">
      <c r="A510" s="16" t="str">
        <f>Data!A508</f>
        <v>RM004064</v>
      </c>
      <c r="B510" s="16" t="str">
        <f>Data!D508</f>
        <v>Vehicle, IFTA, Diesel, TRUCK FLATBED, SDNEW / #0520</v>
      </c>
      <c r="C510" s="17" t="str">
        <f>Data!E508</f>
        <v>Brandon</v>
      </c>
      <c r="D510" s="17" t="str">
        <f>Data!B508</f>
        <v>b1D4E</v>
      </c>
      <c r="E510" s="17" t="str">
        <f>Data!H508</f>
        <v>b1915</v>
      </c>
      <c r="F510" s="17" t="str">
        <f>Data!F508</f>
        <v>Bishop</v>
      </c>
      <c r="G510" s="17" t="str">
        <f>Data!G508</f>
        <v>104430</v>
      </c>
      <c r="H510" s="17" t="str">
        <f>Data!J508</f>
        <v>SDNEW / #0520</v>
      </c>
      <c r="I510" s="18">
        <f t="shared" si="7"/>
        <v>45498.222604895833</v>
      </c>
      <c r="J510" s="19">
        <f>Data!L508</f>
        <v>45498.222604895833</v>
      </c>
      <c r="K510" s="46" t="b">
        <f>Data!AE508</f>
        <v>1</v>
      </c>
      <c r="L510" s="26">
        <f>Data!M508</f>
        <v>1.3448344907407407E-2</v>
      </c>
      <c r="M510" s="19">
        <f>Data!N508</f>
        <v>45498.23605324074</v>
      </c>
      <c r="N510" s="46" t="b">
        <f>Data!AF508</f>
        <v>1</v>
      </c>
      <c r="O510" s="27">
        <f>Data!O508</f>
        <v>7.9389791488647461</v>
      </c>
      <c r="P510" s="26">
        <f>Data!P508</f>
        <v>3.5520833333333335E-2</v>
      </c>
      <c r="Q510" s="17" t="str">
        <f>Data!S508</f>
        <v>SD NEWNAN / SDNEW / #0520 150 Air_Mile, SD CARTERSVILLE / SDKEN / #0518 150 Air_Mile: 105 Ashley Woods Dr, Newnan, GA 30263, USA</v>
      </c>
      <c r="R510" s="25" t="str">
        <f>Data!T508</f>
        <v>150_Air_Miles, Customer Zone</v>
      </c>
      <c r="S510" s="26">
        <f>Data!W508</f>
        <v>3.5520833333333335E-2</v>
      </c>
      <c r="T510" s="27">
        <f>Data!X508</f>
        <v>50.331066131591797</v>
      </c>
    </row>
    <row r="511" spans="1:20" x14ac:dyDescent="0.3">
      <c r="A511" s="16" t="str">
        <f>Data!A509</f>
        <v>RM004064</v>
      </c>
      <c r="B511" s="16" t="str">
        <f>Data!D509</f>
        <v>Vehicle, IFTA, Diesel, TRUCK FLATBED, SDNEW / #0520</v>
      </c>
      <c r="C511" s="17" t="str">
        <f>Data!E509</f>
        <v>Brandon</v>
      </c>
      <c r="D511" s="17" t="str">
        <f>Data!B509</f>
        <v>b1D4E</v>
      </c>
      <c r="E511" s="17" t="str">
        <f>Data!H509</f>
        <v>b1915</v>
      </c>
      <c r="F511" s="17" t="str">
        <f>Data!F509</f>
        <v>Bishop</v>
      </c>
      <c r="G511" s="17" t="str">
        <f>Data!G509</f>
        <v>104430</v>
      </c>
      <c r="H511" s="17" t="str">
        <f>Data!J509</f>
        <v>SDNEW / #0520</v>
      </c>
      <c r="I511" s="18">
        <f t="shared" si="7"/>
        <v>45498.271574074075</v>
      </c>
      <c r="J511" s="19">
        <f>Data!L509</f>
        <v>45498.271574074075</v>
      </c>
      <c r="K511" s="46" t="b">
        <f>Data!AE509</f>
        <v>1</v>
      </c>
      <c r="L511" s="26">
        <f>Data!M509</f>
        <v>1.2407407407407407E-2</v>
      </c>
      <c r="M511" s="19">
        <f>Data!N509</f>
        <v>45498.28398148148</v>
      </c>
      <c r="N511" s="46" t="b">
        <f>Data!AF509</f>
        <v>1</v>
      </c>
      <c r="O511" s="27">
        <f>Data!O509</f>
        <v>7.836341381072998</v>
      </c>
      <c r="P511" s="26">
        <f>Data!P509</f>
        <v>2.5613425925925925E-2</v>
      </c>
      <c r="Q511" s="17" t="str">
        <f>Data!S509</f>
        <v>SD NEWNAN / SDNEW / #0520 150 Air_Mile, SD CARTERSVILLE / SDKEN / #0518 150 Air_Mile, SD NEWNAN / SDNEW / #0520: 140 Herring Rd, Newnan, GA 30265, USA</v>
      </c>
      <c r="R511" s="25" t="str">
        <f>Data!T509</f>
        <v>150_Air_Miles, Customer Zone, Office Zone</v>
      </c>
      <c r="S511" s="26">
        <f>Data!W509</f>
        <v>3.6921296296296298E-3</v>
      </c>
      <c r="T511" s="27">
        <f>Data!X509</f>
        <v>49.088325500488281</v>
      </c>
    </row>
    <row r="512" spans="1:20" x14ac:dyDescent="0.3">
      <c r="A512" s="16" t="str">
        <f>Data!A510</f>
        <v>RM004064</v>
      </c>
      <c r="B512" s="16" t="str">
        <f>Data!D510</f>
        <v>Vehicle, IFTA, Diesel, TRUCK FLATBED, SDNEW / #0520</v>
      </c>
      <c r="C512" s="17" t="str">
        <f>Data!E510</f>
        <v>Brandon</v>
      </c>
      <c r="D512" s="17" t="str">
        <f>Data!B510</f>
        <v>b1D4E</v>
      </c>
      <c r="E512" s="17" t="str">
        <f>Data!H510</f>
        <v>b1915</v>
      </c>
      <c r="F512" s="17" t="str">
        <f>Data!F510</f>
        <v>Bishop</v>
      </c>
      <c r="G512" s="17" t="str">
        <f>Data!G510</f>
        <v>104430</v>
      </c>
      <c r="H512" s="17" t="str">
        <f>Data!J510</f>
        <v>SDNEW / #0520</v>
      </c>
      <c r="I512" s="18">
        <f t="shared" si="7"/>
        <v>45498.309594907405</v>
      </c>
      <c r="J512" s="19">
        <f>Data!L510</f>
        <v>45498.309594907405</v>
      </c>
      <c r="K512" s="46" t="b">
        <f>Data!AE510</f>
        <v>1</v>
      </c>
      <c r="L512" s="26">
        <f>Data!M510</f>
        <v>2.3252314814814816E-2</v>
      </c>
      <c r="M512" s="19">
        <f>Data!N510</f>
        <v>45498.33284722222</v>
      </c>
      <c r="N512" s="46" t="b">
        <f>Data!AF510</f>
        <v>1</v>
      </c>
      <c r="O512" s="27">
        <f>Data!O510</f>
        <v>15.850222587585449</v>
      </c>
      <c r="P512" s="26">
        <f>Data!P510</f>
        <v>2.3912037037037037E-2</v>
      </c>
      <c r="Q512" s="17" t="str">
        <f>Data!S510</f>
        <v>SD NEWNAN / SDNEW / #0520 150 Air_Mile, SD CARTERSVILLE / SDKEN / #0518 150 Air_Mile: 11501 Serenbe Ln, Palmetto, GA 30268, USA</v>
      </c>
      <c r="R512" s="25" t="str">
        <f>Data!T510</f>
        <v>150_Air_Miles, Customer Zone</v>
      </c>
      <c r="S512" s="26">
        <f>Data!W510</f>
        <v>2.3912037037037037E-2</v>
      </c>
      <c r="T512" s="27">
        <f>Data!X510</f>
        <v>50.331066131591797</v>
      </c>
    </row>
    <row r="513" spans="1:20" x14ac:dyDescent="0.3">
      <c r="A513" s="16" t="str">
        <f>Data!A511</f>
        <v>RM004064</v>
      </c>
      <c r="B513" s="16" t="str">
        <f>Data!D511</f>
        <v>Vehicle, IFTA, Diesel, TRUCK FLATBED, SDNEW / #0520</v>
      </c>
      <c r="C513" s="17" t="str">
        <f>Data!E511</f>
        <v>Brandon</v>
      </c>
      <c r="D513" s="17" t="str">
        <f>Data!B511</f>
        <v>b1D4E</v>
      </c>
      <c r="E513" s="17" t="str">
        <f>Data!H511</f>
        <v>b1915</v>
      </c>
      <c r="F513" s="17" t="str">
        <f>Data!F511</f>
        <v>Bishop</v>
      </c>
      <c r="G513" s="17" t="str">
        <f>Data!G511</f>
        <v>104430</v>
      </c>
      <c r="H513" s="17" t="str">
        <f>Data!J511</f>
        <v>SDNEW / #0520</v>
      </c>
      <c r="I513" s="18">
        <f t="shared" si="7"/>
        <v>45498.356759259259</v>
      </c>
      <c r="J513" s="19">
        <f>Data!L511</f>
        <v>45498.356759259259</v>
      </c>
      <c r="K513" s="46" t="b">
        <f>Data!AE511</f>
        <v>1</v>
      </c>
      <c r="L513" s="26">
        <f>Data!M511</f>
        <v>1.3958333333333333E-2</v>
      </c>
      <c r="M513" s="19">
        <f>Data!N511</f>
        <v>45498.370717592596</v>
      </c>
      <c r="N513" s="46" t="b">
        <f>Data!AF511</f>
        <v>1</v>
      </c>
      <c r="O513" s="27">
        <f>Data!O511</f>
        <v>7.1605062484741211</v>
      </c>
      <c r="P513" s="26">
        <f>Data!P511</f>
        <v>4.6203703703703705E-2</v>
      </c>
      <c r="Q513" s="17" t="str">
        <f>Data!S511</f>
        <v>SD NEWNAN / SDNEW / #0520 150 Air_Mile, SD CARTERSVILLE / SDKEN / #0518 150 Air_Mile: 10 Sanders Xing, Newnan, GA 30263, USA</v>
      </c>
      <c r="R513" s="25" t="str">
        <f>Data!T511</f>
        <v>150_Air_Miles, Customer Zone</v>
      </c>
      <c r="S513" s="26">
        <f>Data!W511</f>
        <v>3.4293981481481481E-2</v>
      </c>
      <c r="T513" s="27">
        <f>Data!X511</f>
        <v>49.088325500488281</v>
      </c>
    </row>
    <row r="514" spans="1:20" x14ac:dyDescent="0.3">
      <c r="A514" s="16" t="str">
        <f>Data!A512</f>
        <v>RM004064</v>
      </c>
      <c r="B514" s="16" t="str">
        <f>Data!D512</f>
        <v>Vehicle, IFTA, Diesel, TRUCK FLATBED, SDNEW / #0520</v>
      </c>
      <c r="C514" s="17" t="str">
        <f>Data!E512</f>
        <v>Brandon</v>
      </c>
      <c r="D514" s="17" t="str">
        <f>Data!B512</f>
        <v>b1D4E</v>
      </c>
      <c r="E514" s="17" t="str">
        <f>Data!H512</f>
        <v>b1915</v>
      </c>
      <c r="F514" s="17" t="str">
        <f>Data!F512</f>
        <v>Bishop</v>
      </c>
      <c r="G514" s="17" t="str">
        <f>Data!G512</f>
        <v>104430</v>
      </c>
      <c r="H514" s="17" t="str">
        <f>Data!J512</f>
        <v>SDNEW / #0520</v>
      </c>
      <c r="I514" s="18">
        <f t="shared" si="7"/>
        <v>45498.416921296295</v>
      </c>
      <c r="J514" s="19">
        <f>Data!L512</f>
        <v>45498.416921296295</v>
      </c>
      <c r="K514" s="46" t="b">
        <f>Data!AE512</f>
        <v>1</v>
      </c>
      <c r="L514" s="26">
        <f>Data!M512</f>
        <v>1.4907407407407407E-2</v>
      </c>
      <c r="M514" s="19">
        <f>Data!N512</f>
        <v>45498.431828703702</v>
      </c>
      <c r="N514" s="46" t="b">
        <f>Data!AF512</f>
        <v>1</v>
      </c>
      <c r="O514" s="27">
        <f>Data!O512</f>
        <v>9.6455888748168945</v>
      </c>
      <c r="P514" s="26">
        <f>Data!P512</f>
        <v>1.1412037037037037E-2</v>
      </c>
      <c r="Q514" s="17" t="str">
        <f>Data!S512</f>
        <v>SD NEWNAN / SDNEW / #0520 150 Air_Mile, SD CARTERSVILLE / SDKEN / #0518 150 Air_Mile, SD NEWNAN / SDNEW / #0520: 140 Herring Rd, Newnan, GA 30265, USA</v>
      </c>
      <c r="R514" s="25" t="str">
        <f>Data!T512</f>
        <v>150_Air_Miles, Customer Zone, Office Zone</v>
      </c>
      <c r="S514" s="26">
        <f>Data!W512</f>
        <v>1.1412037037037037E-2</v>
      </c>
      <c r="T514" s="27">
        <f>Data!X512</f>
        <v>57.166149139404297</v>
      </c>
    </row>
    <row r="515" spans="1:20" x14ac:dyDescent="0.3">
      <c r="A515" s="16" t="str">
        <f>Data!A513</f>
        <v>RM004064</v>
      </c>
      <c r="B515" s="16" t="str">
        <f>Data!D513</f>
        <v>Vehicle, IFTA, Diesel, TRUCK FLATBED, SDNEW / #0520</v>
      </c>
      <c r="C515" s="17" t="str">
        <f>Data!E513</f>
        <v>Brandon</v>
      </c>
      <c r="D515" s="17" t="str">
        <f>Data!B513</f>
        <v>b1D4E</v>
      </c>
      <c r="E515" s="17" t="str">
        <f>Data!H513</f>
        <v>b1915</v>
      </c>
      <c r="F515" s="17" t="str">
        <f>Data!F513</f>
        <v>Bishop</v>
      </c>
      <c r="G515" s="17" t="str">
        <f>Data!G513</f>
        <v>104430</v>
      </c>
      <c r="H515" s="17" t="str">
        <f>Data!J513</f>
        <v>SDNEW / #0520</v>
      </c>
      <c r="I515" s="18">
        <f t="shared" si="7"/>
        <v>45498.443240740744</v>
      </c>
      <c r="J515" s="19">
        <f>Data!L513</f>
        <v>45498.443240740744</v>
      </c>
      <c r="K515" s="46" t="b">
        <f>Data!AE513</f>
        <v>1</v>
      </c>
      <c r="L515" s="26">
        <f>Data!M513</f>
        <v>7.6388888888888893E-4</v>
      </c>
      <c r="M515" s="19">
        <f>Data!N513</f>
        <v>45498.444004629629</v>
      </c>
      <c r="N515" s="46" t="b">
        <f>Data!AF513</f>
        <v>1</v>
      </c>
      <c r="O515" s="27">
        <f>Data!O513</f>
        <v>6.7376427352428436E-2</v>
      </c>
      <c r="P515" s="26">
        <f>Data!P513</f>
        <v>0.75173684027777776</v>
      </c>
      <c r="Q515" s="17" t="str">
        <f>Data!S513</f>
        <v>SD NEWNAN / SDNEW / #0520 150 Air_Mile, SD CARTERSVILLE / SDKEN / #0518 150 Air_Mile, SD NEWNAN / SDNEW / #0520: 140 Herring Rd, Newnan, GA 30265, USA</v>
      </c>
      <c r="R515" s="25" t="str">
        <f>Data!T513</f>
        <v>150_Air_Miles, Customer Zone, Office Zone</v>
      </c>
      <c r="S515" s="26">
        <f>Data!W513</f>
        <v>2.3958333333333335E-2</v>
      </c>
      <c r="T515" s="27">
        <f>Data!X513</f>
        <v>6.8350830078125</v>
      </c>
    </row>
    <row r="516" spans="1:20" x14ac:dyDescent="0.3">
      <c r="A516" s="16" t="str">
        <f>Data!A514</f>
        <v>RM004064</v>
      </c>
      <c r="B516" s="16" t="str">
        <f>Data!D514</f>
        <v>Vehicle, IFTA, Diesel, TRUCK FLATBED, SDNEW / #0520</v>
      </c>
      <c r="C516" s="17" t="str">
        <f>Data!E514</f>
        <v>Brandon</v>
      </c>
      <c r="D516" s="17" t="str">
        <f>Data!B514</f>
        <v>b1D4E</v>
      </c>
      <c r="E516" s="17" t="str">
        <f>Data!H514</f>
        <v>b1915</v>
      </c>
      <c r="F516" s="17" t="str">
        <f>Data!F514</f>
        <v>Bishop</v>
      </c>
      <c r="G516" s="17" t="str">
        <f>Data!G514</f>
        <v>104430</v>
      </c>
      <c r="H516" s="17" t="str">
        <f>Data!J514</f>
        <v>SDNEW / #0520</v>
      </c>
      <c r="I516" s="18">
        <f t="shared" si="7"/>
        <v>45499.195741469906</v>
      </c>
      <c r="J516" s="19">
        <f>Data!L514</f>
        <v>45499.195741469906</v>
      </c>
      <c r="K516" s="46" t="b">
        <f>Data!AE514</f>
        <v>1</v>
      </c>
      <c r="L516" s="26">
        <f>Data!M514</f>
        <v>2.3075231481481482E-4</v>
      </c>
      <c r="M516" s="19">
        <f>Data!N514</f>
        <v>45499.195972222224</v>
      </c>
      <c r="N516" s="46" t="b">
        <f>Data!AF514</f>
        <v>1</v>
      </c>
      <c r="O516" s="27">
        <f>Data!O514</f>
        <v>2.4796461686491966E-2</v>
      </c>
      <c r="P516" s="26">
        <f>Data!P514</f>
        <v>2.0983796296296296E-2</v>
      </c>
      <c r="Q516" s="17" t="str">
        <f>Data!S514</f>
        <v>SD NEWNAN / SDNEW / #0520 150 Air_Mile, SD CARTERSVILLE / SDKEN / #0518 150 Air_Mile, SD NEWNAN / SDNEW / #0520: 140 Herring Rd, Newnan, GA 30265, USA</v>
      </c>
      <c r="R516" s="25" t="str">
        <f>Data!T514</f>
        <v>150_Air_Miles, Customer Zone, Office Zone</v>
      </c>
      <c r="S516" s="26">
        <f>Data!W514</f>
        <v>2.0983796296296296E-2</v>
      </c>
      <c r="T516" s="27">
        <f>Data!X514</f>
        <v>0</v>
      </c>
    </row>
    <row r="517" spans="1:20" x14ac:dyDescent="0.3">
      <c r="A517" s="16" t="str">
        <f>Data!A515</f>
        <v>RM004064</v>
      </c>
      <c r="B517" s="16" t="str">
        <f>Data!D515</f>
        <v>Vehicle, IFTA, Diesel, TRUCK FLATBED, SDNEW / #0520</v>
      </c>
      <c r="C517" s="17" t="str">
        <f>Data!E515</f>
        <v>Brandon</v>
      </c>
      <c r="D517" s="17" t="str">
        <f>Data!B515</f>
        <v>b1D4E</v>
      </c>
      <c r="E517" s="17" t="str">
        <f>Data!H515</f>
        <v>b1915</v>
      </c>
      <c r="F517" s="17" t="str">
        <f>Data!F515</f>
        <v>Bishop</v>
      </c>
      <c r="G517" s="17" t="str">
        <f>Data!G515</f>
        <v>104430</v>
      </c>
      <c r="H517" s="17" t="str">
        <f>Data!J515</f>
        <v>SDNEW / #0520</v>
      </c>
      <c r="I517" s="18">
        <f t="shared" si="7"/>
        <v>45499.216956018521</v>
      </c>
      <c r="J517" s="19">
        <f>Data!L515</f>
        <v>45499.216956018521</v>
      </c>
      <c r="K517" s="46" t="b">
        <f>Data!AE515</f>
        <v>1</v>
      </c>
      <c r="L517" s="26">
        <f>Data!M515</f>
        <v>4.5486111111111109E-3</v>
      </c>
      <c r="M517" s="19">
        <f>Data!N515</f>
        <v>45499.221504629626</v>
      </c>
      <c r="N517" s="46" t="b">
        <f>Data!AF515</f>
        <v>1</v>
      </c>
      <c r="O517" s="27">
        <f>Data!O515</f>
        <v>1.8049606084823608</v>
      </c>
      <c r="P517" s="26">
        <f>Data!P515</f>
        <v>1.1678240740740741E-2</v>
      </c>
      <c r="Q517" s="17" t="str">
        <f>Data!S515</f>
        <v>SD NEWNAN / SDNEW / #0520 150 Air_Mile, SD CARTERSVILLE / SDKEN / #0518 150 Air_Mile: 2344 US-29, Newnan, GA 30263, USA</v>
      </c>
      <c r="R517" s="25" t="str">
        <f>Data!T515</f>
        <v>150_Air_Miles, Customer Zone</v>
      </c>
      <c r="S517" s="26">
        <f>Data!W515</f>
        <v>7.1064814814814819E-3</v>
      </c>
      <c r="T517" s="27">
        <f>Data!X515</f>
        <v>42.253242492675781</v>
      </c>
    </row>
    <row r="518" spans="1:20" x14ac:dyDescent="0.3">
      <c r="A518" s="16" t="str">
        <f>Data!A516</f>
        <v>RM004064</v>
      </c>
      <c r="B518" s="16" t="str">
        <f>Data!D516</f>
        <v>Vehicle, IFTA, Diesel, TRUCK FLATBED, SDNEW / #0520</v>
      </c>
      <c r="C518" s="17" t="str">
        <f>Data!E516</f>
        <v>Brandon</v>
      </c>
      <c r="D518" s="17" t="str">
        <f>Data!B516</f>
        <v>b1D4E</v>
      </c>
      <c r="E518" s="17" t="str">
        <f>Data!H516</f>
        <v>b1915</v>
      </c>
      <c r="F518" s="17" t="str">
        <f>Data!F516</f>
        <v>Bishop</v>
      </c>
      <c r="G518" s="17" t="str">
        <f>Data!G516</f>
        <v>104430</v>
      </c>
      <c r="H518" s="17" t="str">
        <f>Data!J516</f>
        <v>SDNEW / #0520</v>
      </c>
      <c r="I518" s="18">
        <f t="shared" si="7"/>
        <v>45499.233182870368</v>
      </c>
      <c r="J518" s="19">
        <f>Data!L516</f>
        <v>45499.233182870368</v>
      </c>
      <c r="K518" s="46" t="b">
        <f>Data!AE516</f>
        <v>1</v>
      </c>
      <c r="L518" s="26">
        <f>Data!M516</f>
        <v>3.8287037037037036E-2</v>
      </c>
      <c r="M518" s="19">
        <f>Data!N516</f>
        <v>45499.271469907406</v>
      </c>
      <c r="N518" s="46" t="b">
        <f>Data!AF516</f>
        <v>1</v>
      </c>
      <c r="O518" s="27">
        <f>Data!O516</f>
        <v>40.670402526855469</v>
      </c>
      <c r="P518" s="26">
        <f>Data!P516</f>
        <v>3.0614155092592594E-2</v>
      </c>
      <c r="Q518" s="17" t="str">
        <f>Data!S516</f>
        <v>SD NEWNAN / SDNEW / #0520 150 Air_Mile, SD CARTERSVILLE / SDKEN / #0518 150 Air_Mile: Olmstead, 425 Carter Ave SE, Atlanta, GA 30317, USA</v>
      </c>
      <c r="R518" s="25" t="str">
        <f>Data!T516</f>
        <v>150_Air_Miles, Customer Zone</v>
      </c>
      <c r="S518" s="26">
        <f>Data!W516</f>
        <v>3.4837962962962965E-3</v>
      </c>
      <c r="T518" s="27">
        <f>Data!X516</f>
        <v>69.593574523925781</v>
      </c>
    </row>
    <row r="519" spans="1:20" x14ac:dyDescent="0.3">
      <c r="A519" s="16" t="str">
        <f>Data!A517</f>
        <v>RM004064</v>
      </c>
      <c r="B519" s="16" t="str">
        <f>Data!D517</f>
        <v>Vehicle, IFTA, Diesel, TRUCK FLATBED, SDNEW / #0520</v>
      </c>
      <c r="C519" s="17" t="str">
        <f>Data!E517</f>
        <v>Brandon</v>
      </c>
      <c r="D519" s="17" t="str">
        <f>Data!B517</f>
        <v>b1D4E</v>
      </c>
      <c r="E519" s="17" t="str">
        <f>Data!H517</f>
        <v>b1915</v>
      </c>
      <c r="F519" s="17" t="str">
        <f>Data!F517</f>
        <v>Bishop</v>
      </c>
      <c r="G519" s="17" t="str">
        <f>Data!G517</f>
        <v>104430</v>
      </c>
      <c r="H519" s="17" t="str">
        <f>Data!J517</f>
        <v>SDNEW / #0520</v>
      </c>
      <c r="I519" s="18">
        <f t="shared" si="7"/>
        <v>45499.302084062503</v>
      </c>
      <c r="J519" s="19">
        <f>Data!L517</f>
        <v>45499.302084062503</v>
      </c>
      <c r="K519" s="46" t="b">
        <f>Data!AE517</f>
        <v>1</v>
      </c>
      <c r="L519" s="26">
        <f>Data!M517</f>
        <v>8.210300925925926E-4</v>
      </c>
      <c r="M519" s="19">
        <f>Data!N517</f>
        <v>45499.302905092591</v>
      </c>
      <c r="N519" s="46" t="b">
        <f>Data!AF517</f>
        <v>1</v>
      </c>
      <c r="O519" s="27">
        <f>Data!O517</f>
        <v>5.6953616440296173E-2</v>
      </c>
      <c r="P519" s="26">
        <f>Data!P517</f>
        <v>7.7314814814814815E-3</v>
      </c>
      <c r="Q519" s="17" t="str">
        <f>Data!S517</f>
        <v>SD NEWNAN / SDNEW / #0520 150 Air_Mile, SD CARTERSVILLE / SDKEN / #0518 150 Air_Mile: Olmstead, 424 Carter Ave SE, Atlanta, GA 30317, USA</v>
      </c>
      <c r="R519" s="25" t="str">
        <f>Data!T517</f>
        <v>150_Air_Miles, Customer Zone</v>
      </c>
      <c r="S519" s="26">
        <f>Data!W517</f>
        <v>7.7314814814814815E-3</v>
      </c>
      <c r="T519" s="27">
        <f>Data!X517</f>
        <v>1.8641135692596436</v>
      </c>
    </row>
    <row r="520" spans="1:20" x14ac:dyDescent="0.3">
      <c r="A520" s="16" t="str">
        <f>Data!A518</f>
        <v>RM004064</v>
      </c>
      <c r="B520" s="16" t="str">
        <f>Data!D518</f>
        <v>Vehicle, IFTA, Diesel, TRUCK FLATBED, SDNEW / #0520</v>
      </c>
      <c r="C520" s="17" t="str">
        <f>Data!E518</f>
        <v>Brandon</v>
      </c>
      <c r="D520" s="17" t="str">
        <f>Data!B518</f>
        <v>b1D4E</v>
      </c>
      <c r="E520" s="17" t="str">
        <f>Data!H518</f>
        <v>b1915</v>
      </c>
      <c r="F520" s="17" t="str">
        <f>Data!F518</f>
        <v>Bishop</v>
      </c>
      <c r="G520" s="17" t="str">
        <f>Data!G518</f>
        <v>104430</v>
      </c>
      <c r="H520" s="17" t="str">
        <f>Data!J518</f>
        <v>SDNEW / #0520</v>
      </c>
      <c r="I520" s="18">
        <f t="shared" si="7"/>
        <v>45499.310636574075</v>
      </c>
      <c r="J520" s="19">
        <f>Data!L518</f>
        <v>45499.310636574075</v>
      </c>
      <c r="K520" s="46" t="b">
        <f>Data!AE518</f>
        <v>1</v>
      </c>
      <c r="L520" s="26">
        <f>Data!M518</f>
        <v>2.150462962962963E-2</v>
      </c>
      <c r="M520" s="19">
        <f>Data!N518</f>
        <v>45499.332141203704</v>
      </c>
      <c r="N520" s="46" t="b">
        <f>Data!AF518</f>
        <v>1</v>
      </c>
      <c r="O520" s="27">
        <f>Data!O518</f>
        <v>12.19395923614502</v>
      </c>
      <c r="P520" s="26">
        <f>Data!P518</f>
        <v>5.7175925925925927E-3</v>
      </c>
      <c r="Q520" s="17" t="str">
        <f>Data!S518</f>
        <v>SD NEWNAN / SDNEW / #0520 150 Air_Mile, SD CARTERSVILLE / SDKEN / #0518 150 Air_Mile: 5010 Mainstreet Park Dr, Stone Mountain, GA 30088, USA</v>
      </c>
      <c r="R520" s="25" t="str">
        <f>Data!T518</f>
        <v>150_Air_Miles, Customer Zone</v>
      </c>
      <c r="S520" s="26">
        <f>Data!W518</f>
        <v>5.7175925925925927E-3</v>
      </c>
      <c r="T520" s="27">
        <f>Data!X518</f>
        <v>50.331066131591797</v>
      </c>
    </row>
    <row r="521" spans="1:20" x14ac:dyDescent="0.3">
      <c r="A521" s="16" t="str">
        <f>Data!A519</f>
        <v>RM004064</v>
      </c>
      <c r="B521" s="16" t="str">
        <f>Data!D519</f>
        <v>Vehicle, IFTA, Diesel, TRUCK FLATBED, SDNEW / #0520</v>
      </c>
      <c r="C521" s="17" t="str">
        <f>Data!E519</f>
        <v>Brandon</v>
      </c>
      <c r="D521" s="17" t="str">
        <f>Data!B519</f>
        <v>b1D4E</v>
      </c>
      <c r="E521" s="17" t="str">
        <f>Data!H519</f>
        <v>b1915</v>
      </c>
      <c r="F521" s="17" t="str">
        <f>Data!F519</f>
        <v>Bishop</v>
      </c>
      <c r="G521" s="17" t="str">
        <f>Data!G519</f>
        <v>104430</v>
      </c>
      <c r="H521" s="17" t="str">
        <f>Data!J519</f>
        <v>SDNEW / #0520</v>
      </c>
      <c r="I521" s="18">
        <f t="shared" si="7"/>
        <v>45499.337858796294</v>
      </c>
      <c r="J521" s="19">
        <f>Data!L519</f>
        <v>45499.337858796294</v>
      </c>
      <c r="K521" s="46" t="b">
        <f>Data!AE519</f>
        <v>1</v>
      </c>
      <c r="L521" s="26">
        <f>Data!M519</f>
        <v>7.6388888888888893E-4</v>
      </c>
      <c r="M521" s="19">
        <f>Data!N519</f>
        <v>45499.338622685187</v>
      </c>
      <c r="N521" s="46" t="b">
        <f>Data!AF519</f>
        <v>1</v>
      </c>
      <c r="O521" s="27">
        <f>Data!O519</f>
        <v>3.9418641477823257E-2</v>
      </c>
      <c r="P521" s="26">
        <f>Data!P519</f>
        <v>1.1307870370370371E-2</v>
      </c>
      <c r="Q521" s="17" t="str">
        <f>Data!S519</f>
        <v>SD NEWNAN / SDNEW / #0520 150 Air_Mile, SD CARTERSVILLE / SDKEN / #0518 150 Air_Mile: 4934 Post Rd Pass, Stone Mountain, GA 30088, USA</v>
      </c>
      <c r="R521" s="25" t="str">
        <f>Data!T519</f>
        <v>150_Air_Miles, Customer Zone</v>
      </c>
      <c r="S521" s="26">
        <f>Data!W519</f>
        <v>1.1307870370370371E-2</v>
      </c>
      <c r="T521" s="27">
        <f>Data!X519</f>
        <v>1.8641135692596436</v>
      </c>
    </row>
    <row r="522" spans="1:20" x14ac:dyDescent="0.3">
      <c r="A522" s="16" t="str">
        <f>Data!A520</f>
        <v>RM004064</v>
      </c>
      <c r="B522" s="16" t="str">
        <f>Data!D520</f>
        <v>Vehicle, IFTA, Diesel, TRUCK FLATBED, SDNEW / #0520</v>
      </c>
      <c r="C522" s="17" t="str">
        <f>Data!E520</f>
        <v>Brandon</v>
      </c>
      <c r="D522" s="17" t="str">
        <f>Data!B520</f>
        <v>b1D4E</v>
      </c>
      <c r="E522" s="17" t="str">
        <f>Data!H520</f>
        <v>b1915</v>
      </c>
      <c r="F522" s="17" t="str">
        <f>Data!F520</f>
        <v>Bishop</v>
      </c>
      <c r="G522" s="17" t="str">
        <f>Data!G520</f>
        <v>104430</v>
      </c>
      <c r="H522" s="17" t="str">
        <f>Data!J520</f>
        <v>SDNEW / #0520</v>
      </c>
      <c r="I522" s="18">
        <f t="shared" si="7"/>
        <v>45499.349930555552</v>
      </c>
      <c r="J522" s="19">
        <f>Data!L520</f>
        <v>45499.349930555552</v>
      </c>
      <c r="K522" s="46" t="b">
        <f>Data!AE520</f>
        <v>1</v>
      </c>
      <c r="L522" s="26">
        <f>Data!M520</f>
        <v>2.9224537037037038E-2</v>
      </c>
      <c r="M522" s="19">
        <f>Data!N520</f>
        <v>45499.379155092596</v>
      </c>
      <c r="N522" s="46" t="b">
        <f>Data!AF520</f>
        <v>1</v>
      </c>
      <c r="O522" s="27">
        <f>Data!O520</f>
        <v>18.977350234985352</v>
      </c>
      <c r="P522" s="26">
        <f>Data!P520</f>
        <v>1.2592592592592593E-2</v>
      </c>
      <c r="Q522" s="17" t="str">
        <f>Data!S520</f>
        <v>SD NEWNAN / SDNEW / #0520 150 Air_Mile, SD CARTERSVILLE / SDKEN / #0518 150 Air_Mile: 1400 Beaver Ruin Rd, Norcross, GA 30093, USA</v>
      </c>
      <c r="R522" s="25" t="str">
        <f>Data!T520</f>
        <v>150_Air_Miles, Customer Zone</v>
      </c>
      <c r="S522" s="26">
        <f>Data!W520</f>
        <v>1.2592592592592593E-2</v>
      </c>
      <c r="T522" s="27">
        <f>Data!X520</f>
        <v>67.729461669921875</v>
      </c>
    </row>
    <row r="523" spans="1:20" x14ac:dyDescent="0.3">
      <c r="A523" s="16" t="str">
        <f>Data!A521</f>
        <v>RM004064</v>
      </c>
      <c r="B523" s="16" t="str">
        <f>Data!D521</f>
        <v>Vehicle, IFTA, Diesel, TRUCK FLATBED, SDNEW / #0520</v>
      </c>
      <c r="C523" s="17" t="str">
        <f>Data!E521</f>
        <v>Brandon</v>
      </c>
      <c r="D523" s="17" t="str">
        <f>Data!B521</f>
        <v>b1D4E</v>
      </c>
      <c r="E523" s="17" t="str">
        <f>Data!H521</f>
        <v>b1915</v>
      </c>
      <c r="F523" s="17" t="str">
        <f>Data!F521</f>
        <v>Bishop</v>
      </c>
      <c r="G523" s="17" t="str">
        <f>Data!G521</f>
        <v>104430</v>
      </c>
      <c r="H523" s="17" t="str">
        <f>Data!J521</f>
        <v>SDNEW / #0520</v>
      </c>
      <c r="I523" s="18">
        <f t="shared" si="7"/>
        <v>45499.391747685186</v>
      </c>
      <c r="J523" s="19">
        <f>Data!L521</f>
        <v>45499.391747685186</v>
      </c>
      <c r="K523" s="46" t="b">
        <f>Data!AE521</f>
        <v>1</v>
      </c>
      <c r="L523" s="26">
        <f>Data!M521</f>
        <v>3.0092592592592595E-4</v>
      </c>
      <c r="M523" s="19">
        <f>Data!N521</f>
        <v>45499.392048611109</v>
      </c>
      <c r="N523" s="46" t="b">
        <f>Data!AF521</f>
        <v>1</v>
      </c>
      <c r="O523" s="27">
        <f>Data!O521</f>
        <v>1.5465567819774151E-2</v>
      </c>
      <c r="P523" s="26">
        <f>Data!P521</f>
        <v>1.9479166666666665E-2</v>
      </c>
      <c r="Q523" s="17" t="str">
        <f>Data!S521</f>
        <v>SD NEWNAN / SDNEW / #0520 150 Air_Mile, SD CARTERSVILLE / SDKEN / #0518 150 Air_Mile: 1400 Beaver Ruin Rd, Norcross, GA 30093, USA</v>
      </c>
      <c r="R523" s="25" t="str">
        <f>Data!T521</f>
        <v>150_Air_Miles, Customer Zone</v>
      </c>
      <c r="S523" s="26">
        <f>Data!W521</f>
        <v>1.9479166666666665E-2</v>
      </c>
      <c r="T523" s="27">
        <f>Data!X521</f>
        <v>4.3495984077453613</v>
      </c>
    </row>
    <row r="524" spans="1:20" x14ac:dyDescent="0.3">
      <c r="A524" s="16" t="str">
        <f>Data!A522</f>
        <v>RM004064</v>
      </c>
      <c r="B524" s="16" t="str">
        <f>Data!D522</f>
        <v>Vehicle, IFTA, Diesel, TRUCK FLATBED, SDNEW / #0520</v>
      </c>
      <c r="C524" s="17" t="str">
        <f>Data!E522</f>
        <v>Brandon</v>
      </c>
      <c r="D524" s="17" t="str">
        <f>Data!B522</f>
        <v>b1D4E</v>
      </c>
      <c r="E524" s="17" t="str">
        <f>Data!H522</f>
        <v>b1915</v>
      </c>
      <c r="F524" s="17" t="str">
        <f>Data!F522</f>
        <v>Bishop</v>
      </c>
      <c r="G524" s="17" t="str">
        <f>Data!G522</f>
        <v>104430</v>
      </c>
      <c r="H524" s="17" t="str">
        <f>Data!J522</f>
        <v>SDNEW / #0520</v>
      </c>
      <c r="I524" s="18">
        <f t="shared" si="7"/>
        <v>45499.411527777775</v>
      </c>
      <c r="J524" s="19">
        <f>Data!L522</f>
        <v>45499.411527777775</v>
      </c>
      <c r="K524" s="46" t="b">
        <f>Data!AE522</f>
        <v>1</v>
      </c>
      <c r="L524" s="26">
        <f>Data!M522</f>
        <v>4.2824074074074075E-4</v>
      </c>
      <c r="M524" s="19">
        <f>Data!N522</f>
        <v>45499.411956018521</v>
      </c>
      <c r="N524" s="46" t="b">
        <f>Data!AF522</f>
        <v>1</v>
      </c>
      <c r="O524" s="27">
        <f>Data!O522</f>
        <v>4.0315724909305573E-2</v>
      </c>
      <c r="P524" s="26">
        <f>Data!P522</f>
        <v>4.5833333333333334E-3</v>
      </c>
      <c r="Q524" s="17" t="str">
        <f>Data!S522</f>
        <v>SD NEWNAN / SDNEW / #0520 150 Air_Mile, SD CARTERSVILLE / SDKEN / #0518 150 Air_Mile: 1400 Beaver Ruin Rd, Norcross, GA 30093, USA</v>
      </c>
      <c r="R524" s="25" t="str">
        <f>Data!T522</f>
        <v>150_Air_Miles, Customer Zone</v>
      </c>
      <c r="S524" s="26">
        <f>Data!W522</f>
        <v>4.5833333333333334E-3</v>
      </c>
      <c r="T524" s="27">
        <f>Data!X522</f>
        <v>5.5923409461975098</v>
      </c>
    </row>
    <row r="525" spans="1:20" x14ac:dyDescent="0.3">
      <c r="A525" s="16" t="str">
        <f>Data!A523</f>
        <v>RM004064</v>
      </c>
      <c r="B525" s="16" t="str">
        <f>Data!D523</f>
        <v>Vehicle, IFTA, Diesel, TRUCK FLATBED, SDNEW / #0520</v>
      </c>
      <c r="C525" s="17" t="str">
        <f>Data!E523</f>
        <v>Brandon</v>
      </c>
      <c r="D525" s="17" t="str">
        <f>Data!B523</f>
        <v>b1D4E</v>
      </c>
      <c r="E525" s="17" t="str">
        <f>Data!H523</f>
        <v>b1915</v>
      </c>
      <c r="F525" s="17" t="str">
        <f>Data!F523</f>
        <v>Bishop</v>
      </c>
      <c r="G525" s="17" t="str">
        <f>Data!G523</f>
        <v>104430</v>
      </c>
      <c r="H525" s="17" t="str">
        <f>Data!J523</f>
        <v>SDNEW / #0520</v>
      </c>
      <c r="I525" s="18">
        <f t="shared" si="7"/>
        <v>45499.416539351849</v>
      </c>
      <c r="J525" s="19">
        <f>Data!L523</f>
        <v>45499.416539351849</v>
      </c>
      <c r="K525" s="46" t="b">
        <f>Data!AE523</f>
        <v>1</v>
      </c>
      <c r="L525" s="26">
        <f>Data!M523</f>
        <v>2.582175925925926E-2</v>
      </c>
      <c r="M525" s="19">
        <f>Data!N523</f>
        <v>45499.442361111112</v>
      </c>
      <c r="N525" s="46" t="b">
        <f>Data!AF523</f>
        <v>1</v>
      </c>
      <c r="O525" s="27">
        <f>Data!O523</f>
        <v>22.206615447998047</v>
      </c>
      <c r="P525" s="26">
        <f>Data!P523</f>
        <v>2.8391203703703703E-2</v>
      </c>
      <c r="Q525" s="17" t="str">
        <f>Data!S523</f>
        <v>SD NEWNAN / SDNEW / #0520 150 Air_Mile, SD CARTERSVILLE / SDKEN / #0518 150 Air_Mile: 8 Mt Moriah Rd, Auburn, GA 30011, USA</v>
      </c>
      <c r="R525" s="25" t="str">
        <f>Data!T523</f>
        <v>150_Air_Miles, Customer Zone</v>
      </c>
      <c r="S525" s="26">
        <f>Data!W523</f>
        <v>2.8391203703703703E-2</v>
      </c>
      <c r="T525" s="27">
        <f>Data!X523</f>
        <v>69.593574523925781</v>
      </c>
    </row>
    <row r="526" spans="1:20" x14ac:dyDescent="0.3">
      <c r="A526" s="16" t="str">
        <f>Data!A524</f>
        <v>RM004064</v>
      </c>
      <c r="B526" s="16" t="str">
        <f>Data!D524</f>
        <v>Vehicle, IFTA, Diesel, TRUCK FLATBED, SDNEW / #0520</v>
      </c>
      <c r="C526" s="17" t="str">
        <f>Data!E524</f>
        <v>Brandon</v>
      </c>
      <c r="D526" s="17" t="str">
        <f>Data!B524</f>
        <v>b1D4E</v>
      </c>
      <c r="E526" s="17" t="str">
        <f>Data!H524</f>
        <v>b1915</v>
      </c>
      <c r="F526" s="17" t="str">
        <f>Data!F524</f>
        <v>Bishop</v>
      </c>
      <c r="G526" s="17" t="str">
        <f>Data!G524</f>
        <v>104430</v>
      </c>
      <c r="H526" s="17" t="str">
        <f>Data!J524</f>
        <v>SDNEW / #0520</v>
      </c>
      <c r="I526" s="18">
        <f t="shared" ref="I526:I543" si="8">J526</f>
        <v>45499.470752314817</v>
      </c>
      <c r="J526" s="19">
        <f>Data!L524</f>
        <v>45499.470752314817</v>
      </c>
      <c r="K526" s="46" t="b">
        <f>Data!AE524</f>
        <v>1</v>
      </c>
      <c r="L526" s="26">
        <f>Data!M524</f>
        <v>4.3981481481481481E-4</v>
      </c>
      <c r="M526" s="19">
        <f>Data!N524</f>
        <v>45499.471192129633</v>
      </c>
      <c r="N526" s="46" t="b">
        <f>Data!AF524</f>
        <v>1</v>
      </c>
      <c r="O526" s="27">
        <f>Data!O524</f>
        <v>2.3891286924481392E-2</v>
      </c>
      <c r="P526" s="26">
        <f>Data!P524</f>
        <v>1.2361111111111111E-2</v>
      </c>
      <c r="Q526" s="17" t="str">
        <f>Data!S524</f>
        <v>SD NEWNAN / SDNEW / #0520 150 Air_Mile, SD CARTERSVILLE / SDKEN / #0518 150 Air_Mile: 8 Mt Moriah Rd, Auburn, GA 30011, USA</v>
      </c>
      <c r="R526" s="25" t="str">
        <f>Data!T524</f>
        <v>150_Air_Miles, Customer Zone</v>
      </c>
      <c r="S526" s="26">
        <f>Data!W524</f>
        <v>1.2361111111111111E-2</v>
      </c>
      <c r="T526" s="27">
        <f>Data!X524</f>
        <v>4.3495984077453613</v>
      </c>
    </row>
    <row r="527" spans="1:20" x14ac:dyDescent="0.3">
      <c r="A527" s="16" t="str">
        <f>Data!A525</f>
        <v>RM004064</v>
      </c>
      <c r="B527" s="16" t="str">
        <f>Data!D525</f>
        <v>Vehicle, IFTA, Diesel, TRUCK FLATBED, SDNEW / #0520</v>
      </c>
      <c r="C527" s="17" t="str">
        <f>Data!E525</f>
        <v>Brandon</v>
      </c>
      <c r="D527" s="17" t="str">
        <f>Data!B525</f>
        <v>b1D4E</v>
      </c>
      <c r="E527" s="17" t="str">
        <f>Data!H525</f>
        <v>b1915</v>
      </c>
      <c r="F527" s="17" t="str">
        <f>Data!F525</f>
        <v>Bishop</v>
      </c>
      <c r="G527" s="17" t="str">
        <f>Data!G525</f>
        <v>104430</v>
      </c>
      <c r="H527" s="17" t="str">
        <f>Data!J525</f>
        <v>SDNEW / #0520</v>
      </c>
      <c r="I527" s="18">
        <f t="shared" si="8"/>
        <v>45499.483553240738</v>
      </c>
      <c r="J527" s="19">
        <f>Data!L525</f>
        <v>45499.483553240738</v>
      </c>
      <c r="K527" s="46" t="b">
        <f>Data!AE525</f>
        <v>1</v>
      </c>
      <c r="L527" s="26">
        <f>Data!M525</f>
        <v>4.386574074074074E-3</v>
      </c>
      <c r="M527" s="19">
        <f>Data!N525</f>
        <v>45499.487939814811</v>
      </c>
      <c r="N527" s="46" t="b">
        <f>Data!AF525</f>
        <v>1</v>
      </c>
      <c r="O527" s="27">
        <f>Data!O525</f>
        <v>1.729854941368103</v>
      </c>
      <c r="P527" s="26">
        <f>Data!P525</f>
        <v>1.4375000000000001E-2</v>
      </c>
      <c r="Q527" s="17" t="str">
        <f>Data!S525</f>
        <v>SD NEWNAN / SDNEW / #0520 150 Air_Mile, SD CARTERSVILLE / SDKEN / #0518 150 Air_Mile: 1685 Atlanta Hwy NW, Auburn, GA 30011, USA</v>
      </c>
      <c r="R527" s="25" t="str">
        <f>Data!T525</f>
        <v>150_Air_Miles, Customer Zone</v>
      </c>
      <c r="S527" s="26">
        <f>Data!W525</f>
        <v>8.2060185185185187E-3</v>
      </c>
      <c r="T527" s="27">
        <f>Data!X525</f>
        <v>45.981468200683594</v>
      </c>
    </row>
    <row r="528" spans="1:20" x14ac:dyDescent="0.3">
      <c r="A528" s="16" t="str">
        <f>Data!A526</f>
        <v>RM004064</v>
      </c>
      <c r="B528" s="16" t="str">
        <f>Data!D526</f>
        <v>Vehicle, IFTA, Diesel, TRUCK FLATBED, SDNEW / #0520</v>
      </c>
      <c r="C528" s="17" t="str">
        <f>Data!E526</f>
        <v>Brandon</v>
      </c>
      <c r="D528" s="17" t="str">
        <f>Data!B526</f>
        <v>b1D4E</v>
      </c>
      <c r="E528" s="17" t="str">
        <f>Data!H526</f>
        <v>b1915</v>
      </c>
      <c r="F528" s="17" t="str">
        <f>Data!F526</f>
        <v>Bishop</v>
      </c>
      <c r="G528" s="17" t="str">
        <f>Data!G526</f>
        <v>104430</v>
      </c>
      <c r="H528" s="17" t="str">
        <f>Data!J526</f>
        <v>SDNEW / #0520</v>
      </c>
      <c r="I528" s="18">
        <f t="shared" si="8"/>
        <v>45499.502314814818</v>
      </c>
      <c r="J528" s="19">
        <f>Data!L526</f>
        <v>45499.502314814818</v>
      </c>
      <c r="K528" s="46" t="b">
        <f>Data!AE526</f>
        <v>1</v>
      </c>
      <c r="L528" s="26">
        <f>Data!M526</f>
        <v>8.6909722222222222E-2</v>
      </c>
      <c r="M528" s="19">
        <f>Data!N526</f>
        <v>45499.589224537034</v>
      </c>
      <c r="N528" s="46" t="b">
        <f>Data!AF526</f>
        <v>1</v>
      </c>
      <c r="O528" s="27">
        <f>Data!O526</f>
        <v>79.741355895996094</v>
      </c>
      <c r="P528" s="26">
        <f>Data!P526</f>
        <v>1.0937499999999999E-2</v>
      </c>
      <c r="Q528" s="17" t="str">
        <f>Data!S526</f>
        <v>SD NEWNAN / SDNEW / #0520 150 Air_Mile, SD CARTERSVILLE / SDKEN / #0518 150 Air_Mile, SD NEWNAN / SDNEW / #0520: 140 Herring Rd, Newnan, GA 30265, USA</v>
      </c>
      <c r="R528" s="25" t="str">
        <f>Data!T526</f>
        <v>150_Air_Miles, Customer Zone, Office Zone</v>
      </c>
      <c r="S528" s="26">
        <f>Data!W526</f>
        <v>1.0937499999999999E-2</v>
      </c>
      <c r="T528" s="27">
        <f>Data!X526</f>
        <v>70.836318969726563</v>
      </c>
    </row>
    <row r="529" spans="1:20" x14ac:dyDescent="0.3">
      <c r="A529" s="16" t="str">
        <f>Data!A527</f>
        <v>RM004064</v>
      </c>
      <c r="B529" s="16" t="str">
        <f>Data!D527</f>
        <v>Vehicle, IFTA, Diesel, TRUCK FLATBED, SDNEW / #0520</v>
      </c>
      <c r="C529" s="17" t="str">
        <f>Data!E527</f>
        <v>Brandon</v>
      </c>
      <c r="D529" s="17" t="str">
        <f>Data!B527</f>
        <v>b1D4E</v>
      </c>
      <c r="E529" s="17" t="str">
        <f>Data!H527</f>
        <v>b1915</v>
      </c>
      <c r="F529" s="17" t="str">
        <f>Data!F527</f>
        <v>Bishop</v>
      </c>
      <c r="G529" s="17" t="str">
        <f>Data!G527</f>
        <v>104430</v>
      </c>
      <c r="H529" s="17" t="str">
        <f>Data!J527</f>
        <v>SDNEW / #0520</v>
      </c>
      <c r="I529" s="18">
        <f t="shared" si="8"/>
        <v>45499.600162037037</v>
      </c>
      <c r="J529" s="19">
        <f>Data!L527</f>
        <v>45499.600162037037</v>
      </c>
      <c r="K529" s="46" t="b">
        <f>Data!AE527</f>
        <v>1</v>
      </c>
      <c r="L529" s="26">
        <f>Data!M527</f>
        <v>1.0763888888888889E-3</v>
      </c>
      <c r="M529" s="19">
        <f>Data!N527</f>
        <v>45499.601238425923</v>
      </c>
      <c r="N529" s="46" t="b">
        <f>Data!AF527</f>
        <v>1</v>
      </c>
      <c r="O529" s="27">
        <f>Data!O527</f>
        <v>7.2561450302600861E-2</v>
      </c>
      <c r="P529" s="26">
        <f>Data!P527</f>
        <v>2.6001627662037037</v>
      </c>
      <c r="Q529" s="17" t="str">
        <f>Data!S527</f>
        <v>SD NEWNAN / SDNEW / #0520 150 Air_Mile, SD CARTERSVILLE / SDKEN / #0518 150 Air_Mile, SD NEWNAN / SDNEW / #0520: 140 Herring Rd, Newnan, GA 30265, USA</v>
      </c>
      <c r="R529" s="25" t="str">
        <f>Data!T527</f>
        <v>150_Air_Miles, Customer Zone, Office Zone</v>
      </c>
      <c r="S529" s="26">
        <f>Data!W527</f>
        <v>1.5046296296296297E-4</v>
      </c>
      <c r="T529" s="27">
        <f>Data!X527</f>
        <v>6.8350830078125</v>
      </c>
    </row>
    <row r="530" spans="1:20" x14ac:dyDescent="0.3">
      <c r="A530" s="16" t="str">
        <f>Data!A528</f>
        <v>RM004064</v>
      </c>
      <c r="B530" s="16" t="str">
        <f>Data!D528</f>
        <v>Vehicle, IFTA, Diesel, TRUCK FLATBED, SDNEW / #0520</v>
      </c>
      <c r="C530" s="17" t="str">
        <f>Data!E528</f>
        <v>Brandon</v>
      </c>
      <c r="D530" s="17" t="str">
        <f>Data!B528</f>
        <v>b1D4E</v>
      </c>
      <c r="E530" s="17" t="str">
        <f>Data!H528</f>
        <v>b1915</v>
      </c>
      <c r="F530" s="17" t="str">
        <f>Data!F528</f>
        <v>Bishop</v>
      </c>
      <c r="G530" s="17" t="str">
        <f>Data!G528</f>
        <v>104430</v>
      </c>
      <c r="H530" s="17" t="str">
        <f>Data!J528</f>
        <v>SDNEW / #0520</v>
      </c>
      <c r="I530" s="18">
        <f t="shared" si="8"/>
        <v>45502.201401192127</v>
      </c>
      <c r="J530" s="19">
        <f>Data!L528</f>
        <v>45502.201401192127</v>
      </c>
      <c r="K530" s="46" t="b">
        <f>Data!AE528</f>
        <v>1</v>
      </c>
      <c r="L530" s="26">
        <f>Data!M528</f>
        <v>6.2427083333333334E-4</v>
      </c>
      <c r="M530" s="19">
        <f>Data!N528</f>
        <v>45502.202025462961</v>
      </c>
      <c r="N530" s="46" t="b">
        <f>Data!AF528</f>
        <v>1</v>
      </c>
      <c r="O530" s="27">
        <f>Data!O528</f>
        <v>3.2804973423480988E-2</v>
      </c>
      <c r="P530" s="26">
        <f>Data!P528</f>
        <v>1.1585648148148149E-2</v>
      </c>
      <c r="Q530" s="17" t="str">
        <f>Data!S528</f>
        <v>SD NEWNAN / SDNEW / #0520 150 Air_Mile, SD CARTERSVILLE / SDKEN / #0518 150 Air_Mile, SD NEWNAN / SDNEW / #0520: 170 Herring Rd, Newnan, GA 30265, USA</v>
      </c>
      <c r="R530" s="25" t="str">
        <f>Data!T528</f>
        <v>150_Air_Miles, Customer Zone, Office Zone</v>
      </c>
      <c r="S530" s="26">
        <f>Data!W528</f>
        <v>1.1585648148148149E-2</v>
      </c>
      <c r="T530" s="27">
        <f>Data!X528</f>
        <v>0</v>
      </c>
    </row>
    <row r="531" spans="1:20" x14ac:dyDescent="0.3">
      <c r="A531" s="16" t="str">
        <f>Data!A529</f>
        <v>RM004064</v>
      </c>
      <c r="B531" s="16" t="str">
        <f>Data!D529</f>
        <v>Vehicle, IFTA, Diesel, TRUCK FLATBED, SDNEW / #0520</v>
      </c>
      <c r="C531" s="17" t="str">
        <f>Data!E529</f>
        <v>Brandon</v>
      </c>
      <c r="D531" s="17" t="str">
        <f>Data!B529</f>
        <v>b1D4E</v>
      </c>
      <c r="E531" s="17" t="str">
        <f>Data!H529</f>
        <v>b1915</v>
      </c>
      <c r="F531" s="17" t="str">
        <f>Data!F529</f>
        <v>Bishop</v>
      </c>
      <c r="G531" s="17" t="str">
        <f>Data!G529</f>
        <v>104430</v>
      </c>
      <c r="H531" s="17" t="str">
        <f>Data!J529</f>
        <v>SDNEW / #0520</v>
      </c>
      <c r="I531" s="18">
        <f t="shared" si="8"/>
        <v>45502.21361111111</v>
      </c>
      <c r="J531" s="19">
        <f>Data!L529</f>
        <v>45502.21361111111</v>
      </c>
      <c r="K531" s="46" t="b">
        <f>Data!AE529</f>
        <v>1</v>
      </c>
      <c r="L531" s="26">
        <f>Data!M529</f>
        <v>2.0752314814814814E-2</v>
      </c>
      <c r="M531" s="19">
        <f>Data!N529</f>
        <v>45502.234363425923</v>
      </c>
      <c r="N531" s="46" t="b">
        <f>Data!AF529</f>
        <v>1</v>
      </c>
      <c r="O531" s="27">
        <f>Data!O529</f>
        <v>12.221810340881348</v>
      </c>
      <c r="P531" s="26">
        <f>Data!P529</f>
        <v>2.8182870370370372E-2</v>
      </c>
      <c r="Q531" s="17" t="str">
        <f>Data!S529</f>
        <v>SD NEWNAN / SDNEW / #0520 150 Air_Mile, SD CARTERSVILLE / SDKEN / #0518 150 Air_Mile: 2025 Commerce Dr, Peachtree City, GA 30269, USA</v>
      </c>
      <c r="R531" s="25" t="str">
        <f>Data!T529</f>
        <v>150_Air_Miles, Customer Zone</v>
      </c>
      <c r="S531" s="26">
        <f>Data!W529</f>
        <v>2.8182870370370372E-2</v>
      </c>
      <c r="T531" s="27">
        <f>Data!X529</f>
        <v>60.894378662109375</v>
      </c>
    </row>
    <row r="532" spans="1:20" x14ac:dyDescent="0.3">
      <c r="A532" s="16" t="str">
        <f>Data!A530</f>
        <v>RM004064</v>
      </c>
      <c r="B532" s="16" t="str">
        <f>Data!D530</f>
        <v>Vehicle, IFTA, Diesel, TRUCK FLATBED, SDNEW / #0520</v>
      </c>
      <c r="C532" s="17" t="str">
        <f>Data!E530</f>
        <v>Brandon</v>
      </c>
      <c r="D532" s="17" t="str">
        <f>Data!B530</f>
        <v>b1D4E</v>
      </c>
      <c r="E532" s="17" t="str">
        <f>Data!H530</f>
        <v>b1915</v>
      </c>
      <c r="F532" s="17" t="str">
        <f>Data!F530</f>
        <v>Bishop</v>
      </c>
      <c r="G532" s="17" t="str">
        <f>Data!G530</f>
        <v>104430</v>
      </c>
      <c r="H532" s="17" t="str">
        <f>Data!J530</f>
        <v>SDNEW / #0520</v>
      </c>
      <c r="I532" s="18">
        <f t="shared" si="8"/>
        <v>45502.262546296297</v>
      </c>
      <c r="J532" s="19">
        <f>Data!L530</f>
        <v>45502.262546296297</v>
      </c>
      <c r="K532" s="46" t="b">
        <f>Data!AE530</f>
        <v>1</v>
      </c>
      <c r="L532" s="26">
        <f>Data!M530</f>
        <v>1.2974537037037038E-2</v>
      </c>
      <c r="M532" s="19">
        <f>Data!N530</f>
        <v>45502.275520833333</v>
      </c>
      <c r="N532" s="46" t="b">
        <f>Data!AF530</f>
        <v>1</v>
      </c>
      <c r="O532" s="27">
        <f>Data!O530</f>
        <v>10.205478668212891</v>
      </c>
      <c r="P532" s="26">
        <f>Data!P530</f>
        <v>1.292824074074074E-2</v>
      </c>
      <c r="Q532" s="17" t="str">
        <f>Data!S530</f>
        <v>SD NEWNAN / SDNEW / #0520 150 Air_Mile, SD CARTERSVILLE / SDKEN / #0518 150 Air_Mile: 7845 Senoia Rd, Fairburn, GA 30213, USA</v>
      </c>
      <c r="R532" s="25" t="str">
        <f>Data!T530</f>
        <v>150_Air_Miles, Customer Zone</v>
      </c>
      <c r="S532" s="26">
        <f>Data!W530</f>
        <v>8.2407407407407412E-3</v>
      </c>
      <c r="T532" s="27">
        <f>Data!X530</f>
        <v>58.408893585205078</v>
      </c>
    </row>
    <row r="533" spans="1:20" x14ac:dyDescent="0.3">
      <c r="A533" s="16" t="str">
        <f>Data!A531</f>
        <v>RM004064</v>
      </c>
      <c r="B533" s="16" t="str">
        <f>Data!D531</f>
        <v>Vehicle, IFTA, Diesel, TRUCK FLATBED, SDNEW / #0520</v>
      </c>
      <c r="C533" s="17" t="str">
        <f>Data!E531</f>
        <v>Brandon</v>
      </c>
      <c r="D533" s="17" t="str">
        <f>Data!B531</f>
        <v>b1D4E</v>
      </c>
      <c r="E533" s="17" t="str">
        <f>Data!H531</f>
        <v>b1915</v>
      </c>
      <c r="F533" s="17" t="str">
        <f>Data!F531</f>
        <v>Bishop</v>
      </c>
      <c r="G533" s="17" t="str">
        <f>Data!G531</f>
        <v>104430</v>
      </c>
      <c r="H533" s="17" t="str">
        <f>Data!J531</f>
        <v>SDNEW / #0520</v>
      </c>
      <c r="I533" s="18">
        <f t="shared" si="8"/>
        <v>45502.288449074076</v>
      </c>
      <c r="J533" s="19">
        <f>Data!L531</f>
        <v>45502.288449074076</v>
      </c>
      <c r="K533" s="46" t="b">
        <f>Data!AE531</f>
        <v>1</v>
      </c>
      <c r="L533" s="26">
        <f>Data!M531</f>
        <v>5.0856481481481482E-2</v>
      </c>
      <c r="M533" s="19">
        <f>Data!N531</f>
        <v>45502.339305555557</v>
      </c>
      <c r="N533" s="46" t="b">
        <f>Data!AF531</f>
        <v>1</v>
      </c>
      <c r="O533" s="27">
        <f>Data!O531</f>
        <v>50.051296234130859</v>
      </c>
      <c r="P533" s="26">
        <f>Data!P531</f>
        <v>1.8681284722222222E-2</v>
      </c>
      <c r="Q533" s="17" t="str">
        <f>Data!S531</f>
        <v>SD NEWNAN / SDNEW / #0520 150 Air_Mile, SD CARTERSVILLE / SDKEN / #0518 150 Air_Mile: 2803 Pleasant Hill Rd, Duluth, GA 30096, USA</v>
      </c>
      <c r="R533" s="25" t="str">
        <f>Data!T531</f>
        <v>150_Air_Miles, Customer Zone</v>
      </c>
      <c r="S533" s="26">
        <f>Data!W531</f>
        <v>1.3113425925925926E-2</v>
      </c>
      <c r="T533" s="27">
        <f>Data!X531</f>
        <v>69.593574523925781</v>
      </c>
    </row>
    <row r="534" spans="1:20" x14ac:dyDescent="0.3">
      <c r="A534" s="16" t="str">
        <f>Data!A532</f>
        <v>RM004064</v>
      </c>
      <c r="B534" s="16" t="str">
        <f>Data!D532</f>
        <v>Vehicle, IFTA, Diesel, TRUCK FLATBED, SDNEW / #0520</v>
      </c>
      <c r="C534" s="17" t="str">
        <f>Data!E532</f>
        <v>Brandon</v>
      </c>
      <c r="D534" s="17" t="str">
        <f>Data!B532</f>
        <v>b1D4E</v>
      </c>
      <c r="E534" s="17" t="str">
        <f>Data!H532</f>
        <v>b1915</v>
      </c>
      <c r="F534" s="17" t="str">
        <f>Data!F532</f>
        <v>Bishop</v>
      </c>
      <c r="G534" s="17" t="str">
        <f>Data!G532</f>
        <v>104430</v>
      </c>
      <c r="H534" s="17" t="str">
        <f>Data!J532</f>
        <v>SDNEW / #0520</v>
      </c>
      <c r="I534" s="18">
        <f t="shared" si="8"/>
        <v>45502.357986840281</v>
      </c>
      <c r="J534" s="19">
        <f>Data!L532</f>
        <v>45502.357986840281</v>
      </c>
      <c r="K534" s="46" t="b">
        <f>Data!AE532</f>
        <v>1</v>
      </c>
      <c r="L534" s="26">
        <f>Data!M532</f>
        <v>7.8927893518518522E-3</v>
      </c>
      <c r="M534" s="19">
        <f>Data!N532</f>
        <v>45502.365879629629</v>
      </c>
      <c r="N534" s="46" t="b">
        <f>Data!AF532</f>
        <v>1</v>
      </c>
      <c r="O534" s="27">
        <f>Data!O532</f>
        <v>4.0107545852661133</v>
      </c>
      <c r="P534" s="26">
        <f>Data!P532</f>
        <v>3.4270833333333334E-2</v>
      </c>
      <c r="Q534" s="17" t="str">
        <f>Data!S532</f>
        <v>SD NEWNAN / SDNEW / #0520 150 Air_Mile, SD CARTERSVILLE / SDKEN / #0518 150 Air_Mile: 4519 Iroquois Trail NW, Duluth, GA 30096, USA</v>
      </c>
      <c r="R534" s="25" t="str">
        <f>Data!T532</f>
        <v>150_Air_Miles, Customer Zone</v>
      </c>
      <c r="S534" s="26">
        <f>Data!W532</f>
        <v>3.4270833333333334E-2</v>
      </c>
      <c r="T534" s="27">
        <f>Data!X532</f>
        <v>51.573810577392578</v>
      </c>
    </row>
    <row r="535" spans="1:20" x14ac:dyDescent="0.3">
      <c r="A535" s="16" t="str">
        <f>Data!A533</f>
        <v>RM004064</v>
      </c>
      <c r="B535" s="16" t="str">
        <f>Data!D533</f>
        <v>Vehicle, IFTA, Diesel, TRUCK FLATBED, SDNEW / #0520</v>
      </c>
      <c r="C535" s="17" t="str">
        <f>Data!E533</f>
        <v>Brandon</v>
      </c>
      <c r="D535" s="17" t="str">
        <f>Data!B533</f>
        <v>b1D4E</v>
      </c>
      <c r="E535" s="17" t="str">
        <f>Data!H533</f>
        <v>b1915</v>
      </c>
      <c r="F535" s="17" t="str">
        <f>Data!F533</f>
        <v>Bishop</v>
      </c>
      <c r="G535" s="17" t="str">
        <f>Data!G533</f>
        <v>104430</v>
      </c>
      <c r="H535" s="17" t="str">
        <f>Data!J533</f>
        <v>SDNEW / #0520</v>
      </c>
      <c r="I535" s="18">
        <f t="shared" si="8"/>
        <v>45502.400150462963</v>
      </c>
      <c r="J535" s="19">
        <f>Data!L533</f>
        <v>45502.400150462963</v>
      </c>
      <c r="K535" s="46" t="b">
        <f>Data!AE533</f>
        <v>1</v>
      </c>
      <c r="L535" s="26">
        <f>Data!M533</f>
        <v>2.6574074074074073E-2</v>
      </c>
      <c r="M535" s="19">
        <f>Data!N533</f>
        <v>45502.426724537036</v>
      </c>
      <c r="N535" s="46" t="b">
        <f>Data!AF533</f>
        <v>1</v>
      </c>
      <c r="O535" s="27">
        <f>Data!O533</f>
        <v>12.164499282836914</v>
      </c>
      <c r="P535" s="26">
        <f>Data!P533</f>
        <v>6.875E-3</v>
      </c>
      <c r="Q535" s="17" t="str">
        <f>Data!S533</f>
        <v>SD NEWNAN / SDNEW / #0520 150 Air_Mile, SD CARTERSVILLE / SDKEN / #0518 150 Air_Mile: 1400 Beaver Ruin Rd, Norcross, GA 30093, USA</v>
      </c>
      <c r="R535" s="25" t="str">
        <f>Data!T533</f>
        <v>150_Air_Miles, Customer Zone</v>
      </c>
      <c r="S535" s="26">
        <f>Data!W533</f>
        <v>6.875E-3</v>
      </c>
      <c r="T535" s="27">
        <f>Data!X533</f>
        <v>49.088325500488281</v>
      </c>
    </row>
    <row r="536" spans="1:20" x14ac:dyDescent="0.3">
      <c r="A536" s="16" t="str">
        <f>Data!A534</f>
        <v>RM004064</v>
      </c>
      <c r="B536" s="16" t="str">
        <f>Data!D534</f>
        <v>Vehicle, IFTA, Diesel, TRUCK FLATBED, SDNEW / #0520</v>
      </c>
      <c r="C536" s="17" t="str">
        <f>Data!E534</f>
        <v>Brandon</v>
      </c>
      <c r="D536" s="17" t="str">
        <f>Data!B534</f>
        <v>b1D4E</v>
      </c>
      <c r="E536" s="17" t="str">
        <f>Data!H534</f>
        <v>b1915</v>
      </c>
      <c r="F536" s="17" t="str">
        <f>Data!F534</f>
        <v>Bishop</v>
      </c>
      <c r="G536" s="17" t="str">
        <f>Data!G534</f>
        <v>104430</v>
      </c>
      <c r="H536" s="17" t="str">
        <f>Data!J534</f>
        <v>SDNEW / #0520</v>
      </c>
      <c r="I536" s="18">
        <f t="shared" si="8"/>
        <v>45502.433599537035</v>
      </c>
      <c r="J536" s="19">
        <f>Data!L534</f>
        <v>45502.433599537035</v>
      </c>
      <c r="K536" s="46" t="b">
        <f>Data!AE534</f>
        <v>1</v>
      </c>
      <c r="L536" s="26">
        <f>Data!M534</f>
        <v>3.5798611111111114E-2</v>
      </c>
      <c r="M536" s="19">
        <f>Data!N534</f>
        <v>45502.469398148147</v>
      </c>
      <c r="N536" s="46" t="b">
        <f>Data!AF534</f>
        <v>1</v>
      </c>
      <c r="O536" s="27">
        <f>Data!O534</f>
        <v>22.291095733642578</v>
      </c>
      <c r="P536" s="26">
        <f>Data!P534</f>
        <v>2.8634259259259259E-2</v>
      </c>
      <c r="Q536" s="17" t="str">
        <f>Data!S534</f>
        <v>SD NEWNAN / SDNEW / #0520 150 Air_Mile, SD CARTERSVILLE / SDKEN / #0518 150 Air_Mile: 1912 Hosea L Williams Dr NE, Atlanta, GA 30317, USA</v>
      </c>
      <c r="R536" s="25" t="str">
        <f>Data!T534</f>
        <v>150_Air_Miles, Customer Zone</v>
      </c>
      <c r="S536" s="26">
        <f>Data!W534</f>
        <v>2.8634259259259259E-2</v>
      </c>
      <c r="T536" s="27">
        <f>Data!X534</f>
        <v>65.243972778320313</v>
      </c>
    </row>
    <row r="537" spans="1:20" x14ac:dyDescent="0.3">
      <c r="A537" s="16" t="str">
        <f>Data!A535</f>
        <v>RM004064</v>
      </c>
      <c r="B537" s="16" t="str">
        <f>Data!D535</f>
        <v>Vehicle, IFTA, Diesel, TRUCK FLATBED, SDNEW / #0520</v>
      </c>
      <c r="C537" s="17" t="str">
        <f>Data!E535</f>
        <v>Brandon</v>
      </c>
      <c r="D537" s="17" t="str">
        <f>Data!B535</f>
        <v>b1D4E</v>
      </c>
      <c r="E537" s="17" t="str">
        <f>Data!H535</f>
        <v>b1915</v>
      </c>
      <c r="F537" s="17" t="str">
        <f>Data!F535</f>
        <v>Bishop</v>
      </c>
      <c r="G537" s="17" t="str">
        <f>Data!G535</f>
        <v>104430</v>
      </c>
      <c r="H537" s="17" t="str">
        <f>Data!J535</f>
        <v>SDNEW / #0520</v>
      </c>
      <c r="I537" s="18">
        <f t="shared" si="8"/>
        <v>45502.498032407406</v>
      </c>
      <c r="J537" s="19">
        <f>Data!L535</f>
        <v>45502.498032407406</v>
      </c>
      <c r="K537" s="46" t="b">
        <f>Data!AE535</f>
        <v>1</v>
      </c>
      <c r="L537" s="26">
        <f>Data!M535</f>
        <v>4.1319444444444443E-2</v>
      </c>
      <c r="M537" s="19">
        <f>Data!N535</f>
        <v>45502.539351851854</v>
      </c>
      <c r="N537" s="46" t="b">
        <f>Data!AF535</f>
        <v>1</v>
      </c>
      <c r="O537" s="27">
        <f>Data!O535</f>
        <v>37.882911682128906</v>
      </c>
      <c r="P537" s="26">
        <f>Data!P535</f>
        <v>1.0591006944444445E-2</v>
      </c>
      <c r="Q537" s="17" t="str">
        <f>Data!S535</f>
        <v>SD MARIETTA / ASMAR / #0131, SD NEWNAN / SDNEW / #0520 150 Air_Mile, SD CARTERSVILLE / SDKEN / #0518 150 Air_Mile: 1175 Canton Rd, Marietta, GA 30066, USA</v>
      </c>
      <c r="R537" s="25" t="str">
        <f>Data!T535</f>
        <v>Office Zone, 150_Air_Miles, Customer Zone</v>
      </c>
      <c r="S537" s="26">
        <f>Data!W535</f>
        <v>1.1574074074074075E-4</v>
      </c>
      <c r="T537" s="27">
        <f>Data!X535</f>
        <v>69.593574523925781</v>
      </c>
    </row>
    <row r="538" spans="1:20" x14ac:dyDescent="0.3">
      <c r="A538" s="16" t="str">
        <f>Data!A536</f>
        <v>RM004064</v>
      </c>
      <c r="B538" s="16" t="str">
        <f>Data!D536</f>
        <v>Vehicle, IFTA, Diesel, TRUCK FLATBED, SDNEW / #0520</v>
      </c>
      <c r="C538" s="17" t="str">
        <f>Data!E536</f>
        <v>Brandon</v>
      </c>
      <c r="D538" s="17" t="str">
        <f>Data!B536</f>
        <v>b1D4E</v>
      </c>
      <c r="E538" s="17" t="str">
        <f>Data!H536</f>
        <v>b1915</v>
      </c>
      <c r="F538" s="17" t="str">
        <f>Data!F536</f>
        <v>Bishop</v>
      </c>
      <c r="G538" s="17" t="str">
        <f>Data!G536</f>
        <v>104430</v>
      </c>
      <c r="H538" s="17" t="str">
        <f>Data!J536</f>
        <v>SDNEW / #0520</v>
      </c>
      <c r="I538" s="18">
        <f t="shared" si="8"/>
        <v>45502.549942858794</v>
      </c>
      <c r="J538" s="19">
        <f>Data!L536</f>
        <v>45502.549942858794</v>
      </c>
      <c r="K538" s="46" t="b">
        <f>Data!AE536</f>
        <v>1</v>
      </c>
      <c r="L538" s="26">
        <f>Data!M536</f>
        <v>5.3876585648148151E-2</v>
      </c>
      <c r="M538" s="19">
        <f>Data!N536</f>
        <v>45502.603819444441</v>
      </c>
      <c r="N538" s="46" t="b">
        <f>Data!AF536</f>
        <v>1</v>
      </c>
      <c r="O538" s="27">
        <f>Data!O536</f>
        <v>52.622562408447266</v>
      </c>
      <c r="P538" s="26">
        <f>Data!P536</f>
        <v>1.5057870370370371E-2</v>
      </c>
      <c r="Q538" s="17" t="str">
        <f>Data!S536</f>
        <v>SD NEWNAN / SDNEW / #0520 150 Air_Mile, SD CARTERSVILLE / SDKEN / #0518 150 Air_Mile, SD NEWNAN / SDNEW / #0520: 140 Herring Rd, Newnan, GA 30265, USA</v>
      </c>
      <c r="R538" s="25" t="str">
        <f>Data!T536</f>
        <v>150_Air_Miles, Customer Zone, Office Zone</v>
      </c>
      <c r="S538" s="26">
        <f>Data!W536</f>
        <v>1.5057870370370371E-2</v>
      </c>
      <c r="T538" s="27">
        <f>Data!X536</f>
        <v>70.836318969726563</v>
      </c>
    </row>
    <row r="539" spans="1:20" x14ac:dyDescent="0.3">
      <c r="A539" s="16" t="str">
        <f>Data!A537</f>
        <v>RM004064</v>
      </c>
      <c r="B539" s="16" t="str">
        <f>Data!D537</f>
        <v>Vehicle, IFTA, Diesel, TRUCK FLATBED, SDNEW / #0520</v>
      </c>
      <c r="C539" s="17" t="str">
        <f>Data!E537</f>
        <v>Brandon</v>
      </c>
      <c r="D539" s="17" t="str">
        <f>Data!B537</f>
        <v>b1D4E</v>
      </c>
      <c r="E539" s="17" t="str">
        <f>Data!H537</f>
        <v>b1915</v>
      </c>
      <c r="F539" s="17" t="str">
        <f>Data!F537</f>
        <v>Bishop</v>
      </c>
      <c r="G539" s="17" t="str">
        <f>Data!G537</f>
        <v>104430</v>
      </c>
      <c r="H539" s="17" t="str">
        <f>Data!J537</f>
        <v>SDNEW / #0520</v>
      </c>
      <c r="I539" s="18">
        <f t="shared" si="8"/>
        <v>45502.618877314817</v>
      </c>
      <c r="J539" s="19">
        <f>Data!L537</f>
        <v>45502.618877314817</v>
      </c>
      <c r="K539" s="46" t="b">
        <f>Data!AE537</f>
        <v>1</v>
      </c>
      <c r="L539" s="26">
        <f>Data!M537</f>
        <v>1.7476851851851852E-3</v>
      </c>
      <c r="M539" s="19">
        <f>Data!N537</f>
        <v>45502.620625000003</v>
      </c>
      <c r="N539" s="46" t="b">
        <f>Data!AF537</f>
        <v>1</v>
      </c>
      <c r="O539" s="27">
        <f>Data!O537</f>
        <v>0.10000956058502197</v>
      </c>
      <c r="P539" s="26">
        <f>Data!P537</f>
        <v>0.72969980324074069</v>
      </c>
      <c r="Q539" s="17" t="str">
        <f>Data!S537</f>
        <v>SD NEWNAN / SDNEW / #0520 150 Air_Mile, SD CARTERSVILLE / SDKEN / #0518 150 Air_Mile, SD NEWNAN / SDNEW / #0520: 140 Herring Rd, Newnan, GA 30265, USA</v>
      </c>
      <c r="R539" s="25" t="str">
        <f>Data!T537</f>
        <v>150_Air_Miles, Customer Zone, Office Zone</v>
      </c>
      <c r="S539" s="26">
        <f>Data!W537</f>
        <v>1.1574074074074073E-3</v>
      </c>
      <c r="T539" s="27">
        <f>Data!X537</f>
        <v>5.5923409461975098</v>
      </c>
    </row>
    <row r="540" spans="1:20" x14ac:dyDescent="0.3">
      <c r="A540" s="16" t="str">
        <f>Data!A538</f>
        <v>RM004064</v>
      </c>
      <c r="B540" s="16" t="str">
        <f>Data!D538</f>
        <v>Vehicle, IFTA, Diesel, TRUCK FLATBED, SDNEW / #0520</v>
      </c>
      <c r="C540" s="17">
        <f>Data!E538</f>
        <v>0</v>
      </c>
      <c r="D540" s="17" t="str">
        <f>Data!B538</f>
        <v>b1D4E</v>
      </c>
      <c r="E540" s="17">
        <f>Data!H538</f>
        <v>0</v>
      </c>
      <c r="F540" s="17">
        <f>Data!F538</f>
        <v>0</v>
      </c>
      <c r="G540" s="17">
        <f>Data!G538</f>
        <v>0</v>
      </c>
      <c r="H540" s="17">
        <f>Data!J538</f>
        <v>0</v>
      </c>
      <c r="I540" s="18">
        <f t="shared" si="8"/>
        <v>45503.350324803243</v>
      </c>
      <c r="J540" s="19">
        <f>Data!L538</f>
        <v>45503.350324803243</v>
      </c>
      <c r="K540" s="46" t="b">
        <f>Data!AE538</f>
        <v>1</v>
      </c>
      <c r="L540" s="26">
        <f>Data!M538</f>
        <v>1.2658564814814816E-4</v>
      </c>
      <c r="M540" s="19">
        <f>Data!N538</f>
        <v>45503.350451388891</v>
      </c>
      <c r="N540" s="46" t="b">
        <f>Data!AF538</f>
        <v>1</v>
      </c>
      <c r="O540" s="27">
        <f>Data!O538</f>
        <v>3.0892970040440559E-2</v>
      </c>
      <c r="P540" s="26">
        <f>Data!P538</f>
        <v>2.0452118055555555E-2</v>
      </c>
      <c r="Q540" s="17" t="str">
        <f>Data!S538</f>
        <v>SD NEWNAN / SDNEW / #0520 150 Air_Mile, SD CARTERSVILLE / SDKEN / #0518 150 Air_Mile, SD NEWNAN / SDNEW / #0520: 170 Herring Rd, Newnan, GA 30265, USA</v>
      </c>
      <c r="R540" s="25" t="str">
        <f>Data!T538</f>
        <v>150_Air_Miles, Customer Zone, Office Zone</v>
      </c>
      <c r="S540" s="26">
        <f>Data!W538</f>
        <v>7.9166666666666673E-3</v>
      </c>
      <c r="T540" s="27">
        <f>Data!X538</f>
        <v>0</v>
      </c>
    </row>
    <row r="541" spans="1:20" x14ac:dyDescent="0.3">
      <c r="A541" s="16" t="str">
        <f>Data!A539</f>
        <v>RM004064</v>
      </c>
      <c r="B541" s="16" t="str">
        <f>Data!D539</f>
        <v>Vehicle, IFTA, Diesel, TRUCK FLATBED, SDNEW / #0520</v>
      </c>
      <c r="C541" s="17">
        <f>Data!E539</f>
        <v>0</v>
      </c>
      <c r="D541" s="17" t="str">
        <f>Data!B539</f>
        <v>b1D4E</v>
      </c>
      <c r="E541" s="17">
        <f>Data!H539</f>
        <v>0</v>
      </c>
      <c r="F541" s="17">
        <f>Data!F539</f>
        <v>0</v>
      </c>
      <c r="G541" s="17">
        <f>Data!G539</f>
        <v>0</v>
      </c>
      <c r="H541" s="17">
        <f>Data!J539</f>
        <v>0</v>
      </c>
      <c r="I541" s="18">
        <f t="shared" si="8"/>
        <v>45503.370903506948</v>
      </c>
      <c r="J541" s="19">
        <f>Data!L539</f>
        <v>45503.370903506948</v>
      </c>
      <c r="K541" s="46" t="b">
        <f>Data!AE539</f>
        <v>1</v>
      </c>
      <c r="L541" s="26">
        <f>Data!M539</f>
        <v>9.1863425925925928E-5</v>
      </c>
      <c r="M541" s="19">
        <f>Data!N539</f>
        <v>45503.370995370373</v>
      </c>
      <c r="N541" s="46" t="b">
        <f>Data!AF539</f>
        <v>1</v>
      </c>
      <c r="O541" s="27">
        <f>Data!O539</f>
        <v>2.9975449666380882E-2</v>
      </c>
      <c r="P541" s="26">
        <f>Data!P539</f>
        <v>1.0643757291666667</v>
      </c>
      <c r="Q541" s="17" t="str">
        <f>Data!S539</f>
        <v>SD NEWNAN / SDNEW / #0520 150 Air_Mile, SD CARTERSVILLE / SDKEN / #0518 150 Air_Mile, SD NEWNAN / SDNEW / #0520: 140 Herring Rd, Newnan, GA 30265, USA</v>
      </c>
      <c r="R541" s="25" t="str">
        <f>Data!T539</f>
        <v>150_Air_Miles, Customer Zone, Office Zone</v>
      </c>
      <c r="S541" s="26">
        <f>Data!W539</f>
        <v>3.4837962962962965E-3</v>
      </c>
      <c r="T541" s="27">
        <f>Data!X539</f>
        <v>0</v>
      </c>
    </row>
    <row r="542" spans="1:20" x14ac:dyDescent="0.3">
      <c r="A542" s="16" t="str">
        <f>Data!A540</f>
        <v>RM004064</v>
      </c>
      <c r="B542" s="16" t="str">
        <f>Data!D540</f>
        <v>Vehicle, IFTA, Diesel, TRUCK FLATBED, SDNEW / #0520</v>
      </c>
      <c r="C542" s="17">
        <f>Data!E540</f>
        <v>0</v>
      </c>
      <c r="D542" s="17" t="str">
        <f>Data!B540</f>
        <v>b1D4E</v>
      </c>
      <c r="E542" s="17">
        <f>Data!H540</f>
        <v>0</v>
      </c>
      <c r="F542" s="17">
        <f>Data!F540</f>
        <v>0</v>
      </c>
      <c r="G542" s="17">
        <f>Data!G540</f>
        <v>0</v>
      </c>
      <c r="H542" s="17">
        <f>Data!J540</f>
        <v>0</v>
      </c>
      <c r="I542" s="18">
        <f t="shared" si="8"/>
        <v>45504.435371099535</v>
      </c>
      <c r="J542" s="19">
        <f>Data!L540</f>
        <v>45504.435371099535</v>
      </c>
      <c r="K542" s="46" t="b">
        <f>Data!AE540</f>
        <v>1</v>
      </c>
      <c r="L542" s="26">
        <f>Data!M540</f>
        <v>1.034375E-4</v>
      </c>
      <c r="M542" s="19">
        <f>Data!N540</f>
        <v>45504.435474537036</v>
      </c>
      <c r="N542" s="46" t="b">
        <f>Data!AF540</f>
        <v>1</v>
      </c>
      <c r="O542" s="27">
        <f>Data!O540</f>
        <v>1.8552148714661598E-2</v>
      </c>
      <c r="P542" s="26">
        <f>Data!P540</f>
        <v>9.2986840277777774E-2</v>
      </c>
      <c r="Q542" s="17" t="str">
        <f>Data!S540</f>
        <v>SD NEWNAN / SDNEW / #0520 150 Air_Mile, SD CARTERSVILLE / SDKEN / #0518 150 Air_Mile, SD NEWNAN / SDNEW / #0520: 140 Herring Rd, Newnan, GA 30265, USA</v>
      </c>
      <c r="R542" s="25" t="str">
        <f>Data!T540</f>
        <v>150_Air_Miles, Customer Zone, Office Zone</v>
      </c>
      <c r="S542" s="26">
        <f>Data!W540</f>
        <v>1.3287037037037036E-2</v>
      </c>
      <c r="T542" s="27">
        <f>Data!X540</f>
        <v>0</v>
      </c>
    </row>
    <row r="543" spans="1:20" x14ac:dyDescent="0.3">
      <c r="A543" s="16" t="str">
        <f>Data!A541</f>
        <v>RM004064</v>
      </c>
      <c r="B543" s="16" t="str">
        <f>Data!D541</f>
        <v>Vehicle, IFTA, Diesel, TRUCK FLATBED, SDNEW / #0520</v>
      </c>
      <c r="C543" s="17" t="str">
        <f>Data!E541</f>
        <v>Brandon</v>
      </c>
      <c r="D543" s="17" t="str">
        <f>Data!B541</f>
        <v>b1D4E</v>
      </c>
      <c r="E543" s="17" t="str">
        <f>Data!H541</f>
        <v>b1915</v>
      </c>
      <c r="F543" s="17" t="str">
        <f>Data!F541</f>
        <v>Bishop</v>
      </c>
      <c r="G543" s="17" t="str">
        <f>Data!G541</f>
        <v>104430</v>
      </c>
      <c r="H543" s="17" t="str">
        <f>Data!J541</f>
        <v>SDNEW / #0520</v>
      </c>
      <c r="I543" s="18">
        <f t="shared" si="8"/>
        <v>45504.528461377318</v>
      </c>
      <c r="J543" s="19">
        <f>Data!L541</f>
        <v>45504.528461377318</v>
      </c>
      <c r="K543" s="46" t="b">
        <f>Data!AE541</f>
        <v>1</v>
      </c>
      <c r="L543" s="26">
        <f>Data!M541</f>
        <v>7.3488078703703701E-3</v>
      </c>
      <c r="M543" s="19">
        <f>Data!N541</f>
        <v>45504.535810185182</v>
      </c>
      <c r="N543" s="46" t="b">
        <f>Data!AF541</f>
        <v>1</v>
      </c>
      <c r="O543" s="27">
        <f>Data!O541</f>
        <v>3.6126108169555664</v>
      </c>
      <c r="P543" s="26">
        <f>Data!P541</f>
        <v>0.67785879629629631</v>
      </c>
      <c r="Q543" s="17" t="str">
        <f>Data!S541</f>
        <v>SD NEWNAN / SDNEW / #0520 150 Air_Mile, SD CARTERSVILLE / SDKEN / #0518 150 Air_Mile, SD NEWNAN / SDNEW / #0520: 140 Herring Rd, Newnan, GA 30265, USA</v>
      </c>
      <c r="R543" s="25" t="str">
        <f>Data!T541</f>
        <v>150_Air_Miles, Customer Zone, Office Zone</v>
      </c>
      <c r="S543" s="26">
        <f>Data!W541</f>
        <v>2.0243055555555556E-2</v>
      </c>
      <c r="T543" s="27">
        <f>Data!X541</f>
        <v>45.981468200683594</v>
      </c>
    </row>
    <row r="544" spans="1:20" x14ac:dyDescent="0.3">
      <c r="H544" s="13"/>
      <c r="L544" s="28"/>
      <c r="M544" s="11"/>
      <c r="N544" s="45"/>
      <c r="O544" s="30"/>
      <c r="P544" s="28"/>
      <c r="S544" s="28"/>
    </row>
    <row r="545" spans="7:19" x14ac:dyDescent="0.3">
      <c r="H545" s="13"/>
      <c r="L545" s="28"/>
      <c r="M545" s="11"/>
      <c r="N545" s="45"/>
      <c r="O545" s="30"/>
      <c r="P545" s="28"/>
      <c r="S545" s="28"/>
    </row>
    <row r="546" spans="7:19" x14ac:dyDescent="0.3">
      <c r="H546" s="13"/>
      <c r="L546" s="28"/>
      <c r="M546" s="11"/>
      <c r="N546" s="45"/>
      <c r="O546" s="30"/>
      <c r="P546" s="28"/>
      <c r="S546" s="28"/>
    </row>
    <row r="547" spans="7:19" x14ac:dyDescent="0.3">
      <c r="H547" s="13"/>
      <c r="L547" s="28"/>
      <c r="M547" s="11"/>
      <c r="N547" s="45"/>
      <c r="O547" s="30"/>
      <c r="P547" s="28"/>
      <c r="S547" s="28"/>
    </row>
    <row r="548" spans="7:19" x14ac:dyDescent="0.3">
      <c r="H548" s="13"/>
      <c r="L548" s="28"/>
      <c r="M548" s="11"/>
      <c r="N548" s="45"/>
      <c r="O548" s="30"/>
      <c r="P548" s="28"/>
      <c r="S548" s="28"/>
    </row>
    <row r="549" spans="7:19" x14ac:dyDescent="0.3">
      <c r="H549" s="13"/>
      <c r="L549" s="28"/>
      <c r="M549" s="11"/>
      <c r="N549" s="45"/>
      <c r="O549" s="30"/>
      <c r="P549" s="28"/>
      <c r="S549" s="28"/>
    </row>
    <row r="550" spans="7:19" x14ac:dyDescent="0.3">
      <c r="H550" s="13"/>
      <c r="L550" s="28"/>
      <c r="M550" s="11"/>
      <c r="N550" s="45"/>
      <c r="O550" s="30"/>
      <c r="P550" s="28"/>
      <c r="S550" s="28"/>
    </row>
    <row r="551" spans="7:19" x14ac:dyDescent="0.3">
      <c r="H551" s="13"/>
      <c r="L551" s="28"/>
      <c r="M551" s="11"/>
      <c r="N551" s="45"/>
      <c r="O551" s="30"/>
      <c r="P551" s="28"/>
      <c r="S551" s="28"/>
    </row>
    <row r="552" spans="7:19" x14ac:dyDescent="0.3">
      <c r="G552" s="15"/>
      <c r="O552" s="30"/>
    </row>
    <row r="553" spans="7:19" x14ac:dyDescent="0.3">
      <c r="G553" s="15"/>
    </row>
    <row r="554" spans="7:19" x14ac:dyDescent="0.3">
      <c r="G554" s="15"/>
    </row>
  </sheetData>
  <autoFilter ref="A13:T13" xr:uid="{00000000-0009-0000-0000-000001000000}"/>
  <mergeCells count="1">
    <mergeCell ref="A4:B4"/>
  </mergeCells>
  <conditionalFormatting sqref="J14:J543 M14:M543">
    <cfRule type="expression" dxfId="67" priority="16" stopIfTrue="1">
      <formula>K14=FALSE</formula>
    </cfRule>
  </conditionalFormatting>
  <conditionalFormatting sqref="Q14:Q543">
    <cfRule type="expression" dxfId="66" priority="11" stopIfTrue="1">
      <formula>ISNUMBER(SEARCH("Customer Zone", R14))</formula>
    </cfRule>
    <cfRule type="expression" dxfId="65" priority="12" stopIfTrue="1">
      <formula>ISNUMBER(SEARCH("Home Zone", R14))</formula>
    </cfRule>
    <cfRule type="expression" dxfId="64" priority="13" stopIfTrue="1">
      <formula>ISNUMBER(SEARCH("Office Zone", R14))</formula>
    </cfRule>
  </conditionalFormatting>
  <conditionalFormatting sqref="S14:S543">
    <cfRule type="cellIs" dxfId="63" priority="18" stopIfTrue="1" operator="greaterThan">
      <formula>0.0020833333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5"/>
  <sheetViews>
    <sheetView showGridLines="0" workbookViewId="0"/>
  </sheetViews>
  <sheetFormatPr defaultColWidth="9.140625" defaultRowHeight="16.5" x14ac:dyDescent="0.3"/>
  <cols>
    <col min="1" max="2" width="25.7109375" style="13" customWidth="1"/>
    <col min="3" max="4" width="30.7109375" style="13" customWidth="1"/>
    <col min="5" max="5" width="19.7109375" style="13" bestFit="1" customWidth="1"/>
    <col min="6" max="6" width="28.28515625" style="52" customWidth="1"/>
    <col min="7" max="7" width="26.7109375" style="23" bestFit="1" customWidth="1"/>
    <col min="8" max="8" width="28.28515625" style="52" customWidth="1"/>
    <col min="9" max="9" width="23.42578125" style="23" bestFit="1" customWidth="1"/>
    <col min="10" max="10" width="65.7109375" style="13" customWidth="1"/>
    <col min="11" max="11" width="12.7109375" style="23" bestFit="1" customWidth="1"/>
    <col min="12" max="12" width="22.140625" style="23" bestFit="1" customWidth="1"/>
    <col min="13" max="13" width="20.28515625" style="23" bestFit="1" customWidth="1"/>
    <col min="14" max="16384" width="9.140625" style="13"/>
  </cols>
  <sheetData>
    <row r="1" spans="1:13" s="50" customFormat="1" ht="25.5" customHeight="1" x14ac:dyDescent="0.45">
      <c r="A1" s="33" t="s">
        <v>797</v>
      </c>
      <c r="B1" s="34"/>
      <c r="C1" s="35">
        <f>Data!B2</f>
        <v>45511.347413819443</v>
      </c>
      <c r="F1" s="51"/>
      <c r="G1" s="53"/>
      <c r="H1" s="51"/>
      <c r="I1" s="53"/>
      <c r="K1" s="53"/>
      <c r="L1" s="53"/>
      <c r="M1" s="53"/>
    </row>
    <row r="2" spans="1:13" ht="25.5" customHeight="1" x14ac:dyDescent="0.5">
      <c r="A2" s="38" t="str">
        <f>Data!B1</f>
        <v>SRS Distribution Inc.</v>
      </c>
    </row>
    <row r="3" spans="1:13" ht="17.45" customHeight="1" x14ac:dyDescent="0.5">
      <c r="A3" s="38"/>
    </row>
    <row r="4" spans="1:13" ht="17.45" customHeight="1" x14ac:dyDescent="0.3">
      <c r="A4" s="73" t="s">
        <v>374</v>
      </c>
      <c r="B4" s="73"/>
    </row>
    <row r="5" spans="1:13" ht="17.45" customHeight="1" x14ac:dyDescent="0.3">
      <c r="A5" s="54" t="s">
        <v>798</v>
      </c>
      <c r="B5" s="55">
        <f>Data!B3</f>
        <v>45413.000601851854</v>
      </c>
    </row>
    <row r="6" spans="1:13" ht="17.45" customHeight="1" x14ac:dyDescent="0.3">
      <c r="A6" s="54" t="s">
        <v>799</v>
      </c>
      <c r="B6" s="55">
        <f>Data!B4</f>
        <v>45504.999907407408</v>
      </c>
    </row>
    <row r="7" spans="1:13" ht="17.45" customHeight="1" x14ac:dyDescent="0.3">
      <c r="A7" s="54" t="s">
        <v>801</v>
      </c>
      <c r="B7" s="57">
        <f>B6-B5</f>
        <v>91.999305555553292</v>
      </c>
    </row>
    <row r="8" spans="1:13" ht="17.45" customHeight="1" x14ac:dyDescent="0.3">
      <c r="A8" s="41"/>
      <c r="B8" s="42"/>
      <c r="D8" s="49"/>
    </row>
    <row r="9" spans="1:13" ht="17.45" customHeight="1" x14ac:dyDescent="0.3">
      <c r="A9" s="43" t="s">
        <v>802</v>
      </c>
      <c r="B9" s="40" t="str">
        <f>Data!B5</f>
        <v>CST6CDT</v>
      </c>
      <c r="D9" s="49"/>
    </row>
    <row r="10" spans="1:13" ht="17.45" customHeight="1" x14ac:dyDescent="0.3">
      <c r="A10" s="43" t="s">
        <v>803</v>
      </c>
      <c r="B10" s="40" t="str">
        <f>Data!B6</f>
        <v>miles</v>
      </c>
      <c r="C10" s="32"/>
      <c r="D10" s="49"/>
    </row>
    <row r="11" spans="1:13" ht="17.45" customHeight="1" x14ac:dyDescent="0.3">
      <c r="A11" s="43" t="s">
        <v>804</v>
      </c>
      <c r="B11" s="40" t="str">
        <f>Data!B7</f>
        <v>mph</v>
      </c>
      <c r="C11" s="32"/>
      <c r="D11" s="49"/>
    </row>
    <row r="12" spans="1:13" ht="17.45" customHeight="1" x14ac:dyDescent="0.3">
      <c r="A12" s="49"/>
      <c r="B12" s="49"/>
      <c r="C12" s="32"/>
      <c r="D12" s="49"/>
    </row>
    <row r="13" spans="1:13" ht="17.45" customHeight="1" x14ac:dyDescent="0.3">
      <c r="A13" s="67" t="s">
        <v>805</v>
      </c>
      <c r="B13" s="67" t="s">
        <v>806</v>
      </c>
      <c r="C13" s="67" t="s">
        <v>807</v>
      </c>
      <c r="D13" s="67" t="s">
        <v>808</v>
      </c>
      <c r="E13" s="67" t="s">
        <v>809</v>
      </c>
      <c r="F13" s="68" t="s">
        <v>811</v>
      </c>
      <c r="G13" s="69" t="s">
        <v>813</v>
      </c>
      <c r="H13" s="68" t="s">
        <v>814</v>
      </c>
      <c r="I13" s="69" t="s">
        <v>816</v>
      </c>
      <c r="J13" s="67" t="s">
        <v>817</v>
      </c>
      <c r="K13" s="72" t="s">
        <v>131</v>
      </c>
      <c r="L13" s="72" t="s">
        <v>820</v>
      </c>
      <c r="M13" s="72" t="s">
        <v>819</v>
      </c>
    </row>
    <row r="14" spans="1:13" s="48" customFormat="1" ht="17.25" x14ac:dyDescent="0.3">
      <c r="A14" s="64" t="s">
        <v>559</v>
      </c>
      <c r="B14" s="64" t="s">
        <v>561</v>
      </c>
      <c r="C14" s="64" t="s">
        <v>562</v>
      </c>
      <c r="D14" s="64" t="s">
        <v>563</v>
      </c>
      <c r="E14" s="64" t="s">
        <v>564</v>
      </c>
      <c r="F14" s="65">
        <v>45413.244317129633</v>
      </c>
      <c r="G14" s="66">
        <v>6.2615740740740739E-3</v>
      </c>
      <c r="H14" s="65">
        <v>45413.250578703701</v>
      </c>
      <c r="I14" s="66">
        <v>4.5138888888888885E-3</v>
      </c>
      <c r="J14" s="64" t="s">
        <v>567</v>
      </c>
      <c r="K14" s="70">
        <v>1.7867659330368042</v>
      </c>
      <c r="L14" s="70">
        <v>43.495983123779297</v>
      </c>
      <c r="M14" s="71">
        <v>1.8518518518518518E-4</v>
      </c>
    </row>
    <row r="15" spans="1:13" x14ac:dyDescent="0.3">
      <c r="A15" s="64"/>
      <c r="B15" s="64"/>
      <c r="C15" s="64"/>
      <c r="D15" s="64"/>
      <c r="E15" s="64"/>
      <c r="F15" s="65">
        <v>45413.25509259259</v>
      </c>
      <c r="G15" s="66">
        <v>6.3750000000000001E-2</v>
      </c>
      <c r="H15" s="65">
        <v>45413.318842592591</v>
      </c>
      <c r="I15" s="66">
        <v>2.0937500000000001E-2</v>
      </c>
      <c r="J15" s="64" t="s">
        <v>570</v>
      </c>
      <c r="K15" s="70">
        <v>63.266017913818359</v>
      </c>
      <c r="L15" s="70">
        <v>62.137119293212891</v>
      </c>
      <c r="M15" s="71">
        <v>1.8981481481481482E-3</v>
      </c>
    </row>
    <row r="16" spans="1:13" x14ac:dyDescent="0.3">
      <c r="A16" s="64"/>
      <c r="B16" s="64"/>
      <c r="C16" s="64"/>
      <c r="D16" s="64"/>
      <c r="E16" s="64"/>
      <c r="F16" s="65">
        <v>45413.339780092596</v>
      </c>
      <c r="G16" s="66">
        <v>9.302083333333333E-2</v>
      </c>
      <c r="H16" s="65">
        <v>45413.432800925926</v>
      </c>
      <c r="I16" s="66">
        <v>2.2719907407407407E-2</v>
      </c>
      <c r="J16" s="64" t="s">
        <v>571</v>
      </c>
      <c r="K16" s="70">
        <v>102.41270446777344</v>
      </c>
      <c r="L16" s="70">
        <v>69.593574523925781</v>
      </c>
      <c r="M16" s="71">
        <v>7.6388888888888886E-3</v>
      </c>
    </row>
    <row r="17" spans="1:13" x14ac:dyDescent="0.3">
      <c r="A17" s="64"/>
      <c r="B17" s="64"/>
      <c r="C17" s="64"/>
      <c r="D17" s="64"/>
      <c r="E17" s="64"/>
      <c r="F17" s="65">
        <v>45413.455520833333</v>
      </c>
      <c r="G17" s="66">
        <v>2.2546296296296297E-2</v>
      </c>
      <c r="H17" s="65">
        <v>45413.478067129632</v>
      </c>
      <c r="I17" s="66">
        <v>1.0636574074074074E-2</v>
      </c>
      <c r="J17" s="64" t="s">
        <v>572</v>
      </c>
      <c r="K17" s="70">
        <v>26.306221008300781</v>
      </c>
      <c r="L17" s="70">
        <v>68.972206115722656</v>
      </c>
      <c r="M17" s="71">
        <v>5.8796296296296296E-3</v>
      </c>
    </row>
    <row r="18" spans="1:13" x14ac:dyDescent="0.3">
      <c r="A18" s="64"/>
      <c r="B18" s="64"/>
      <c r="C18" s="64"/>
      <c r="D18" s="64"/>
      <c r="E18" s="64"/>
      <c r="F18" s="65">
        <v>45413.488703703704</v>
      </c>
      <c r="G18" s="66">
        <v>2.1585648148148149E-2</v>
      </c>
      <c r="H18" s="65">
        <v>45413.510289351849</v>
      </c>
      <c r="I18" s="66">
        <v>5.1041666666666666E-3</v>
      </c>
      <c r="J18" s="64" t="s">
        <v>571</v>
      </c>
      <c r="K18" s="70">
        <v>26.109821319580078</v>
      </c>
      <c r="L18" s="70">
        <v>69.593574523925781</v>
      </c>
      <c r="M18" s="71">
        <v>1.3888888888888889E-4</v>
      </c>
    </row>
    <row r="19" spans="1:13" x14ac:dyDescent="0.3">
      <c r="A19" s="64"/>
      <c r="B19" s="64"/>
      <c r="C19" s="64"/>
      <c r="D19" s="64"/>
      <c r="E19" s="64"/>
      <c r="F19" s="65">
        <v>45413.515393518515</v>
      </c>
      <c r="G19" s="66">
        <v>6.236111111111111E-2</v>
      </c>
      <c r="H19" s="65">
        <v>45413.57775462963</v>
      </c>
      <c r="I19" s="66">
        <v>2.9745370370370373E-3</v>
      </c>
      <c r="J19" s="64" t="s">
        <v>575</v>
      </c>
      <c r="K19" s="70">
        <v>77.979774475097656</v>
      </c>
      <c r="L19" s="70">
        <v>69.593574523925781</v>
      </c>
      <c r="M19" s="71">
        <v>2.9745370370370373E-3</v>
      </c>
    </row>
    <row r="20" spans="1:13" x14ac:dyDescent="0.3">
      <c r="A20" s="64"/>
      <c r="B20" s="64"/>
      <c r="C20" s="64"/>
      <c r="D20" s="64"/>
      <c r="E20" s="64"/>
      <c r="F20" s="65">
        <v>45413.580729166664</v>
      </c>
      <c r="G20" s="66">
        <v>2.8877314814814814E-2</v>
      </c>
      <c r="H20" s="65">
        <v>45413.609606481485</v>
      </c>
      <c r="I20" s="66">
        <v>0.60228009259259263</v>
      </c>
      <c r="J20" s="64" t="s">
        <v>576</v>
      </c>
      <c r="K20" s="70">
        <v>32.574432373046875</v>
      </c>
      <c r="L20" s="70">
        <v>69.593574523925781</v>
      </c>
      <c r="M20" s="71">
        <v>1.6203703703703703E-4</v>
      </c>
    </row>
    <row r="21" spans="1:13" x14ac:dyDescent="0.3">
      <c r="A21" s="64"/>
      <c r="B21" s="64"/>
      <c r="C21" s="64"/>
      <c r="D21" s="64"/>
      <c r="E21" s="64"/>
      <c r="F21" s="65">
        <v>45414.211886574078</v>
      </c>
      <c r="G21" s="66">
        <v>1.5046296296296297E-4</v>
      </c>
      <c r="H21" s="65">
        <v>45414.212037037039</v>
      </c>
      <c r="I21" s="66">
        <v>9.525462962962963E-3</v>
      </c>
      <c r="J21" s="64" t="s">
        <v>576</v>
      </c>
      <c r="K21" s="70">
        <v>2.3741899058222771E-2</v>
      </c>
      <c r="L21" s="70">
        <v>0</v>
      </c>
      <c r="M21" s="71">
        <v>9.525462962962963E-3</v>
      </c>
    </row>
    <row r="22" spans="1:13" x14ac:dyDescent="0.3">
      <c r="A22" s="64"/>
      <c r="B22" s="64"/>
      <c r="C22" s="64"/>
      <c r="D22" s="64"/>
      <c r="E22" s="64"/>
      <c r="F22" s="65">
        <v>45414.221562500003</v>
      </c>
      <c r="G22" s="66">
        <v>5.5555555555555556E-4</v>
      </c>
      <c r="H22" s="65">
        <v>45414.222118055557</v>
      </c>
      <c r="I22" s="66">
        <v>4.0277777777777777E-3</v>
      </c>
      <c r="J22" s="64" t="s">
        <v>576</v>
      </c>
      <c r="K22" s="70">
        <v>8.0378882586956024E-2</v>
      </c>
      <c r="L22" s="70">
        <v>6.8350830078125</v>
      </c>
      <c r="M22" s="71">
        <v>4.0277777777777777E-3</v>
      </c>
    </row>
    <row r="23" spans="1:13" x14ac:dyDescent="0.3">
      <c r="A23" s="64"/>
      <c r="B23" s="64"/>
      <c r="C23" s="64"/>
      <c r="D23" s="64"/>
      <c r="E23" s="64"/>
      <c r="F23" s="65">
        <v>45414.226145833331</v>
      </c>
      <c r="G23" s="66">
        <v>5.6990740740740738E-2</v>
      </c>
      <c r="H23" s="65">
        <v>45414.283136574071</v>
      </c>
      <c r="I23" s="66">
        <v>3.6574074074074074E-3</v>
      </c>
      <c r="J23" s="64" t="s">
        <v>578</v>
      </c>
      <c r="K23" s="70">
        <v>54.835166931152344</v>
      </c>
      <c r="L23" s="70">
        <v>60.894378662109375</v>
      </c>
      <c r="M23" s="71">
        <v>3.6574074074074074E-3</v>
      </c>
    </row>
    <row r="24" spans="1:13" x14ac:dyDescent="0.3">
      <c r="A24" s="64"/>
      <c r="B24" s="64"/>
      <c r="C24" s="64"/>
      <c r="D24" s="64"/>
      <c r="E24" s="64"/>
      <c r="F24" s="65">
        <v>45414.286793981482</v>
      </c>
      <c r="G24" s="66">
        <v>4.0972222222222226E-3</v>
      </c>
      <c r="H24" s="65">
        <v>45414.290891203702</v>
      </c>
      <c r="I24" s="66">
        <v>5.0462962962962961E-3</v>
      </c>
      <c r="J24" s="64" t="s">
        <v>578</v>
      </c>
      <c r="K24" s="70">
        <v>0.18217112123966217</v>
      </c>
      <c r="L24" s="70">
        <v>6.2137117385864258</v>
      </c>
      <c r="M24" s="71">
        <v>5.0462962962962961E-3</v>
      </c>
    </row>
    <row r="25" spans="1:13" x14ac:dyDescent="0.3">
      <c r="A25" s="64"/>
      <c r="B25" s="64"/>
      <c r="C25" s="64"/>
      <c r="D25" s="64"/>
      <c r="E25" s="64"/>
      <c r="F25" s="65">
        <v>45414.295937499999</v>
      </c>
      <c r="G25" s="66">
        <v>4.1666666666666669E-4</v>
      </c>
      <c r="H25" s="65">
        <v>45414.296354166669</v>
      </c>
      <c r="I25" s="66">
        <v>4.2083333333333334E-2</v>
      </c>
      <c r="J25" s="64" t="s">
        <v>578</v>
      </c>
      <c r="K25" s="70">
        <v>1.6054378822445869E-2</v>
      </c>
      <c r="L25" s="70">
        <v>1.2427424192428589</v>
      </c>
      <c r="M25" s="71">
        <v>4.2083333333333334E-2</v>
      </c>
    </row>
    <row r="26" spans="1:13" x14ac:dyDescent="0.3">
      <c r="A26" s="64"/>
      <c r="B26" s="64"/>
      <c r="C26" s="64"/>
      <c r="D26" s="64"/>
      <c r="E26" s="64"/>
      <c r="F26" s="65">
        <v>45414.338437500002</v>
      </c>
      <c r="G26" s="66">
        <v>1.2812499999999999E-2</v>
      </c>
      <c r="H26" s="65">
        <v>45414.35125</v>
      </c>
      <c r="I26" s="66">
        <v>2.148148148148148E-2</v>
      </c>
      <c r="J26" s="64" t="s">
        <v>579</v>
      </c>
      <c r="K26" s="70">
        <v>9.7586135864257813</v>
      </c>
      <c r="L26" s="70">
        <v>62.758491516113281</v>
      </c>
      <c r="M26" s="71">
        <v>2.148148148148148E-2</v>
      </c>
    </row>
    <row r="27" spans="1:13" x14ac:dyDescent="0.3">
      <c r="A27" s="64"/>
      <c r="B27" s="64"/>
      <c r="C27" s="64"/>
      <c r="D27" s="64"/>
      <c r="E27" s="64"/>
      <c r="F27" s="65">
        <v>45414.372731481482</v>
      </c>
      <c r="G27" s="66">
        <v>4.3981481481481483E-2</v>
      </c>
      <c r="H27" s="65">
        <v>45414.416712962964</v>
      </c>
      <c r="I27" s="66">
        <v>2.2337962962962962E-2</v>
      </c>
      <c r="J27" s="64" t="s">
        <v>576</v>
      </c>
      <c r="K27" s="70">
        <v>44.914619445800781</v>
      </c>
      <c r="L27" s="70">
        <v>62.137119293212891</v>
      </c>
      <c r="M27" s="71">
        <v>1.7939814814814815E-2</v>
      </c>
    </row>
    <row r="28" spans="1:13" x14ac:dyDescent="0.3">
      <c r="A28" s="64"/>
      <c r="B28" s="64"/>
      <c r="C28" s="64"/>
      <c r="D28" s="64"/>
      <c r="E28" s="64"/>
      <c r="F28" s="65">
        <v>45414.439050925925</v>
      </c>
      <c r="G28" s="66">
        <v>3.0185185185185186E-2</v>
      </c>
      <c r="H28" s="65">
        <v>45414.469236111108</v>
      </c>
      <c r="I28" s="66">
        <v>1.7233796296296296E-2</v>
      </c>
      <c r="J28" s="64" t="s">
        <v>580</v>
      </c>
      <c r="K28" s="70">
        <v>30.866668701171875</v>
      </c>
      <c r="L28" s="70">
        <v>70.836318969726563</v>
      </c>
      <c r="M28" s="71">
        <v>1.7233796296296296E-2</v>
      </c>
    </row>
    <row r="29" spans="1:13" x14ac:dyDescent="0.3">
      <c r="A29" s="64"/>
      <c r="B29" s="64"/>
      <c r="C29" s="64"/>
      <c r="D29" s="64"/>
      <c r="E29" s="64"/>
      <c r="F29" s="65">
        <v>45414.48646990741</v>
      </c>
      <c r="G29" s="66">
        <v>3.259259259259259E-2</v>
      </c>
      <c r="H29" s="65">
        <v>45414.519062500003</v>
      </c>
      <c r="I29" s="66">
        <v>1.3483796296296296E-2</v>
      </c>
      <c r="J29" s="64" t="s">
        <v>581</v>
      </c>
      <c r="K29" s="70">
        <v>33.487194061279297</v>
      </c>
      <c r="L29" s="70">
        <v>70.836318969726563</v>
      </c>
      <c r="M29" s="71">
        <v>1.3483796296296296E-2</v>
      </c>
    </row>
    <row r="30" spans="1:13" x14ac:dyDescent="0.3">
      <c r="A30" s="64"/>
      <c r="B30" s="64"/>
      <c r="C30" s="64"/>
      <c r="D30" s="64"/>
      <c r="E30" s="64"/>
      <c r="F30" s="65">
        <v>45414.532546296294</v>
      </c>
      <c r="G30" s="66">
        <v>8.0208333333333329E-3</v>
      </c>
      <c r="H30" s="65">
        <v>45414.540567129632</v>
      </c>
      <c r="I30" s="66">
        <v>1.3946759259259259E-2</v>
      </c>
      <c r="J30" s="64" t="s">
        <v>582</v>
      </c>
      <c r="K30" s="70">
        <v>3.6607694625854492</v>
      </c>
      <c r="L30" s="70">
        <v>50.331066131591797</v>
      </c>
      <c r="M30" s="71">
        <v>2.4305555555555555E-4</v>
      </c>
    </row>
    <row r="31" spans="1:13" x14ac:dyDescent="0.3">
      <c r="A31" s="64"/>
      <c r="B31" s="64"/>
      <c r="C31" s="64"/>
      <c r="D31" s="64"/>
      <c r="E31" s="64"/>
      <c r="F31" s="65">
        <v>45414.554513888892</v>
      </c>
      <c r="G31" s="66">
        <v>1.0138888888888888E-2</v>
      </c>
      <c r="H31" s="65">
        <v>45414.564652777779</v>
      </c>
      <c r="I31" s="66">
        <v>0.66143518518518518</v>
      </c>
      <c r="J31" s="64" t="s">
        <v>576</v>
      </c>
      <c r="K31" s="70">
        <v>2.8111426830291748</v>
      </c>
      <c r="L31" s="70">
        <v>45.981468200683594</v>
      </c>
      <c r="M31" s="71">
        <v>1.3564814814814814E-2</v>
      </c>
    </row>
    <row r="32" spans="1:13" x14ac:dyDescent="0.3">
      <c r="A32" s="64"/>
      <c r="B32" s="64"/>
      <c r="C32" s="64"/>
      <c r="D32" s="64"/>
      <c r="E32" s="64"/>
      <c r="F32" s="65">
        <v>45415.226087962961</v>
      </c>
      <c r="G32" s="66">
        <v>6.2500000000000001E-4</v>
      </c>
      <c r="H32" s="65">
        <v>45415.226712962962</v>
      </c>
      <c r="I32" s="66">
        <v>3.8657407407407408E-3</v>
      </c>
      <c r="J32" s="64" t="s">
        <v>576</v>
      </c>
      <c r="K32" s="70">
        <v>6.7401878535747528E-2</v>
      </c>
      <c r="L32" s="70">
        <v>6.2137117385864258</v>
      </c>
      <c r="M32" s="71">
        <v>3.8657407407407408E-3</v>
      </c>
    </row>
    <row r="33" spans="1:13" x14ac:dyDescent="0.3">
      <c r="A33" s="64"/>
      <c r="B33" s="64"/>
      <c r="C33" s="64"/>
      <c r="D33" s="64"/>
      <c r="E33" s="64"/>
      <c r="F33" s="65">
        <v>45415.230578703704</v>
      </c>
      <c r="G33" s="66">
        <v>1.8865740740740742E-2</v>
      </c>
      <c r="H33" s="65">
        <v>45415.249444444446</v>
      </c>
      <c r="I33" s="66">
        <v>1.3252314814814814E-2</v>
      </c>
      <c r="J33" s="64" t="s">
        <v>583</v>
      </c>
      <c r="K33" s="70">
        <v>15.842584609985352</v>
      </c>
      <c r="L33" s="70">
        <v>52.816551208496094</v>
      </c>
      <c r="M33" s="71">
        <v>1.3252314814814814E-2</v>
      </c>
    </row>
    <row r="34" spans="1:13" x14ac:dyDescent="0.3">
      <c r="A34" s="64"/>
      <c r="B34" s="64"/>
      <c r="C34" s="64"/>
      <c r="D34" s="64"/>
      <c r="E34" s="64"/>
      <c r="F34" s="65">
        <v>45415.262696759259</v>
      </c>
      <c r="G34" s="66">
        <v>7.9895833333333333E-2</v>
      </c>
      <c r="H34" s="65">
        <v>45415.342592592591</v>
      </c>
      <c r="I34" s="66">
        <v>7.3888888888888893E-2</v>
      </c>
      <c r="J34" s="64" t="s">
        <v>584</v>
      </c>
      <c r="K34" s="70">
        <v>76.079071044921875</v>
      </c>
      <c r="L34" s="70">
        <v>62.758491516113281</v>
      </c>
      <c r="M34" s="71">
        <v>7.3888888888888893E-2</v>
      </c>
    </row>
    <row r="35" spans="1:13" x14ac:dyDescent="0.3">
      <c r="A35" s="64"/>
      <c r="B35" s="64"/>
      <c r="C35" s="64"/>
      <c r="D35" s="64"/>
      <c r="E35" s="64"/>
      <c r="F35" s="65">
        <v>45415.416481481479</v>
      </c>
      <c r="G35" s="66">
        <v>1.3425925925925925E-3</v>
      </c>
      <c r="H35" s="65">
        <v>45415.417824074073</v>
      </c>
      <c r="I35" s="66">
        <v>2.1747685185185186E-2</v>
      </c>
      <c r="J35" s="64" t="s">
        <v>584</v>
      </c>
      <c r="K35" s="70">
        <v>1.6346223652362823E-2</v>
      </c>
      <c r="L35" s="70">
        <v>1.8641135692596436</v>
      </c>
      <c r="M35" s="71">
        <v>2.1747685185185186E-2</v>
      </c>
    </row>
    <row r="36" spans="1:13" x14ac:dyDescent="0.3">
      <c r="A36" s="64"/>
      <c r="B36" s="64"/>
      <c r="C36" s="64"/>
      <c r="D36" s="64"/>
      <c r="E36" s="64"/>
      <c r="F36" s="65">
        <v>45415.439571759256</v>
      </c>
      <c r="G36" s="66">
        <v>3.0092592592592595E-4</v>
      </c>
      <c r="H36" s="65">
        <v>45415.439872685187</v>
      </c>
      <c r="I36" s="66">
        <v>8.7615740740740744E-3</v>
      </c>
      <c r="J36" s="64" t="s">
        <v>584</v>
      </c>
      <c r="K36" s="70">
        <v>8.5315471515059471E-3</v>
      </c>
      <c r="L36" s="70">
        <v>0.62137120962142944</v>
      </c>
      <c r="M36" s="71">
        <v>8.7615740740740744E-3</v>
      </c>
    </row>
    <row r="37" spans="1:13" x14ac:dyDescent="0.3">
      <c r="A37" s="64"/>
      <c r="B37" s="64"/>
      <c r="C37" s="64"/>
      <c r="D37" s="64"/>
      <c r="E37" s="64"/>
      <c r="F37" s="65">
        <v>45415.448634259257</v>
      </c>
      <c r="G37" s="66">
        <v>2.0358796296296295E-2</v>
      </c>
      <c r="H37" s="65">
        <v>45415.468993055554</v>
      </c>
      <c r="I37" s="66">
        <v>2.8506944444444446E-2</v>
      </c>
      <c r="J37" s="64" t="s">
        <v>585</v>
      </c>
      <c r="K37" s="70">
        <v>25.505123138427734</v>
      </c>
      <c r="L37" s="70">
        <v>70.836318969726563</v>
      </c>
      <c r="M37" s="71">
        <v>3.1250000000000001E-4</v>
      </c>
    </row>
    <row r="38" spans="1:13" x14ac:dyDescent="0.3">
      <c r="A38" s="64"/>
      <c r="B38" s="64"/>
      <c r="C38" s="64"/>
      <c r="D38" s="64"/>
      <c r="E38" s="64"/>
      <c r="F38" s="65">
        <v>45415.497499999998</v>
      </c>
      <c r="G38" s="66">
        <v>1.0416666666666667E-4</v>
      </c>
      <c r="H38" s="65">
        <v>45415.497604166667</v>
      </c>
      <c r="I38" s="66">
        <v>6.5162037037037037E-3</v>
      </c>
      <c r="J38" s="64" t="s">
        <v>586</v>
      </c>
      <c r="K38" s="70">
        <v>5.0593975931406021E-2</v>
      </c>
      <c r="L38" s="70">
        <v>0</v>
      </c>
      <c r="M38" s="71">
        <v>6.5162037037037037E-3</v>
      </c>
    </row>
    <row r="39" spans="1:13" x14ac:dyDescent="0.3">
      <c r="A39" s="64"/>
      <c r="B39" s="64"/>
      <c r="C39" s="64"/>
      <c r="D39" s="64"/>
      <c r="E39" s="64"/>
      <c r="F39" s="65">
        <v>45415.504120370373</v>
      </c>
      <c r="G39" s="66">
        <v>9.6643518518518511E-3</v>
      </c>
      <c r="H39" s="65">
        <v>45415.513784722221</v>
      </c>
      <c r="I39" s="66">
        <v>3.2407407407407406E-3</v>
      </c>
      <c r="J39" s="64" t="s">
        <v>587</v>
      </c>
      <c r="K39" s="70">
        <v>5.2627325057983398</v>
      </c>
      <c r="L39" s="70">
        <v>66.486717224121094</v>
      </c>
      <c r="M39" s="71">
        <v>3.2407407407407406E-3</v>
      </c>
    </row>
    <row r="40" spans="1:13" x14ac:dyDescent="0.3">
      <c r="A40" s="64"/>
      <c r="B40" s="64"/>
      <c r="C40" s="64"/>
      <c r="D40" s="64"/>
      <c r="E40" s="64"/>
      <c r="F40" s="65">
        <v>45415.517025462963</v>
      </c>
      <c r="G40" s="66">
        <v>2.6620370370370372E-4</v>
      </c>
      <c r="H40" s="65">
        <v>45415.517291666663</v>
      </c>
      <c r="I40" s="66">
        <v>5.6481481481481478E-3</v>
      </c>
      <c r="J40" s="64" t="s">
        <v>587</v>
      </c>
      <c r="K40" s="70">
        <v>1.3775432482361794E-2</v>
      </c>
      <c r="L40" s="70">
        <v>1.8641135692596436</v>
      </c>
      <c r="M40" s="71">
        <v>4.6296296296296294E-5</v>
      </c>
    </row>
    <row r="41" spans="1:13" x14ac:dyDescent="0.3">
      <c r="A41" s="64"/>
      <c r="B41" s="64"/>
      <c r="C41" s="64"/>
      <c r="D41" s="64"/>
      <c r="E41" s="64"/>
      <c r="F41" s="65">
        <v>45415.522939814815</v>
      </c>
      <c r="G41" s="66">
        <v>9.402777777777778E-2</v>
      </c>
      <c r="H41" s="65">
        <v>45415.616967592592</v>
      </c>
      <c r="I41" s="66">
        <v>2.6195717592592591</v>
      </c>
      <c r="J41" s="64" t="s">
        <v>576</v>
      </c>
      <c r="K41" s="70">
        <v>94.608345031738281</v>
      </c>
      <c r="L41" s="70">
        <v>73.321800231933594</v>
      </c>
      <c r="M41" s="71">
        <v>1.9652777777777779E-2</v>
      </c>
    </row>
    <row r="42" spans="1:13" x14ac:dyDescent="0.3">
      <c r="A42" s="64"/>
      <c r="B42" s="64"/>
      <c r="C42" s="64"/>
      <c r="D42" s="64"/>
      <c r="E42" s="64"/>
      <c r="F42" s="65">
        <v>45418.236539351848</v>
      </c>
      <c r="G42" s="66">
        <v>1.8229166666666668E-2</v>
      </c>
      <c r="H42" s="65">
        <v>45418.25476851852</v>
      </c>
      <c r="I42" s="66">
        <v>1.2962962962962963E-2</v>
      </c>
      <c r="J42" s="64" t="s">
        <v>588</v>
      </c>
      <c r="K42" s="70">
        <v>13.986793518066406</v>
      </c>
      <c r="L42" s="70">
        <v>55.923408508300781</v>
      </c>
      <c r="M42" s="71">
        <v>1.2962962962962963E-2</v>
      </c>
    </row>
    <row r="43" spans="1:13" x14ac:dyDescent="0.3">
      <c r="A43" s="64"/>
      <c r="B43" s="64"/>
      <c r="C43" s="64"/>
      <c r="D43" s="64"/>
      <c r="E43" s="64"/>
      <c r="F43" s="65">
        <v>45418.267731481479</v>
      </c>
      <c r="G43" s="66">
        <v>2.3506944444444445E-2</v>
      </c>
      <c r="H43" s="65">
        <v>45418.291238425925</v>
      </c>
      <c r="I43" s="66">
        <v>3.0324074074074073E-3</v>
      </c>
      <c r="J43" s="64" t="s">
        <v>589</v>
      </c>
      <c r="K43" s="70">
        <v>16.000705718994141</v>
      </c>
      <c r="L43" s="70">
        <v>57.166149139404297</v>
      </c>
      <c r="M43" s="71">
        <v>3.0324074074074073E-3</v>
      </c>
    </row>
    <row r="44" spans="1:13" x14ac:dyDescent="0.3">
      <c r="A44" s="64"/>
      <c r="B44" s="64"/>
      <c r="C44" s="64"/>
      <c r="D44" s="64"/>
      <c r="E44" s="64"/>
      <c r="F44" s="65">
        <v>45418.294270833336</v>
      </c>
      <c r="G44" s="66">
        <v>8.3333333333333339E-4</v>
      </c>
      <c r="H44" s="65">
        <v>45418.295104166667</v>
      </c>
      <c r="I44" s="66">
        <v>2.7604166666666666E-2</v>
      </c>
      <c r="J44" s="64" t="s">
        <v>590</v>
      </c>
      <c r="K44" s="70">
        <v>2.3212449625134468E-2</v>
      </c>
      <c r="L44" s="70">
        <v>3.7282271385192871</v>
      </c>
      <c r="M44" s="71">
        <v>2.7604166666666666E-2</v>
      </c>
    </row>
    <row r="45" spans="1:13" x14ac:dyDescent="0.3">
      <c r="A45" s="64"/>
      <c r="B45" s="64"/>
      <c r="C45" s="64"/>
      <c r="D45" s="64"/>
      <c r="E45" s="64"/>
      <c r="F45" s="65">
        <v>45418.322708333333</v>
      </c>
      <c r="G45" s="66">
        <v>6.018518518518519E-4</v>
      </c>
      <c r="H45" s="65">
        <v>45418.323310185187</v>
      </c>
      <c r="I45" s="66">
        <v>7.6620370370370366E-3</v>
      </c>
      <c r="J45" s="64" t="s">
        <v>591</v>
      </c>
      <c r="K45" s="70">
        <v>2.4829234927892685E-2</v>
      </c>
      <c r="L45" s="70">
        <v>1.8641135692596436</v>
      </c>
      <c r="M45" s="71">
        <v>7.6620370370370366E-3</v>
      </c>
    </row>
    <row r="46" spans="1:13" x14ac:dyDescent="0.3">
      <c r="A46" s="64"/>
      <c r="B46" s="64"/>
      <c r="C46" s="64"/>
      <c r="D46" s="64"/>
      <c r="E46" s="64"/>
      <c r="F46" s="65">
        <v>45418.330972222226</v>
      </c>
      <c r="G46" s="66">
        <v>2.0335648148148148E-2</v>
      </c>
      <c r="H46" s="65">
        <v>45418.351307870369</v>
      </c>
      <c r="I46" s="66">
        <v>7.5462962962962966E-3</v>
      </c>
      <c r="J46" s="64" t="s">
        <v>592</v>
      </c>
      <c r="K46" s="70">
        <v>11.028530120849609</v>
      </c>
      <c r="L46" s="70">
        <v>47.224208831787109</v>
      </c>
      <c r="M46" s="71">
        <v>7.5462962962962966E-3</v>
      </c>
    </row>
    <row r="47" spans="1:13" x14ac:dyDescent="0.3">
      <c r="A47" s="64"/>
      <c r="B47" s="64"/>
      <c r="C47" s="64"/>
      <c r="D47" s="64"/>
      <c r="E47" s="64"/>
      <c r="F47" s="65">
        <v>45418.358854166669</v>
      </c>
      <c r="G47" s="66">
        <v>2.1527777777777778E-3</v>
      </c>
      <c r="H47" s="65">
        <v>45418.361006944448</v>
      </c>
      <c r="I47" s="66">
        <v>1.3460648148148149E-2</v>
      </c>
      <c r="J47" s="64" t="s">
        <v>593</v>
      </c>
      <c r="K47" s="70">
        <v>0.18405619263648987</v>
      </c>
      <c r="L47" s="70">
        <v>9.3205680847167969</v>
      </c>
      <c r="M47" s="71">
        <v>1.3460648148148149E-2</v>
      </c>
    </row>
    <row r="48" spans="1:13" x14ac:dyDescent="0.3">
      <c r="A48" s="64"/>
      <c r="B48" s="64"/>
      <c r="C48" s="64"/>
      <c r="D48" s="64"/>
      <c r="E48" s="64"/>
      <c r="F48" s="65">
        <v>45418.374467592592</v>
      </c>
      <c r="G48" s="66">
        <v>4.1666666666666669E-4</v>
      </c>
      <c r="H48" s="65">
        <v>45418.374884259261</v>
      </c>
      <c r="I48" s="66">
        <v>4.5138888888888888E-2</v>
      </c>
      <c r="J48" s="64" t="s">
        <v>593</v>
      </c>
      <c r="K48" s="70">
        <v>2.0195314660668373E-2</v>
      </c>
      <c r="L48" s="70">
        <v>4.3495984077453613</v>
      </c>
      <c r="M48" s="71">
        <v>9.3518518518518525E-3</v>
      </c>
    </row>
    <row r="49" spans="1:13" x14ac:dyDescent="0.3">
      <c r="A49" s="64"/>
      <c r="B49" s="64"/>
      <c r="C49" s="64"/>
      <c r="D49" s="64"/>
      <c r="E49" s="64"/>
      <c r="F49" s="65">
        <v>45418.420023148145</v>
      </c>
      <c r="G49" s="66">
        <v>4.1851851851851848E-2</v>
      </c>
      <c r="H49" s="65">
        <v>45418.461875000001</v>
      </c>
      <c r="I49" s="66">
        <v>0.73541666666666672</v>
      </c>
      <c r="J49" s="64" t="s">
        <v>576</v>
      </c>
      <c r="K49" s="70">
        <v>36.051586151123047</v>
      </c>
      <c r="L49" s="70">
        <v>62.137119293212891</v>
      </c>
      <c r="M49" s="71">
        <v>2.8206018518518519E-2</v>
      </c>
    </row>
    <row r="50" spans="1:13" x14ac:dyDescent="0.3">
      <c r="A50" s="64"/>
      <c r="B50" s="64"/>
      <c r="C50" s="64"/>
      <c r="D50" s="64"/>
      <c r="E50" s="64"/>
      <c r="F50" s="65">
        <v>45419.197291666664</v>
      </c>
      <c r="G50" s="66">
        <v>5.6712962962962967E-4</v>
      </c>
      <c r="H50" s="65">
        <v>45419.197858796295</v>
      </c>
      <c r="I50" s="66">
        <v>1.1111111111111112E-2</v>
      </c>
      <c r="J50" s="64" t="s">
        <v>576</v>
      </c>
      <c r="K50" s="70">
        <v>5.4633378982543945E-2</v>
      </c>
      <c r="L50" s="70">
        <v>4.9709696769714355</v>
      </c>
      <c r="M50" s="71">
        <v>5.5208333333333333E-3</v>
      </c>
    </row>
    <row r="51" spans="1:13" x14ac:dyDescent="0.3">
      <c r="A51" s="64"/>
      <c r="B51" s="64"/>
      <c r="C51" s="64"/>
      <c r="D51" s="64"/>
      <c r="E51" s="64"/>
      <c r="F51" s="65">
        <v>45419.208969907406</v>
      </c>
      <c r="G51" s="66">
        <v>1.3726851851851851E-2</v>
      </c>
      <c r="H51" s="65">
        <v>45419.222696759258</v>
      </c>
      <c r="I51" s="66">
        <v>3.4618055555555555E-2</v>
      </c>
      <c r="J51" s="64" t="s">
        <v>594</v>
      </c>
      <c r="K51" s="70">
        <v>7.7211570739746094</v>
      </c>
      <c r="L51" s="70">
        <v>50.331066131591797</v>
      </c>
      <c r="M51" s="71">
        <v>3.4618055555555555E-2</v>
      </c>
    </row>
    <row r="52" spans="1:13" x14ac:dyDescent="0.3">
      <c r="A52" s="64"/>
      <c r="B52" s="64"/>
      <c r="C52" s="64"/>
      <c r="D52" s="64"/>
      <c r="E52" s="64"/>
      <c r="F52" s="65">
        <v>45419.257314814815</v>
      </c>
      <c r="G52" s="66">
        <v>7.0000000000000007E-2</v>
      </c>
      <c r="H52" s="65">
        <v>45419.327314814815</v>
      </c>
      <c r="I52" s="66">
        <v>1.1273148148148148E-2</v>
      </c>
      <c r="J52" s="64" t="s">
        <v>595</v>
      </c>
      <c r="K52" s="70">
        <v>84.7003173828125</v>
      </c>
      <c r="L52" s="70">
        <v>69.593574523925781</v>
      </c>
      <c r="M52" s="71">
        <v>1.1273148148148148E-2</v>
      </c>
    </row>
    <row r="53" spans="1:13" x14ac:dyDescent="0.3">
      <c r="A53" s="64"/>
      <c r="B53" s="64"/>
      <c r="C53" s="64"/>
      <c r="D53" s="64"/>
      <c r="E53" s="64"/>
      <c r="F53" s="65">
        <v>45419.338587962964</v>
      </c>
      <c r="G53" s="66">
        <v>4.9768518518518521E-4</v>
      </c>
      <c r="H53" s="65">
        <v>45419.339085648149</v>
      </c>
      <c r="I53" s="66">
        <v>5.5960648148148148E-2</v>
      </c>
      <c r="J53" s="64" t="s">
        <v>595</v>
      </c>
      <c r="K53" s="70">
        <v>2.1661171689629555E-2</v>
      </c>
      <c r="L53" s="70">
        <v>4.3495984077453613</v>
      </c>
      <c r="M53" s="71">
        <v>1.2893518518518518E-2</v>
      </c>
    </row>
    <row r="54" spans="1:13" x14ac:dyDescent="0.3">
      <c r="A54" s="64"/>
      <c r="B54" s="64"/>
      <c r="C54" s="64"/>
      <c r="D54" s="64"/>
      <c r="E54" s="64"/>
      <c r="F54" s="65">
        <v>45419.395046296297</v>
      </c>
      <c r="G54" s="66">
        <v>2.3148148148148147E-3</v>
      </c>
      <c r="H54" s="65">
        <v>45419.397361111114</v>
      </c>
      <c r="I54" s="66">
        <v>3.3449074074074076E-2</v>
      </c>
      <c r="J54" s="64" t="s">
        <v>596</v>
      </c>
      <c r="K54" s="70">
        <v>0.3919576108455658</v>
      </c>
      <c r="L54" s="70">
        <v>13.670166015625</v>
      </c>
      <c r="M54" s="71">
        <v>3.3449074074074076E-2</v>
      </c>
    </row>
    <row r="55" spans="1:13" x14ac:dyDescent="0.3">
      <c r="A55" s="64"/>
      <c r="B55" s="64"/>
      <c r="C55" s="64"/>
      <c r="D55" s="64"/>
      <c r="E55" s="64"/>
      <c r="F55" s="65">
        <v>45419.430810185186</v>
      </c>
      <c r="G55" s="66">
        <v>1.9675925925925926E-4</v>
      </c>
      <c r="H55" s="65">
        <v>45419.431006944447</v>
      </c>
      <c r="I55" s="66">
        <v>2.2453703703703702E-3</v>
      </c>
      <c r="J55" s="64" t="s">
        <v>597</v>
      </c>
      <c r="K55" s="70">
        <v>1.2132181786000729E-2</v>
      </c>
      <c r="L55" s="70">
        <v>4.9709696769714355</v>
      </c>
      <c r="M55" s="71">
        <v>2.2453703703703702E-3</v>
      </c>
    </row>
    <row r="56" spans="1:13" x14ac:dyDescent="0.3">
      <c r="A56" s="64"/>
      <c r="B56" s="64"/>
      <c r="C56" s="64"/>
      <c r="D56" s="64"/>
      <c r="E56" s="64"/>
      <c r="F56" s="65">
        <v>45419.433252314811</v>
      </c>
      <c r="G56" s="66">
        <v>1.6435185185185185E-3</v>
      </c>
      <c r="H56" s="65">
        <v>45419.434895833336</v>
      </c>
      <c r="I56" s="66">
        <v>1.7395833333333333E-2</v>
      </c>
      <c r="J56" s="64" t="s">
        <v>598</v>
      </c>
      <c r="K56" s="70">
        <v>0.37509563565254211</v>
      </c>
      <c r="L56" s="70">
        <v>17.398393630981445</v>
      </c>
      <c r="M56" s="71">
        <v>1.7395833333333333E-2</v>
      </c>
    </row>
    <row r="57" spans="1:13" x14ac:dyDescent="0.3">
      <c r="A57" s="64"/>
      <c r="B57" s="64"/>
      <c r="C57" s="64"/>
      <c r="D57" s="64"/>
      <c r="E57" s="64"/>
      <c r="F57" s="65">
        <v>45419.452291666668</v>
      </c>
      <c r="G57" s="66">
        <v>3.9467592592592592E-3</v>
      </c>
      <c r="H57" s="65">
        <v>45419.456238425926</v>
      </c>
      <c r="I57" s="66">
        <v>2.5324074074074075E-2</v>
      </c>
      <c r="J57" s="64" t="s">
        <v>596</v>
      </c>
      <c r="K57" s="70">
        <v>0.76957434415817261</v>
      </c>
      <c r="L57" s="70">
        <v>17.398393630981445</v>
      </c>
      <c r="M57" s="71">
        <v>4.2824074074074075E-4</v>
      </c>
    </row>
    <row r="58" spans="1:13" x14ac:dyDescent="0.3">
      <c r="A58" s="64"/>
      <c r="B58" s="64"/>
      <c r="C58" s="64"/>
      <c r="D58" s="64"/>
      <c r="E58" s="64"/>
      <c r="F58" s="65">
        <v>45419.481562499997</v>
      </c>
      <c r="G58" s="66">
        <v>1.3125E-2</v>
      </c>
      <c r="H58" s="65">
        <v>45419.494687500002</v>
      </c>
      <c r="I58" s="66">
        <v>2.5694444444444445E-3</v>
      </c>
      <c r="J58" s="64" t="s">
        <v>599</v>
      </c>
      <c r="K58" s="70">
        <v>9.0430011749267578</v>
      </c>
      <c r="L58" s="70">
        <v>62.137119293212891</v>
      </c>
      <c r="M58" s="71">
        <v>2.5694444444444445E-3</v>
      </c>
    </row>
    <row r="59" spans="1:13" x14ac:dyDescent="0.3">
      <c r="A59" s="64"/>
      <c r="B59" s="64"/>
      <c r="C59" s="64"/>
      <c r="D59" s="64"/>
      <c r="E59" s="64"/>
      <c r="F59" s="65">
        <v>45419.497256944444</v>
      </c>
      <c r="G59" s="66">
        <v>4.4814814814814814E-2</v>
      </c>
      <c r="H59" s="65">
        <v>45419.542071759257</v>
      </c>
      <c r="I59" s="66">
        <v>6.3425925925925924E-3</v>
      </c>
      <c r="J59" s="64" t="s">
        <v>600</v>
      </c>
      <c r="K59" s="70">
        <v>51.762546539306641</v>
      </c>
      <c r="L59" s="70">
        <v>72.079055786132813</v>
      </c>
      <c r="M59" s="71">
        <v>6.3425925925925924E-3</v>
      </c>
    </row>
    <row r="60" spans="1:13" x14ac:dyDescent="0.3">
      <c r="A60" s="64"/>
      <c r="B60" s="64"/>
      <c r="C60" s="64"/>
      <c r="D60" s="64"/>
      <c r="E60" s="64"/>
      <c r="F60" s="65">
        <v>45419.548414351855</v>
      </c>
      <c r="G60" s="66">
        <v>1.9178240740740742E-2</v>
      </c>
      <c r="H60" s="65">
        <v>45419.56759259259</v>
      </c>
      <c r="I60" s="66">
        <v>0.67342592592592587</v>
      </c>
      <c r="J60" s="64" t="s">
        <v>576</v>
      </c>
      <c r="K60" s="70">
        <v>20.912351608276367</v>
      </c>
      <c r="L60" s="70">
        <v>70.836318969726563</v>
      </c>
      <c r="M60" s="71">
        <v>1.3206018518518518E-2</v>
      </c>
    </row>
    <row r="61" spans="1:13" x14ac:dyDescent="0.3">
      <c r="A61" s="64"/>
      <c r="B61" s="64"/>
      <c r="C61" s="64"/>
      <c r="D61" s="64"/>
      <c r="E61" s="64"/>
      <c r="F61" s="65">
        <v>45420.241018518522</v>
      </c>
      <c r="G61" s="66">
        <v>6.3425925925925924E-3</v>
      </c>
      <c r="H61" s="65">
        <v>45420.247361111113</v>
      </c>
      <c r="I61" s="66">
        <v>8.4259259259259253E-3</v>
      </c>
      <c r="J61" s="64" t="s">
        <v>601</v>
      </c>
      <c r="K61" s="70">
        <v>1.7801127433776855</v>
      </c>
      <c r="L61" s="70">
        <v>41.010498046875</v>
      </c>
      <c r="M61" s="71">
        <v>8.4259259259259253E-3</v>
      </c>
    </row>
    <row r="62" spans="1:13" x14ac:dyDescent="0.3">
      <c r="A62" s="64"/>
      <c r="B62" s="64"/>
      <c r="C62" s="64"/>
      <c r="D62" s="64"/>
      <c r="E62" s="64"/>
      <c r="F62" s="65">
        <v>45420.255787037036</v>
      </c>
      <c r="G62" s="66">
        <v>2.3148148148148149E-4</v>
      </c>
      <c r="H62" s="65">
        <v>45420.256018518521</v>
      </c>
      <c r="I62" s="66">
        <v>3.7962962962962963E-3</v>
      </c>
      <c r="J62" s="64" t="s">
        <v>567</v>
      </c>
      <c r="K62" s="70">
        <v>2.1161980926990509E-2</v>
      </c>
      <c r="L62" s="70">
        <v>4.9709696769714355</v>
      </c>
      <c r="M62" s="71">
        <v>6.9444444444444444E-5</v>
      </c>
    </row>
    <row r="63" spans="1:13" x14ac:dyDescent="0.3">
      <c r="A63" s="64"/>
      <c r="B63" s="64"/>
      <c r="C63" s="64"/>
      <c r="D63" s="64"/>
      <c r="E63" s="64"/>
      <c r="F63" s="65">
        <v>45420.259814814817</v>
      </c>
      <c r="G63" s="66">
        <v>4.9768518518518521E-3</v>
      </c>
      <c r="H63" s="65">
        <v>45420.264791666668</v>
      </c>
      <c r="I63" s="66">
        <v>5.0347222222222225E-3</v>
      </c>
      <c r="J63" s="64" t="s">
        <v>602</v>
      </c>
      <c r="K63" s="70">
        <v>2.6371254920959473</v>
      </c>
      <c r="L63" s="70">
        <v>44.738727569580078</v>
      </c>
      <c r="M63" s="71">
        <v>5.7870370370370373E-5</v>
      </c>
    </row>
    <row r="64" spans="1:13" x14ac:dyDescent="0.3">
      <c r="A64" s="64"/>
      <c r="B64" s="64"/>
      <c r="C64" s="64"/>
      <c r="D64" s="64"/>
      <c r="E64" s="64"/>
      <c r="F64" s="65">
        <v>45420.269826388889</v>
      </c>
      <c r="G64" s="66">
        <v>2.2812499999999999E-2</v>
      </c>
      <c r="H64" s="65">
        <v>45420.292638888888</v>
      </c>
      <c r="I64" s="66">
        <v>2.2685185185185187E-3</v>
      </c>
      <c r="J64" s="64" t="s">
        <v>603</v>
      </c>
      <c r="K64" s="70">
        <v>14.565260887145996</v>
      </c>
      <c r="L64" s="70">
        <v>54.6806640625</v>
      </c>
      <c r="M64" s="71">
        <v>2.2685185185185187E-3</v>
      </c>
    </row>
    <row r="65" spans="1:13" x14ac:dyDescent="0.3">
      <c r="A65" s="64"/>
      <c r="B65" s="64"/>
      <c r="C65" s="64"/>
      <c r="D65" s="64"/>
      <c r="E65" s="64"/>
      <c r="F65" s="65">
        <v>45420.294907407406</v>
      </c>
      <c r="G65" s="66">
        <v>3.2407407407407406E-3</v>
      </c>
      <c r="H65" s="65">
        <v>45420.298148148147</v>
      </c>
      <c r="I65" s="66">
        <v>1.6724537037037038E-2</v>
      </c>
      <c r="J65" s="64" t="s">
        <v>604</v>
      </c>
      <c r="K65" s="70">
        <v>0.37328675389289856</v>
      </c>
      <c r="L65" s="70">
        <v>21.747991561889648</v>
      </c>
      <c r="M65" s="71">
        <v>1.6724537037037038E-2</v>
      </c>
    </row>
    <row r="66" spans="1:13" x14ac:dyDescent="0.3">
      <c r="A66" s="64"/>
      <c r="B66" s="64"/>
      <c r="C66" s="64"/>
      <c r="D66" s="64"/>
      <c r="E66" s="64"/>
      <c r="F66" s="65">
        <v>45420.314872685187</v>
      </c>
      <c r="G66" s="66">
        <v>1.5023148148148148E-2</v>
      </c>
      <c r="H66" s="65">
        <v>45420.329895833333</v>
      </c>
      <c r="I66" s="66">
        <v>4.7685185185185183E-3</v>
      </c>
      <c r="J66" s="64" t="s">
        <v>605</v>
      </c>
      <c r="K66" s="70">
        <v>8.5268487930297852</v>
      </c>
      <c r="L66" s="70">
        <v>54.6806640625</v>
      </c>
      <c r="M66" s="71">
        <v>4.7685185185185183E-3</v>
      </c>
    </row>
    <row r="67" spans="1:13" x14ac:dyDescent="0.3">
      <c r="A67" s="64"/>
      <c r="B67" s="64"/>
      <c r="C67" s="64"/>
      <c r="D67" s="64"/>
      <c r="E67" s="64"/>
      <c r="F67" s="65">
        <v>45420.334664351853</v>
      </c>
      <c r="G67" s="66">
        <v>3.1550925925925927E-2</v>
      </c>
      <c r="H67" s="65">
        <v>45420.366215277776</v>
      </c>
      <c r="I67" s="66">
        <v>1.8663194444444444</v>
      </c>
      <c r="J67" s="64" t="s">
        <v>576</v>
      </c>
      <c r="K67" s="70">
        <v>22.426874160766602</v>
      </c>
      <c r="L67" s="70">
        <v>57.166149139404297</v>
      </c>
      <c r="M67" s="71">
        <v>6.6550925925925927E-3</v>
      </c>
    </row>
    <row r="68" spans="1:13" x14ac:dyDescent="0.3">
      <c r="A68" s="64"/>
      <c r="B68" s="64"/>
      <c r="C68" s="64"/>
      <c r="D68" s="64"/>
      <c r="E68" s="64"/>
      <c r="F68" s="65">
        <v>45422.232534722221</v>
      </c>
      <c r="G68" s="66">
        <v>2.0833333333333333E-3</v>
      </c>
      <c r="H68" s="65">
        <v>45422.234618055554</v>
      </c>
      <c r="I68" s="66">
        <v>9.3171296296296301E-3</v>
      </c>
      <c r="J68" s="64" t="s">
        <v>576</v>
      </c>
      <c r="K68" s="70">
        <v>5.8622706681489944E-2</v>
      </c>
      <c r="L68" s="70">
        <v>6.8350830078125</v>
      </c>
      <c r="M68" s="71">
        <v>9.3171296296296301E-3</v>
      </c>
    </row>
    <row r="69" spans="1:13" x14ac:dyDescent="0.3">
      <c r="A69" s="64"/>
      <c r="B69" s="64"/>
      <c r="C69" s="64"/>
      <c r="D69" s="64"/>
      <c r="E69" s="64"/>
      <c r="F69" s="65">
        <v>45422.243935185186</v>
      </c>
      <c r="G69" s="66">
        <v>4.8148148148148152E-3</v>
      </c>
      <c r="H69" s="65">
        <v>45422.248749999999</v>
      </c>
      <c r="I69" s="66">
        <v>9.9652777777777778E-3</v>
      </c>
      <c r="J69" s="64" t="s">
        <v>567</v>
      </c>
      <c r="K69" s="70">
        <v>1.7361475229263306</v>
      </c>
      <c r="L69" s="70">
        <v>42.253242492675781</v>
      </c>
      <c r="M69" s="71">
        <v>9.9652777777777778E-3</v>
      </c>
    </row>
    <row r="70" spans="1:13" x14ac:dyDescent="0.3">
      <c r="A70" s="64"/>
      <c r="B70" s="64"/>
      <c r="C70" s="64"/>
      <c r="D70" s="64"/>
      <c r="E70" s="64"/>
      <c r="F70" s="65">
        <v>45422.258715277778</v>
      </c>
      <c r="G70" s="66">
        <v>3.5011574074074077E-2</v>
      </c>
      <c r="H70" s="65">
        <v>45422.293726851851</v>
      </c>
      <c r="I70" s="66">
        <v>2.2222222222222222E-3</v>
      </c>
      <c r="J70" s="64" t="s">
        <v>606</v>
      </c>
      <c r="K70" s="70">
        <v>25.730302810668945</v>
      </c>
      <c r="L70" s="70">
        <v>57.166149139404297</v>
      </c>
      <c r="M70" s="71">
        <v>2.2222222222222222E-3</v>
      </c>
    </row>
    <row r="71" spans="1:13" x14ac:dyDescent="0.3">
      <c r="A71" s="64"/>
      <c r="B71" s="64"/>
      <c r="C71" s="64"/>
      <c r="D71" s="64"/>
      <c r="E71" s="64"/>
      <c r="F71" s="65">
        <v>45422.295949074076</v>
      </c>
      <c r="G71" s="66">
        <v>7.6388888888888893E-4</v>
      </c>
      <c r="H71" s="65">
        <v>45422.296712962961</v>
      </c>
      <c r="I71" s="66">
        <v>1.5277777777777777E-2</v>
      </c>
      <c r="J71" s="64" t="s">
        <v>606</v>
      </c>
      <c r="K71" s="70">
        <v>2.5086615234613419E-2</v>
      </c>
      <c r="L71" s="70">
        <v>4.3495984077453613</v>
      </c>
      <c r="M71" s="71">
        <v>1.5277777777777777E-2</v>
      </c>
    </row>
    <row r="72" spans="1:13" x14ac:dyDescent="0.3">
      <c r="A72" s="64"/>
      <c r="B72" s="64"/>
      <c r="C72" s="64"/>
      <c r="D72" s="64"/>
      <c r="E72" s="64"/>
      <c r="F72" s="65">
        <v>45422.311990740738</v>
      </c>
      <c r="G72" s="66">
        <v>9.4907407407407408E-4</v>
      </c>
      <c r="H72" s="65">
        <v>45422.312939814816</v>
      </c>
      <c r="I72" s="66">
        <v>1.050925925925926E-2</v>
      </c>
      <c r="J72" s="64" t="s">
        <v>606</v>
      </c>
      <c r="K72" s="70">
        <v>2.9341235756874084E-2</v>
      </c>
      <c r="L72" s="70">
        <v>4.3495984077453613</v>
      </c>
      <c r="M72" s="71">
        <v>1.050925925925926E-2</v>
      </c>
    </row>
    <row r="73" spans="1:13" x14ac:dyDescent="0.3">
      <c r="A73" s="64"/>
      <c r="B73" s="64"/>
      <c r="C73" s="64"/>
      <c r="D73" s="64"/>
      <c r="E73" s="64"/>
      <c r="F73" s="65">
        <v>45422.323449074072</v>
      </c>
      <c r="G73" s="66">
        <v>2.75E-2</v>
      </c>
      <c r="H73" s="65">
        <v>45422.350949074076</v>
      </c>
      <c r="I73" s="66">
        <v>1.6400462962962964E-2</v>
      </c>
      <c r="J73" s="64" t="s">
        <v>607</v>
      </c>
      <c r="K73" s="70">
        <v>18.004049301147461</v>
      </c>
      <c r="L73" s="70">
        <v>62.137119293212891</v>
      </c>
      <c r="M73" s="71">
        <v>1.6400462962962964E-2</v>
      </c>
    </row>
    <row r="74" spans="1:13" x14ac:dyDescent="0.3">
      <c r="A74" s="64"/>
      <c r="B74" s="64"/>
      <c r="C74" s="64"/>
      <c r="D74" s="64"/>
      <c r="E74" s="64"/>
      <c r="F74" s="65">
        <v>45422.367349537039</v>
      </c>
      <c r="G74" s="66">
        <v>2.5462962962962962E-2</v>
      </c>
      <c r="H74" s="65">
        <v>45422.392812500002</v>
      </c>
      <c r="I74" s="66">
        <v>9.0740740740740747E-3</v>
      </c>
      <c r="J74" s="64" t="s">
        <v>608</v>
      </c>
      <c r="K74" s="70">
        <v>25.081628799438477</v>
      </c>
      <c r="L74" s="70">
        <v>60.894378662109375</v>
      </c>
      <c r="M74" s="71">
        <v>9.0740740740740747E-3</v>
      </c>
    </row>
    <row r="75" spans="1:13" x14ac:dyDescent="0.3">
      <c r="A75" s="64"/>
      <c r="B75" s="64"/>
      <c r="C75" s="64"/>
      <c r="D75" s="64"/>
      <c r="E75" s="64"/>
      <c r="F75" s="65">
        <v>45422.401886574073</v>
      </c>
      <c r="G75" s="66">
        <v>5.3240740740740744E-4</v>
      </c>
      <c r="H75" s="65">
        <v>45422.402418981481</v>
      </c>
      <c r="I75" s="66">
        <v>1.4594907407407407E-2</v>
      </c>
      <c r="J75" s="64" t="s">
        <v>608</v>
      </c>
      <c r="K75" s="70">
        <v>2.1027298644185066E-2</v>
      </c>
      <c r="L75" s="70">
        <v>4.3495984077453613</v>
      </c>
      <c r="M75" s="71">
        <v>1.4594907407407407E-2</v>
      </c>
    </row>
    <row r="76" spans="1:13" x14ac:dyDescent="0.3">
      <c r="A76" s="64"/>
      <c r="B76" s="64"/>
      <c r="C76" s="64"/>
      <c r="D76" s="64"/>
      <c r="E76" s="64"/>
      <c r="F76" s="65">
        <v>45422.417013888888</v>
      </c>
      <c r="G76" s="66">
        <v>1.8738425925925926E-2</v>
      </c>
      <c r="H76" s="65">
        <v>45422.435752314814</v>
      </c>
      <c r="I76" s="66">
        <v>0.10162037037037037</v>
      </c>
      <c r="J76" s="64" t="s">
        <v>576</v>
      </c>
      <c r="K76" s="70">
        <v>9.9130744934082031</v>
      </c>
      <c r="L76" s="70">
        <v>54.6806640625</v>
      </c>
      <c r="M76" s="71">
        <v>5.208333333333333E-3</v>
      </c>
    </row>
    <row r="77" spans="1:13" x14ac:dyDescent="0.3">
      <c r="A77" s="64"/>
      <c r="B77" s="64"/>
      <c r="C77" s="64"/>
      <c r="D77" s="64"/>
      <c r="E77" s="64"/>
      <c r="F77" s="65">
        <v>45422.537372685183</v>
      </c>
      <c r="G77" s="66">
        <v>3.8657407407407408E-3</v>
      </c>
      <c r="H77" s="65">
        <v>45422.541238425925</v>
      </c>
      <c r="I77" s="66">
        <v>2.8240740740740739E-3</v>
      </c>
      <c r="J77" s="64" t="s">
        <v>609</v>
      </c>
      <c r="K77" s="70">
        <v>1.7846019268035889</v>
      </c>
      <c r="L77" s="70">
        <v>44.738727569580078</v>
      </c>
      <c r="M77" s="71">
        <v>2.8240740740740739E-3</v>
      </c>
    </row>
    <row r="78" spans="1:13" x14ac:dyDescent="0.3">
      <c r="A78" s="64"/>
      <c r="B78" s="64"/>
      <c r="C78" s="64"/>
      <c r="D78" s="64"/>
      <c r="E78" s="64"/>
      <c r="F78" s="65">
        <v>45422.544062499997</v>
      </c>
      <c r="G78" s="66">
        <v>5.6423611111111112E-2</v>
      </c>
      <c r="H78" s="65">
        <v>45422.600486111114</v>
      </c>
      <c r="I78" s="66">
        <v>2.9212962962962961E-2</v>
      </c>
      <c r="J78" s="64" t="s">
        <v>610</v>
      </c>
      <c r="K78" s="70">
        <v>56.368194580078125</v>
      </c>
      <c r="L78" s="70">
        <v>75.807289123535156</v>
      </c>
      <c r="M78" s="71">
        <v>2.9212962962962961E-2</v>
      </c>
    </row>
    <row r="79" spans="1:13" x14ac:dyDescent="0.3">
      <c r="A79" s="64"/>
      <c r="B79" s="64"/>
      <c r="C79" s="64"/>
      <c r="D79" s="64"/>
      <c r="E79" s="64"/>
      <c r="F79" s="65">
        <v>45422.629699074074</v>
      </c>
      <c r="G79" s="66">
        <v>6.134259259259259E-4</v>
      </c>
      <c r="H79" s="65">
        <v>45422.630312499998</v>
      </c>
      <c r="I79" s="66">
        <v>8.4375000000000006E-3</v>
      </c>
      <c r="J79" s="64" t="s">
        <v>611</v>
      </c>
      <c r="K79" s="70">
        <v>2.7927549555897713E-2</v>
      </c>
      <c r="L79" s="70">
        <v>0.62137120962142944</v>
      </c>
      <c r="M79" s="71">
        <v>8.4375000000000006E-3</v>
      </c>
    </row>
    <row r="80" spans="1:13" x14ac:dyDescent="0.3">
      <c r="A80" s="64"/>
      <c r="B80" s="64"/>
      <c r="C80" s="64"/>
      <c r="D80" s="64"/>
      <c r="E80" s="64"/>
      <c r="F80" s="65">
        <v>45422.638749999998</v>
      </c>
      <c r="G80" s="66">
        <v>6.8865740740740741E-2</v>
      </c>
      <c r="H80" s="65">
        <v>45422.707615740743</v>
      </c>
      <c r="I80" s="66">
        <v>2.7056018518518519</v>
      </c>
      <c r="J80" s="64" t="s">
        <v>576</v>
      </c>
      <c r="K80" s="70">
        <v>58.573654174804688</v>
      </c>
      <c r="L80" s="70">
        <v>70.836318969726563</v>
      </c>
      <c r="M80" s="71">
        <v>1.3333333333333334E-2</v>
      </c>
    </row>
    <row r="81" spans="1:13" x14ac:dyDescent="0.3">
      <c r="A81" s="64"/>
      <c r="B81" s="64"/>
      <c r="C81" s="64"/>
      <c r="D81" s="64"/>
      <c r="E81" s="64"/>
      <c r="F81" s="65">
        <v>45426.21435185185</v>
      </c>
      <c r="G81" s="66">
        <v>9.1435185185185185E-4</v>
      </c>
      <c r="H81" s="65">
        <v>45426.215266203704</v>
      </c>
      <c r="I81" s="66">
        <v>1.3738425925925926E-2</v>
      </c>
      <c r="J81" s="64" t="s">
        <v>576</v>
      </c>
      <c r="K81" s="70">
        <v>6.2563113868236542E-2</v>
      </c>
      <c r="L81" s="70">
        <v>6.2137117385864258</v>
      </c>
      <c r="M81" s="71">
        <v>1.3738425925925926E-2</v>
      </c>
    </row>
    <row r="82" spans="1:13" x14ac:dyDescent="0.3">
      <c r="A82" s="64"/>
      <c r="B82" s="64"/>
      <c r="C82" s="64"/>
      <c r="D82" s="64"/>
      <c r="E82" s="64"/>
      <c r="F82" s="65">
        <v>45426.229004629633</v>
      </c>
      <c r="G82" s="66">
        <v>4.7453703703703704E-4</v>
      </c>
      <c r="H82" s="65">
        <v>45426.229479166665</v>
      </c>
      <c r="I82" s="66">
        <v>3.2060185185185186E-3</v>
      </c>
      <c r="J82" s="64" t="s">
        <v>576</v>
      </c>
      <c r="K82" s="70">
        <v>3.2101262360811234E-2</v>
      </c>
      <c r="L82" s="70">
        <v>4.3495984077453613</v>
      </c>
      <c r="M82" s="71">
        <v>3.2060185185185186E-3</v>
      </c>
    </row>
    <row r="83" spans="1:13" x14ac:dyDescent="0.3">
      <c r="A83" s="64"/>
      <c r="B83" s="64"/>
      <c r="C83" s="64"/>
      <c r="D83" s="64"/>
      <c r="E83" s="64"/>
      <c r="F83" s="65">
        <v>45426.232685185183</v>
      </c>
      <c r="G83" s="66">
        <v>3.8495370370370367E-2</v>
      </c>
      <c r="H83" s="65">
        <v>45426.271180555559</v>
      </c>
      <c r="I83" s="66">
        <v>4.238425925925926E-2</v>
      </c>
      <c r="J83" s="64" t="s">
        <v>619</v>
      </c>
      <c r="K83" s="70">
        <v>34.023426055908203</v>
      </c>
      <c r="L83" s="70">
        <v>59.651634216308594</v>
      </c>
      <c r="M83" s="71">
        <v>4.238425925925926E-2</v>
      </c>
    </row>
    <row r="84" spans="1:13" x14ac:dyDescent="0.3">
      <c r="A84" s="64"/>
      <c r="B84" s="64"/>
      <c r="C84" s="64"/>
      <c r="D84" s="64"/>
      <c r="E84" s="64"/>
      <c r="F84" s="65">
        <v>45426.313564814816</v>
      </c>
      <c r="G84" s="66">
        <v>3.9467592592592596E-2</v>
      </c>
      <c r="H84" s="65">
        <v>45426.353032407409</v>
      </c>
      <c r="I84" s="66">
        <v>1.8842592592592591E-2</v>
      </c>
      <c r="J84" s="64" t="s">
        <v>576</v>
      </c>
      <c r="K84" s="70">
        <v>34.107913970947266</v>
      </c>
      <c r="L84" s="70">
        <v>62.137119293212891</v>
      </c>
      <c r="M84" s="71">
        <v>1.0416666666666667E-4</v>
      </c>
    </row>
    <row r="85" spans="1:13" x14ac:dyDescent="0.3">
      <c r="A85" s="64"/>
      <c r="B85" s="64"/>
      <c r="C85" s="64"/>
      <c r="D85" s="64"/>
      <c r="E85" s="64"/>
      <c r="F85" s="65">
        <v>45426.371874999997</v>
      </c>
      <c r="G85" s="66">
        <v>4.7569444444444447E-3</v>
      </c>
      <c r="H85" s="65">
        <v>45426.376631944448</v>
      </c>
      <c r="I85" s="66">
        <v>5.7986111111111112E-3</v>
      </c>
      <c r="J85" s="64" t="s">
        <v>609</v>
      </c>
      <c r="K85" s="70">
        <v>1.780713677406311</v>
      </c>
      <c r="L85" s="70">
        <v>45.981468200683594</v>
      </c>
      <c r="M85" s="71">
        <v>1.3888888888888889E-4</v>
      </c>
    </row>
    <row r="86" spans="1:13" x14ac:dyDescent="0.3">
      <c r="A86" s="64"/>
      <c r="B86" s="64"/>
      <c r="C86" s="64"/>
      <c r="D86" s="64"/>
      <c r="E86" s="64"/>
      <c r="F86" s="65">
        <v>45426.382430555554</v>
      </c>
      <c r="G86" s="66">
        <v>8.6805555555555551E-4</v>
      </c>
      <c r="H86" s="65">
        <v>45426.383298611108</v>
      </c>
      <c r="I86" s="66">
        <v>3.8425925925925928E-3</v>
      </c>
      <c r="J86" s="64" t="s">
        <v>567</v>
      </c>
      <c r="K86" s="70">
        <v>2.4401219561696053E-2</v>
      </c>
      <c r="L86" s="70">
        <v>4.3495984077453613</v>
      </c>
      <c r="M86" s="71">
        <v>3.4722222222222222E-5</v>
      </c>
    </row>
    <row r="87" spans="1:13" x14ac:dyDescent="0.3">
      <c r="A87" s="64"/>
      <c r="B87" s="64"/>
      <c r="C87" s="64"/>
      <c r="D87" s="64"/>
      <c r="E87" s="64"/>
      <c r="F87" s="65">
        <v>45426.387141203704</v>
      </c>
      <c r="G87" s="66">
        <v>5.3599537037037036E-2</v>
      </c>
      <c r="H87" s="65">
        <v>45426.440740740742</v>
      </c>
      <c r="I87" s="66">
        <v>2.267361111111111E-2</v>
      </c>
      <c r="J87" s="64" t="s">
        <v>620</v>
      </c>
      <c r="K87" s="70">
        <v>50.988296508789063</v>
      </c>
      <c r="L87" s="70">
        <v>62.137119293212891</v>
      </c>
      <c r="M87" s="71">
        <v>2.267361111111111E-2</v>
      </c>
    </row>
    <row r="88" spans="1:13" x14ac:dyDescent="0.3">
      <c r="A88" s="64"/>
      <c r="B88" s="64"/>
      <c r="C88" s="64"/>
      <c r="D88" s="64"/>
      <c r="E88" s="64"/>
      <c r="F88" s="65">
        <v>45426.463414351849</v>
      </c>
      <c r="G88" s="66">
        <v>3.3564814814814812E-4</v>
      </c>
      <c r="H88" s="65">
        <v>45426.463750000003</v>
      </c>
      <c r="I88" s="66">
        <v>2.6354166666666668E-2</v>
      </c>
      <c r="J88" s="64" t="s">
        <v>620</v>
      </c>
      <c r="K88" s="70">
        <v>1.9997697323560715E-2</v>
      </c>
      <c r="L88" s="70">
        <v>1.8641135692596436</v>
      </c>
      <c r="M88" s="71">
        <v>2.6354166666666668E-2</v>
      </c>
    </row>
    <row r="89" spans="1:13" x14ac:dyDescent="0.3">
      <c r="A89" s="64"/>
      <c r="B89" s="64"/>
      <c r="C89" s="64"/>
      <c r="D89" s="64"/>
      <c r="E89" s="64"/>
      <c r="F89" s="65">
        <v>45426.490104166667</v>
      </c>
      <c r="G89" s="66">
        <v>5.3356481481481484E-2</v>
      </c>
      <c r="H89" s="65">
        <v>45426.54346064815</v>
      </c>
      <c r="I89" s="66">
        <v>0.67825231481481485</v>
      </c>
      <c r="J89" s="64" t="s">
        <v>576</v>
      </c>
      <c r="K89" s="70">
        <v>51.363937377929688</v>
      </c>
      <c r="L89" s="70">
        <v>62.758491516113281</v>
      </c>
      <c r="M89" s="71">
        <v>1.1122685185185185E-2</v>
      </c>
    </row>
    <row r="90" spans="1:13" x14ac:dyDescent="0.3">
      <c r="A90" s="64"/>
      <c r="B90" s="64"/>
      <c r="C90" s="64"/>
      <c r="D90" s="64"/>
      <c r="E90" s="64"/>
      <c r="F90" s="65">
        <v>45427.221712962964</v>
      </c>
      <c r="G90" s="66">
        <v>1.736111111111111E-3</v>
      </c>
      <c r="H90" s="65">
        <v>45427.223449074074</v>
      </c>
      <c r="I90" s="66">
        <v>1.3391203703703704E-2</v>
      </c>
      <c r="J90" s="64" t="s">
        <v>576</v>
      </c>
      <c r="K90" s="70">
        <v>5.7711847126483917E-2</v>
      </c>
      <c r="L90" s="70">
        <v>7.4564542770385742</v>
      </c>
      <c r="M90" s="71">
        <v>1.3391203703703704E-2</v>
      </c>
    </row>
    <row r="91" spans="1:13" x14ac:dyDescent="0.3">
      <c r="A91" s="64"/>
      <c r="B91" s="64"/>
      <c r="C91" s="64"/>
      <c r="D91" s="64"/>
      <c r="E91" s="64"/>
      <c r="F91" s="65">
        <v>45427.236840277779</v>
      </c>
      <c r="G91" s="66">
        <v>2.7280092592592592E-2</v>
      </c>
      <c r="H91" s="65">
        <v>45427.264120370368</v>
      </c>
      <c r="I91" s="66">
        <v>2.7488425925925927E-2</v>
      </c>
      <c r="J91" s="64" t="s">
        <v>621</v>
      </c>
      <c r="K91" s="70">
        <v>23.027938842773438</v>
      </c>
      <c r="L91" s="70">
        <v>67.729461669921875</v>
      </c>
      <c r="M91" s="71">
        <v>2.7488425925925927E-2</v>
      </c>
    </row>
    <row r="92" spans="1:13" x14ac:dyDescent="0.3">
      <c r="A92" s="64"/>
      <c r="B92" s="64"/>
      <c r="C92" s="64"/>
      <c r="D92" s="64"/>
      <c r="E92" s="64"/>
      <c r="F92" s="65">
        <v>45427.291608796295</v>
      </c>
      <c r="G92" s="66">
        <v>2.0266203703703703E-2</v>
      </c>
      <c r="H92" s="65">
        <v>45427.311874999999</v>
      </c>
      <c r="I92" s="66">
        <v>1.3923611111111111E-2</v>
      </c>
      <c r="J92" s="64" t="s">
        <v>576</v>
      </c>
      <c r="K92" s="70">
        <v>17.630685806274414</v>
      </c>
      <c r="L92" s="70">
        <v>70.836318969726563</v>
      </c>
      <c r="M92" s="71">
        <v>5.5092592592592589E-3</v>
      </c>
    </row>
    <row r="93" spans="1:13" x14ac:dyDescent="0.3">
      <c r="A93" s="64"/>
      <c r="B93" s="64"/>
      <c r="C93" s="64"/>
      <c r="D93" s="64"/>
      <c r="E93" s="64"/>
      <c r="F93" s="65">
        <v>45427.325798611113</v>
      </c>
      <c r="G93" s="66">
        <v>2.9907407407407407E-2</v>
      </c>
      <c r="H93" s="65">
        <v>45427.355706018519</v>
      </c>
      <c r="I93" s="66">
        <v>1.9421296296296298E-2</v>
      </c>
      <c r="J93" s="64" t="s">
        <v>622</v>
      </c>
      <c r="K93" s="70">
        <v>24.995468139648438</v>
      </c>
      <c r="L93" s="70">
        <v>58.408893585205078</v>
      </c>
      <c r="M93" s="71">
        <v>1.9421296296296298E-2</v>
      </c>
    </row>
    <row r="94" spans="1:13" x14ac:dyDescent="0.3">
      <c r="A94" s="64"/>
      <c r="B94" s="64"/>
      <c r="C94" s="64"/>
      <c r="D94" s="64"/>
      <c r="E94" s="64"/>
      <c r="F94" s="65">
        <v>45427.375127314815</v>
      </c>
      <c r="G94" s="66">
        <v>4.3194444444444445E-2</v>
      </c>
      <c r="H94" s="65">
        <v>45427.418321759258</v>
      </c>
      <c r="I94" s="66">
        <v>1.6921296296296295E-2</v>
      </c>
      <c r="J94" s="64" t="s">
        <v>623</v>
      </c>
      <c r="K94" s="70">
        <v>41.444839477539063</v>
      </c>
      <c r="L94" s="70">
        <v>60.894378662109375</v>
      </c>
      <c r="M94" s="71">
        <v>2.5462962962962961E-4</v>
      </c>
    </row>
    <row r="95" spans="1:13" x14ac:dyDescent="0.3">
      <c r="A95" s="64"/>
      <c r="B95" s="64"/>
      <c r="C95" s="64"/>
      <c r="D95" s="64"/>
      <c r="E95" s="64"/>
      <c r="F95" s="65">
        <v>45427.435243055559</v>
      </c>
      <c r="G95" s="66">
        <v>2.476851851851852E-3</v>
      </c>
      <c r="H95" s="65">
        <v>45427.437719907408</v>
      </c>
      <c r="I95" s="66">
        <v>3.449074074074074E-3</v>
      </c>
      <c r="J95" s="64" t="s">
        <v>626</v>
      </c>
      <c r="K95" s="70">
        <v>0.22530947625637054</v>
      </c>
      <c r="L95" s="70">
        <v>19.262506484985352</v>
      </c>
      <c r="M95" s="71">
        <v>3.449074074074074E-3</v>
      </c>
    </row>
    <row r="96" spans="1:13" x14ac:dyDescent="0.3">
      <c r="A96" s="64"/>
      <c r="B96" s="64"/>
      <c r="C96" s="64"/>
      <c r="D96" s="64"/>
      <c r="E96" s="64"/>
      <c r="F96" s="65">
        <v>45427.441168981481</v>
      </c>
      <c r="G96" s="66">
        <v>6.134259259259259E-4</v>
      </c>
      <c r="H96" s="65">
        <v>45427.441782407404</v>
      </c>
      <c r="I96" s="66">
        <v>5.185185185185185E-3</v>
      </c>
      <c r="J96" s="64" t="s">
        <v>626</v>
      </c>
      <c r="K96" s="70">
        <v>1.0697127319872379E-2</v>
      </c>
      <c r="L96" s="70">
        <v>2.4854848384857178</v>
      </c>
      <c r="M96" s="71">
        <v>6.9444444444444444E-5</v>
      </c>
    </row>
    <row r="97" spans="1:13" x14ac:dyDescent="0.3">
      <c r="A97" s="64"/>
      <c r="B97" s="64"/>
      <c r="C97" s="64"/>
      <c r="D97" s="64"/>
      <c r="E97" s="64"/>
      <c r="F97" s="65">
        <v>45427.446967592594</v>
      </c>
      <c r="G97" s="66">
        <v>1.3043981481481481E-2</v>
      </c>
      <c r="H97" s="65">
        <v>45427.460011574076</v>
      </c>
      <c r="I97" s="66">
        <v>2.5185185185185185E-2</v>
      </c>
      <c r="J97" s="64" t="s">
        <v>627</v>
      </c>
      <c r="K97" s="70">
        <v>10.960484504699707</v>
      </c>
      <c r="L97" s="70">
        <v>72.079055786132813</v>
      </c>
      <c r="M97" s="71">
        <v>2.5185185185185185E-2</v>
      </c>
    </row>
    <row r="98" spans="1:13" x14ac:dyDescent="0.3">
      <c r="A98" s="64"/>
      <c r="B98" s="64"/>
      <c r="C98" s="64"/>
      <c r="D98" s="64"/>
      <c r="E98" s="64"/>
      <c r="F98" s="65">
        <v>45427.485196759262</v>
      </c>
      <c r="G98" s="66">
        <v>2.3819444444444445E-2</v>
      </c>
      <c r="H98" s="65">
        <v>45427.509016203701</v>
      </c>
      <c r="I98" s="66">
        <v>2.4328703703703703E-2</v>
      </c>
      <c r="J98" s="64" t="s">
        <v>628</v>
      </c>
      <c r="K98" s="70">
        <v>22.503328323364258</v>
      </c>
      <c r="L98" s="70">
        <v>58.408893585205078</v>
      </c>
      <c r="M98" s="71">
        <v>1.9745370370370371E-2</v>
      </c>
    </row>
    <row r="99" spans="1:13" x14ac:dyDescent="0.3">
      <c r="A99" s="64"/>
      <c r="B99" s="64"/>
      <c r="C99" s="64"/>
      <c r="D99" s="64"/>
      <c r="E99" s="64"/>
      <c r="F99" s="65">
        <v>45427.53334490741</v>
      </c>
      <c r="G99" s="66">
        <v>1.6909722222222222E-2</v>
      </c>
      <c r="H99" s="65">
        <v>45427.550254629627</v>
      </c>
      <c r="I99" s="66">
        <v>1.1446759259259259E-2</v>
      </c>
      <c r="J99" s="64" t="s">
        <v>576</v>
      </c>
      <c r="K99" s="70">
        <v>11.180439949035645</v>
      </c>
      <c r="L99" s="70">
        <v>50.331066131591797</v>
      </c>
      <c r="M99" s="71">
        <v>1.1446759259259259E-2</v>
      </c>
    </row>
    <row r="100" spans="1:13" x14ac:dyDescent="0.3">
      <c r="A100" s="64"/>
      <c r="B100" s="64"/>
      <c r="C100" s="64"/>
      <c r="D100" s="64"/>
      <c r="E100" s="64"/>
      <c r="F100" s="65">
        <v>45427.561701388891</v>
      </c>
      <c r="G100" s="66">
        <v>1.2962962962962963E-3</v>
      </c>
      <c r="H100" s="65">
        <v>45427.562997685185</v>
      </c>
      <c r="I100" s="66">
        <v>6.7476851851851856E-3</v>
      </c>
      <c r="J100" s="64" t="s">
        <v>576</v>
      </c>
      <c r="K100" s="70">
        <v>5.7016335427761078E-2</v>
      </c>
      <c r="L100" s="70">
        <v>4.3495984077453613</v>
      </c>
      <c r="M100" s="71">
        <v>6.7476851851851856E-3</v>
      </c>
    </row>
    <row r="101" spans="1:13" x14ac:dyDescent="0.3">
      <c r="A101" s="64"/>
      <c r="B101" s="64"/>
      <c r="C101" s="64"/>
      <c r="D101" s="64"/>
      <c r="E101" s="64"/>
      <c r="F101" s="65">
        <v>45427.569745370369</v>
      </c>
      <c r="G101" s="66">
        <v>3.2060185185185186E-3</v>
      </c>
      <c r="H101" s="65">
        <v>45427.572951388887</v>
      </c>
      <c r="I101" s="66">
        <v>2.2905092592592591E-2</v>
      </c>
      <c r="J101" s="64" t="s">
        <v>629</v>
      </c>
      <c r="K101" s="70">
        <v>1.059849739074707</v>
      </c>
      <c r="L101" s="70">
        <v>34.1754150390625</v>
      </c>
      <c r="M101" s="71">
        <v>2.2905092592592591E-2</v>
      </c>
    </row>
    <row r="102" spans="1:13" x14ac:dyDescent="0.3">
      <c r="A102" s="64"/>
      <c r="B102" s="64"/>
      <c r="C102" s="64"/>
      <c r="D102" s="64"/>
      <c r="E102" s="64"/>
      <c r="F102" s="65">
        <v>45427.595856481479</v>
      </c>
      <c r="G102" s="66">
        <v>4.0046296296296297E-3</v>
      </c>
      <c r="H102" s="65">
        <v>45427.599861111114</v>
      </c>
      <c r="I102" s="66">
        <v>0.62075231481481485</v>
      </c>
      <c r="J102" s="64" t="s">
        <v>576</v>
      </c>
      <c r="K102" s="70">
        <v>1.1335642337799072</v>
      </c>
      <c r="L102" s="70">
        <v>37.903644561767578</v>
      </c>
      <c r="M102" s="71">
        <v>1.1770833333333333E-2</v>
      </c>
    </row>
    <row r="103" spans="1:13" x14ac:dyDescent="0.3">
      <c r="A103" s="64"/>
      <c r="B103" s="64"/>
      <c r="C103" s="64"/>
      <c r="D103" s="64"/>
      <c r="E103" s="64"/>
      <c r="F103" s="65">
        <v>45428.220613425925</v>
      </c>
      <c r="G103" s="66">
        <v>7.3263888888888892E-3</v>
      </c>
      <c r="H103" s="65">
        <v>45428.227939814817</v>
      </c>
      <c r="I103" s="66">
        <v>1.2118055555555556E-2</v>
      </c>
      <c r="J103" s="64" t="s">
        <v>567</v>
      </c>
      <c r="K103" s="70">
        <v>1.7843152284622192</v>
      </c>
      <c r="L103" s="70">
        <v>47.224208831787109</v>
      </c>
      <c r="M103" s="71">
        <v>9.4907407407407406E-3</v>
      </c>
    </row>
    <row r="104" spans="1:13" x14ac:dyDescent="0.3">
      <c r="A104" s="64"/>
      <c r="B104" s="64"/>
      <c r="C104" s="64"/>
      <c r="D104" s="64"/>
      <c r="E104" s="64"/>
      <c r="F104" s="65">
        <v>45428.240057870367</v>
      </c>
      <c r="G104" s="66">
        <v>1.3622685185185186E-2</v>
      </c>
      <c r="H104" s="65">
        <v>45428.253680555557</v>
      </c>
      <c r="I104" s="66">
        <v>2.5011574074074075E-2</v>
      </c>
      <c r="J104" s="64" t="s">
        <v>630</v>
      </c>
      <c r="K104" s="70">
        <v>9.3631858825683594</v>
      </c>
      <c r="L104" s="70">
        <v>51.573810577392578</v>
      </c>
      <c r="M104" s="71">
        <v>2.5011574074074075E-2</v>
      </c>
    </row>
    <row r="105" spans="1:13" x14ac:dyDescent="0.3">
      <c r="A105" s="64"/>
      <c r="B105" s="64"/>
      <c r="C105" s="64"/>
      <c r="D105" s="64"/>
      <c r="E105" s="64"/>
      <c r="F105" s="65">
        <v>45428.278692129628</v>
      </c>
      <c r="G105" s="66">
        <v>1.726851851851852E-2</v>
      </c>
      <c r="H105" s="65">
        <v>45428.295960648145</v>
      </c>
      <c r="I105" s="66">
        <v>3.408564814814815E-2</v>
      </c>
      <c r="J105" s="64" t="s">
        <v>618</v>
      </c>
      <c r="K105" s="70">
        <v>8.0705690383911133</v>
      </c>
      <c r="L105" s="70">
        <v>50.331066131591797</v>
      </c>
      <c r="M105" s="71">
        <v>3.408564814814815E-2</v>
      </c>
    </row>
    <row r="106" spans="1:13" x14ac:dyDescent="0.3">
      <c r="A106" s="64"/>
      <c r="B106" s="64"/>
      <c r="C106" s="64"/>
      <c r="D106" s="64"/>
      <c r="E106" s="64"/>
      <c r="F106" s="65">
        <v>45428.330046296294</v>
      </c>
      <c r="G106" s="66">
        <v>3.09375E-2</v>
      </c>
      <c r="H106" s="65">
        <v>45428.360983796294</v>
      </c>
      <c r="I106" s="66">
        <v>2.6087962962962962E-2</v>
      </c>
      <c r="J106" s="64" t="s">
        <v>631</v>
      </c>
      <c r="K106" s="70">
        <v>22.237386703491211</v>
      </c>
      <c r="L106" s="70">
        <v>55.923408508300781</v>
      </c>
      <c r="M106" s="71">
        <v>2.6087962962962962E-2</v>
      </c>
    </row>
    <row r="107" spans="1:13" x14ac:dyDescent="0.3">
      <c r="A107" s="64"/>
      <c r="B107" s="64"/>
      <c r="C107" s="64"/>
      <c r="D107" s="64"/>
      <c r="E107" s="64"/>
      <c r="F107" s="65">
        <v>45428.387071759258</v>
      </c>
      <c r="G107" s="66">
        <v>1.1064814814814816E-2</v>
      </c>
      <c r="H107" s="65">
        <v>45428.398136574076</v>
      </c>
      <c r="I107" s="66">
        <v>2.0347222222222221E-2</v>
      </c>
      <c r="J107" s="64" t="s">
        <v>576</v>
      </c>
      <c r="K107" s="70">
        <v>8.0441379547119141</v>
      </c>
      <c r="L107" s="70">
        <v>57.166149139404297</v>
      </c>
      <c r="M107" s="71">
        <v>1.3935185185185186E-2</v>
      </c>
    </row>
    <row r="108" spans="1:13" x14ac:dyDescent="0.3">
      <c r="A108" s="64"/>
      <c r="B108" s="64"/>
      <c r="C108" s="64"/>
      <c r="D108" s="64"/>
      <c r="E108" s="64"/>
      <c r="F108" s="65">
        <v>45428.418483796297</v>
      </c>
      <c r="G108" s="66">
        <v>1.3032407407407407E-2</v>
      </c>
      <c r="H108" s="65">
        <v>45428.431516203702</v>
      </c>
      <c r="I108" s="66">
        <v>6.5046296296296293E-3</v>
      </c>
      <c r="J108" s="64" t="s">
        <v>632</v>
      </c>
      <c r="K108" s="70">
        <v>7.5411109924316406</v>
      </c>
      <c r="L108" s="70">
        <v>70.836318969726563</v>
      </c>
      <c r="M108" s="71">
        <v>1.3888888888888889E-4</v>
      </c>
    </row>
    <row r="109" spans="1:13" x14ac:dyDescent="0.3">
      <c r="A109" s="64"/>
      <c r="B109" s="64"/>
      <c r="C109" s="64"/>
      <c r="D109" s="64"/>
      <c r="E109" s="64"/>
      <c r="F109" s="65">
        <v>45428.438020833331</v>
      </c>
      <c r="G109" s="66">
        <v>2.9247685185185186E-2</v>
      </c>
      <c r="H109" s="65">
        <v>45428.467268518521</v>
      </c>
      <c r="I109" s="66">
        <v>3.9699074074074072E-3</v>
      </c>
      <c r="J109" s="64" t="s">
        <v>633</v>
      </c>
      <c r="K109" s="70">
        <v>29.764890670776367</v>
      </c>
      <c r="L109" s="70">
        <v>65.243972778320313</v>
      </c>
      <c r="M109" s="71">
        <v>1.5162037037037036E-3</v>
      </c>
    </row>
    <row r="110" spans="1:13" x14ac:dyDescent="0.3">
      <c r="A110" s="64"/>
      <c r="B110" s="64"/>
      <c r="C110" s="64"/>
      <c r="D110" s="64"/>
      <c r="E110" s="64"/>
      <c r="F110" s="65">
        <v>45428.471238425926</v>
      </c>
      <c r="G110" s="66">
        <v>2.8587962962962963E-3</v>
      </c>
      <c r="H110" s="65">
        <v>45428.474097222221</v>
      </c>
      <c r="I110" s="66">
        <v>1.3738425925925926E-2</v>
      </c>
      <c r="J110" s="64" t="s">
        <v>633</v>
      </c>
      <c r="K110" s="70">
        <v>0.12247356027364731</v>
      </c>
      <c r="L110" s="70">
        <v>1.8641135692596436</v>
      </c>
      <c r="M110" s="71">
        <v>1.3738425925925926E-2</v>
      </c>
    </row>
    <row r="111" spans="1:13" x14ac:dyDescent="0.3">
      <c r="A111" s="64"/>
      <c r="B111" s="64"/>
      <c r="C111" s="64"/>
      <c r="D111" s="64"/>
      <c r="E111" s="64"/>
      <c r="F111" s="65">
        <v>45428.487835648149</v>
      </c>
      <c r="G111" s="66">
        <v>3.0185185185185186E-2</v>
      </c>
      <c r="H111" s="65">
        <v>45428.518020833333</v>
      </c>
      <c r="I111" s="66">
        <v>9.1435185185185178E-3</v>
      </c>
      <c r="J111" s="64" t="s">
        <v>634</v>
      </c>
      <c r="K111" s="70">
        <v>29.229232788085938</v>
      </c>
      <c r="L111" s="70">
        <v>65.243972778320313</v>
      </c>
      <c r="M111" s="71">
        <v>9.1435185185185178E-3</v>
      </c>
    </row>
    <row r="112" spans="1:13" x14ac:dyDescent="0.3">
      <c r="A112" s="64"/>
      <c r="B112" s="64"/>
      <c r="C112" s="64"/>
      <c r="D112" s="64"/>
      <c r="E112" s="64"/>
      <c r="F112" s="65">
        <v>45428.52716435185</v>
      </c>
      <c r="G112" s="66">
        <v>5.5011574074074074E-2</v>
      </c>
      <c r="H112" s="65">
        <v>45428.582175925927</v>
      </c>
      <c r="I112" s="66">
        <v>3.6804282407407407</v>
      </c>
      <c r="J112" s="64" t="s">
        <v>576</v>
      </c>
      <c r="K112" s="70">
        <v>58.895950317382813</v>
      </c>
      <c r="L112" s="70">
        <v>70.836318969726563</v>
      </c>
      <c r="M112" s="71">
        <v>9.0509259259259258E-3</v>
      </c>
    </row>
    <row r="113" spans="1:13" x14ac:dyDescent="0.3">
      <c r="A113" s="64"/>
      <c r="B113" s="64"/>
      <c r="C113" s="64"/>
      <c r="D113" s="64"/>
      <c r="E113" s="64"/>
      <c r="F113" s="65">
        <v>45432.262604166666</v>
      </c>
      <c r="G113" s="66">
        <v>2.2453703703703702E-3</v>
      </c>
      <c r="H113" s="65">
        <v>45432.264849537038</v>
      </c>
      <c r="I113" s="66">
        <v>8.0092592592592594E-3</v>
      </c>
      <c r="J113" s="64" t="s">
        <v>576</v>
      </c>
      <c r="K113" s="70">
        <v>5.9057865291833878E-2</v>
      </c>
      <c r="L113" s="70">
        <v>6.2137117385864258</v>
      </c>
      <c r="M113" s="71">
        <v>8.0092592592592594E-3</v>
      </c>
    </row>
    <row r="114" spans="1:13" x14ac:dyDescent="0.3">
      <c r="A114" s="64"/>
      <c r="B114" s="64"/>
      <c r="C114" s="64"/>
      <c r="D114" s="64"/>
      <c r="E114" s="64"/>
      <c r="F114" s="65">
        <v>45432.272858796299</v>
      </c>
      <c r="G114" s="66">
        <v>6.7743055555555556E-2</v>
      </c>
      <c r="H114" s="65">
        <v>45432.340601851851</v>
      </c>
      <c r="I114" s="66">
        <v>1.8506944444444444E-2</v>
      </c>
      <c r="J114" s="64" t="s">
        <v>635</v>
      </c>
      <c r="K114" s="70">
        <v>69.9599609375</v>
      </c>
      <c r="L114" s="70">
        <v>65.243972778320313</v>
      </c>
      <c r="M114" s="71">
        <v>1.8506944444444444E-2</v>
      </c>
    </row>
    <row r="115" spans="1:13" x14ac:dyDescent="0.3">
      <c r="A115" s="64"/>
      <c r="B115" s="64"/>
      <c r="C115" s="64"/>
      <c r="D115" s="64"/>
      <c r="E115" s="64"/>
      <c r="F115" s="65">
        <v>45432.3591087963</v>
      </c>
      <c r="G115" s="66">
        <v>1.3773148148148147E-3</v>
      </c>
      <c r="H115" s="65">
        <v>45432.360486111109</v>
      </c>
      <c r="I115" s="66">
        <v>2.9745370370370373E-3</v>
      </c>
      <c r="J115" s="64" t="s">
        <v>636</v>
      </c>
      <c r="K115" s="70">
        <v>4.5950368046760559E-2</v>
      </c>
      <c r="L115" s="70">
        <v>2.4854848384857178</v>
      </c>
      <c r="M115" s="71">
        <v>2.9745370370370373E-3</v>
      </c>
    </row>
    <row r="116" spans="1:13" x14ac:dyDescent="0.3">
      <c r="A116" s="64"/>
      <c r="B116" s="64"/>
      <c r="C116" s="64"/>
      <c r="D116" s="64"/>
      <c r="E116" s="64"/>
      <c r="F116" s="65">
        <v>45432.36346064815</v>
      </c>
      <c r="G116" s="66">
        <v>2.4305555555555555E-4</v>
      </c>
      <c r="H116" s="65">
        <v>45432.363703703704</v>
      </c>
      <c r="I116" s="66">
        <v>3.1712962962962962E-3</v>
      </c>
      <c r="J116" s="64" t="s">
        <v>636</v>
      </c>
      <c r="K116" s="70">
        <v>1.2502393685281277E-2</v>
      </c>
      <c r="L116" s="70">
        <v>1.8641135692596436</v>
      </c>
      <c r="M116" s="71">
        <v>3.1712962962962962E-3</v>
      </c>
    </row>
    <row r="117" spans="1:13" x14ac:dyDescent="0.3">
      <c r="A117" s="64"/>
      <c r="B117" s="64"/>
      <c r="C117" s="64"/>
      <c r="D117" s="64"/>
      <c r="E117" s="64"/>
      <c r="F117" s="65">
        <v>45432.366875</v>
      </c>
      <c r="G117" s="66">
        <v>6.5972222222222224E-4</v>
      </c>
      <c r="H117" s="65">
        <v>45432.367534722223</v>
      </c>
      <c r="I117" s="66">
        <v>4.4907407407407405E-3</v>
      </c>
      <c r="J117" s="64" t="s">
        <v>635</v>
      </c>
      <c r="K117" s="70">
        <v>4.0032945573329926E-2</v>
      </c>
      <c r="L117" s="70">
        <v>1.2427424192428589</v>
      </c>
      <c r="M117" s="71">
        <v>4.4907407407407405E-3</v>
      </c>
    </row>
    <row r="118" spans="1:13" x14ac:dyDescent="0.3">
      <c r="A118" s="64"/>
      <c r="B118" s="64"/>
      <c r="C118" s="64"/>
      <c r="D118" s="64"/>
      <c r="E118" s="64"/>
      <c r="F118" s="65">
        <v>45432.372025462966</v>
      </c>
      <c r="G118" s="66">
        <v>4.5486111111111109E-2</v>
      </c>
      <c r="H118" s="65">
        <v>45432.417511574073</v>
      </c>
      <c r="I118" s="66">
        <v>5.1273148148148146E-3</v>
      </c>
      <c r="J118" s="64" t="s">
        <v>637</v>
      </c>
      <c r="K118" s="70">
        <v>44.808208465576172</v>
      </c>
      <c r="L118" s="70">
        <v>64.001235961914063</v>
      </c>
      <c r="M118" s="71">
        <v>2.673611111111111E-3</v>
      </c>
    </row>
    <row r="119" spans="1:13" x14ac:dyDescent="0.3">
      <c r="A119" s="64"/>
      <c r="B119" s="64"/>
      <c r="C119" s="64"/>
      <c r="D119" s="64"/>
      <c r="E119" s="64"/>
      <c r="F119" s="65">
        <v>45432.422638888886</v>
      </c>
      <c r="G119" s="66">
        <v>2.5196759259259259E-2</v>
      </c>
      <c r="H119" s="65">
        <v>45432.447835648149</v>
      </c>
      <c r="I119" s="66">
        <v>9.2986111111111117E-2</v>
      </c>
      <c r="J119" s="64" t="s">
        <v>576</v>
      </c>
      <c r="K119" s="70">
        <v>24.800571441650391</v>
      </c>
      <c r="L119" s="70">
        <v>62.137119293212891</v>
      </c>
      <c r="M119" s="71">
        <v>1.8055555555555555E-3</v>
      </c>
    </row>
    <row r="120" spans="1:13" x14ac:dyDescent="0.3">
      <c r="A120" s="64"/>
      <c r="B120" s="64"/>
      <c r="C120" s="64"/>
      <c r="D120" s="64"/>
      <c r="E120" s="64"/>
      <c r="F120" s="65">
        <v>45432.540821759256</v>
      </c>
      <c r="G120" s="66">
        <v>2.0833333333333333E-3</v>
      </c>
      <c r="H120" s="65">
        <v>45432.542905092596</v>
      </c>
      <c r="I120" s="66">
        <v>5.5671296296296293E-3</v>
      </c>
      <c r="J120" s="64" t="s">
        <v>576</v>
      </c>
      <c r="K120" s="70">
        <v>5.2069704979658127E-2</v>
      </c>
      <c r="L120" s="70">
        <v>8.0778255462646484</v>
      </c>
      <c r="M120" s="71">
        <v>5.5671296296296293E-3</v>
      </c>
    </row>
    <row r="121" spans="1:13" x14ac:dyDescent="0.3">
      <c r="A121" s="64"/>
      <c r="B121" s="64"/>
      <c r="C121" s="64"/>
      <c r="D121" s="64"/>
      <c r="E121" s="64"/>
      <c r="F121" s="65">
        <v>45432.548472222225</v>
      </c>
      <c r="G121" s="66">
        <v>1.2731481481481483E-3</v>
      </c>
      <c r="H121" s="65">
        <v>45432.549745370372</v>
      </c>
      <c r="I121" s="66">
        <v>8.6574074074074071E-3</v>
      </c>
      <c r="J121" s="64" t="s">
        <v>638</v>
      </c>
      <c r="K121" s="70">
        <v>0.10452216863632202</v>
      </c>
      <c r="L121" s="70">
        <v>2.4854848384857178</v>
      </c>
      <c r="M121" s="71">
        <v>3.4722222222222222E-5</v>
      </c>
    </row>
    <row r="122" spans="1:13" x14ac:dyDescent="0.3">
      <c r="A122" s="64"/>
      <c r="B122" s="64"/>
      <c r="C122" s="64"/>
      <c r="D122" s="64"/>
      <c r="E122" s="64"/>
      <c r="F122" s="65">
        <v>45432.55840277778</v>
      </c>
      <c r="G122" s="66">
        <v>1.3425925925925925E-3</v>
      </c>
      <c r="H122" s="65">
        <v>45432.559745370374</v>
      </c>
      <c r="I122" s="66">
        <v>3.4375E-3</v>
      </c>
      <c r="J122" s="64" t="s">
        <v>576</v>
      </c>
      <c r="K122" s="70">
        <v>0.11647956818342209</v>
      </c>
      <c r="L122" s="70">
        <v>7.4564542770385742</v>
      </c>
      <c r="M122" s="71">
        <v>3.4375E-3</v>
      </c>
    </row>
    <row r="123" spans="1:13" x14ac:dyDescent="0.3">
      <c r="A123" s="64"/>
      <c r="B123" s="64"/>
      <c r="C123" s="64"/>
      <c r="D123" s="64"/>
      <c r="E123" s="64"/>
      <c r="F123" s="65">
        <v>45432.56318287037</v>
      </c>
      <c r="G123" s="66">
        <v>2.1446759259259259E-2</v>
      </c>
      <c r="H123" s="65">
        <v>45432.584629629629</v>
      </c>
      <c r="I123" s="66">
        <v>3.0983796296296297E-2</v>
      </c>
      <c r="J123" s="64" t="s">
        <v>617</v>
      </c>
      <c r="K123" s="70">
        <v>15.801852226257324</v>
      </c>
      <c r="L123" s="70">
        <v>55.923408508300781</v>
      </c>
      <c r="M123" s="71">
        <v>3.0983796296296297E-2</v>
      </c>
    </row>
    <row r="124" spans="1:13" x14ac:dyDescent="0.3">
      <c r="A124" s="64"/>
      <c r="B124" s="64"/>
      <c r="C124" s="64"/>
      <c r="D124" s="64"/>
      <c r="E124" s="64"/>
      <c r="F124" s="65">
        <v>45432.615613425929</v>
      </c>
      <c r="G124" s="66">
        <v>2.5277777777777777E-2</v>
      </c>
      <c r="H124" s="65">
        <v>45432.6408912037</v>
      </c>
      <c r="I124" s="66">
        <v>0.59769675925925925</v>
      </c>
      <c r="J124" s="64" t="s">
        <v>576</v>
      </c>
      <c r="K124" s="70">
        <v>15.934384346008301</v>
      </c>
      <c r="L124" s="70">
        <v>55.923408508300781</v>
      </c>
      <c r="M124" s="71">
        <v>2.4664351851851851E-2</v>
      </c>
    </row>
    <row r="125" spans="1:13" x14ac:dyDescent="0.3">
      <c r="A125" s="64"/>
      <c r="B125" s="64"/>
      <c r="C125" s="64"/>
      <c r="D125" s="64"/>
      <c r="E125" s="64"/>
      <c r="F125" s="65">
        <v>45433.238587962966</v>
      </c>
      <c r="G125" s="66">
        <v>5.8912037037037041E-3</v>
      </c>
      <c r="H125" s="65">
        <v>45433.244479166664</v>
      </c>
      <c r="I125" s="66">
        <v>2.2916666666666667E-3</v>
      </c>
      <c r="J125" s="64" t="s">
        <v>609</v>
      </c>
      <c r="K125" s="70">
        <v>1.7800343036651611</v>
      </c>
      <c r="L125" s="70">
        <v>44.738727569580078</v>
      </c>
      <c r="M125" s="71">
        <v>2.2916666666666667E-3</v>
      </c>
    </row>
    <row r="126" spans="1:13" x14ac:dyDescent="0.3">
      <c r="A126" s="64"/>
      <c r="B126" s="64"/>
      <c r="C126" s="64"/>
      <c r="D126" s="64"/>
      <c r="E126" s="64"/>
      <c r="F126" s="65">
        <v>45433.246770833335</v>
      </c>
      <c r="G126" s="66">
        <v>5.6712962962962967E-4</v>
      </c>
      <c r="H126" s="65">
        <v>45433.247337962966</v>
      </c>
      <c r="I126" s="66">
        <v>8.1828703703703699E-3</v>
      </c>
      <c r="J126" s="64" t="s">
        <v>567</v>
      </c>
      <c r="K126" s="70">
        <v>2.5949757546186447E-2</v>
      </c>
      <c r="L126" s="70">
        <v>4.3495984077453613</v>
      </c>
      <c r="M126" s="71">
        <v>1.4236111111111112E-3</v>
      </c>
    </row>
    <row r="127" spans="1:13" x14ac:dyDescent="0.3">
      <c r="A127" s="64"/>
      <c r="B127" s="64"/>
      <c r="C127" s="64"/>
      <c r="D127" s="64"/>
      <c r="E127" s="64"/>
      <c r="F127" s="65">
        <v>45433.255520833336</v>
      </c>
      <c r="G127" s="66">
        <v>1.681712962962963E-2</v>
      </c>
      <c r="H127" s="65">
        <v>45433.272337962961</v>
      </c>
      <c r="I127" s="66">
        <v>5.6134259259259259E-2</v>
      </c>
      <c r="J127" s="64" t="s">
        <v>639</v>
      </c>
      <c r="K127" s="70">
        <v>13.094138145446777</v>
      </c>
      <c r="L127" s="70">
        <v>54.6806640625</v>
      </c>
      <c r="M127" s="71">
        <v>5.6134259259259259E-2</v>
      </c>
    </row>
    <row r="128" spans="1:13" x14ac:dyDescent="0.3">
      <c r="A128" s="64"/>
      <c r="B128" s="64"/>
      <c r="C128" s="64"/>
      <c r="D128" s="64"/>
      <c r="E128" s="64"/>
      <c r="F128" s="65">
        <v>45433.328472222223</v>
      </c>
      <c r="G128" s="66">
        <v>2.0416666666666666E-2</v>
      </c>
      <c r="H128" s="65">
        <v>45433.34888888889</v>
      </c>
      <c r="I128" s="66">
        <v>9.1435185185185178E-3</v>
      </c>
      <c r="J128" s="64" t="s">
        <v>576</v>
      </c>
      <c r="K128" s="70">
        <v>14.936973571777344</v>
      </c>
      <c r="L128" s="70">
        <v>54.6806640625</v>
      </c>
      <c r="M128" s="71">
        <v>9.1435185185185178E-3</v>
      </c>
    </row>
    <row r="129" spans="1:13" x14ac:dyDescent="0.3">
      <c r="A129" s="64"/>
      <c r="B129" s="64"/>
      <c r="C129" s="64"/>
      <c r="D129" s="64"/>
      <c r="E129" s="64"/>
      <c r="F129" s="65">
        <v>45433.358032407406</v>
      </c>
      <c r="G129" s="66">
        <v>3.229166666666667E-2</v>
      </c>
      <c r="H129" s="65">
        <v>45433.390324074076</v>
      </c>
      <c r="I129" s="66">
        <v>2.8425925925925927E-2</v>
      </c>
      <c r="J129" s="64" t="s">
        <v>640</v>
      </c>
      <c r="K129" s="70">
        <v>37.128612518310547</v>
      </c>
      <c r="L129" s="70">
        <v>70.836318969726563</v>
      </c>
      <c r="M129" s="71">
        <v>2.8425925925925927E-2</v>
      </c>
    </row>
    <row r="130" spans="1:13" x14ac:dyDescent="0.3">
      <c r="A130" s="64"/>
      <c r="B130" s="64"/>
      <c r="C130" s="64"/>
      <c r="D130" s="64"/>
      <c r="E130" s="64"/>
      <c r="F130" s="65">
        <v>45433.418749999997</v>
      </c>
      <c r="G130" s="66">
        <v>3.4664351851851849E-2</v>
      </c>
      <c r="H130" s="65">
        <v>45433.453414351854</v>
      </c>
      <c r="I130" s="66">
        <v>0.75467592592592592</v>
      </c>
      <c r="J130" s="64" t="s">
        <v>576</v>
      </c>
      <c r="K130" s="70">
        <v>37.744049072265625</v>
      </c>
      <c r="L130" s="70">
        <v>72.079055786132813</v>
      </c>
      <c r="M130" s="71">
        <v>6.3888888888888893E-3</v>
      </c>
    </row>
    <row r="131" spans="1:13" x14ac:dyDescent="0.3">
      <c r="A131" s="64"/>
      <c r="B131" s="64"/>
      <c r="C131" s="64"/>
      <c r="D131" s="64"/>
      <c r="E131" s="64"/>
      <c r="F131" s="65">
        <v>45434.208090277774</v>
      </c>
      <c r="G131" s="66">
        <v>1.6203703703703703E-3</v>
      </c>
      <c r="H131" s="65">
        <v>45434.209710648145</v>
      </c>
      <c r="I131" s="66">
        <v>5.7175925925925927E-3</v>
      </c>
      <c r="J131" s="64" t="s">
        <v>576</v>
      </c>
      <c r="K131" s="70">
        <v>3.925631195306778E-2</v>
      </c>
      <c r="L131" s="70">
        <v>5.5923409461975098</v>
      </c>
      <c r="M131" s="71">
        <v>5.7175925925925927E-3</v>
      </c>
    </row>
    <row r="132" spans="1:13" x14ac:dyDescent="0.3">
      <c r="A132" s="64"/>
      <c r="B132" s="64"/>
      <c r="C132" s="64"/>
      <c r="D132" s="64"/>
      <c r="E132" s="64"/>
      <c r="F132" s="65">
        <v>45434.215428240743</v>
      </c>
      <c r="G132" s="66">
        <v>8.564814814814815E-4</v>
      </c>
      <c r="H132" s="65">
        <v>45434.216284722221</v>
      </c>
      <c r="I132" s="66">
        <v>2.2800925925925927E-3</v>
      </c>
      <c r="J132" s="64" t="s">
        <v>576</v>
      </c>
      <c r="K132" s="70">
        <v>1.8415752798318863E-2</v>
      </c>
      <c r="L132" s="70">
        <v>3.7282271385192871</v>
      </c>
      <c r="M132" s="71">
        <v>2.2800925925925927E-3</v>
      </c>
    </row>
    <row r="133" spans="1:13" x14ac:dyDescent="0.3">
      <c r="A133" s="64"/>
      <c r="B133" s="64"/>
      <c r="C133" s="64"/>
      <c r="D133" s="64"/>
      <c r="E133" s="64"/>
      <c r="F133" s="65">
        <v>45434.218564814815</v>
      </c>
      <c r="G133" s="66">
        <v>6.8449074074074079E-2</v>
      </c>
      <c r="H133" s="65">
        <v>45434.28701388889</v>
      </c>
      <c r="I133" s="66">
        <v>5.6018518518518518E-3</v>
      </c>
      <c r="J133" s="64" t="s">
        <v>641</v>
      </c>
      <c r="K133" s="70">
        <v>76.013534545898438</v>
      </c>
      <c r="L133" s="70">
        <v>69.593574523925781</v>
      </c>
      <c r="M133" s="71">
        <v>5.6018518518518518E-3</v>
      </c>
    </row>
    <row r="134" spans="1:13" x14ac:dyDescent="0.3">
      <c r="A134" s="64"/>
      <c r="B134" s="64"/>
      <c r="C134" s="64"/>
      <c r="D134" s="64"/>
      <c r="E134" s="64"/>
      <c r="F134" s="65">
        <v>45434.292615740742</v>
      </c>
      <c r="G134" s="66">
        <v>2.488425925925926E-3</v>
      </c>
      <c r="H134" s="65">
        <v>45434.295104166667</v>
      </c>
      <c r="I134" s="66">
        <v>1.1446759259259259E-2</v>
      </c>
      <c r="J134" s="64" t="s">
        <v>641</v>
      </c>
      <c r="K134" s="70">
        <v>2.6225095614790916E-2</v>
      </c>
      <c r="L134" s="70">
        <v>1.2427424192428589</v>
      </c>
      <c r="M134" s="71">
        <v>1.1446759259259259E-2</v>
      </c>
    </row>
    <row r="135" spans="1:13" x14ac:dyDescent="0.3">
      <c r="A135" s="64"/>
      <c r="B135" s="64"/>
      <c r="C135" s="64"/>
      <c r="D135" s="64"/>
      <c r="E135" s="64"/>
      <c r="F135" s="65">
        <v>45434.306550925925</v>
      </c>
      <c r="G135" s="66">
        <v>4.0543981481481479E-2</v>
      </c>
      <c r="H135" s="65">
        <v>45434.347094907411</v>
      </c>
      <c r="I135" s="66">
        <v>1.7997685185185186E-2</v>
      </c>
      <c r="J135" s="64" t="s">
        <v>642</v>
      </c>
      <c r="K135" s="70">
        <v>34.549041748046875</v>
      </c>
      <c r="L135" s="70">
        <v>72.079055786132813</v>
      </c>
      <c r="M135" s="71">
        <v>2.2337962962962962E-3</v>
      </c>
    </row>
    <row r="136" spans="1:13" x14ac:dyDescent="0.3">
      <c r="A136" s="64"/>
      <c r="B136" s="64"/>
      <c r="C136" s="64"/>
      <c r="D136" s="64"/>
      <c r="E136" s="64"/>
      <c r="F136" s="65">
        <v>45434.36509259259</v>
      </c>
      <c r="G136" s="66">
        <v>8.1250000000000003E-3</v>
      </c>
      <c r="H136" s="65">
        <v>45434.373217592591</v>
      </c>
      <c r="I136" s="66">
        <v>2.1944444444444444E-2</v>
      </c>
      <c r="J136" s="64" t="s">
        <v>643</v>
      </c>
      <c r="K136" s="70">
        <v>2.4609358310699463</v>
      </c>
      <c r="L136" s="70">
        <v>51.573810577392578</v>
      </c>
      <c r="M136" s="71">
        <v>1.5046296296296297E-4</v>
      </c>
    </row>
    <row r="137" spans="1:13" x14ac:dyDescent="0.3">
      <c r="A137" s="64"/>
      <c r="B137" s="64"/>
      <c r="C137" s="64"/>
      <c r="D137" s="64"/>
      <c r="E137" s="64"/>
      <c r="F137" s="65">
        <v>45434.395162037035</v>
      </c>
      <c r="G137" s="66">
        <v>5.7141203703703701E-2</v>
      </c>
      <c r="H137" s="65">
        <v>45434.452303240738</v>
      </c>
      <c r="I137" s="66">
        <v>4.1435185185185186E-3</v>
      </c>
      <c r="J137" s="64" t="s">
        <v>645</v>
      </c>
      <c r="K137" s="70">
        <v>59.832500457763672</v>
      </c>
      <c r="L137" s="70">
        <v>73.321800231933594</v>
      </c>
      <c r="M137" s="71">
        <v>4.1435185185185186E-3</v>
      </c>
    </row>
    <row r="138" spans="1:13" x14ac:dyDescent="0.3">
      <c r="A138" s="64"/>
      <c r="B138" s="64"/>
      <c r="C138" s="64"/>
      <c r="D138" s="64"/>
      <c r="E138" s="64"/>
      <c r="F138" s="65">
        <v>45434.456446759257</v>
      </c>
      <c r="G138" s="66">
        <v>1.9675925925925926E-4</v>
      </c>
      <c r="H138" s="65">
        <v>45434.456643518519</v>
      </c>
      <c r="I138" s="66">
        <v>3.8541666666666668E-3</v>
      </c>
      <c r="J138" s="64" t="s">
        <v>645</v>
      </c>
      <c r="K138" s="70">
        <v>1.56753771007061E-2</v>
      </c>
      <c r="L138" s="70">
        <v>1.2427424192428589</v>
      </c>
      <c r="M138" s="71">
        <v>1.273148148148148E-4</v>
      </c>
    </row>
    <row r="139" spans="1:13" x14ac:dyDescent="0.3">
      <c r="A139" s="64"/>
      <c r="B139" s="64"/>
      <c r="C139" s="64"/>
      <c r="D139" s="64"/>
      <c r="E139" s="64"/>
      <c r="F139" s="65">
        <v>45434.460497685184</v>
      </c>
      <c r="G139" s="66">
        <v>1.8761574074074073E-2</v>
      </c>
      <c r="H139" s="65">
        <v>45434.479259259257</v>
      </c>
      <c r="I139" s="66">
        <v>1.7175925925925924E-2</v>
      </c>
      <c r="J139" s="64" t="s">
        <v>620</v>
      </c>
      <c r="K139" s="70">
        <v>14.473456382751465</v>
      </c>
      <c r="L139" s="70">
        <v>72.079055786132813</v>
      </c>
      <c r="M139" s="71">
        <v>1.7175925925925924E-2</v>
      </c>
    </row>
    <row r="140" spans="1:13" x14ac:dyDescent="0.3">
      <c r="A140" s="64"/>
      <c r="B140" s="64"/>
      <c r="C140" s="64"/>
      <c r="D140" s="64"/>
      <c r="E140" s="64"/>
      <c r="F140" s="65">
        <v>45434.496435185189</v>
      </c>
      <c r="G140" s="66">
        <v>2.0625000000000001E-2</v>
      </c>
      <c r="H140" s="65">
        <v>45434.517060185186</v>
      </c>
      <c r="I140" s="66">
        <v>3.1134259259259257E-3</v>
      </c>
      <c r="J140" s="64" t="s">
        <v>646</v>
      </c>
      <c r="K140" s="70">
        <v>19.184675216674805</v>
      </c>
      <c r="L140" s="70">
        <v>62.137119293212891</v>
      </c>
      <c r="M140" s="71">
        <v>3.1134259259259257E-3</v>
      </c>
    </row>
    <row r="141" spans="1:13" x14ac:dyDescent="0.3">
      <c r="A141" s="64"/>
      <c r="B141" s="64"/>
      <c r="C141" s="64"/>
      <c r="D141" s="64"/>
      <c r="E141" s="64"/>
      <c r="F141" s="65">
        <v>45434.520173611112</v>
      </c>
      <c r="G141" s="66">
        <v>3.8773148148148147E-2</v>
      </c>
      <c r="H141" s="65">
        <v>45434.558946759258</v>
      </c>
      <c r="I141" s="66">
        <v>0.67511574074074077</v>
      </c>
      <c r="J141" s="64" t="s">
        <v>576</v>
      </c>
      <c r="K141" s="70">
        <v>35.50762939453125</v>
      </c>
      <c r="L141" s="70">
        <v>59.651634216308594</v>
      </c>
      <c r="M141" s="71">
        <v>1.474537037037037E-2</v>
      </c>
    </row>
    <row r="142" spans="1:13" x14ac:dyDescent="0.3">
      <c r="A142" s="64"/>
      <c r="B142" s="64"/>
      <c r="C142" s="64"/>
      <c r="D142" s="64"/>
      <c r="E142" s="64"/>
      <c r="F142" s="65">
        <v>45435.2340625</v>
      </c>
      <c r="G142" s="66">
        <v>1.6203703703703703E-3</v>
      </c>
      <c r="H142" s="65">
        <v>45435.235682870371</v>
      </c>
      <c r="I142" s="66">
        <v>1.7986111111111112E-2</v>
      </c>
      <c r="J142" s="64" t="s">
        <v>576</v>
      </c>
      <c r="K142" s="70">
        <v>3.7651188671588898E-2</v>
      </c>
      <c r="L142" s="70">
        <v>4.9709696769714355</v>
      </c>
      <c r="M142" s="71">
        <v>1.7986111111111112E-2</v>
      </c>
    </row>
    <row r="143" spans="1:13" x14ac:dyDescent="0.3">
      <c r="A143" s="64"/>
      <c r="B143" s="64"/>
      <c r="C143" s="64"/>
      <c r="D143" s="64"/>
      <c r="E143" s="64"/>
      <c r="F143" s="65">
        <v>45435.253668981481</v>
      </c>
      <c r="G143" s="66">
        <v>2.3171296296296297E-2</v>
      </c>
      <c r="H143" s="65">
        <v>45435.27684027778</v>
      </c>
      <c r="I143" s="66">
        <v>5.378472222222222E-2</v>
      </c>
      <c r="J143" s="64" t="s">
        <v>647</v>
      </c>
      <c r="K143" s="70">
        <v>18.090524673461914</v>
      </c>
      <c r="L143" s="70">
        <v>55.923408508300781</v>
      </c>
      <c r="M143" s="71">
        <v>5.378472222222222E-2</v>
      </c>
    </row>
    <row r="144" spans="1:13" x14ac:dyDescent="0.3">
      <c r="A144" s="64"/>
      <c r="B144" s="64"/>
      <c r="C144" s="64"/>
      <c r="D144" s="64"/>
      <c r="E144" s="64"/>
      <c r="F144" s="65">
        <v>45435.330625000002</v>
      </c>
      <c r="G144" s="66">
        <v>2.6296296296296297E-2</v>
      </c>
      <c r="H144" s="65">
        <v>45435.356921296298</v>
      </c>
      <c r="I144" s="66">
        <v>5.5671296296296293E-3</v>
      </c>
      <c r="J144" s="64" t="s">
        <v>648</v>
      </c>
      <c r="K144" s="70">
        <v>22.962154388427734</v>
      </c>
      <c r="L144" s="70">
        <v>68.972206115722656</v>
      </c>
      <c r="M144" s="71">
        <v>1.6203703703703703E-4</v>
      </c>
    </row>
    <row r="145" spans="1:13" x14ac:dyDescent="0.3">
      <c r="A145" s="64"/>
      <c r="B145" s="64"/>
      <c r="C145" s="64"/>
      <c r="D145" s="64"/>
      <c r="E145" s="64"/>
      <c r="F145" s="65">
        <v>45435.362488425926</v>
      </c>
      <c r="G145" s="66">
        <v>1.0995370370370371E-3</v>
      </c>
      <c r="H145" s="65">
        <v>45435.363587962966</v>
      </c>
      <c r="I145" s="66">
        <v>1.5011574074074075E-2</v>
      </c>
      <c r="J145" s="64" t="s">
        <v>648</v>
      </c>
      <c r="K145" s="70">
        <v>9.1237545013427734E-2</v>
      </c>
      <c r="L145" s="70">
        <v>5.5923409461975098</v>
      </c>
      <c r="M145" s="71">
        <v>5.4398148148148144E-4</v>
      </c>
    </row>
    <row r="146" spans="1:13" x14ac:dyDescent="0.3">
      <c r="A146" s="64"/>
      <c r="B146" s="64"/>
      <c r="C146" s="64"/>
      <c r="D146" s="64"/>
      <c r="E146" s="64"/>
      <c r="F146" s="65">
        <v>45435.378599537034</v>
      </c>
      <c r="G146" s="66">
        <v>2.8587962962962964E-2</v>
      </c>
      <c r="H146" s="65">
        <v>45435.407187500001</v>
      </c>
      <c r="I146" s="66">
        <v>2.5925925925925925E-3</v>
      </c>
      <c r="J146" s="64" t="s">
        <v>567</v>
      </c>
      <c r="K146" s="70">
        <v>29.441625595092773</v>
      </c>
      <c r="L146" s="70">
        <v>70.836318969726563</v>
      </c>
      <c r="M146" s="71">
        <v>1.9675925925925926E-4</v>
      </c>
    </row>
    <row r="147" spans="1:13" x14ac:dyDescent="0.3">
      <c r="A147" s="64"/>
      <c r="B147" s="64"/>
      <c r="C147" s="64"/>
      <c r="D147" s="64"/>
      <c r="E147" s="64"/>
      <c r="F147" s="65">
        <v>45435.409780092596</v>
      </c>
      <c r="G147" s="66">
        <v>4.8148148148148152E-3</v>
      </c>
      <c r="H147" s="65">
        <v>45435.414594907408</v>
      </c>
      <c r="I147" s="66">
        <v>0.82384259259259263</v>
      </c>
      <c r="J147" s="64" t="s">
        <v>576</v>
      </c>
      <c r="K147" s="70">
        <v>1.8419650793075562</v>
      </c>
      <c r="L147" s="70">
        <v>47.8455810546875</v>
      </c>
      <c r="M147" s="71">
        <v>4.6180555555555558E-3</v>
      </c>
    </row>
    <row r="148" spans="1:13" x14ac:dyDescent="0.3">
      <c r="A148" s="64"/>
      <c r="B148" s="64"/>
      <c r="C148" s="64"/>
      <c r="D148" s="64"/>
      <c r="E148" s="64"/>
      <c r="F148" s="65">
        <v>45436.238437499997</v>
      </c>
      <c r="G148" s="66">
        <v>1.8287037037037037E-3</v>
      </c>
      <c r="H148" s="65">
        <v>45436.240266203706</v>
      </c>
      <c r="I148" s="66">
        <v>2.2569444444444442E-3</v>
      </c>
      <c r="J148" s="64" t="s">
        <v>576</v>
      </c>
      <c r="K148" s="70">
        <v>5.8622743934392929E-2</v>
      </c>
      <c r="L148" s="70">
        <v>5.5923409461975098</v>
      </c>
      <c r="M148" s="71">
        <v>2.2569444444444442E-3</v>
      </c>
    </row>
    <row r="149" spans="1:13" x14ac:dyDescent="0.3">
      <c r="A149" s="64"/>
      <c r="B149" s="64"/>
      <c r="C149" s="64"/>
      <c r="D149" s="64"/>
      <c r="E149" s="64"/>
      <c r="F149" s="65">
        <v>45436.242523148147</v>
      </c>
      <c r="G149" s="66">
        <v>4.2476851851851851E-3</v>
      </c>
      <c r="H149" s="65">
        <v>45436.246770833335</v>
      </c>
      <c r="I149" s="66">
        <v>2.2916666666666667E-3</v>
      </c>
      <c r="J149" s="64" t="s">
        <v>567</v>
      </c>
      <c r="K149" s="70">
        <v>1.7295587062835693</v>
      </c>
      <c r="L149" s="70">
        <v>45.981468200683594</v>
      </c>
      <c r="M149" s="71">
        <v>2.2916666666666667E-3</v>
      </c>
    </row>
    <row r="150" spans="1:13" x14ac:dyDescent="0.3">
      <c r="A150" s="64"/>
      <c r="B150" s="64"/>
      <c r="C150" s="64"/>
      <c r="D150" s="64"/>
      <c r="E150" s="64"/>
      <c r="F150" s="65">
        <v>45436.249062499999</v>
      </c>
      <c r="G150" s="66">
        <v>4.4374999999999998E-2</v>
      </c>
      <c r="H150" s="65">
        <v>45436.293437499997</v>
      </c>
      <c r="I150" s="66">
        <v>1.579861111111111E-2</v>
      </c>
      <c r="J150" s="64" t="s">
        <v>649</v>
      </c>
      <c r="K150" s="70">
        <v>49.285476684570313</v>
      </c>
      <c r="L150" s="70">
        <v>70.836318969726563</v>
      </c>
      <c r="M150" s="71">
        <v>1.579861111111111E-2</v>
      </c>
    </row>
    <row r="151" spans="1:13" x14ac:dyDescent="0.3">
      <c r="A151" s="64"/>
      <c r="B151" s="64"/>
      <c r="C151" s="64"/>
      <c r="D151" s="64"/>
      <c r="E151" s="64"/>
      <c r="F151" s="65">
        <v>45436.309236111112</v>
      </c>
      <c r="G151" s="66">
        <v>3.9178240740740743E-2</v>
      </c>
      <c r="H151" s="65">
        <v>45436.348414351851</v>
      </c>
      <c r="I151" s="66">
        <v>3.7916666666666668E-2</v>
      </c>
      <c r="J151" s="64" t="s">
        <v>650</v>
      </c>
      <c r="K151" s="70">
        <v>38.529636383056641</v>
      </c>
      <c r="L151" s="70">
        <v>70.836318969726563</v>
      </c>
      <c r="M151" s="71">
        <v>3.7916666666666668E-2</v>
      </c>
    </row>
    <row r="152" spans="1:13" x14ac:dyDescent="0.3">
      <c r="A152" s="64"/>
      <c r="B152" s="64"/>
      <c r="C152" s="64"/>
      <c r="D152" s="64"/>
      <c r="E152" s="64"/>
      <c r="F152" s="65">
        <v>45436.386331018519</v>
      </c>
      <c r="G152" s="66">
        <v>4.5069444444444447E-2</v>
      </c>
      <c r="H152" s="65">
        <v>45436.431400462963</v>
      </c>
      <c r="I152" s="66">
        <v>8.0092592592592594E-3</v>
      </c>
      <c r="J152" s="64" t="s">
        <v>651</v>
      </c>
      <c r="K152" s="70">
        <v>31.553176879882813</v>
      </c>
      <c r="L152" s="70">
        <v>69.593574523925781</v>
      </c>
      <c r="M152" s="71">
        <v>8.0092592592592594E-3</v>
      </c>
    </row>
    <row r="153" spans="1:13" x14ac:dyDescent="0.3">
      <c r="A153" s="64"/>
      <c r="B153" s="64"/>
      <c r="C153" s="64"/>
      <c r="D153" s="64"/>
      <c r="E153" s="64"/>
      <c r="F153" s="65">
        <v>45436.439409722225</v>
      </c>
      <c r="G153" s="66">
        <v>9.3807870370370375E-2</v>
      </c>
      <c r="H153" s="65">
        <v>45436.533217592594</v>
      </c>
      <c r="I153" s="66">
        <v>5.4988425925925927E-2</v>
      </c>
      <c r="J153" s="64" t="s">
        <v>617</v>
      </c>
      <c r="K153" s="70">
        <v>91.172340393066406</v>
      </c>
      <c r="L153" s="70">
        <v>75.807289123535156</v>
      </c>
      <c r="M153" s="71">
        <v>5.4988425925925927E-2</v>
      </c>
    </row>
    <row r="154" spans="1:13" x14ac:dyDescent="0.3">
      <c r="A154" s="64"/>
      <c r="B154" s="64"/>
      <c r="C154" s="64"/>
      <c r="D154" s="64"/>
      <c r="E154" s="64"/>
      <c r="F154" s="65">
        <v>45436.588206018518</v>
      </c>
      <c r="G154" s="66">
        <v>2.2743055555555555E-2</v>
      </c>
      <c r="H154" s="65">
        <v>45436.610949074071</v>
      </c>
      <c r="I154" s="66">
        <v>3.6260532407407409</v>
      </c>
      <c r="J154" s="64" t="s">
        <v>576</v>
      </c>
      <c r="K154" s="70">
        <v>15.923789978027344</v>
      </c>
      <c r="L154" s="70">
        <v>58.408893585205078</v>
      </c>
      <c r="M154" s="71">
        <v>1.0717592592592593E-2</v>
      </c>
    </row>
    <row r="155" spans="1:13" x14ac:dyDescent="0.3">
      <c r="A155" s="64"/>
      <c r="B155" s="64"/>
      <c r="C155" s="64"/>
      <c r="D155" s="64"/>
      <c r="E155" s="64"/>
      <c r="F155" s="65">
        <v>45440.237002314818</v>
      </c>
      <c r="G155" s="66">
        <v>7.5925925925925926E-3</v>
      </c>
      <c r="H155" s="65">
        <v>45440.24459490741</v>
      </c>
      <c r="I155" s="66">
        <v>4.0625000000000001E-3</v>
      </c>
      <c r="J155" s="64" t="s">
        <v>567</v>
      </c>
      <c r="K155" s="70">
        <v>1.7974309921264648</v>
      </c>
      <c r="L155" s="70">
        <v>43.495983123779297</v>
      </c>
      <c r="M155" s="71">
        <v>6.9444444444444444E-5</v>
      </c>
    </row>
    <row r="156" spans="1:13" x14ac:dyDescent="0.3">
      <c r="A156" s="64"/>
      <c r="B156" s="64"/>
      <c r="C156" s="64"/>
      <c r="D156" s="64"/>
      <c r="E156" s="64"/>
      <c r="F156" s="65">
        <v>45440.248657407406</v>
      </c>
      <c r="G156" s="66">
        <v>2.3148148148148149E-4</v>
      </c>
      <c r="H156" s="65">
        <v>45440.248888888891</v>
      </c>
      <c r="I156" s="66">
        <v>1.8055555555555555E-3</v>
      </c>
      <c r="J156" s="64" t="s">
        <v>567</v>
      </c>
      <c r="K156" s="70">
        <v>6.6781416535377502E-3</v>
      </c>
      <c r="L156" s="70">
        <v>1.2427424192428589</v>
      </c>
      <c r="M156" s="71">
        <v>3.4722222222222222E-5</v>
      </c>
    </row>
    <row r="157" spans="1:13" x14ac:dyDescent="0.3">
      <c r="A157" s="64"/>
      <c r="B157" s="64"/>
      <c r="C157" s="64"/>
      <c r="D157" s="64"/>
      <c r="E157" s="64"/>
      <c r="F157" s="65">
        <v>45440.250694444447</v>
      </c>
      <c r="G157" s="66">
        <v>2.7777777777777778E-4</v>
      </c>
      <c r="H157" s="65">
        <v>45440.250972222224</v>
      </c>
      <c r="I157" s="66">
        <v>4.6064814814814814E-3</v>
      </c>
      <c r="J157" s="64" t="s">
        <v>567</v>
      </c>
      <c r="K157" s="70">
        <v>1.7980555072426796E-2</v>
      </c>
      <c r="L157" s="70">
        <v>4.9709696769714355</v>
      </c>
      <c r="M157" s="71">
        <v>4.6064814814814814E-3</v>
      </c>
    </row>
    <row r="158" spans="1:13" x14ac:dyDescent="0.3">
      <c r="A158" s="64"/>
      <c r="B158" s="64"/>
      <c r="C158" s="64"/>
      <c r="D158" s="64"/>
      <c r="E158" s="64"/>
      <c r="F158" s="65">
        <v>45440.255578703705</v>
      </c>
      <c r="G158" s="66">
        <v>7.436342592592593E-2</v>
      </c>
      <c r="H158" s="65">
        <v>45440.329942129632</v>
      </c>
      <c r="I158" s="66">
        <v>5.8356481481481481E-2</v>
      </c>
      <c r="J158" s="64" t="s">
        <v>652</v>
      </c>
      <c r="K158" s="70">
        <v>92.714584350585938</v>
      </c>
      <c r="L158" s="70">
        <v>70.836318969726563</v>
      </c>
      <c r="M158" s="71">
        <v>5.8356481481481481E-2</v>
      </c>
    </row>
    <row r="159" spans="1:13" x14ac:dyDescent="0.3">
      <c r="A159" s="64"/>
      <c r="B159" s="64"/>
      <c r="C159" s="64"/>
      <c r="D159" s="64"/>
      <c r="E159" s="64"/>
      <c r="F159" s="65">
        <v>45440.388298611113</v>
      </c>
      <c r="G159" s="66">
        <v>3.4479166666666665E-2</v>
      </c>
      <c r="H159" s="65">
        <v>45440.422777777778</v>
      </c>
      <c r="I159" s="66">
        <v>2.1759259259259259E-2</v>
      </c>
      <c r="J159" s="64" t="s">
        <v>643</v>
      </c>
      <c r="K159" s="70">
        <v>44.557502746582031</v>
      </c>
      <c r="L159" s="70">
        <v>68.972206115722656</v>
      </c>
      <c r="M159" s="71">
        <v>2.1759259259259259E-2</v>
      </c>
    </row>
    <row r="160" spans="1:13" x14ac:dyDescent="0.3">
      <c r="A160" s="64"/>
      <c r="B160" s="64"/>
      <c r="C160" s="64"/>
      <c r="D160" s="64"/>
      <c r="E160" s="64"/>
      <c r="F160" s="65">
        <v>45440.444537037038</v>
      </c>
      <c r="G160" s="66">
        <v>5.4398148148148147E-2</v>
      </c>
      <c r="H160" s="65">
        <v>45440.498935185184</v>
      </c>
      <c r="I160" s="66">
        <v>0.73511574074074071</v>
      </c>
      <c r="J160" s="64" t="s">
        <v>576</v>
      </c>
      <c r="K160" s="70">
        <v>51.886157989501953</v>
      </c>
      <c r="L160" s="70">
        <v>70.836318969726563</v>
      </c>
      <c r="M160" s="71">
        <v>1.8310185185185186E-2</v>
      </c>
    </row>
    <row r="161" spans="1:13" x14ac:dyDescent="0.3">
      <c r="A161" s="64"/>
      <c r="B161" s="64"/>
      <c r="C161" s="64"/>
      <c r="D161" s="64"/>
      <c r="E161" s="64"/>
      <c r="F161" s="65">
        <v>45441.234050925923</v>
      </c>
      <c r="G161" s="66">
        <v>2.2060185185185186E-2</v>
      </c>
      <c r="H161" s="65">
        <v>45441.256111111114</v>
      </c>
      <c r="I161" s="66">
        <v>2.4050925925925927E-2</v>
      </c>
      <c r="J161" s="64" t="s">
        <v>621</v>
      </c>
      <c r="K161" s="70">
        <v>17.357805252075195</v>
      </c>
      <c r="L161" s="70">
        <v>67.729461669921875</v>
      </c>
      <c r="M161" s="71">
        <v>2.4050925925925927E-2</v>
      </c>
    </row>
    <row r="162" spans="1:13" x14ac:dyDescent="0.3">
      <c r="A162" s="64"/>
      <c r="B162" s="64"/>
      <c r="C162" s="64"/>
      <c r="D162" s="64"/>
      <c r="E162" s="64"/>
      <c r="F162" s="65">
        <v>45441.280162037037</v>
      </c>
      <c r="G162" s="66">
        <v>2.1423611111111112E-2</v>
      </c>
      <c r="H162" s="65">
        <v>45441.301585648151</v>
      </c>
      <c r="I162" s="66">
        <v>4.8240740740740744E-2</v>
      </c>
      <c r="J162" s="64" t="s">
        <v>576</v>
      </c>
      <c r="K162" s="70">
        <v>17.622661590576172</v>
      </c>
      <c r="L162" s="70">
        <v>69.593574523925781</v>
      </c>
      <c r="M162" s="71">
        <v>2.4143518518518519E-2</v>
      </c>
    </row>
    <row r="163" spans="1:13" x14ac:dyDescent="0.3">
      <c r="A163" s="64"/>
      <c r="B163" s="64"/>
      <c r="C163" s="64"/>
      <c r="D163" s="64"/>
      <c r="E163" s="64"/>
      <c r="F163" s="65">
        <v>45441.349826388891</v>
      </c>
      <c r="G163" s="66">
        <v>1.0416666666666667E-4</v>
      </c>
      <c r="H163" s="65">
        <v>45441.349930555552</v>
      </c>
      <c r="I163" s="66">
        <v>3.4351851851851849E-2</v>
      </c>
      <c r="J163" s="64" t="s">
        <v>576</v>
      </c>
      <c r="K163" s="70">
        <v>2.867136150598526E-2</v>
      </c>
      <c r="L163" s="70">
        <v>0</v>
      </c>
      <c r="M163" s="71">
        <v>3.4351851851851849E-2</v>
      </c>
    </row>
    <row r="164" spans="1:13" x14ac:dyDescent="0.3">
      <c r="A164" s="64"/>
      <c r="B164" s="64"/>
      <c r="C164" s="64"/>
      <c r="D164" s="64"/>
      <c r="E164" s="64"/>
      <c r="F164" s="65">
        <v>45441.384282407409</v>
      </c>
      <c r="G164" s="66">
        <v>3.5416666666666665E-3</v>
      </c>
      <c r="H164" s="65">
        <v>45441.387824074074</v>
      </c>
      <c r="I164" s="66">
        <v>4.0856481481481481E-3</v>
      </c>
      <c r="J164" s="64" t="s">
        <v>567</v>
      </c>
      <c r="K164" s="70">
        <v>1.7960182428359985</v>
      </c>
      <c r="L164" s="70">
        <v>45.981468200683594</v>
      </c>
      <c r="M164" s="71">
        <v>2.199074074074074E-4</v>
      </c>
    </row>
    <row r="165" spans="1:13" x14ac:dyDescent="0.3">
      <c r="A165" s="64"/>
      <c r="B165" s="64"/>
      <c r="C165" s="64"/>
      <c r="D165" s="64"/>
      <c r="E165" s="64"/>
      <c r="F165" s="65">
        <v>45441.391909722224</v>
      </c>
      <c r="G165" s="66">
        <v>3.3564814814814812E-4</v>
      </c>
      <c r="H165" s="65">
        <v>45441.392245370371</v>
      </c>
      <c r="I165" s="66">
        <v>3.3796296296296296E-3</v>
      </c>
      <c r="J165" s="64" t="s">
        <v>567</v>
      </c>
      <c r="K165" s="70">
        <v>2.962074987590313E-2</v>
      </c>
      <c r="L165" s="70">
        <v>0</v>
      </c>
      <c r="M165" s="71">
        <v>3.3796296296296296E-3</v>
      </c>
    </row>
    <row r="166" spans="1:13" x14ac:dyDescent="0.3">
      <c r="A166" s="64"/>
      <c r="B166" s="64"/>
      <c r="C166" s="64"/>
      <c r="D166" s="64"/>
      <c r="E166" s="64"/>
      <c r="F166" s="65">
        <v>45441.395624999997</v>
      </c>
      <c r="G166" s="66">
        <v>5.2766203703703704E-2</v>
      </c>
      <c r="H166" s="65">
        <v>45441.448391203703</v>
      </c>
      <c r="I166" s="66">
        <v>1.1458333333333333E-2</v>
      </c>
      <c r="J166" s="64" t="s">
        <v>653</v>
      </c>
      <c r="K166" s="70">
        <v>63.523910522460938</v>
      </c>
      <c r="L166" s="70">
        <v>75.807289123535156</v>
      </c>
      <c r="M166" s="71">
        <v>1.1458333333333333E-2</v>
      </c>
    </row>
    <row r="167" spans="1:13" x14ac:dyDescent="0.3">
      <c r="A167" s="64"/>
      <c r="B167" s="64"/>
      <c r="C167" s="64"/>
      <c r="D167" s="64"/>
      <c r="E167" s="64"/>
      <c r="F167" s="65">
        <v>45441.459849537037</v>
      </c>
      <c r="G167" s="66">
        <v>3.3900462962962966E-2</v>
      </c>
      <c r="H167" s="65">
        <v>45441.493750000001</v>
      </c>
      <c r="I167" s="66">
        <v>1.2546296296296297E-2</v>
      </c>
      <c r="J167" s="64" t="s">
        <v>654</v>
      </c>
      <c r="K167" s="70">
        <v>19.375411987304688</v>
      </c>
      <c r="L167" s="70">
        <v>70.836318969726563</v>
      </c>
      <c r="M167" s="71">
        <v>1.2546296296296297E-2</v>
      </c>
    </row>
    <row r="168" spans="1:13" x14ac:dyDescent="0.3">
      <c r="A168" s="64"/>
      <c r="B168" s="64"/>
      <c r="C168" s="64"/>
      <c r="D168" s="64"/>
      <c r="E168" s="64"/>
      <c r="F168" s="65">
        <v>45441.506296296298</v>
      </c>
      <c r="G168" s="66">
        <v>2.7511574074074074E-2</v>
      </c>
      <c r="H168" s="65">
        <v>45441.533807870372</v>
      </c>
      <c r="I168" s="66">
        <v>2.1990740740740742E-3</v>
      </c>
      <c r="J168" s="64" t="s">
        <v>655</v>
      </c>
      <c r="K168" s="70">
        <v>20.637252807617188</v>
      </c>
      <c r="L168" s="70">
        <v>55.923408508300781</v>
      </c>
      <c r="M168" s="71">
        <v>0</v>
      </c>
    </row>
    <row r="169" spans="1:13" x14ac:dyDescent="0.3">
      <c r="A169" s="64"/>
      <c r="B169" s="64"/>
      <c r="C169" s="64"/>
      <c r="D169" s="64"/>
      <c r="E169" s="64"/>
      <c r="F169" s="65">
        <v>45441.536006944443</v>
      </c>
      <c r="G169" s="66">
        <v>9.1782407407407403E-3</v>
      </c>
      <c r="H169" s="65">
        <v>45441.545185185183</v>
      </c>
      <c r="I169" s="66">
        <v>8.8888888888888889E-3</v>
      </c>
      <c r="J169" s="64" t="s">
        <v>656</v>
      </c>
      <c r="K169" s="70">
        <v>8.229365348815918</v>
      </c>
      <c r="L169" s="70">
        <v>60.894378662109375</v>
      </c>
      <c r="M169" s="71">
        <v>8.8888888888888889E-3</v>
      </c>
    </row>
    <row r="170" spans="1:13" x14ac:dyDescent="0.3">
      <c r="A170" s="64"/>
      <c r="B170" s="64"/>
      <c r="C170" s="64"/>
      <c r="D170" s="64"/>
      <c r="E170" s="64"/>
      <c r="F170" s="65">
        <v>45441.554074074076</v>
      </c>
      <c r="G170" s="66">
        <v>6.277777777777778E-2</v>
      </c>
      <c r="H170" s="65">
        <v>45441.616851851853</v>
      </c>
      <c r="I170" s="66">
        <v>0.59406250000000005</v>
      </c>
      <c r="J170" s="64" t="s">
        <v>576</v>
      </c>
      <c r="K170" s="70">
        <v>70.971893310546875</v>
      </c>
      <c r="L170" s="70">
        <v>70.836318969726563</v>
      </c>
      <c r="M170" s="71">
        <v>2.5462962962962961E-4</v>
      </c>
    </row>
    <row r="171" spans="1:13" x14ac:dyDescent="0.3">
      <c r="A171" s="64"/>
      <c r="B171" s="64"/>
      <c r="C171" s="64"/>
      <c r="D171" s="64"/>
      <c r="E171" s="64"/>
      <c r="F171" s="65">
        <v>45442.210914351854</v>
      </c>
      <c r="G171" s="66">
        <v>3.5879629629629629E-4</v>
      </c>
      <c r="H171" s="65">
        <v>45442.211273148147</v>
      </c>
      <c r="I171" s="66">
        <v>1.8622685185185187E-2</v>
      </c>
      <c r="J171" s="64" t="s">
        <v>576</v>
      </c>
      <c r="K171" s="70">
        <v>2.5148782879114151E-2</v>
      </c>
      <c r="L171" s="70">
        <v>0</v>
      </c>
      <c r="M171" s="71">
        <v>1.8622685185185187E-2</v>
      </c>
    </row>
    <row r="172" spans="1:13" x14ac:dyDescent="0.3">
      <c r="A172" s="64"/>
      <c r="B172" s="64"/>
      <c r="C172" s="64"/>
      <c r="D172" s="64"/>
      <c r="E172" s="64"/>
      <c r="F172" s="65">
        <v>45442.229895833334</v>
      </c>
      <c r="G172" s="66">
        <v>1.3310185185185185E-2</v>
      </c>
      <c r="H172" s="65">
        <v>45442.243206018517</v>
      </c>
      <c r="I172" s="66">
        <v>1.9467592592592592E-2</v>
      </c>
      <c r="J172" s="64" t="s">
        <v>657</v>
      </c>
      <c r="K172" s="70">
        <v>4.4430594444274902</v>
      </c>
      <c r="L172" s="70">
        <v>50.331066131591797</v>
      </c>
      <c r="M172" s="71">
        <v>1.9467592592592592E-2</v>
      </c>
    </row>
    <row r="173" spans="1:13" x14ac:dyDescent="0.3">
      <c r="A173" s="64"/>
      <c r="B173" s="64"/>
      <c r="C173" s="64"/>
      <c r="D173" s="64"/>
      <c r="E173" s="64"/>
      <c r="F173" s="65">
        <v>45442.262673611112</v>
      </c>
      <c r="G173" s="66">
        <v>4.0844907407407406E-2</v>
      </c>
      <c r="H173" s="65">
        <v>45442.303518518522</v>
      </c>
      <c r="I173" s="66">
        <v>1.9363425925925926E-2</v>
      </c>
      <c r="J173" s="64" t="s">
        <v>658</v>
      </c>
      <c r="K173" s="70">
        <v>30.051382064819336</v>
      </c>
      <c r="L173" s="70">
        <v>55.923408508300781</v>
      </c>
      <c r="M173" s="71">
        <v>1.9363425925925926E-2</v>
      </c>
    </row>
    <row r="174" spans="1:13" x14ac:dyDescent="0.3">
      <c r="A174" s="64"/>
      <c r="B174" s="64"/>
      <c r="C174" s="64"/>
      <c r="D174" s="64"/>
      <c r="E174" s="64"/>
      <c r="F174" s="65">
        <v>45442.322881944441</v>
      </c>
      <c r="G174" s="66">
        <v>3.0416666666666668E-2</v>
      </c>
      <c r="H174" s="65">
        <v>45442.353298611109</v>
      </c>
      <c r="I174" s="66">
        <v>0.89087962962962963</v>
      </c>
      <c r="J174" s="64" t="s">
        <v>576</v>
      </c>
      <c r="K174" s="70">
        <v>27.253667831420898</v>
      </c>
      <c r="L174" s="70">
        <v>58.408893585205078</v>
      </c>
      <c r="M174" s="71">
        <v>3.0636574074074073E-2</v>
      </c>
    </row>
    <row r="175" spans="1:13" x14ac:dyDescent="0.3">
      <c r="A175" s="64"/>
      <c r="B175" s="64"/>
      <c r="C175" s="64"/>
      <c r="D175" s="64"/>
      <c r="E175" s="64"/>
      <c r="F175" s="65">
        <v>45443.24417824074</v>
      </c>
      <c r="G175" s="66">
        <v>2.7083333333333334E-3</v>
      </c>
      <c r="H175" s="65">
        <v>45443.246886574074</v>
      </c>
      <c r="I175" s="66">
        <v>3.425925925925926E-3</v>
      </c>
      <c r="J175" s="64" t="s">
        <v>576</v>
      </c>
      <c r="K175" s="70">
        <v>5.4662097245454788E-2</v>
      </c>
      <c r="L175" s="70">
        <v>4.9709696769714355</v>
      </c>
      <c r="M175" s="71">
        <v>3.425925925925926E-3</v>
      </c>
    </row>
    <row r="176" spans="1:13" x14ac:dyDescent="0.3">
      <c r="A176" s="64"/>
      <c r="B176" s="64"/>
      <c r="C176" s="64"/>
      <c r="D176" s="64"/>
      <c r="E176" s="64"/>
      <c r="F176" s="65">
        <v>45443.2503125</v>
      </c>
      <c r="G176" s="66">
        <v>4.5254629629629629E-3</v>
      </c>
      <c r="H176" s="65">
        <v>45443.254837962966</v>
      </c>
      <c r="I176" s="66">
        <v>4.0162037037037041E-3</v>
      </c>
      <c r="J176" s="64" t="s">
        <v>567</v>
      </c>
      <c r="K176" s="70">
        <v>1.736391544342041</v>
      </c>
      <c r="L176" s="70">
        <v>41.010498046875</v>
      </c>
      <c r="M176" s="71">
        <v>9.2592592592592588E-5</v>
      </c>
    </row>
    <row r="177" spans="1:13" x14ac:dyDescent="0.3">
      <c r="A177" s="64"/>
      <c r="B177" s="64"/>
      <c r="C177" s="64"/>
      <c r="D177" s="64"/>
      <c r="E177" s="64"/>
      <c r="F177" s="65">
        <v>45443.25885416667</v>
      </c>
      <c r="G177" s="66">
        <v>5.3495370370370374E-2</v>
      </c>
      <c r="H177" s="65">
        <v>45443.312349537038</v>
      </c>
      <c r="I177" s="66">
        <v>3.5509259259259261E-2</v>
      </c>
      <c r="J177" s="64" t="s">
        <v>659</v>
      </c>
      <c r="K177" s="70">
        <v>59.754005432128906</v>
      </c>
      <c r="L177" s="70">
        <v>73.321800231933594</v>
      </c>
      <c r="M177" s="71">
        <v>3.5509259259259261E-2</v>
      </c>
    </row>
    <row r="178" spans="1:13" x14ac:dyDescent="0.3">
      <c r="A178" s="64"/>
      <c r="B178" s="64"/>
      <c r="C178" s="64"/>
      <c r="D178" s="64"/>
      <c r="E178" s="64"/>
      <c r="F178" s="65">
        <v>45443.347858796296</v>
      </c>
      <c r="G178" s="66">
        <v>3.4502314814814812E-2</v>
      </c>
      <c r="H178" s="65">
        <v>45443.382361111115</v>
      </c>
      <c r="I178" s="66">
        <v>1.1840277777777778E-2</v>
      </c>
      <c r="J178" s="64" t="s">
        <v>660</v>
      </c>
      <c r="K178" s="70">
        <v>27.784214019775391</v>
      </c>
      <c r="L178" s="70">
        <v>72.079055786132813</v>
      </c>
      <c r="M178" s="71">
        <v>2.0833333333333335E-4</v>
      </c>
    </row>
    <row r="179" spans="1:13" x14ac:dyDescent="0.3">
      <c r="A179" s="64"/>
      <c r="B179" s="64"/>
      <c r="C179" s="64"/>
      <c r="D179" s="64"/>
      <c r="E179" s="64"/>
      <c r="F179" s="65">
        <v>45443.394201388888</v>
      </c>
      <c r="G179" s="66">
        <v>2.3379629629629631E-3</v>
      </c>
      <c r="H179" s="65">
        <v>45443.396539351852</v>
      </c>
      <c r="I179" s="66">
        <v>1.2581018518518519E-2</v>
      </c>
      <c r="J179" s="64" t="s">
        <v>661</v>
      </c>
      <c r="K179" s="70">
        <v>0.14430351555347443</v>
      </c>
      <c r="L179" s="70">
        <v>2.4854848384857178</v>
      </c>
      <c r="M179" s="71">
        <v>1.2581018518518519E-2</v>
      </c>
    </row>
    <row r="180" spans="1:13" x14ac:dyDescent="0.3">
      <c r="A180" s="64"/>
      <c r="B180" s="64"/>
      <c r="C180" s="64"/>
      <c r="D180" s="64"/>
      <c r="E180" s="64"/>
      <c r="F180" s="65">
        <v>45443.409120370372</v>
      </c>
      <c r="G180" s="66">
        <v>7.2615740740740745E-2</v>
      </c>
      <c r="H180" s="65">
        <v>45443.481736111113</v>
      </c>
      <c r="I180" s="66">
        <v>3.3171296296296296E-2</v>
      </c>
      <c r="J180" s="64" t="s">
        <v>576</v>
      </c>
      <c r="K180" s="70">
        <v>83.058921813964844</v>
      </c>
      <c r="L180" s="70">
        <v>73.321800231933594</v>
      </c>
      <c r="M180" s="71">
        <v>2.2627314814814815E-2</v>
      </c>
    </row>
    <row r="181" spans="1:13" x14ac:dyDescent="0.3">
      <c r="A181" s="64"/>
      <c r="B181" s="64"/>
      <c r="C181" s="64"/>
      <c r="D181" s="64"/>
      <c r="E181" s="64"/>
      <c r="F181" s="65">
        <v>45443.514907407407</v>
      </c>
      <c r="G181" s="66">
        <v>4.4421296296296299E-2</v>
      </c>
      <c r="H181" s="65">
        <v>45443.559328703705</v>
      </c>
      <c r="I181" s="66">
        <v>2.2916666666666667E-3</v>
      </c>
      <c r="J181" s="64" t="s">
        <v>662</v>
      </c>
      <c r="K181" s="70">
        <v>38.732322692871094</v>
      </c>
      <c r="L181" s="70">
        <v>62.758491516113281</v>
      </c>
      <c r="M181" s="71">
        <v>2.2916666666666667E-3</v>
      </c>
    </row>
    <row r="182" spans="1:13" x14ac:dyDescent="0.3">
      <c r="A182" s="64"/>
      <c r="B182" s="64"/>
      <c r="C182" s="64"/>
      <c r="D182" s="64"/>
      <c r="E182" s="64"/>
      <c r="F182" s="65">
        <v>45443.561620370368</v>
      </c>
      <c r="G182" s="66">
        <v>1.8287037037037037E-3</v>
      </c>
      <c r="H182" s="65">
        <v>45443.563449074078</v>
      </c>
      <c r="I182" s="66">
        <v>3.7187499999999998E-2</v>
      </c>
      <c r="J182" s="64" t="s">
        <v>662</v>
      </c>
      <c r="K182" s="70">
        <v>0.11278564482927322</v>
      </c>
      <c r="L182" s="70">
        <v>6.8350830078125</v>
      </c>
      <c r="M182" s="71">
        <v>6.9444444444444444E-5</v>
      </c>
    </row>
    <row r="183" spans="1:13" x14ac:dyDescent="0.3">
      <c r="A183" s="64"/>
      <c r="B183" s="64"/>
      <c r="C183" s="64"/>
      <c r="D183" s="64"/>
      <c r="E183" s="64"/>
      <c r="F183" s="65">
        <v>45443.600636574076</v>
      </c>
      <c r="G183" s="66">
        <v>5.2291666666666667E-2</v>
      </c>
      <c r="H183" s="65">
        <v>45443.652928240743</v>
      </c>
      <c r="I183" s="66">
        <v>2.6100115740740741</v>
      </c>
      <c r="J183" s="64" t="s">
        <v>576</v>
      </c>
      <c r="K183" s="70">
        <v>41.352108001708984</v>
      </c>
      <c r="L183" s="70">
        <v>65.243972778320313</v>
      </c>
      <c r="M183" s="71">
        <v>4.5787037037037036E-2</v>
      </c>
    </row>
    <row r="184" spans="1:13" x14ac:dyDescent="0.3">
      <c r="A184" s="64"/>
      <c r="B184" s="64"/>
      <c r="C184" s="64"/>
      <c r="D184" s="64"/>
      <c r="E184" s="64"/>
      <c r="F184" s="65">
        <v>45446.262939814813</v>
      </c>
      <c r="G184" s="66">
        <v>6.7361111111111111E-3</v>
      </c>
      <c r="H184" s="65">
        <v>45446.269675925927</v>
      </c>
      <c r="I184" s="66">
        <v>7.0486111111111114E-3</v>
      </c>
      <c r="J184" s="64" t="s">
        <v>602</v>
      </c>
      <c r="K184" s="70">
        <v>1.0431960821151733</v>
      </c>
      <c r="L184" s="70">
        <v>34.1754150390625</v>
      </c>
      <c r="M184" s="71">
        <v>4.6296296296296294E-5</v>
      </c>
    </row>
    <row r="185" spans="1:13" x14ac:dyDescent="0.3">
      <c r="A185" s="64"/>
      <c r="B185" s="64"/>
      <c r="C185" s="64"/>
      <c r="D185" s="64"/>
      <c r="E185" s="64"/>
      <c r="F185" s="65">
        <v>45446.276724537034</v>
      </c>
      <c r="G185" s="66">
        <v>5.4432870370370368E-2</v>
      </c>
      <c r="H185" s="65">
        <v>45446.331157407411</v>
      </c>
      <c r="I185" s="66">
        <v>4.1666666666666666E-3</v>
      </c>
      <c r="J185" s="64" t="s">
        <v>663</v>
      </c>
      <c r="K185" s="70">
        <v>42.682830810546875</v>
      </c>
      <c r="L185" s="70">
        <v>69.593574523925781</v>
      </c>
      <c r="M185" s="71">
        <v>4.1666666666666666E-3</v>
      </c>
    </row>
    <row r="186" spans="1:13" x14ac:dyDescent="0.3">
      <c r="A186" s="64"/>
      <c r="B186" s="64"/>
      <c r="C186" s="64"/>
      <c r="D186" s="64"/>
      <c r="E186" s="64"/>
      <c r="F186" s="65">
        <v>45446.335324074076</v>
      </c>
      <c r="G186" s="66">
        <v>5.5555555555555556E-4</v>
      </c>
      <c r="H186" s="65">
        <v>45446.335879629631</v>
      </c>
      <c r="I186" s="66">
        <v>0.10855324074074074</v>
      </c>
      <c r="J186" s="64" t="s">
        <v>663</v>
      </c>
      <c r="K186" s="70">
        <v>2.1741434931755066E-2</v>
      </c>
      <c r="L186" s="70">
        <v>4.3495984077453613</v>
      </c>
      <c r="M186" s="71">
        <v>0.10855324074074074</v>
      </c>
    </row>
    <row r="187" spans="1:13" x14ac:dyDescent="0.3">
      <c r="A187" s="64"/>
      <c r="B187" s="64"/>
      <c r="C187" s="64"/>
      <c r="D187" s="64"/>
      <c r="E187" s="64"/>
      <c r="F187" s="65">
        <v>45446.444432870368</v>
      </c>
      <c r="G187" s="66">
        <v>5.1053240740740739E-2</v>
      </c>
      <c r="H187" s="65">
        <v>45446.495486111111</v>
      </c>
      <c r="I187" s="66">
        <v>0.73266203703703703</v>
      </c>
      <c r="J187" s="64" t="s">
        <v>576</v>
      </c>
      <c r="K187" s="70">
        <v>47.519092559814453</v>
      </c>
      <c r="L187" s="70">
        <v>70.836318969726563</v>
      </c>
      <c r="M187" s="71">
        <v>1.4606481481481481E-2</v>
      </c>
    </row>
    <row r="188" spans="1:13" x14ac:dyDescent="0.3">
      <c r="A188" s="64"/>
      <c r="B188" s="64"/>
      <c r="C188" s="64"/>
      <c r="D188" s="64"/>
      <c r="E188" s="64"/>
      <c r="F188" s="65">
        <v>45447.228148148148</v>
      </c>
      <c r="G188" s="66">
        <v>4.8148148148148152E-3</v>
      </c>
      <c r="H188" s="65">
        <v>45447.23296296296</v>
      </c>
      <c r="I188" s="66">
        <v>4.5717592592592589E-3</v>
      </c>
      <c r="J188" s="64" t="s">
        <v>602</v>
      </c>
      <c r="K188" s="70">
        <v>0.99622374773025513</v>
      </c>
      <c r="L188" s="70">
        <v>36.660900115966797</v>
      </c>
      <c r="M188" s="71">
        <v>4.5717592592592589E-3</v>
      </c>
    </row>
    <row r="189" spans="1:13" x14ac:dyDescent="0.3">
      <c r="A189" s="64"/>
      <c r="B189" s="64"/>
      <c r="C189" s="64"/>
      <c r="D189" s="64"/>
      <c r="E189" s="64"/>
      <c r="F189" s="65">
        <v>45447.237534722219</v>
      </c>
      <c r="G189" s="66">
        <v>2.4166666666666666E-2</v>
      </c>
      <c r="H189" s="65">
        <v>45447.261701388888</v>
      </c>
      <c r="I189" s="66">
        <v>1.6018518518518519E-2</v>
      </c>
      <c r="J189" s="64" t="s">
        <v>664</v>
      </c>
      <c r="K189" s="70">
        <v>18.939277648925781</v>
      </c>
      <c r="L189" s="70">
        <v>57.166149139404297</v>
      </c>
      <c r="M189" s="71">
        <v>1.6018518518518519E-2</v>
      </c>
    </row>
    <row r="190" spans="1:13" x14ac:dyDescent="0.3">
      <c r="A190" s="64"/>
      <c r="B190" s="64"/>
      <c r="C190" s="64"/>
      <c r="D190" s="64"/>
      <c r="E190" s="64"/>
      <c r="F190" s="65">
        <v>45447.277719907404</v>
      </c>
      <c r="G190" s="66">
        <v>6.5972222222222224E-4</v>
      </c>
      <c r="H190" s="65">
        <v>45447.278379629628</v>
      </c>
      <c r="I190" s="66">
        <v>9.1550925925925931E-3</v>
      </c>
      <c r="J190" s="64" t="s">
        <v>664</v>
      </c>
      <c r="K190" s="70">
        <v>1.6566617414355278E-2</v>
      </c>
      <c r="L190" s="70">
        <v>3.7282271385192871</v>
      </c>
      <c r="M190" s="71">
        <v>9.1550925925925931E-3</v>
      </c>
    </row>
    <row r="191" spans="1:13" x14ac:dyDescent="0.3">
      <c r="A191" s="64"/>
      <c r="B191" s="64"/>
      <c r="C191" s="64"/>
      <c r="D191" s="64"/>
      <c r="E191" s="64"/>
      <c r="F191" s="65">
        <v>45447.287534722222</v>
      </c>
      <c r="G191" s="66">
        <v>2.3668981481481482E-2</v>
      </c>
      <c r="H191" s="65">
        <v>45447.311203703706</v>
      </c>
      <c r="I191" s="66">
        <v>0.92876157407407411</v>
      </c>
      <c r="J191" s="64" t="s">
        <v>576</v>
      </c>
      <c r="K191" s="70">
        <v>18.113147735595703</v>
      </c>
      <c r="L191" s="70">
        <v>54.059291839599609</v>
      </c>
      <c r="M191" s="71">
        <v>1.6736111111111111E-2</v>
      </c>
    </row>
    <row r="192" spans="1:13" x14ac:dyDescent="0.3">
      <c r="A192" s="64"/>
      <c r="B192" s="64"/>
      <c r="C192" s="64"/>
      <c r="D192" s="64"/>
      <c r="E192" s="64"/>
      <c r="F192" s="65">
        <v>45448.239965277775</v>
      </c>
      <c r="G192" s="66">
        <v>5.9722222222222225E-3</v>
      </c>
      <c r="H192" s="65">
        <v>45448.245937500003</v>
      </c>
      <c r="I192" s="66">
        <v>1.9467592592592592E-2</v>
      </c>
      <c r="J192" s="64" t="s">
        <v>576</v>
      </c>
      <c r="K192" s="70">
        <v>0.13917107880115509</v>
      </c>
      <c r="L192" s="70">
        <v>6.8350830078125</v>
      </c>
      <c r="M192" s="71">
        <v>1.9467592592592592E-2</v>
      </c>
    </row>
    <row r="193" spans="1:13" x14ac:dyDescent="0.3">
      <c r="A193" s="64"/>
      <c r="B193" s="64"/>
      <c r="C193" s="64"/>
      <c r="D193" s="64"/>
      <c r="E193" s="64"/>
      <c r="F193" s="65">
        <v>45448.265405092592</v>
      </c>
      <c r="G193" s="66">
        <v>4.4108796296296299E-2</v>
      </c>
      <c r="H193" s="65">
        <v>45448.309513888889</v>
      </c>
      <c r="I193" s="66">
        <v>2.5196759259259259E-2</v>
      </c>
      <c r="J193" s="64" t="s">
        <v>649</v>
      </c>
      <c r="K193" s="70">
        <v>50.607509613037109</v>
      </c>
      <c r="L193" s="70">
        <v>70.836318969726563</v>
      </c>
      <c r="M193" s="71">
        <v>2.5196759259259259E-2</v>
      </c>
    </row>
    <row r="194" spans="1:13" x14ac:dyDescent="0.3">
      <c r="A194" s="64"/>
      <c r="B194" s="64"/>
      <c r="C194" s="64"/>
      <c r="D194" s="64"/>
      <c r="E194" s="64"/>
      <c r="F194" s="65">
        <v>45448.334710648145</v>
      </c>
      <c r="G194" s="66">
        <v>6.7129629629629625E-4</v>
      </c>
      <c r="H194" s="65">
        <v>45448.335381944446</v>
      </c>
      <c r="I194" s="66">
        <v>1.5879629629629629E-2</v>
      </c>
      <c r="J194" s="64" t="s">
        <v>649</v>
      </c>
      <c r="K194" s="70">
        <v>2.4996362626552582E-2</v>
      </c>
      <c r="L194" s="70">
        <v>1.8641135692596436</v>
      </c>
      <c r="M194" s="71">
        <v>1.5879629629629629E-2</v>
      </c>
    </row>
    <row r="195" spans="1:13" x14ac:dyDescent="0.3">
      <c r="A195" s="64"/>
      <c r="B195" s="64"/>
      <c r="C195" s="64"/>
      <c r="D195" s="64"/>
      <c r="E195" s="64"/>
      <c r="F195" s="65">
        <v>45448.351261574076</v>
      </c>
      <c r="G195" s="66">
        <v>1.6527777777777777E-2</v>
      </c>
      <c r="H195" s="65">
        <v>45448.367789351854</v>
      </c>
      <c r="I195" s="66">
        <v>6.5868055555555555E-2</v>
      </c>
      <c r="J195" s="64" t="s">
        <v>665</v>
      </c>
      <c r="K195" s="70">
        <v>8.4405860900878906</v>
      </c>
      <c r="L195" s="70">
        <v>52.816551208496094</v>
      </c>
      <c r="M195" s="71">
        <v>6.1111111111111109E-2</v>
      </c>
    </row>
    <row r="196" spans="1:13" x14ac:dyDescent="0.3">
      <c r="A196" s="64"/>
      <c r="B196" s="64"/>
      <c r="C196" s="64"/>
      <c r="D196" s="64"/>
      <c r="E196" s="64"/>
      <c r="F196" s="65">
        <v>45448.433657407404</v>
      </c>
      <c r="G196" s="66">
        <v>3.2488425925925928E-2</v>
      </c>
      <c r="H196" s="65">
        <v>45448.466145833336</v>
      </c>
      <c r="I196" s="66">
        <v>1.2604166666666666E-2</v>
      </c>
      <c r="J196" s="64" t="s">
        <v>666</v>
      </c>
      <c r="K196" s="70">
        <v>25.714738845825195</v>
      </c>
      <c r="L196" s="70">
        <v>70.836318969726563</v>
      </c>
      <c r="M196" s="71">
        <v>1.2604166666666666E-2</v>
      </c>
    </row>
    <row r="197" spans="1:13" x14ac:dyDescent="0.3">
      <c r="A197" s="64"/>
      <c r="B197" s="64"/>
      <c r="C197" s="64"/>
      <c r="D197" s="64"/>
      <c r="E197" s="64"/>
      <c r="F197" s="65">
        <v>45448.478750000002</v>
      </c>
      <c r="G197" s="66">
        <v>3.9074074074074074E-2</v>
      </c>
      <c r="H197" s="65">
        <v>45448.517824074072</v>
      </c>
      <c r="I197" s="66">
        <v>1.3043981481481481E-2</v>
      </c>
      <c r="J197" s="64" t="s">
        <v>668</v>
      </c>
      <c r="K197" s="70">
        <v>16.554771423339844</v>
      </c>
      <c r="L197" s="70">
        <v>57.166149139404297</v>
      </c>
      <c r="M197" s="71">
        <v>5.7638888888888887E-3</v>
      </c>
    </row>
    <row r="198" spans="1:13" x14ac:dyDescent="0.3">
      <c r="A198" s="64"/>
      <c r="B198" s="64"/>
      <c r="C198" s="64"/>
      <c r="D198" s="64"/>
      <c r="E198" s="64"/>
      <c r="F198" s="65">
        <v>45448.530868055554</v>
      </c>
      <c r="G198" s="66">
        <v>1.2013888888888888E-2</v>
      </c>
      <c r="H198" s="65">
        <v>45448.542881944442</v>
      </c>
      <c r="I198" s="66">
        <v>4.4444444444444444E-3</v>
      </c>
      <c r="J198" s="64" t="s">
        <v>576</v>
      </c>
      <c r="K198" s="70">
        <v>6.1253585815429688</v>
      </c>
      <c r="L198" s="70">
        <v>54.6806640625</v>
      </c>
      <c r="M198" s="71">
        <v>4.4444444444444444E-3</v>
      </c>
    </row>
    <row r="199" spans="1:13" x14ac:dyDescent="0.3">
      <c r="A199" s="64"/>
      <c r="B199" s="64"/>
      <c r="C199" s="64"/>
      <c r="D199" s="64"/>
      <c r="E199" s="64"/>
      <c r="F199" s="65">
        <v>45448.547326388885</v>
      </c>
      <c r="G199" s="66">
        <v>8.6805555555555551E-4</v>
      </c>
      <c r="H199" s="65">
        <v>45448.548194444447</v>
      </c>
      <c r="I199" s="66">
        <v>0.67311342592592593</v>
      </c>
      <c r="J199" s="64" t="s">
        <v>576</v>
      </c>
      <c r="K199" s="70">
        <v>7.2259195148944855E-2</v>
      </c>
      <c r="L199" s="70">
        <v>5.5923409461975098</v>
      </c>
      <c r="M199" s="71">
        <v>1.2476851851851852E-2</v>
      </c>
    </row>
    <row r="200" spans="1:13" x14ac:dyDescent="0.3">
      <c r="A200" s="64"/>
      <c r="B200" s="64"/>
      <c r="C200" s="64"/>
      <c r="D200" s="64"/>
      <c r="E200" s="64"/>
      <c r="F200" s="65">
        <v>45449.221307870372</v>
      </c>
      <c r="G200" s="66">
        <v>2.9513888888888888E-3</v>
      </c>
      <c r="H200" s="65">
        <v>45449.224259259259</v>
      </c>
      <c r="I200" s="66">
        <v>2.2800925925925927E-3</v>
      </c>
      <c r="J200" s="64" t="s">
        <v>602</v>
      </c>
      <c r="K200" s="70">
        <v>0.99558311700820923</v>
      </c>
      <c r="L200" s="70">
        <v>43.495983123779297</v>
      </c>
      <c r="M200" s="71">
        <v>2.2800925925925927E-3</v>
      </c>
    </row>
    <row r="201" spans="1:13" x14ac:dyDescent="0.3">
      <c r="A201" s="64"/>
      <c r="B201" s="64"/>
      <c r="C201" s="64"/>
      <c r="D201" s="64"/>
      <c r="E201" s="64"/>
      <c r="F201" s="65">
        <v>45449.226539351854</v>
      </c>
      <c r="G201" s="66">
        <v>3.0208333333333333E-3</v>
      </c>
      <c r="H201" s="65">
        <v>45449.229560185187</v>
      </c>
      <c r="I201" s="66">
        <v>4.5833333333333334E-3</v>
      </c>
      <c r="J201" s="64" t="s">
        <v>576</v>
      </c>
      <c r="K201" s="70">
        <v>1.0022464990615845</v>
      </c>
      <c r="L201" s="70">
        <v>37.903644561767578</v>
      </c>
      <c r="M201" s="71">
        <v>4.5833333333333334E-3</v>
      </c>
    </row>
    <row r="202" spans="1:13" x14ac:dyDescent="0.3">
      <c r="A202" s="64"/>
      <c r="B202" s="64"/>
      <c r="C202" s="64"/>
      <c r="D202" s="64"/>
      <c r="E202" s="64"/>
      <c r="F202" s="65">
        <v>45449.234143518515</v>
      </c>
      <c r="G202" s="66">
        <v>8.9699074074074073E-3</v>
      </c>
      <c r="H202" s="65">
        <v>45449.243113425924</v>
      </c>
      <c r="I202" s="66">
        <v>1.2337962962962964E-2</v>
      </c>
      <c r="J202" s="64" t="s">
        <v>669</v>
      </c>
      <c r="K202" s="70">
        <v>4.0655593872070313</v>
      </c>
      <c r="L202" s="70">
        <v>51.573810577392578</v>
      </c>
      <c r="M202" s="71">
        <v>1.2337962962962964E-2</v>
      </c>
    </row>
    <row r="203" spans="1:13" x14ac:dyDescent="0.3">
      <c r="A203" s="64"/>
      <c r="B203" s="64"/>
      <c r="C203" s="64"/>
      <c r="D203" s="64"/>
      <c r="E203" s="64"/>
      <c r="F203" s="65">
        <v>45449.25545138889</v>
      </c>
      <c r="G203" s="66">
        <v>1.5243055555555555E-2</v>
      </c>
      <c r="H203" s="65">
        <v>45449.270694444444</v>
      </c>
      <c r="I203" s="66">
        <v>1.2418981481481482E-2</v>
      </c>
      <c r="J203" s="64" t="s">
        <v>670</v>
      </c>
      <c r="K203" s="70">
        <v>13.549555778503418</v>
      </c>
      <c r="L203" s="70">
        <v>62.137119293212891</v>
      </c>
      <c r="M203" s="71">
        <v>1.2418981481481482E-2</v>
      </c>
    </row>
    <row r="204" spans="1:13" x14ac:dyDescent="0.3">
      <c r="A204" s="64"/>
      <c r="B204" s="64"/>
      <c r="C204" s="64"/>
      <c r="D204" s="64"/>
      <c r="E204" s="64"/>
      <c r="F204" s="65">
        <v>45449.283113425925</v>
      </c>
      <c r="G204" s="66">
        <v>2.2268518518518517E-2</v>
      </c>
      <c r="H204" s="65">
        <v>45449.305381944447</v>
      </c>
      <c r="I204" s="66">
        <v>0.13028935185185186</v>
      </c>
      <c r="J204" s="64" t="s">
        <v>576</v>
      </c>
      <c r="K204" s="70">
        <v>16.014123916625977</v>
      </c>
      <c r="L204" s="70">
        <v>59.651634216308594</v>
      </c>
      <c r="M204" s="71">
        <v>5.903935185185185E-2</v>
      </c>
    </row>
    <row r="205" spans="1:13" x14ac:dyDescent="0.3">
      <c r="A205" s="64"/>
      <c r="B205" s="64"/>
      <c r="C205" s="64"/>
      <c r="D205" s="64"/>
      <c r="E205" s="64"/>
      <c r="F205" s="65">
        <v>45449.435671296298</v>
      </c>
      <c r="G205" s="66">
        <v>8.564814814814815E-4</v>
      </c>
      <c r="H205" s="65">
        <v>45449.436527777776</v>
      </c>
      <c r="I205" s="66">
        <v>4.5717592592592589E-3</v>
      </c>
      <c r="J205" s="64" t="s">
        <v>576</v>
      </c>
      <c r="K205" s="70">
        <v>5.2806209772825241E-2</v>
      </c>
      <c r="L205" s="70">
        <v>6.2137117385864258</v>
      </c>
      <c r="M205" s="71">
        <v>4.5717592592592589E-3</v>
      </c>
    </row>
    <row r="206" spans="1:13" x14ac:dyDescent="0.3">
      <c r="A206" s="64"/>
      <c r="B206" s="64"/>
      <c r="C206" s="64"/>
      <c r="D206" s="64"/>
      <c r="E206" s="64"/>
      <c r="F206" s="65">
        <v>45449.441099537034</v>
      </c>
      <c r="G206" s="66">
        <v>5.5555555555555556E-4</v>
      </c>
      <c r="H206" s="65">
        <v>45449.441655092596</v>
      </c>
      <c r="I206" s="66">
        <v>1.1307870370370371E-2</v>
      </c>
      <c r="J206" s="64" t="s">
        <v>576</v>
      </c>
      <c r="K206" s="70">
        <v>2.1451618522405624E-2</v>
      </c>
      <c r="L206" s="70">
        <v>1.2427424192428589</v>
      </c>
      <c r="M206" s="71">
        <v>1.1307870370370371E-2</v>
      </c>
    </row>
    <row r="207" spans="1:13" x14ac:dyDescent="0.3">
      <c r="A207" s="64"/>
      <c r="B207" s="64"/>
      <c r="C207" s="64"/>
      <c r="D207" s="64"/>
      <c r="E207" s="64"/>
      <c r="F207" s="65">
        <v>45449.452962962961</v>
      </c>
      <c r="G207" s="66">
        <v>1.4652777777777778E-2</v>
      </c>
      <c r="H207" s="65">
        <v>45449.467615740738</v>
      </c>
      <c r="I207" s="66">
        <v>1.3009259259259259E-2</v>
      </c>
      <c r="J207" s="64" t="s">
        <v>671</v>
      </c>
      <c r="K207" s="70">
        <v>11.097631454467773</v>
      </c>
      <c r="L207" s="70">
        <v>54.6806640625</v>
      </c>
      <c r="M207" s="71">
        <v>7.2337962962962963E-3</v>
      </c>
    </row>
    <row r="208" spans="1:13" x14ac:dyDescent="0.3">
      <c r="A208" s="64"/>
      <c r="B208" s="64"/>
      <c r="C208" s="64"/>
      <c r="D208" s="64"/>
      <c r="E208" s="64"/>
      <c r="F208" s="65">
        <v>45449.480624999997</v>
      </c>
      <c r="G208" s="66">
        <v>1.9525462962962963E-2</v>
      </c>
      <c r="H208" s="65">
        <v>45449.500150462962</v>
      </c>
      <c r="I208" s="66">
        <v>6.958333333333333E-2</v>
      </c>
      <c r="J208" s="64" t="s">
        <v>617</v>
      </c>
      <c r="K208" s="70">
        <v>7.9080390930175781</v>
      </c>
      <c r="L208" s="70">
        <v>49.088325500488281</v>
      </c>
      <c r="M208" s="71">
        <v>6.958333333333333E-2</v>
      </c>
    </row>
    <row r="209" spans="1:13" x14ac:dyDescent="0.3">
      <c r="A209" s="64"/>
      <c r="B209" s="64"/>
      <c r="C209" s="64"/>
      <c r="D209" s="64"/>
      <c r="E209" s="64"/>
      <c r="F209" s="65">
        <v>45449.569733796299</v>
      </c>
      <c r="G209" s="66">
        <v>2.2187499999999999E-2</v>
      </c>
      <c r="H209" s="65">
        <v>45449.591921296298</v>
      </c>
      <c r="I209" s="66">
        <v>0.63248842592592591</v>
      </c>
      <c r="J209" s="64" t="s">
        <v>576</v>
      </c>
      <c r="K209" s="70">
        <v>15.907745361328125</v>
      </c>
      <c r="L209" s="70">
        <v>55.923408508300781</v>
      </c>
      <c r="M209" s="71">
        <v>6.4120370370370373E-3</v>
      </c>
    </row>
    <row r="210" spans="1:13" x14ac:dyDescent="0.3">
      <c r="A210" s="64"/>
      <c r="B210" s="64"/>
      <c r="C210" s="64"/>
      <c r="D210" s="64"/>
      <c r="E210" s="64"/>
      <c r="F210" s="65">
        <v>45450.224409722221</v>
      </c>
      <c r="G210" s="66">
        <v>8.2870370370370372E-3</v>
      </c>
      <c r="H210" s="65">
        <v>45450.23269675926</v>
      </c>
      <c r="I210" s="66">
        <v>7.6388888888888893E-4</v>
      </c>
      <c r="J210" s="64" t="s">
        <v>602</v>
      </c>
      <c r="K210" s="70">
        <v>1.039686918258667</v>
      </c>
      <c r="L210" s="70">
        <v>32.932674407958984</v>
      </c>
      <c r="M210" s="71">
        <v>1.1574074074074075E-4</v>
      </c>
    </row>
    <row r="211" spans="1:13" x14ac:dyDescent="0.3">
      <c r="A211" s="64"/>
      <c r="B211" s="64"/>
      <c r="C211" s="64"/>
      <c r="D211" s="64"/>
      <c r="E211" s="64"/>
      <c r="F211" s="65">
        <v>45453.231550925928</v>
      </c>
      <c r="G211" s="66">
        <v>2.8738425925925924E-2</v>
      </c>
      <c r="H211" s="65">
        <v>45453.260289351849</v>
      </c>
      <c r="I211" s="66">
        <v>4.7476851851851853E-2</v>
      </c>
      <c r="J211" s="64" t="s">
        <v>689</v>
      </c>
      <c r="K211" s="70">
        <v>23.456827163696289</v>
      </c>
      <c r="L211" s="70">
        <v>72.079055786132813</v>
      </c>
      <c r="M211" s="71">
        <v>3.8194444444444446E-4</v>
      </c>
    </row>
    <row r="212" spans="1:13" x14ac:dyDescent="0.3">
      <c r="A212" s="64"/>
      <c r="B212" s="64"/>
      <c r="C212" s="64"/>
      <c r="D212" s="64"/>
      <c r="E212" s="64"/>
      <c r="F212" s="65">
        <v>45453.307766203703</v>
      </c>
      <c r="G212" s="66">
        <v>2.5462962962962961E-4</v>
      </c>
      <c r="H212" s="65">
        <v>45453.308020833334</v>
      </c>
      <c r="I212" s="66">
        <v>5.1493055555555556E-2</v>
      </c>
      <c r="J212" s="64" t="s">
        <v>689</v>
      </c>
      <c r="K212" s="70">
        <v>2.9632046818733215E-2</v>
      </c>
      <c r="L212" s="70">
        <v>1.8641135692596436</v>
      </c>
      <c r="M212" s="71">
        <v>5.1493055555555556E-2</v>
      </c>
    </row>
    <row r="213" spans="1:13" x14ac:dyDescent="0.3">
      <c r="A213" s="64"/>
      <c r="B213" s="64"/>
      <c r="C213" s="64"/>
      <c r="D213" s="64"/>
      <c r="E213" s="64"/>
      <c r="F213" s="65">
        <v>45453.359513888892</v>
      </c>
      <c r="G213" s="66">
        <v>2.2534722222222223E-2</v>
      </c>
      <c r="H213" s="65">
        <v>45453.382048611114</v>
      </c>
      <c r="I213" s="66">
        <v>1.9872685185185184E-2</v>
      </c>
      <c r="J213" s="64" t="s">
        <v>576</v>
      </c>
      <c r="K213" s="70">
        <v>23.841455459594727</v>
      </c>
      <c r="L213" s="70">
        <v>70.836318969726563</v>
      </c>
      <c r="M213" s="71">
        <v>4.31712962962963E-3</v>
      </c>
    </row>
    <row r="214" spans="1:13" x14ac:dyDescent="0.3">
      <c r="A214" s="64"/>
      <c r="B214" s="64"/>
      <c r="C214" s="64"/>
      <c r="D214" s="64"/>
      <c r="E214" s="64"/>
      <c r="F214" s="65">
        <v>45453.401921296296</v>
      </c>
      <c r="G214" s="66">
        <v>5.6215277777777781E-2</v>
      </c>
      <c r="H214" s="65">
        <v>45453.458136574074</v>
      </c>
      <c r="I214" s="66">
        <v>2.3819444444444445E-2</v>
      </c>
      <c r="J214" s="64" t="s">
        <v>690</v>
      </c>
      <c r="K214" s="70">
        <v>60.530971527099609</v>
      </c>
      <c r="L214" s="70">
        <v>70.836318969726563</v>
      </c>
      <c r="M214" s="71">
        <v>2.3449074074074074E-2</v>
      </c>
    </row>
    <row r="215" spans="1:13" x14ac:dyDescent="0.3">
      <c r="A215" s="64"/>
      <c r="B215" s="64"/>
      <c r="C215" s="64"/>
      <c r="D215" s="64"/>
      <c r="E215" s="64"/>
      <c r="F215" s="65">
        <v>45453.481956018521</v>
      </c>
      <c r="G215" s="66">
        <v>2.9814814814814815E-2</v>
      </c>
      <c r="H215" s="65">
        <v>45453.511770833335</v>
      </c>
      <c r="I215" s="66">
        <v>2.1747685185185186E-2</v>
      </c>
      <c r="J215" s="64" t="s">
        <v>691</v>
      </c>
      <c r="K215" s="70">
        <v>16.501813888549805</v>
      </c>
      <c r="L215" s="70">
        <v>58.408893585205078</v>
      </c>
      <c r="M215" s="71">
        <v>2.1747685185185186E-2</v>
      </c>
    </row>
    <row r="216" spans="1:13" x14ac:dyDescent="0.3">
      <c r="A216" s="64"/>
      <c r="B216" s="64"/>
      <c r="C216" s="64"/>
      <c r="D216" s="64"/>
      <c r="E216" s="64"/>
      <c r="F216" s="65">
        <v>45453.533518518518</v>
      </c>
      <c r="G216" s="66">
        <v>5.4583333333333331E-2</v>
      </c>
      <c r="H216" s="65">
        <v>45453.588101851848</v>
      </c>
      <c r="I216" s="66">
        <v>0.64204861111111111</v>
      </c>
      <c r="J216" s="64" t="s">
        <v>576</v>
      </c>
      <c r="K216" s="70">
        <v>63.173286437988281</v>
      </c>
      <c r="L216" s="70">
        <v>75.807289123535156</v>
      </c>
      <c r="M216" s="71">
        <v>7.083333333333333E-3</v>
      </c>
    </row>
    <row r="217" spans="1:13" x14ac:dyDescent="0.3">
      <c r="A217" s="64"/>
      <c r="B217" s="64"/>
      <c r="C217" s="64"/>
      <c r="D217" s="64"/>
      <c r="E217" s="64"/>
      <c r="F217" s="65">
        <v>45454.230150462965</v>
      </c>
      <c r="G217" s="66">
        <v>1.8171296296296297E-3</v>
      </c>
      <c r="H217" s="65">
        <v>45454.23196759259</v>
      </c>
      <c r="I217" s="66">
        <v>4.6296296296296294E-3</v>
      </c>
      <c r="J217" s="64" t="s">
        <v>576</v>
      </c>
      <c r="K217" s="70">
        <v>6.329711526632309E-2</v>
      </c>
      <c r="L217" s="70">
        <v>6.2137117385864258</v>
      </c>
      <c r="M217" s="71">
        <v>4.6296296296296294E-3</v>
      </c>
    </row>
    <row r="218" spans="1:13" x14ac:dyDescent="0.3">
      <c r="A218" s="64"/>
      <c r="B218" s="64"/>
      <c r="C218" s="64"/>
      <c r="D218" s="64"/>
      <c r="E218" s="64"/>
      <c r="F218" s="65">
        <v>45454.236597222225</v>
      </c>
      <c r="G218" s="66">
        <v>1.8587962962962962E-2</v>
      </c>
      <c r="H218" s="65">
        <v>45454.255185185182</v>
      </c>
      <c r="I218" s="66">
        <v>0.11767361111111112</v>
      </c>
      <c r="J218" s="64" t="s">
        <v>576</v>
      </c>
      <c r="K218" s="70">
        <v>12.671758651733398</v>
      </c>
      <c r="L218" s="70">
        <v>69.593574523925781</v>
      </c>
      <c r="M218" s="71">
        <v>9.8148148148148144E-3</v>
      </c>
    </row>
    <row r="219" spans="1:13" x14ac:dyDescent="0.3">
      <c r="A219" s="64"/>
      <c r="B219" s="64"/>
      <c r="C219" s="64"/>
      <c r="D219" s="64"/>
      <c r="E219" s="64"/>
      <c r="F219" s="65">
        <v>45454.372858796298</v>
      </c>
      <c r="G219" s="66">
        <v>1.443287037037037E-2</v>
      </c>
      <c r="H219" s="65">
        <v>45454.387291666666</v>
      </c>
      <c r="I219" s="66">
        <v>2.9583333333333333E-2</v>
      </c>
      <c r="J219" s="64" t="s">
        <v>671</v>
      </c>
      <c r="K219" s="70">
        <v>11.174347877502441</v>
      </c>
      <c r="L219" s="70">
        <v>52.816551208496094</v>
      </c>
      <c r="M219" s="71">
        <v>1.6273148148148148E-2</v>
      </c>
    </row>
    <row r="220" spans="1:13" x14ac:dyDescent="0.3">
      <c r="A220" s="64"/>
      <c r="B220" s="64"/>
      <c r="C220" s="64"/>
      <c r="D220" s="64"/>
      <c r="E220" s="64"/>
      <c r="F220" s="65">
        <v>45454.416875000003</v>
      </c>
      <c r="G220" s="66">
        <v>1.712962962962963E-2</v>
      </c>
      <c r="H220" s="65">
        <v>45454.434004629627</v>
      </c>
      <c r="I220" s="66">
        <v>5.0219907407407408E-2</v>
      </c>
      <c r="J220" s="64" t="s">
        <v>617</v>
      </c>
      <c r="K220" s="70">
        <v>7.9089140892028809</v>
      </c>
      <c r="L220" s="70">
        <v>49.088325500488281</v>
      </c>
      <c r="M220" s="71">
        <v>5.0219907407407408E-2</v>
      </c>
    </row>
    <row r="221" spans="1:13" x14ac:dyDescent="0.3">
      <c r="A221" s="64"/>
      <c r="B221" s="64"/>
      <c r="C221" s="64"/>
      <c r="D221" s="64"/>
      <c r="E221" s="64"/>
      <c r="F221" s="65">
        <v>45454.484224537038</v>
      </c>
      <c r="G221" s="66">
        <v>4.9768518518518521E-4</v>
      </c>
      <c r="H221" s="65">
        <v>45454.484722222223</v>
      </c>
      <c r="I221" s="66">
        <v>2.9560185185185186E-2</v>
      </c>
      <c r="J221" s="64" t="s">
        <v>617</v>
      </c>
      <c r="K221" s="70">
        <v>3.4886885434389114E-2</v>
      </c>
      <c r="L221" s="70">
        <v>4.3495984077453613</v>
      </c>
      <c r="M221" s="71">
        <v>2.9560185185185186E-2</v>
      </c>
    </row>
    <row r="222" spans="1:13" x14ac:dyDescent="0.3">
      <c r="A222" s="64"/>
      <c r="B222" s="64"/>
      <c r="C222" s="64"/>
      <c r="D222" s="64"/>
      <c r="E222" s="64"/>
      <c r="F222" s="65">
        <v>45454.514282407406</v>
      </c>
      <c r="G222" s="66">
        <v>2.4432870370370369E-2</v>
      </c>
      <c r="H222" s="65">
        <v>45454.538715277777</v>
      </c>
      <c r="I222" s="66">
        <v>7.4189814814814813E-3</v>
      </c>
      <c r="J222" s="64" t="s">
        <v>576</v>
      </c>
      <c r="K222" s="70">
        <v>15.872859954833984</v>
      </c>
      <c r="L222" s="70">
        <v>52.816551208496094</v>
      </c>
      <c r="M222" s="71">
        <v>7.4189814814814813E-3</v>
      </c>
    </row>
    <row r="223" spans="1:13" x14ac:dyDescent="0.3">
      <c r="A223" s="64"/>
      <c r="B223" s="64"/>
      <c r="C223" s="64"/>
      <c r="D223" s="64"/>
      <c r="E223" s="64"/>
      <c r="F223" s="65">
        <v>45454.546134259261</v>
      </c>
      <c r="G223" s="66">
        <v>5.0925925925925921E-4</v>
      </c>
      <c r="H223" s="65">
        <v>45454.546643518515</v>
      </c>
      <c r="I223" s="66">
        <v>2.9050925925925928E-3</v>
      </c>
      <c r="J223" s="64" t="s">
        <v>576</v>
      </c>
      <c r="K223" s="70">
        <v>5.9651210904121399E-2</v>
      </c>
      <c r="L223" s="70">
        <v>6.8350830078125</v>
      </c>
      <c r="M223" s="71">
        <v>2.9050925925925928E-3</v>
      </c>
    </row>
    <row r="224" spans="1:13" x14ac:dyDescent="0.3">
      <c r="A224" s="64"/>
      <c r="B224" s="64"/>
      <c r="C224" s="64"/>
      <c r="D224" s="64"/>
      <c r="E224" s="64"/>
      <c r="F224" s="65">
        <v>45454.54954861111</v>
      </c>
      <c r="G224" s="66">
        <v>7.407407407407407E-4</v>
      </c>
      <c r="H224" s="65">
        <v>45454.55028935185</v>
      </c>
      <c r="I224" s="66">
        <v>0.68481481481481477</v>
      </c>
      <c r="J224" s="64" t="s">
        <v>576</v>
      </c>
      <c r="K224" s="70">
        <v>6.2986671924591064E-2</v>
      </c>
      <c r="L224" s="70">
        <v>3.7282271385192871</v>
      </c>
      <c r="M224" s="71">
        <v>1.0706018518518519E-2</v>
      </c>
    </row>
    <row r="225" spans="1:13" x14ac:dyDescent="0.3">
      <c r="A225" s="64"/>
      <c r="B225" s="64"/>
      <c r="C225" s="64"/>
      <c r="D225" s="64"/>
      <c r="E225" s="64"/>
      <c r="F225" s="65">
        <v>45455.23510416667</v>
      </c>
      <c r="G225" s="66">
        <v>5.3587962962962964E-3</v>
      </c>
      <c r="H225" s="65">
        <v>45455.24046296296</v>
      </c>
      <c r="I225" s="66">
        <v>6.8634259259259256E-3</v>
      </c>
      <c r="J225" s="64" t="s">
        <v>601</v>
      </c>
      <c r="K225" s="70">
        <v>1.7676870822906494</v>
      </c>
      <c r="L225" s="70">
        <v>42.253242492675781</v>
      </c>
      <c r="M225" s="71">
        <v>6.8634259259259256E-3</v>
      </c>
    </row>
    <row r="226" spans="1:13" x14ac:dyDescent="0.3">
      <c r="A226" s="64"/>
      <c r="B226" s="64"/>
      <c r="C226" s="64"/>
      <c r="D226" s="64"/>
      <c r="E226" s="64"/>
      <c r="F226" s="65">
        <v>45455.24732638889</v>
      </c>
      <c r="G226" s="66">
        <v>5.6712962962962967E-4</v>
      </c>
      <c r="H226" s="65">
        <v>45455.247893518521</v>
      </c>
      <c r="I226" s="66">
        <v>4.2592592592592595E-3</v>
      </c>
      <c r="J226" s="64" t="s">
        <v>567</v>
      </c>
      <c r="K226" s="70">
        <v>2.2974876686930656E-2</v>
      </c>
      <c r="L226" s="70">
        <v>4.9709696769714355</v>
      </c>
      <c r="M226" s="71">
        <v>9.2592592592592588E-5</v>
      </c>
    </row>
    <row r="227" spans="1:13" x14ac:dyDescent="0.3">
      <c r="A227" s="64"/>
      <c r="B227" s="64"/>
      <c r="C227" s="64"/>
      <c r="D227" s="64"/>
      <c r="E227" s="64"/>
      <c r="F227" s="65">
        <v>45455.252152777779</v>
      </c>
      <c r="G227" s="66">
        <v>3.4282407407407407E-2</v>
      </c>
      <c r="H227" s="65">
        <v>45455.286435185182</v>
      </c>
      <c r="I227" s="66">
        <v>3.0914351851851853E-2</v>
      </c>
      <c r="J227" s="64" t="s">
        <v>640</v>
      </c>
      <c r="K227" s="70">
        <v>35.483673095703125</v>
      </c>
      <c r="L227" s="70">
        <v>69.593574523925781</v>
      </c>
      <c r="M227" s="71">
        <v>3.0914351851851853E-2</v>
      </c>
    </row>
    <row r="228" spans="1:13" x14ac:dyDescent="0.3">
      <c r="A228" s="64"/>
      <c r="B228" s="64"/>
      <c r="C228" s="64"/>
      <c r="D228" s="64"/>
      <c r="E228" s="64"/>
      <c r="F228" s="65">
        <v>45455.317349537036</v>
      </c>
      <c r="G228" s="66">
        <v>1.773148148148148E-2</v>
      </c>
      <c r="H228" s="65">
        <v>45455.335081018522</v>
      </c>
      <c r="I228" s="66">
        <v>1.6041666666666666E-2</v>
      </c>
      <c r="J228" s="64" t="s">
        <v>623</v>
      </c>
      <c r="K228" s="70">
        <v>13.448930740356445</v>
      </c>
      <c r="L228" s="70">
        <v>69.593574523925781</v>
      </c>
      <c r="M228" s="71">
        <v>1.6041666666666666E-2</v>
      </c>
    </row>
    <row r="229" spans="1:13" x14ac:dyDescent="0.3">
      <c r="A229" s="64"/>
      <c r="B229" s="64"/>
      <c r="C229" s="64"/>
      <c r="D229" s="64"/>
      <c r="E229" s="64"/>
      <c r="F229" s="65">
        <v>45455.351122685184</v>
      </c>
      <c r="G229" s="66">
        <v>3.4687500000000003E-2</v>
      </c>
      <c r="H229" s="65">
        <v>45455.385810185187</v>
      </c>
      <c r="I229" s="66">
        <v>6.4120370370370373E-3</v>
      </c>
      <c r="J229" s="64" t="s">
        <v>576</v>
      </c>
      <c r="K229" s="70">
        <v>29.578548431396484</v>
      </c>
      <c r="L229" s="70">
        <v>57.166149139404297</v>
      </c>
      <c r="M229" s="71">
        <v>6.4120370370370373E-3</v>
      </c>
    </row>
    <row r="230" spans="1:13" x14ac:dyDescent="0.3">
      <c r="A230" s="64"/>
      <c r="B230" s="64"/>
      <c r="C230" s="64"/>
      <c r="D230" s="64"/>
      <c r="E230" s="64"/>
      <c r="F230" s="65">
        <v>45455.392222222225</v>
      </c>
      <c r="G230" s="66">
        <v>7.8703703703703705E-4</v>
      </c>
      <c r="H230" s="65">
        <v>45455.393009259256</v>
      </c>
      <c r="I230" s="66">
        <v>0.81827546296296294</v>
      </c>
      <c r="J230" s="64" t="s">
        <v>576</v>
      </c>
      <c r="K230" s="70">
        <v>5.5158160626888275E-2</v>
      </c>
      <c r="L230" s="70">
        <v>4.9709696769714355</v>
      </c>
      <c r="M230" s="71">
        <v>7.9629629629629634E-3</v>
      </c>
    </row>
    <row r="231" spans="1:13" x14ac:dyDescent="0.3">
      <c r="A231" s="64"/>
      <c r="B231" s="64"/>
      <c r="C231" s="64"/>
      <c r="D231" s="64"/>
      <c r="E231" s="64"/>
      <c r="F231" s="65">
        <v>45456.211284722223</v>
      </c>
      <c r="G231" s="66">
        <v>2.7893518518518519E-3</v>
      </c>
      <c r="H231" s="65">
        <v>45456.214074074072</v>
      </c>
      <c r="I231" s="66">
        <v>1.03125E-2</v>
      </c>
      <c r="J231" s="64" t="s">
        <v>576</v>
      </c>
      <c r="K231" s="70">
        <v>4.8223409801721573E-2</v>
      </c>
      <c r="L231" s="70">
        <v>0</v>
      </c>
      <c r="M231" s="71">
        <v>1.03125E-2</v>
      </c>
    </row>
    <row r="232" spans="1:13" x14ac:dyDescent="0.3">
      <c r="A232" s="64"/>
      <c r="B232" s="64"/>
      <c r="C232" s="64"/>
      <c r="D232" s="64"/>
      <c r="E232" s="64"/>
      <c r="F232" s="65">
        <v>45456.224386574075</v>
      </c>
      <c r="G232" s="66">
        <v>1.7071759259259259E-2</v>
      </c>
      <c r="H232" s="65">
        <v>45456.24145833333</v>
      </c>
      <c r="I232" s="66">
        <v>3.3229166666666664E-2</v>
      </c>
      <c r="J232" s="64" t="s">
        <v>692</v>
      </c>
      <c r="K232" s="70">
        <v>12.625487327575684</v>
      </c>
      <c r="L232" s="70">
        <v>70.836318969726563</v>
      </c>
      <c r="M232" s="71">
        <v>3.3229166666666664E-2</v>
      </c>
    </row>
    <row r="233" spans="1:13" x14ac:dyDescent="0.3">
      <c r="A233" s="64"/>
      <c r="B233" s="64"/>
      <c r="C233" s="64"/>
      <c r="D233" s="64"/>
      <c r="E233" s="64"/>
      <c r="F233" s="65">
        <v>45456.274687500001</v>
      </c>
      <c r="G233" s="66">
        <v>6.0405092592592594E-2</v>
      </c>
      <c r="H233" s="65">
        <v>45456.335092592592</v>
      </c>
      <c r="I233" s="66">
        <v>9.8958333333333329E-3</v>
      </c>
      <c r="J233" s="64" t="s">
        <v>693</v>
      </c>
      <c r="K233" s="70">
        <v>78.111122131347656</v>
      </c>
      <c r="L233" s="70">
        <v>69.593574523925781</v>
      </c>
      <c r="M233" s="71">
        <v>9.8958333333333329E-3</v>
      </c>
    </row>
    <row r="234" spans="1:13" x14ac:dyDescent="0.3">
      <c r="A234" s="64"/>
      <c r="B234" s="64"/>
      <c r="C234" s="64"/>
      <c r="D234" s="64"/>
      <c r="E234" s="64"/>
      <c r="F234" s="65">
        <v>45456.344988425924</v>
      </c>
      <c r="G234" s="66">
        <v>3.1990740740740743E-2</v>
      </c>
      <c r="H234" s="65">
        <v>45456.376979166664</v>
      </c>
      <c r="I234" s="66">
        <v>4.6990740740740743E-3</v>
      </c>
      <c r="J234" s="64" t="s">
        <v>694</v>
      </c>
      <c r="K234" s="70">
        <v>34.619876861572266</v>
      </c>
      <c r="L234" s="70">
        <v>69.593574523925781</v>
      </c>
      <c r="M234" s="71">
        <v>1.6203703703703703E-4</v>
      </c>
    </row>
    <row r="235" spans="1:13" x14ac:dyDescent="0.3">
      <c r="A235" s="64"/>
      <c r="B235" s="64"/>
      <c r="C235" s="64"/>
      <c r="D235" s="64"/>
      <c r="E235" s="64"/>
      <c r="F235" s="65">
        <v>45456.381678240738</v>
      </c>
      <c r="G235" s="66">
        <v>1.0069444444444444E-3</v>
      </c>
      <c r="H235" s="65">
        <v>45456.382685185185</v>
      </c>
      <c r="I235" s="66">
        <v>3.6435185185185189E-2</v>
      </c>
      <c r="J235" s="64" t="s">
        <v>694</v>
      </c>
      <c r="K235" s="70">
        <v>0.10319947451353073</v>
      </c>
      <c r="L235" s="70">
        <v>8.6991968154907227</v>
      </c>
      <c r="M235" s="71">
        <v>3.0543981481481481E-2</v>
      </c>
    </row>
    <row r="236" spans="1:13" x14ac:dyDescent="0.3">
      <c r="A236" s="64"/>
      <c r="B236" s="64"/>
      <c r="C236" s="64"/>
      <c r="D236" s="64"/>
      <c r="E236" s="64"/>
      <c r="F236" s="65">
        <v>45456.419120370374</v>
      </c>
      <c r="G236" s="66">
        <v>3.4490740740740738E-2</v>
      </c>
      <c r="H236" s="65">
        <v>45456.453611111108</v>
      </c>
      <c r="I236" s="66">
        <v>8.6284722222222221E-2</v>
      </c>
      <c r="J236" s="64" t="s">
        <v>576</v>
      </c>
      <c r="K236" s="70">
        <v>46.88751220703125</v>
      </c>
      <c r="L236" s="70">
        <v>70.836318969726563</v>
      </c>
      <c r="M236" s="71">
        <v>4.7685185185185183E-3</v>
      </c>
    </row>
    <row r="237" spans="1:13" x14ac:dyDescent="0.3">
      <c r="A237" s="64"/>
      <c r="B237" s="64"/>
      <c r="C237" s="64"/>
      <c r="D237" s="64"/>
      <c r="E237" s="64"/>
      <c r="F237" s="65">
        <v>45456.539895833332</v>
      </c>
      <c r="G237" s="66">
        <v>4.3981481481481481E-4</v>
      </c>
      <c r="H237" s="65">
        <v>45456.540335648147</v>
      </c>
      <c r="I237" s="66">
        <v>2.2569444444444442E-3</v>
      </c>
      <c r="J237" s="64" t="s">
        <v>576</v>
      </c>
      <c r="K237" s="70">
        <v>4.9105428159236908E-2</v>
      </c>
      <c r="L237" s="70">
        <v>4.3495984077453613</v>
      </c>
      <c r="M237" s="71">
        <v>8.1018518518518516E-5</v>
      </c>
    </row>
    <row r="238" spans="1:13" x14ac:dyDescent="0.3">
      <c r="A238" s="64"/>
      <c r="B238" s="64"/>
      <c r="C238" s="64"/>
      <c r="D238" s="64"/>
      <c r="E238" s="64"/>
      <c r="F238" s="65">
        <v>45456.542592592596</v>
      </c>
      <c r="G238" s="66">
        <v>9.1435185185185185E-4</v>
      </c>
      <c r="H238" s="65">
        <v>45456.543506944443</v>
      </c>
      <c r="I238" s="66">
        <v>6.9560185185185185E-3</v>
      </c>
      <c r="J238" s="64" t="s">
        <v>576</v>
      </c>
      <c r="K238" s="70">
        <v>7.3782920837402344E-2</v>
      </c>
      <c r="L238" s="70">
        <v>3.7282271385192871</v>
      </c>
      <c r="M238" s="71">
        <v>3.4722222222222222E-5</v>
      </c>
    </row>
    <row r="239" spans="1:13" x14ac:dyDescent="0.3">
      <c r="A239" s="64"/>
      <c r="B239" s="64"/>
      <c r="C239" s="64"/>
      <c r="D239" s="64"/>
      <c r="E239" s="64"/>
      <c r="F239" s="65">
        <v>45456.550462962965</v>
      </c>
      <c r="G239" s="66">
        <v>5.0925925925925921E-4</v>
      </c>
      <c r="H239" s="65">
        <v>45456.55097222222</v>
      </c>
      <c r="I239" s="66">
        <v>4.5601851851851853E-3</v>
      </c>
      <c r="J239" s="64" t="s">
        <v>576</v>
      </c>
      <c r="K239" s="70">
        <v>7.0324607193470001E-2</v>
      </c>
      <c r="L239" s="70">
        <v>8.6991968154907227</v>
      </c>
      <c r="M239" s="71">
        <v>4.5601851851851853E-3</v>
      </c>
    </row>
    <row r="240" spans="1:13" x14ac:dyDescent="0.3">
      <c r="A240" s="64"/>
      <c r="B240" s="64"/>
      <c r="C240" s="64"/>
      <c r="D240" s="64"/>
      <c r="E240" s="64"/>
      <c r="F240" s="65">
        <v>45456.555532407408</v>
      </c>
      <c r="G240" s="66">
        <v>3.2476851851851854E-2</v>
      </c>
      <c r="H240" s="65">
        <v>45456.588009259256</v>
      </c>
      <c r="I240" s="66">
        <v>1.5856481481481482E-2</v>
      </c>
      <c r="J240" s="64" t="s">
        <v>607</v>
      </c>
      <c r="K240" s="70">
        <v>22.959951400756836</v>
      </c>
      <c r="L240" s="70">
        <v>58.408893585205078</v>
      </c>
      <c r="M240" s="71">
        <v>1.5856481481481482E-2</v>
      </c>
    </row>
    <row r="241" spans="1:13" x14ac:dyDescent="0.3">
      <c r="A241" s="64"/>
      <c r="B241" s="64"/>
      <c r="C241" s="64"/>
      <c r="D241" s="64"/>
      <c r="E241" s="64"/>
      <c r="F241" s="65">
        <v>45456.603865740741</v>
      </c>
      <c r="G241" s="66">
        <v>3.3506944444444443E-2</v>
      </c>
      <c r="H241" s="65">
        <v>45456.637372685182</v>
      </c>
      <c r="I241" s="66">
        <v>0.61429398148148151</v>
      </c>
      <c r="J241" s="64" t="s">
        <v>576</v>
      </c>
      <c r="K241" s="70">
        <v>23.160163879394531</v>
      </c>
      <c r="L241" s="70">
        <v>62.137119293212891</v>
      </c>
      <c r="M241" s="71">
        <v>3.2164351851851854E-2</v>
      </c>
    </row>
    <row r="242" spans="1:13" x14ac:dyDescent="0.3">
      <c r="A242" s="64"/>
      <c r="B242" s="64"/>
      <c r="C242" s="64"/>
      <c r="D242" s="64"/>
      <c r="E242" s="64"/>
      <c r="F242" s="65">
        <v>45457.251666666663</v>
      </c>
      <c r="G242" s="66">
        <v>1.3078703703703703E-3</v>
      </c>
      <c r="H242" s="65">
        <v>45457.252974537034</v>
      </c>
      <c r="I242" s="66">
        <v>4.5717592592592589E-3</v>
      </c>
      <c r="J242" s="64" t="s">
        <v>576</v>
      </c>
      <c r="K242" s="70">
        <v>6.8391449749469757E-2</v>
      </c>
      <c r="L242" s="70">
        <v>5.5923409461975098</v>
      </c>
      <c r="M242" s="71">
        <v>4.5717592592592589E-3</v>
      </c>
    </row>
    <row r="243" spans="1:13" x14ac:dyDescent="0.3">
      <c r="A243" s="64"/>
      <c r="B243" s="64"/>
      <c r="C243" s="64"/>
      <c r="D243" s="64"/>
      <c r="E243" s="64"/>
      <c r="F243" s="65">
        <v>45457.2575462963</v>
      </c>
      <c r="G243" s="66">
        <v>2.298611111111111E-2</v>
      </c>
      <c r="H243" s="65">
        <v>45457.280532407407</v>
      </c>
      <c r="I243" s="66">
        <v>2.0625000000000001E-2</v>
      </c>
      <c r="J243" s="64" t="s">
        <v>617</v>
      </c>
      <c r="K243" s="70">
        <v>15.812938690185547</v>
      </c>
      <c r="L243" s="70">
        <v>50.331066131591797</v>
      </c>
      <c r="M243" s="71">
        <v>2.0625000000000001E-2</v>
      </c>
    </row>
    <row r="244" spans="1:13" x14ac:dyDescent="0.3">
      <c r="A244" s="64"/>
      <c r="B244" s="64"/>
      <c r="C244" s="64"/>
      <c r="D244" s="64"/>
      <c r="E244" s="64"/>
      <c r="F244" s="65">
        <v>45457.301157407404</v>
      </c>
      <c r="G244" s="66">
        <v>3.605324074074074E-2</v>
      </c>
      <c r="H244" s="65">
        <v>45457.337210648147</v>
      </c>
      <c r="I244" s="66">
        <v>3.1655092592592596E-2</v>
      </c>
      <c r="J244" s="64" t="s">
        <v>695</v>
      </c>
      <c r="K244" s="70">
        <v>26.08311653137207</v>
      </c>
      <c r="L244" s="70">
        <v>54.6806640625</v>
      </c>
      <c r="M244" s="71">
        <v>3.1655092592592596E-2</v>
      </c>
    </row>
    <row r="245" spans="1:13" x14ac:dyDescent="0.3">
      <c r="A245" s="64"/>
      <c r="B245" s="64"/>
      <c r="C245" s="64"/>
      <c r="D245" s="64"/>
      <c r="E245" s="64"/>
      <c r="F245" s="65">
        <v>45457.36886574074</v>
      </c>
      <c r="G245" s="66">
        <v>6.9444444444444447E-4</v>
      </c>
      <c r="H245" s="65">
        <v>45457.369560185187</v>
      </c>
      <c r="I245" s="66">
        <v>1.5879629629629629E-2</v>
      </c>
      <c r="J245" s="64" t="s">
        <v>696</v>
      </c>
      <c r="K245" s="70">
        <v>2.8709027916193008E-2</v>
      </c>
      <c r="L245" s="70">
        <v>4.9709696769714355</v>
      </c>
      <c r="M245" s="71">
        <v>1.5879629629629629E-2</v>
      </c>
    </row>
    <row r="246" spans="1:13" x14ac:dyDescent="0.3">
      <c r="A246" s="64"/>
      <c r="B246" s="64"/>
      <c r="C246" s="64"/>
      <c r="D246" s="64"/>
      <c r="E246" s="64"/>
      <c r="F246" s="65">
        <v>45457.385439814818</v>
      </c>
      <c r="G246" s="66">
        <v>2.8182870370370372E-2</v>
      </c>
      <c r="H246" s="65">
        <v>45457.413622685184</v>
      </c>
      <c r="I246" s="66">
        <v>1.6284722222222221E-2</v>
      </c>
      <c r="J246" s="64" t="s">
        <v>576</v>
      </c>
      <c r="K246" s="70">
        <v>20.375558853149414</v>
      </c>
      <c r="L246" s="70">
        <v>58.408893585205078</v>
      </c>
      <c r="M246" s="71">
        <v>7.083333333333333E-3</v>
      </c>
    </row>
    <row r="247" spans="1:13" x14ac:dyDescent="0.3">
      <c r="A247" s="64"/>
      <c r="B247" s="64"/>
      <c r="C247" s="64"/>
      <c r="D247" s="64"/>
      <c r="E247" s="64"/>
      <c r="F247" s="65">
        <v>45457.429907407408</v>
      </c>
      <c r="G247" s="66">
        <v>2.4155092592592593E-2</v>
      </c>
      <c r="H247" s="65">
        <v>45457.454062500001</v>
      </c>
      <c r="I247" s="66">
        <v>2.855324074074074E-2</v>
      </c>
      <c r="J247" s="64" t="s">
        <v>617</v>
      </c>
      <c r="K247" s="70">
        <v>15.833048820495605</v>
      </c>
      <c r="L247" s="70">
        <v>59.651634216308594</v>
      </c>
      <c r="M247" s="71">
        <v>2.855324074074074E-2</v>
      </c>
    </row>
    <row r="248" spans="1:13" x14ac:dyDescent="0.3">
      <c r="A248" s="64"/>
      <c r="B248" s="64"/>
      <c r="C248" s="64"/>
      <c r="D248" s="64"/>
      <c r="E248" s="64"/>
      <c r="F248" s="65">
        <v>45457.482615740744</v>
      </c>
      <c r="G248" s="66">
        <v>1.4849537037037038E-2</v>
      </c>
      <c r="H248" s="65">
        <v>45457.497465277775</v>
      </c>
      <c r="I248" s="66">
        <v>6.4699074074074077E-3</v>
      </c>
      <c r="J248" s="64" t="s">
        <v>697</v>
      </c>
      <c r="K248" s="70">
        <v>7.9422550201416016</v>
      </c>
      <c r="L248" s="70">
        <v>55.923408508300781</v>
      </c>
      <c r="M248" s="71">
        <v>6.4699074074074077E-3</v>
      </c>
    </row>
    <row r="249" spans="1:13" x14ac:dyDescent="0.3">
      <c r="A249" s="64"/>
      <c r="B249" s="64"/>
      <c r="C249" s="64"/>
      <c r="D249" s="64"/>
      <c r="E249" s="64"/>
      <c r="F249" s="65">
        <v>45457.503935185188</v>
      </c>
      <c r="G249" s="66">
        <v>1.5162037037037036E-2</v>
      </c>
      <c r="H249" s="65">
        <v>45457.519097222219</v>
      </c>
      <c r="I249" s="66">
        <v>9.6064814814814815E-3</v>
      </c>
      <c r="J249" s="64" t="s">
        <v>576</v>
      </c>
      <c r="K249" s="70">
        <v>11.31401538848877</v>
      </c>
      <c r="L249" s="70">
        <v>57.166149139404297</v>
      </c>
      <c r="M249" s="71">
        <v>9.6064814814814815E-3</v>
      </c>
    </row>
    <row r="250" spans="1:13" x14ac:dyDescent="0.3">
      <c r="A250" s="64"/>
      <c r="B250" s="64"/>
      <c r="C250" s="64"/>
      <c r="D250" s="64"/>
      <c r="E250" s="64"/>
      <c r="F250" s="65">
        <v>45457.528703703705</v>
      </c>
      <c r="G250" s="66">
        <v>1.1909722222222223E-2</v>
      </c>
      <c r="H250" s="65">
        <v>45457.540613425925</v>
      </c>
      <c r="I250" s="66">
        <v>4.5717592592592589E-3</v>
      </c>
      <c r="J250" s="64" t="s">
        <v>698</v>
      </c>
      <c r="K250" s="70">
        <v>6.8550915718078613</v>
      </c>
      <c r="L250" s="70">
        <v>70.836318969726563</v>
      </c>
      <c r="M250" s="71">
        <v>4.5717592592592589E-3</v>
      </c>
    </row>
    <row r="251" spans="1:13" x14ac:dyDescent="0.3">
      <c r="A251" s="64"/>
      <c r="B251" s="64"/>
      <c r="C251" s="64"/>
      <c r="D251" s="64"/>
      <c r="E251" s="64"/>
      <c r="F251" s="65">
        <v>45457.545185185183</v>
      </c>
      <c r="G251" s="66">
        <v>2.5046296296296296E-2</v>
      </c>
      <c r="H251" s="65">
        <v>45457.570231481484</v>
      </c>
      <c r="I251" s="66">
        <v>3.1631944444444442E-2</v>
      </c>
      <c r="J251" s="64" t="s">
        <v>699</v>
      </c>
      <c r="K251" s="70">
        <v>16.56416130065918</v>
      </c>
      <c r="L251" s="70">
        <v>69.593574523925781</v>
      </c>
      <c r="M251" s="71">
        <v>3.1631944444444442E-2</v>
      </c>
    </row>
    <row r="252" spans="1:13" x14ac:dyDescent="0.3">
      <c r="A252" s="64"/>
      <c r="B252" s="64"/>
      <c r="C252" s="64"/>
      <c r="D252" s="64"/>
      <c r="E252" s="64"/>
      <c r="F252" s="65">
        <v>45457.601863425924</v>
      </c>
      <c r="G252" s="66">
        <v>1.2662037037037038E-2</v>
      </c>
      <c r="H252" s="65">
        <v>45457.614525462966</v>
      </c>
      <c r="I252" s="66">
        <v>2.6214236111111111</v>
      </c>
      <c r="J252" s="64" t="s">
        <v>576</v>
      </c>
      <c r="K252" s="70">
        <v>8.3104782104492188</v>
      </c>
      <c r="L252" s="70">
        <v>51.573810577392578</v>
      </c>
      <c r="M252" s="71">
        <v>2.3773148148148147E-2</v>
      </c>
    </row>
    <row r="253" spans="1:13" x14ac:dyDescent="0.3">
      <c r="A253" s="64"/>
      <c r="B253" s="64"/>
      <c r="C253" s="64"/>
      <c r="D253" s="64"/>
      <c r="E253" s="64"/>
      <c r="F253" s="65">
        <v>45460.235949074071</v>
      </c>
      <c r="G253" s="66">
        <v>3.8657407407407408E-3</v>
      </c>
      <c r="H253" s="65">
        <v>45460.239814814813</v>
      </c>
      <c r="I253" s="66">
        <v>0.19665509259259259</v>
      </c>
      <c r="J253" s="64" t="s">
        <v>576</v>
      </c>
      <c r="K253" s="70">
        <v>0.12543809413909912</v>
      </c>
      <c r="L253" s="70">
        <v>6.2137117385864258</v>
      </c>
      <c r="M253" s="71">
        <v>8.1018518518518516E-5</v>
      </c>
    </row>
    <row r="254" spans="1:13" x14ac:dyDescent="0.3">
      <c r="A254" s="64"/>
      <c r="B254" s="64"/>
      <c r="C254" s="64"/>
      <c r="D254" s="64"/>
      <c r="E254" s="64"/>
      <c r="F254" s="65">
        <v>45461.285590277781</v>
      </c>
      <c r="G254" s="66">
        <v>6.134259259259259E-4</v>
      </c>
      <c r="H254" s="65">
        <v>45461.286203703705</v>
      </c>
      <c r="I254" s="66">
        <v>7.9976851851851858E-3</v>
      </c>
      <c r="J254" s="64" t="s">
        <v>576</v>
      </c>
      <c r="K254" s="70">
        <v>0.14170962572097778</v>
      </c>
      <c r="L254" s="70">
        <v>6.8350830078125</v>
      </c>
      <c r="M254" s="71">
        <v>7.9976851851851858E-3</v>
      </c>
    </row>
    <row r="255" spans="1:13" x14ac:dyDescent="0.3">
      <c r="A255" s="64"/>
      <c r="B255" s="64"/>
      <c r="C255" s="64"/>
      <c r="D255" s="64"/>
      <c r="E255" s="64"/>
      <c r="F255" s="65">
        <v>45461.29420138889</v>
      </c>
      <c r="G255" s="66">
        <v>2.7303240740740739E-2</v>
      </c>
      <c r="H255" s="65">
        <v>45461.321504629632</v>
      </c>
      <c r="I255" s="66">
        <v>4.925925925925926E-2</v>
      </c>
      <c r="J255" s="64" t="s">
        <v>706</v>
      </c>
      <c r="K255" s="70">
        <v>19.56427001953125</v>
      </c>
      <c r="L255" s="70">
        <v>54.059291839599609</v>
      </c>
      <c r="M255" s="71">
        <v>4.925925925925926E-2</v>
      </c>
    </row>
    <row r="256" spans="1:13" x14ac:dyDescent="0.3">
      <c r="A256" s="64"/>
      <c r="B256" s="64"/>
      <c r="C256" s="64"/>
      <c r="D256" s="64"/>
      <c r="E256" s="64"/>
      <c r="F256" s="65">
        <v>45461.370763888888</v>
      </c>
      <c r="G256" s="66">
        <v>2.9479166666666667E-2</v>
      </c>
      <c r="H256" s="65">
        <v>45461.400243055556</v>
      </c>
      <c r="I256" s="66">
        <v>2.0289351851851854E-2</v>
      </c>
      <c r="J256" s="64" t="s">
        <v>633</v>
      </c>
      <c r="K256" s="70">
        <v>25.046663284301758</v>
      </c>
      <c r="L256" s="70">
        <v>60.894378662109375</v>
      </c>
      <c r="M256" s="71">
        <v>2.0289351851851854E-2</v>
      </c>
    </row>
    <row r="257" spans="1:13" x14ac:dyDescent="0.3">
      <c r="A257" s="64"/>
      <c r="B257" s="64"/>
      <c r="C257" s="64"/>
      <c r="D257" s="64"/>
      <c r="E257" s="64"/>
      <c r="F257" s="65">
        <v>45461.420532407406</v>
      </c>
      <c r="G257" s="66">
        <v>5.7118055555555554E-2</v>
      </c>
      <c r="H257" s="65">
        <v>45461.477650462963</v>
      </c>
      <c r="I257" s="66">
        <v>3.321759259259259E-2</v>
      </c>
      <c r="J257" s="64" t="s">
        <v>707</v>
      </c>
      <c r="K257" s="70">
        <v>59.412117004394531</v>
      </c>
      <c r="L257" s="70">
        <v>65.243972778320313</v>
      </c>
      <c r="M257" s="71">
        <v>3.321759259259259E-2</v>
      </c>
    </row>
    <row r="258" spans="1:13" x14ac:dyDescent="0.3">
      <c r="A258" s="64"/>
      <c r="B258" s="64"/>
      <c r="C258" s="64"/>
      <c r="D258" s="64"/>
      <c r="E258" s="64"/>
      <c r="F258" s="65">
        <v>45461.510868055557</v>
      </c>
      <c r="G258" s="66">
        <v>8.6805555555555551E-4</v>
      </c>
      <c r="H258" s="65">
        <v>45461.511736111112</v>
      </c>
      <c r="I258" s="66">
        <v>3.3206018518518517E-2</v>
      </c>
      <c r="J258" s="64" t="s">
        <v>708</v>
      </c>
      <c r="K258" s="70">
        <v>2.7041073888540268E-2</v>
      </c>
      <c r="L258" s="70">
        <v>3.7282271385192871</v>
      </c>
      <c r="M258" s="71">
        <v>3.3206018518518517E-2</v>
      </c>
    </row>
    <row r="259" spans="1:13" x14ac:dyDescent="0.3">
      <c r="A259" s="64"/>
      <c r="B259" s="64"/>
      <c r="C259" s="64"/>
      <c r="D259" s="64"/>
      <c r="E259" s="64"/>
      <c r="F259" s="65">
        <v>45461.544942129629</v>
      </c>
      <c r="G259" s="66">
        <v>5.1273148148148151E-2</v>
      </c>
      <c r="H259" s="65">
        <v>45461.596215277779</v>
      </c>
      <c r="I259" s="66">
        <v>1.4780092592592593E-2</v>
      </c>
      <c r="J259" s="64" t="s">
        <v>709</v>
      </c>
      <c r="K259" s="70">
        <v>36.449947357177734</v>
      </c>
      <c r="L259" s="70">
        <v>68.972206115722656</v>
      </c>
      <c r="M259" s="71">
        <v>1.4780092592592593E-2</v>
      </c>
    </row>
    <row r="260" spans="1:13" x14ac:dyDescent="0.3">
      <c r="A260" s="64"/>
      <c r="B260" s="64"/>
      <c r="C260" s="64"/>
      <c r="D260" s="64"/>
      <c r="E260" s="64"/>
      <c r="F260" s="65">
        <v>45461.610995370371</v>
      </c>
      <c r="G260" s="66">
        <v>3.0671296296296297E-2</v>
      </c>
      <c r="H260" s="65">
        <v>45461.64166666667</v>
      </c>
      <c r="I260" s="66">
        <v>5.7060185185185183E-3</v>
      </c>
      <c r="J260" s="64" t="s">
        <v>576</v>
      </c>
      <c r="K260" s="70">
        <v>16.463300704956055</v>
      </c>
      <c r="L260" s="70">
        <v>57.166149139404297</v>
      </c>
      <c r="M260" s="71">
        <v>5.7060185185185183E-3</v>
      </c>
    </row>
    <row r="261" spans="1:13" x14ac:dyDescent="0.3">
      <c r="A261" s="64"/>
      <c r="B261" s="64"/>
      <c r="C261" s="64"/>
      <c r="D261" s="64"/>
      <c r="E261" s="64"/>
      <c r="F261" s="65">
        <v>45461.647372685184</v>
      </c>
      <c r="G261" s="66">
        <v>1.2268518518518518E-3</v>
      </c>
      <c r="H261" s="65">
        <v>45461.648599537039</v>
      </c>
      <c r="I261" s="66">
        <v>0.58040509259259254</v>
      </c>
      <c r="J261" s="64" t="s">
        <v>576</v>
      </c>
      <c r="K261" s="70">
        <v>6.7456342279911041E-2</v>
      </c>
      <c r="L261" s="70">
        <v>5.5923409461975098</v>
      </c>
      <c r="M261" s="71">
        <v>2.6620370370370372E-4</v>
      </c>
    </row>
    <row r="262" spans="1:13" x14ac:dyDescent="0.3">
      <c r="A262" s="64"/>
      <c r="B262" s="64"/>
      <c r="C262" s="64"/>
      <c r="D262" s="64"/>
      <c r="E262" s="64"/>
      <c r="F262" s="65">
        <v>45462.229004629633</v>
      </c>
      <c r="G262" s="66">
        <v>2.7777777777777778E-4</v>
      </c>
      <c r="H262" s="65">
        <v>45462.22928240741</v>
      </c>
      <c r="I262" s="66">
        <v>2.6192129629629631E-2</v>
      </c>
      <c r="J262" s="64" t="s">
        <v>576</v>
      </c>
      <c r="K262" s="70">
        <v>2.2917676717042923E-2</v>
      </c>
      <c r="L262" s="70">
        <v>0</v>
      </c>
      <c r="M262" s="71">
        <v>1.3819444444444445E-2</v>
      </c>
    </row>
    <row r="263" spans="1:13" x14ac:dyDescent="0.3">
      <c r="A263" s="64"/>
      <c r="B263" s="64"/>
      <c r="C263" s="64"/>
      <c r="D263" s="64"/>
      <c r="E263" s="64"/>
      <c r="F263" s="65">
        <v>45462.255474537036</v>
      </c>
      <c r="G263" s="66">
        <v>5.3240740740740744E-4</v>
      </c>
      <c r="H263" s="65">
        <v>45462.256006944444</v>
      </c>
      <c r="I263" s="66">
        <v>3.4953703703703705E-3</v>
      </c>
      <c r="J263" s="64" t="s">
        <v>576</v>
      </c>
      <c r="K263" s="70">
        <v>3.4241300076246262E-2</v>
      </c>
      <c r="L263" s="70">
        <v>1.8641135692596436</v>
      </c>
      <c r="M263" s="71">
        <v>3.4953703703703705E-3</v>
      </c>
    </row>
    <row r="264" spans="1:13" x14ac:dyDescent="0.3">
      <c r="A264" s="64"/>
      <c r="B264" s="64"/>
      <c r="C264" s="64"/>
      <c r="D264" s="64"/>
      <c r="E264" s="64"/>
      <c r="F264" s="65">
        <v>45462.259502314817</v>
      </c>
      <c r="G264" s="66">
        <v>2.9629629629629628E-3</v>
      </c>
      <c r="H264" s="65">
        <v>45462.262465277781</v>
      </c>
      <c r="I264" s="66">
        <v>3.2060185185185186E-3</v>
      </c>
      <c r="J264" s="64" t="s">
        <v>602</v>
      </c>
      <c r="K264" s="70">
        <v>1.0315467119216919</v>
      </c>
      <c r="L264" s="70">
        <v>32.311302185058594</v>
      </c>
      <c r="M264" s="71">
        <v>1.5046296296296297E-4</v>
      </c>
    </row>
    <row r="265" spans="1:13" x14ac:dyDescent="0.3">
      <c r="A265" s="64"/>
      <c r="B265" s="64"/>
      <c r="C265" s="64"/>
      <c r="D265" s="64"/>
      <c r="E265" s="64"/>
      <c r="F265" s="65">
        <v>45462.2656712963</v>
      </c>
      <c r="G265" s="66">
        <v>2.627314814814815E-2</v>
      </c>
      <c r="H265" s="65">
        <v>45462.291944444441</v>
      </c>
      <c r="I265" s="66">
        <v>1.8136574074074076E-2</v>
      </c>
      <c r="J265" s="64" t="s">
        <v>710</v>
      </c>
      <c r="K265" s="70">
        <v>20.064365386962891</v>
      </c>
      <c r="L265" s="70">
        <v>54.6806640625</v>
      </c>
      <c r="M265" s="71">
        <v>1.8136574074074076E-2</v>
      </c>
    </row>
    <row r="266" spans="1:13" x14ac:dyDescent="0.3">
      <c r="A266" s="64"/>
      <c r="B266" s="64"/>
      <c r="C266" s="64"/>
      <c r="D266" s="64"/>
      <c r="E266" s="64"/>
      <c r="F266" s="65">
        <v>45462.310081018521</v>
      </c>
      <c r="G266" s="66">
        <v>5.3240740740740744E-4</v>
      </c>
      <c r="H266" s="65">
        <v>45462.310613425929</v>
      </c>
      <c r="I266" s="66">
        <v>1.9467592592592592E-2</v>
      </c>
      <c r="J266" s="64" t="s">
        <v>711</v>
      </c>
      <c r="K266" s="70">
        <v>2.9190625995397568E-2</v>
      </c>
      <c r="L266" s="70">
        <v>1.2427424192428589</v>
      </c>
      <c r="M266" s="71">
        <v>1.9467592592592592E-2</v>
      </c>
    </row>
    <row r="267" spans="1:13" x14ac:dyDescent="0.3">
      <c r="A267" s="64"/>
      <c r="B267" s="64"/>
      <c r="C267" s="64"/>
      <c r="D267" s="64"/>
      <c r="E267" s="64"/>
      <c r="F267" s="65">
        <v>45462.330081018517</v>
      </c>
      <c r="G267" s="66">
        <v>1.324074074074074E-2</v>
      </c>
      <c r="H267" s="65">
        <v>45462.343321759261</v>
      </c>
      <c r="I267" s="66">
        <v>1.3738425925925926E-2</v>
      </c>
      <c r="J267" s="64" t="s">
        <v>712</v>
      </c>
      <c r="K267" s="70">
        <v>8.7822084426879883</v>
      </c>
      <c r="L267" s="70">
        <v>60.894378662109375</v>
      </c>
      <c r="M267" s="71">
        <v>1.3738425925925926E-2</v>
      </c>
    </row>
    <row r="268" spans="1:13" x14ac:dyDescent="0.3">
      <c r="A268" s="64"/>
      <c r="B268" s="64"/>
      <c r="C268" s="64"/>
      <c r="D268" s="64"/>
      <c r="E268" s="64"/>
      <c r="F268" s="65">
        <v>45462.357060185182</v>
      </c>
      <c r="G268" s="66">
        <v>6.7129629629629625E-4</v>
      </c>
      <c r="H268" s="65">
        <v>45462.357731481483</v>
      </c>
      <c r="I268" s="66">
        <v>1.3726851851851851E-2</v>
      </c>
      <c r="J268" s="64" t="s">
        <v>712</v>
      </c>
      <c r="K268" s="70">
        <v>2.5139113888144493E-2</v>
      </c>
      <c r="L268" s="70">
        <v>2.4854848384857178</v>
      </c>
      <c r="M268" s="71">
        <v>1.3726851851851851E-2</v>
      </c>
    </row>
    <row r="269" spans="1:13" x14ac:dyDescent="0.3">
      <c r="A269" s="64"/>
      <c r="B269" s="64"/>
      <c r="C269" s="64"/>
      <c r="D269" s="64"/>
      <c r="E269" s="64"/>
      <c r="F269" s="65">
        <v>45462.371458333335</v>
      </c>
      <c r="G269" s="66">
        <v>1.7118055555555556E-2</v>
      </c>
      <c r="H269" s="65">
        <v>45462.38857638889</v>
      </c>
      <c r="I269" s="66">
        <v>2.5798611111111112E-2</v>
      </c>
      <c r="J269" s="64" t="s">
        <v>713</v>
      </c>
      <c r="K269" s="70">
        <v>10.931785583496094</v>
      </c>
      <c r="L269" s="70">
        <v>51.573810577392578</v>
      </c>
      <c r="M269" s="71">
        <v>2.5798611111111112E-2</v>
      </c>
    </row>
    <row r="270" spans="1:13" x14ac:dyDescent="0.3">
      <c r="A270" s="64"/>
      <c r="B270" s="64"/>
      <c r="C270" s="64"/>
      <c r="D270" s="64"/>
      <c r="E270" s="64"/>
      <c r="F270" s="65">
        <v>45462.414375</v>
      </c>
      <c r="G270" s="66">
        <v>2.6828703703703705E-2</v>
      </c>
      <c r="H270" s="65">
        <v>45462.441203703704</v>
      </c>
      <c r="I270" s="66">
        <v>3.5694444444444445E-2</v>
      </c>
      <c r="J270" s="64" t="s">
        <v>576</v>
      </c>
      <c r="K270" s="70">
        <v>19.741098403930664</v>
      </c>
      <c r="L270" s="70">
        <v>55.923408508300781</v>
      </c>
      <c r="M270" s="71">
        <v>3.3564814814814812E-4</v>
      </c>
    </row>
    <row r="271" spans="1:13" x14ac:dyDescent="0.3">
      <c r="A271" s="64"/>
      <c r="B271" s="64"/>
      <c r="C271" s="64"/>
      <c r="D271" s="64"/>
      <c r="E271" s="64"/>
      <c r="F271" s="65">
        <v>45462.476898148147</v>
      </c>
      <c r="G271" s="66">
        <v>6.4814814814814813E-4</v>
      </c>
      <c r="H271" s="65">
        <v>45462.477546296293</v>
      </c>
      <c r="I271" s="66">
        <v>1.1423611111111112E-2</v>
      </c>
      <c r="J271" s="64" t="s">
        <v>576</v>
      </c>
      <c r="K271" s="70">
        <v>6.3045501708984375E-2</v>
      </c>
      <c r="L271" s="70">
        <v>6.2137117385864258</v>
      </c>
      <c r="M271" s="71">
        <v>1.1423611111111112E-2</v>
      </c>
    </row>
    <row r="272" spans="1:13" x14ac:dyDescent="0.3">
      <c r="A272" s="64"/>
      <c r="B272" s="64"/>
      <c r="C272" s="64"/>
      <c r="D272" s="64"/>
      <c r="E272" s="64"/>
      <c r="F272" s="65">
        <v>45462.488969907405</v>
      </c>
      <c r="G272" s="66">
        <v>2.013888888888889E-2</v>
      </c>
      <c r="H272" s="65">
        <v>45462.509108796294</v>
      </c>
      <c r="I272" s="66">
        <v>1.0034722222222223E-2</v>
      </c>
      <c r="J272" s="64" t="s">
        <v>704</v>
      </c>
      <c r="K272" s="70">
        <v>16.811515808105469</v>
      </c>
      <c r="L272" s="70">
        <v>54.6806640625</v>
      </c>
      <c r="M272" s="71">
        <v>1.0034722222222223E-2</v>
      </c>
    </row>
    <row r="273" spans="1:13" x14ac:dyDescent="0.3">
      <c r="A273" s="64"/>
      <c r="B273" s="64"/>
      <c r="C273" s="64"/>
      <c r="D273" s="64"/>
      <c r="E273" s="64"/>
      <c r="F273" s="65">
        <v>45462.519143518519</v>
      </c>
      <c r="G273" s="66">
        <v>1.9907407407407408E-3</v>
      </c>
      <c r="H273" s="65">
        <v>45462.521134259259</v>
      </c>
      <c r="I273" s="66">
        <v>4.2476851851851851E-3</v>
      </c>
      <c r="J273" s="64" t="s">
        <v>705</v>
      </c>
      <c r="K273" s="70">
        <v>0.27507099509239197</v>
      </c>
      <c r="L273" s="70">
        <v>11.18468189239502</v>
      </c>
      <c r="M273" s="71">
        <v>4.2476851851851851E-3</v>
      </c>
    </row>
    <row r="274" spans="1:13" x14ac:dyDescent="0.3">
      <c r="A274" s="64"/>
      <c r="B274" s="64"/>
      <c r="C274" s="64"/>
      <c r="D274" s="64"/>
      <c r="E274" s="64"/>
      <c r="F274" s="65">
        <v>45462.525381944448</v>
      </c>
      <c r="G274" s="66">
        <v>3.2870370370370371E-3</v>
      </c>
      <c r="H274" s="65">
        <v>45462.528668981482</v>
      </c>
      <c r="I274" s="66">
        <v>1.0300925925925925E-2</v>
      </c>
      <c r="J274" s="64" t="s">
        <v>714</v>
      </c>
      <c r="K274" s="70">
        <v>0.1212628036737442</v>
      </c>
      <c r="L274" s="70">
        <v>3.1068558692932129</v>
      </c>
      <c r="M274" s="71">
        <v>1.0300925925925925E-2</v>
      </c>
    </row>
    <row r="275" spans="1:13" x14ac:dyDescent="0.3">
      <c r="A275" s="64"/>
      <c r="B275" s="64"/>
      <c r="C275" s="64"/>
      <c r="D275" s="64"/>
      <c r="E275" s="64"/>
      <c r="F275" s="65">
        <v>45462.538969907408</v>
      </c>
      <c r="G275" s="66">
        <v>2.1643518518518518E-3</v>
      </c>
      <c r="H275" s="65">
        <v>45462.541134259256</v>
      </c>
      <c r="I275" s="66">
        <v>2.2314814814814815E-2</v>
      </c>
      <c r="J275" s="64" t="s">
        <v>705</v>
      </c>
      <c r="K275" s="70">
        <v>0.16408401727676392</v>
      </c>
      <c r="L275" s="70">
        <v>7.4564542770385742</v>
      </c>
      <c r="M275" s="71">
        <v>3.7037037037037035E-4</v>
      </c>
    </row>
    <row r="276" spans="1:13" x14ac:dyDescent="0.3">
      <c r="A276" s="64"/>
      <c r="B276" s="64"/>
      <c r="C276" s="64"/>
      <c r="D276" s="64"/>
      <c r="E276" s="64"/>
      <c r="F276" s="65">
        <v>45462.563449074078</v>
      </c>
      <c r="G276" s="66">
        <v>1.894675925925926E-2</v>
      </c>
      <c r="H276" s="65">
        <v>45462.582395833335</v>
      </c>
      <c r="I276" s="66">
        <v>6.8634259259259256E-3</v>
      </c>
      <c r="J276" s="64" t="s">
        <v>715</v>
      </c>
      <c r="K276" s="70">
        <v>12.092385292053223</v>
      </c>
      <c r="L276" s="70">
        <v>52.816551208496094</v>
      </c>
      <c r="M276" s="71">
        <v>6.8634259259259256E-3</v>
      </c>
    </row>
    <row r="277" spans="1:13" x14ac:dyDescent="0.3">
      <c r="A277" s="64"/>
      <c r="B277" s="64"/>
      <c r="C277" s="64"/>
      <c r="D277" s="64"/>
      <c r="E277" s="64"/>
      <c r="F277" s="65">
        <v>45462.589259259257</v>
      </c>
      <c r="G277" s="66">
        <v>1.0694444444444444E-2</v>
      </c>
      <c r="H277" s="65">
        <v>45462.599953703706</v>
      </c>
      <c r="I277" s="66">
        <v>0.64884259259259258</v>
      </c>
      <c r="J277" s="64" t="s">
        <v>576</v>
      </c>
      <c r="K277" s="70">
        <v>6.4486808776855469</v>
      </c>
      <c r="L277" s="70">
        <v>54.059291839599609</v>
      </c>
      <c r="M277" s="71">
        <v>3.1250000000000001E-4</v>
      </c>
    </row>
    <row r="278" spans="1:13" x14ac:dyDescent="0.3">
      <c r="A278" s="64"/>
      <c r="B278" s="64"/>
      <c r="C278" s="64"/>
      <c r="D278" s="64"/>
      <c r="E278" s="64"/>
      <c r="F278" s="65">
        <v>45463.248796296299</v>
      </c>
      <c r="G278" s="66">
        <v>1.6203703703703703E-4</v>
      </c>
      <c r="H278" s="65">
        <v>45463.24895833333</v>
      </c>
      <c r="I278" s="66">
        <v>7.092592592592592E-2</v>
      </c>
      <c r="J278" s="64" t="s">
        <v>576</v>
      </c>
      <c r="K278" s="70">
        <v>2.0563570782542229E-2</v>
      </c>
      <c r="L278" s="70">
        <v>0</v>
      </c>
      <c r="M278" s="71">
        <v>1.2268518518518518E-3</v>
      </c>
    </row>
    <row r="279" spans="1:13" x14ac:dyDescent="0.3">
      <c r="A279" s="64"/>
      <c r="B279" s="64"/>
      <c r="C279" s="64"/>
      <c r="D279" s="64"/>
      <c r="E279" s="64"/>
      <c r="F279" s="65">
        <v>45463.319884259261</v>
      </c>
      <c r="G279" s="66">
        <v>7.4884259259259262E-3</v>
      </c>
      <c r="H279" s="65">
        <v>45463.327372685184</v>
      </c>
      <c r="I279" s="66">
        <v>8.726851851851852E-3</v>
      </c>
      <c r="J279" s="64" t="s">
        <v>576</v>
      </c>
      <c r="K279" s="70">
        <v>2.6804804801940918</v>
      </c>
      <c r="L279" s="70">
        <v>42.253242492675781</v>
      </c>
      <c r="M279" s="71">
        <v>1.0185185185185184E-3</v>
      </c>
    </row>
    <row r="280" spans="1:13" x14ac:dyDescent="0.3">
      <c r="A280" s="64"/>
      <c r="B280" s="64"/>
      <c r="C280" s="64"/>
      <c r="D280" s="64"/>
      <c r="E280" s="64"/>
      <c r="F280" s="65">
        <v>45463.336099537039</v>
      </c>
      <c r="G280" s="66">
        <v>2.1736111111111112E-2</v>
      </c>
      <c r="H280" s="65">
        <v>45463.357835648145</v>
      </c>
      <c r="I280" s="66">
        <v>1.9479166666666665E-2</v>
      </c>
      <c r="J280" s="64" t="s">
        <v>712</v>
      </c>
      <c r="K280" s="70">
        <v>17.620655059814453</v>
      </c>
      <c r="L280" s="70">
        <v>54.6806640625</v>
      </c>
      <c r="M280" s="71">
        <v>1.9479166666666665E-2</v>
      </c>
    </row>
    <row r="281" spans="1:13" x14ac:dyDescent="0.3">
      <c r="A281" s="64"/>
      <c r="B281" s="64"/>
      <c r="C281" s="64"/>
      <c r="D281" s="64"/>
      <c r="E281" s="64"/>
      <c r="F281" s="65">
        <v>45463.377314814818</v>
      </c>
      <c r="G281" s="66">
        <v>3.1655092592592596E-2</v>
      </c>
      <c r="H281" s="65">
        <v>45463.40896990741</v>
      </c>
      <c r="I281" s="66">
        <v>1.1354166666666667E-2</v>
      </c>
      <c r="J281" s="64" t="s">
        <v>716</v>
      </c>
      <c r="K281" s="70">
        <v>24.064630508422852</v>
      </c>
      <c r="L281" s="70">
        <v>54.059291839599609</v>
      </c>
      <c r="M281" s="71">
        <v>1.1354166666666667E-2</v>
      </c>
    </row>
    <row r="282" spans="1:13" x14ac:dyDescent="0.3">
      <c r="A282" s="64"/>
      <c r="B282" s="64"/>
      <c r="C282" s="64"/>
      <c r="D282" s="64"/>
      <c r="E282" s="64"/>
      <c r="F282" s="65">
        <v>45463.420324074075</v>
      </c>
      <c r="G282" s="66">
        <v>2.4930555555555556E-2</v>
      </c>
      <c r="H282" s="65">
        <v>45463.445254629631</v>
      </c>
      <c r="I282" s="66">
        <v>1.1284722222222222E-2</v>
      </c>
      <c r="J282" s="64" t="s">
        <v>717</v>
      </c>
      <c r="K282" s="70">
        <v>20.961170196533203</v>
      </c>
      <c r="L282" s="70">
        <v>58.408893585205078</v>
      </c>
      <c r="M282" s="71">
        <v>1.1284722222222222E-2</v>
      </c>
    </row>
    <row r="283" spans="1:13" x14ac:dyDescent="0.3">
      <c r="A283" s="64"/>
      <c r="B283" s="64"/>
      <c r="C283" s="64"/>
      <c r="D283" s="64"/>
      <c r="E283" s="64"/>
      <c r="F283" s="65">
        <v>45463.45653935185</v>
      </c>
      <c r="G283" s="66">
        <v>1.6412037037037037E-2</v>
      </c>
      <c r="H283" s="65">
        <v>45463.472951388889</v>
      </c>
      <c r="I283" s="66">
        <v>0.93547453703703709</v>
      </c>
      <c r="J283" s="64" t="s">
        <v>576</v>
      </c>
      <c r="K283" s="70">
        <v>15.056826591491699</v>
      </c>
      <c r="L283" s="70">
        <v>65.243972778320313</v>
      </c>
      <c r="M283" s="71">
        <v>4.2476851851851851E-3</v>
      </c>
    </row>
    <row r="284" spans="1:13" x14ac:dyDescent="0.3">
      <c r="A284" s="64"/>
      <c r="B284" s="64"/>
      <c r="C284" s="64"/>
      <c r="D284" s="64"/>
      <c r="E284" s="64"/>
      <c r="F284" s="65">
        <v>45467.235902777778</v>
      </c>
      <c r="G284" s="66">
        <v>3.3912037037037036E-3</v>
      </c>
      <c r="H284" s="65">
        <v>45467.239293981482</v>
      </c>
      <c r="I284" s="66">
        <v>4.6770833333333331E-2</v>
      </c>
      <c r="J284" s="64" t="s">
        <v>576</v>
      </c>
      <c r="K284" s="70">
        <v>0.11610981822013855</v>
      </c>
      <c r="L284" s="70">
        <v>5.5923409461975098</v>
      </c>
      <c r="M284" s="71">
        <v>6.5046296296296293E-3</v>
      </c>
    </row>
    <row r="285" spans="1:13" x14ac:dyDescent="0.3">
      <c r="A285" s="64"/>
      <c r="B285" s="64"/>
      <c r="C285" s="64"/>
      <c r="D285" s="64"/>
      <c r="E285" s="64"/>
      <c r="F285" s="65">
        <v>45467.432349537034</v>
      </c>
      <c r="G285" s="66">
        <v>5.2430555555555555E-3</v>
      </c>
      <c r="H285" s="65">
        <v>45467.437592592592</v>
      </c>
      <c r="I285" s="66">
        <v>5.7175925925925927E-3</v>
      </c>
      <c r="J285" s="64" t="s">
        <v>576</v>
      </c>
      <c r="K285" s="70">
        <v>0.13262026011943817</v>
      </c>
      <c r="L285" s="70">
        <v>8.6991968154907227</v>
      </c>
      <c r="M285" s="71">
        <v>5.7175925925925927E-3</v>
      </c>
    </row>
    <row r="286" spans="1:13" x14ac:dyDescent="0.3">
      <c r="A286" s="64"/>
      <c r="B286" s="64"/>
      <c r="C286" s="64"/>
      <c r="D286" s="64"/>
      <c r="E286" s="64"/>
      <c r="F286" s="65">
        <v>45467.443310185183</v>
      </c>
      <c r="G286" s="66">
        <v>2.199074074074074E-4</v>
      </c>
      <c r="H286" s="65">
        <v>45467.443530092591</v>
      </c>
      <c r="I286" s="66">
        <v>3.3101851851851851E-3</v>
      </c>
      <c r="J286" s="64" t="s">
        <v>576</v>
      </c>
      <c r="K286" s="70">
        <v>2.8715087100863457E-2</v>
      </c>
      <c r="L286" s="70">
        <v>3.1068558692932129</v>
      </c>
      <c r="M286" s="71">
        <v>3.3101851851851851E-3</v>
      </c>
    </row>
    <row r="287" spans="1:13" x14ac:dyDescent="0.3">
      <c r="A287" s="64"/>
      <c r="B287" s="64"/>
      <c r="C287" s="64"/>
      <c r="D287" s="64"/>
      <c r="E287" s="64"/>
      <c r="F287" s="65">
        <v>45467.446840277778</v>
      </c>
      <c r="G287" s="66">
        <v>1.2569444444444444E-2</v>
      </c>
      <c r="H287" s="65">
        <v>45467.459409722222</v>
      </c>
      <c r="I287" s="66">
        <v>1.1458333333333333E-2</v>
      </c>
      <c r="J287" s="64" t="s">
        <v>726</v>
      </c>
      <c r="K287" s="70">
        <v>9.1972866058349609</v>
      </c>
      <c r="L287" s="70">
        <v>49.088325500488281</v>
      </c>
      <c r="M287" s="71">
        <v>1.1458333333333333E-2</v>
      </c>
    </row>
    <row r="288" spans="1:13" x14ac:dyDescent="0.3">
      <c r="A288" s="64"/>
      <c r="B288" s="64"/>
      <c r="C288" s="64"/>
      <c r="D288" s="64"/>
      <c r="E288" s="64"/>
      <c r="F288" s="65">
        <v>45467.470868055556</v>
      </c>
      <c r="G288" s="66">
        <v>3.3935185185185186E-2</v>
      </c>
      <c r="H288" s="65">
        <v>45467.504803240743</v>
      </c>
      <c r="I288" s="66">
        <v>9.8726851851851857E-3</v>
      </c>
      <c r="J288" s="64" t="s">
        <v>583</v>
      </c>
      <c r="K288" s="70">
        <v>26.616165161132813</v>
      </c>
      <c r="L288" s="70">
        <v>54.6806640625</v>
      </c>
      <c r="M288" s="71">
        <v>5.3009259259259259E-3</v>
      </c>
    </row>
    <row r="289" spans="1:13" x14ac:dyDescent="0.3">
      <c r="A289" s="64"/>
      <c r="B289" s="64"/>
      <c r="C289" s="64"/>
      <c r="D289" s="64"/>
      <c r="E289" s="64"/>
      <c r="F289" s="65">
        <v>45467.514675925922</v>
      </c>
      <c r="G289" s="66">
        <v>2.7881944444444445E-2</v>
      </c>
      <c r="H289" s="65">
        <v>45467.542557870373</v>
      </c>
      <c r="I289" s="66">
        <v>1.832175925925926E-2</v>
      </c>
      <c r="J289" s="64" t="s">
        <v>727</v>
      </c>
      <c r="K289" s="70">
        <v>25.892892837524414</v>
      </c>
      <c r="L289" s="70">
        <v>64.001235961914063</v>
      </c>
      <c r="M289" s="71">
        <v>1.832175925925926E-2</v>
      </c>
    </row>
    <row r="290" spans="1:13" x14ac:dyDescent="0.3">
      <c r="A290" s="64"/>
      <c r="B290" s="64"/>
      <c r="C290" s="64"/>
      <c r="D290" s="64"/>
      <c r="E290" s="64"/>
      <c r="F290" s="65">
        <v>45467.560879629629</v>
      </c>
      <c r="G290" s="66">
        <v>4.4699074074074072E-2</v>
      </c>
      <c r="H290" s="65">
        <v>45467.605578703704</v>
      </c>
      <c r="I290" s="66">
        <v>0.62754629629629632</v>
      </c>
      <c r="J290" s="64" t="s">
        <v>576</v>
      </c>
      <c r="K290" s="70">
        <v>41.577838897705078</v>
      </c>
      <c r="L290" s="70">
        <v>70.836318969726563</v>
      </c>
      <c r="M290" s="71">
        <v>7.6851851851851855E-3</v>
      </c>
    </row>
    <row r="291" spans="1:13" x14ac:dyDescent="0.3">
      <c r="A291" s="64"/>
      <c r="B291" s="64"/>
      <c r="C291" s="64"/>
      <c r="D291" s="64"/>
      <c r="E291" s="64"/>
      <c r="F291" s="65">
        <v>45468.233124999999</v>
      </c>
      <c r="G291" s="66">
        <v>2.662037037037037E-3</v>
      </c>
      <c r="H291" s="65">
        <v>45468.23578703704</v>
      </c>
      <c r="I291" s="66">
        <v>2.2800925925925927E-3</v>
      </c>
      <c r="J291" s="64" t="s">
        <v>576</v>
      </c>
      <c r="K291" s="70">
        <v>5.8884769678115845E-2</v>
      </c>
      <c r="L291" s="70">
        <v>6.2137117385864258</v>
      </c>
      <c r="M291" s="71">
        <v>2.2800925925925927E-3</v>
      </c>
    </row>
    <row r="292" spans="1:13" x14ac:dyDescent="0.3">
      <c r="A292" s="64"/>
      <c r="B292" s="64"/>
      <c r="C292" s="64"/>
      <c r="D292" s="64"/>
      <c r="E292" s="64"/>
      <c r="F292" s="65">
        <v>45468.238067129627</v>
      </c>
      <c r="G292" s="66">
        <v>2.8819444444444444E-3</v>
      </c>
      <c r="H292" s="65">
        <v>45468.240949074076</v>
      </c>
      <c r="I292" s="66">
        <v>9.0046296296296298E-3</v>
      </c>
      <c r="J292" s="64" t="s">
        <v>602</v>
      </c>
      <c r="K292" s="70">
        <v>0.98180383443832397</v>
      </c>
      <c r="L292" s="70">
        <v>37.903644561767578</v>
      </c>
      <c r="M292" s="71">
        <v>6.9444444444444444E-5</v>
      </c>
    </row>
    <row r="293" spans="1:13" x14ac:dyDescent="0.3">
      <c r="A293" s="64"/>
      <c r="B293" s="64"/>
      <c r="C293" s="64"/>
      <c r="D293" s="64"/>
      <c r="E293" s="64"/>
      <c r="F293" s="65">
        <v>45468.2499537037</v>
      </c>
      <c r="G293" s="66">
        <v>2.5277777777777777E-2</v>
      </c>
      <c r="H293" s="65">
        <v>45468.275231481479</v>
      </c>
      <c r="I293" s="66">
        <v>1.3854166666666667E-2</v>
      </c>
      <c r="J293" s="64" t="s">
        <v>728</v>
      </c>
      <c r="K293" s="70">
        <v>22.001186370849609</v>
      </c>
      <c r="L293" s="70">
        <v>58.408893585205078</v>
      </c>
      <c r="M293" s="71">
        <v>1.3854166666666667E-2</v>
      </c>
    </row>
    <row r="294" spans="1:13" x14ac:dyDescent="0.3">
      <c r="A294" s="64"/>
      <c r="B294" s="64"/>
      <c r="C294" s="64"/>
      <c r="D294" s="64"/>
      <c r="E294" s="64"/>
      <c r="F294" s="65">
        <v>45468.289085648146</v>
      </c>
      <c r="G294" s="66">
        <v>5.4398148148148144E-4</v>
      </c>
      <c r="H294" s="65">
        <v>45468.289629629631</v>
      </c>
      <c r="I294" s="66">
        <v>1.1446759259259259E-2</v>
      </c>
      <c r="J294" s="64" t="s">
        <v>728</v>
      </c>
      <c r="K294" s="70">
        <v>3.1225185841321945E-2</v>
      </c>
      <c r="L294" s="70">
        <v>4.3495984077453613</v>
      </c>
      <c r="M294" s="71">
        <v>1.1446759259259259E-2</v>
      </c>
    </row>
    <row r="295" spans="1:13" x14ac:dyDescent="0.3">
      <c r="A295" s="64"/>
      <c r="B295" s="64"/>
      <c r="C295" s="64"/>
      <c r="D295" s="64"/>
      <c r="E295" s="64"/>
      <c r="F295" s="65">
        <v>45468.301076388889</v>
      </c>
      <c r="G295" s="66">
        <v>2.7037037037037037E-2</v>
      </c>
      <c r="H295" s="65">
        <v>45468.328113425923</v>
      </c>
      <c r="I295" s="66">
        <v>3.6481481481481483E-2</v>
      </c>
      <c r="J295" s="64" t="s">
        <v>576</v>
      </c>
      <c r="K295" s="70">
        <v>22.46479606628418</v>
      </c>
      <c r="L295" s="70">
        <v>60.894378662109375</v>
      </c>
      <c r="M295" s="71">
        <v>4.0277777777777777E-3</v>
      </c>
    </row>
    <row r="296" spans="1:13" x14ac:dyDescent="0.3">
      <c r="A296" s="64"/>
      <c r="B296" s="64"/>
      <c r="C296" s="64"/>
      <c r="D296" s="64"/>
      <c r="E296" s="64"/>
      <c r="F296" s="65">
        <v>45468.364594907405</v>
      </c>
      <c r="G296" s="66">
        <v>1.576388888888889E-2</v>
      </c>
      <c r="H296" s="65">
        <v>45468.380358796298</v>
      </c>
      <c r="I296" s="66">
        <v>1.3738425925925926E-2</v>
      </c>
      <c r="J296" s="64" t="s">
        <v>729</v>
      </c>
      <c r="K296" s="70">
        <v>9.6025304794311523</v>
      </c>
      <c r="L296" s="70">
        <v>58.408893585205078</v>
      </c>
      <c r="M296" s="71">
        <v>1.3738425925925926E-2</v>
      </c>
    </row>
    <row r="297" spans="1:13" x14ac:dyDescent="0.3">
      <c r="A297" s="64"/>
      <c r="B297" s="64"/>
      <c r="C297" s="64"/>
      <c r="D297" s="64"/>
      <c r="E297" s="64"/>
      <c r="F297" s="65">
        <v>45468.394097222219</v>
      </c>
      <c r="G297" s="66">
        <v>2.5462962962962961E-4</v>
      </c>
      <c r="H297" s="65">
        <v>45468.39435185185</v>
      </c>
      <c r="I297" s="66">
        <v>6.6203703703703702E-3</v>
      </c>
      <c r="J297" s="64" t="s">
        <v>729</v>
      </c>
      <c r="K297" s="70">
        <v>1.1316596530377865E-2</v>
      </c>
      <c r="L297" s="70">
        <v>1.2427424192428589</v>
      </c>
      <c r="M297" s="71">
        <v>6.6203703703703702E-3</v>
      </c>
    </row>
    <row r="298" spans="1:13" x14ac:dyDescent="0.3">
      <c r="A298" s="64"/>
      <c r="B298" s="64"/>
      <c r="C298" s="64"/>
      <c r="D298" s="64"/>
      <c r="E298" s="64"/>
      <c r="F298" s="65">
        <v>45468.400972222225</v>
      </c>
      <c r="G298" s="66">
        <v>1.3888888888888888E-2</v>
      </c>
      <c r="H298" s="65">
        <v>45468.414861111109</v>
      </c>
      <c r="I298" s="66">
        <v>0.79299768518518521</v>
      </c>
      <c r="J298" s="64" t="s">
        <v>576</v>
      </c>
      <c r="K298" s="70">
        <v>10.053624153137207</v>
      </c>
      <c r="L298" s="70">
        <v>54.6806640625</v>
      </c>
      <c r="M298" s="71">
        <v>4.8263888888888887E-3</v>
      </c>
    </row>
    <row r="299" spans="1:13" x14ac:dyDescent="0.3">
      <c r="A299" s="64"/>
      <c r="B299" s="64"/>
      <c r="C299" s="64"/>
      <c r="D299" s="64"/>
      <c r="E299" s="64"/>
      <c r="F299" s="65">
        <v>45469.207858796297</v>
      </c>
      <c r="G299" s="66">
        <v>6.7129629629629625E-4</v>
      </c>
      <c r="H299" s="65">
        <v>45469.20853009259</v>
      </c>
      <c r="I299" s="66">
        <v>3.4247685185185187E-2</v>
      </c>
      <c r="J299" s="64" t="s">
        <v>576</v>
      </c>
      <c r="K299" s="70">
        <v>4.2637858539819717E-2</v>
      </c>
      <c r="L299" s="70">
        <v>0</v>
      </c>
      <c r="M299" s="71">
        <v>3.4247685185185187E-2</v>
      </c>
    </row>
    <row r="300" spans="1:13" x14ac:dyDescent="0.3">
      <c r="A300" s="64"/>
      <c r="B300" s="64"/>
      <c r="C300" s="64"/>
      <c r="D300" s="64"/>
      <c r="E300" s="64"/>
      <c r="F300" s="65">
        <v>45469.242777777778</v>
      </c>
      <c r="G300" s="66">
        <v>4.5590277777777778E-2</v>
      </c>
      <c r="H300" s="65">
        <v>45469.288368055553</v>
      </c>
      <c r="I300" s="66">
        <v>2.7118055555555555E-2</v>
      </c>
      <c r="J300" s="64" t="s">
        <v>592</v>
      </c>
      <c r="K300" s="70">
        <v>37.379901885986328</v>
      </c>
      <c r="L300" s="70">
        <v>55.923408508300781</v>
      </c>
      <c r="M300" s="71">
        <v>1.2847222222222222E-2</v>
      </c>
    </row>
    <row r="301" spans="1:13" x14ac:dyDescent="0.3">
      <c r="A301" s="64"/>
      <c r="B301" s="64"/>
      <c r="C301" s="64"/>
      <c r="D301" s="64"/>
      <c r="E301" s="64"/>
      <c r="F301" s="65">
        <v>45469.315486111111</v>
      </c>
      <c r="G301" s="66">
        <v>4.3981481481481481E-4</v>
      </c>
      <c r="H301" s="65">
        <v>45469.315925925926</v>
      </c>
      <c r="I301" s="66">
        <v>1.03125E-2</v>
      </c>
      <c r="J301" s="64" t="s">
        <v>730</v>
      </c>
      <c r="K301" s="70">
        <v>2.8136042878031731E-2</v>
      </c>
      <c r="L301" s="70">
        <v>1.2427424192428589</v>
      </c>
      <c r="M301" s="71">
        <v>1.0300925925925925E-2</v>
      </c>
    </row>
    <row r="302" spans="1:13" x14ac:dyDescent="0.3">
      <c r="A302" s="64"/>
      <c r="B302" s="64"/>
      <c r="C302" s="64"/>
      <c r="D302" s="64"/>
      <c r="E302" s="64"/>
      <c r="F302" s="65">
        <v>45469.326238425929</v>
      </c>
      <c r="G302" s="66">
        <v>4.4224537037037034E-2</v>
      </c>
      <c r="H302" s="65">
        <v>45469.370462962965</v>
      </c>
      <c r="I302" s="66">
        <v>1.5914351851851853E-2</v>
      </c>
      <c r="J302" s="64" t="s">
        <v>576</v>
      </c>
      <c r="K302" s="70">
        <v>36.368827819824219</v>
      </c>
      <c r="L302" s="70">
        <v>57.166149139404297</v>
      </c>
      <c r="M302" s="71">
        <v>2.3611111111111111E-3</v>
      </c>
    </row>
    <row r="303" spans="1:13" x14ac:dyDescent="0.3">
      <c r="A303" s="64"/>
      <c r="B303" s="64"/>
      <c r="C303" s="64"/>
      <c r="D303" s="64"/>
      <c r="E303" s="64"/>
      <c r="F303" s="65">
        <v>45469.386377314811</v>
      </c>
      <c r="G303" s="66">
        <v>1.34375E-2</v>
      </c>
      <c r="H303" s="65">
        <v>45469.399814814817</v>
      </c>
      <c r="I303" s="66">
        <v>1.1921296296296296E-3</v>
      </c>
      <c r="J303" s="64" t="s">
        <v>731</v>
      </c>
      <c r="K303" s="70">
        <v>8.758753776550293</v>
      </c>
      <c r="L303" s="70">
        <v>50.331066131591797</v>
      </c>
      <c r="M303" s="71">
        <v>1.0416666666666667E-4</v>
      </c>
    </row>
    <row r="304" spans="1:13" x14ac:dyDescent="0.3">
      <c r="A304" s="64"/>
      <c r="B304" s="64"/>
      <c r="C304" s="64"/>
      <c r="D304" s="64"/>
      <c r="E304" s="64"/>
      <c r="F304" s="65">
        <v>45469.401006944441</v>
      </c>
      <c r="G304" s="66">
        <v>1.238425925925926E-3</v>
      </c>
      <c r="H304" s="65">
        <v>45469.402245370373</v>
      </c>
      <c r="I304" s="66">
        <v>1.4710648148148148E-2</v>
      </c>
      <c r="J304" s="64" t="s">
        <v>731</v>
      </c>
      <c r="K304" s="70">
        <v>3.9864096790552139E-2</v>
      </c>
      <c r="L304" s="70">
        <v>1.8641135692596436</v>
      </c>
      <c r="M304" s="71">
        <v>1.4710648148148148E-2</v>
      </c>
    </row>
    <row r="305" spans="1:13" x14ac:dyDescent="0.3">
      <c r="A305" s="64"/>
      <c r="B305" s="64"/>
      <c r="C305" s="64"/>
      <c r="D305" s="64"/>
      <c r="E305" s="64"/>
      <c r="F305" s="65">
        <v>45469.416956018518</v>
      </c>
      <c r="G305" s="66">
        <v>1.1493055555555555E-2</v>
      </c>
      <c r="H305" s="65">
        <v>45469.428449074076</v>
      </c>
      <c r="I305" s="66">
        <v>7.5474537037037034E-2</v>
      </c>
      <c r="J305" s="64" t="s">
        <v>576</v>
      </c>
      <c r="K305" s="70">
        <v>8.7895908355712891</v>
      </c>
      <c r="L305" s="70">
        <v>51.573810577392578</v>
      </c>
      <c r="M305" s="71">
        <v>2.8935185185185184E-4</v>
      </c>
    </row>
    <row r="306" spans="1:13" x14ac:dyDescent="0.3">
      <c r="A306" s="64"/>
      <c r="B306" s="64"/>
      <c r="C306" s="64"/>
      <c r="D306" s="64"/>
      <c r="E306" s="64"/>
      <c r="F306" s="65">
        <v>45469.503923611112</v>
      </c>
      <c r="G306" s="66">
        <v>1.9328703703703704E-3</v>
      </c>
      <c r="H306" s="65">
        <v>45469.505856481483</v>
      </c>
      <c r="I306" s="66">
        <v>6.5972222222222222E-3</v>
      </c>
      <c r="J306" s="64" t="s">
        <v>576</v>
      </c>
      <c r="K306" s="70">
        <v>6.6387549042701721E-2</v>
      </c>
      <c r="L306" s="70">
        <v>6.8350830078125</v>
      </c>
      <c r="M306" s="71">
        <v>6.5972222222222222E-3</v>
      </c>
    </row>
    <row r="307" spans="1:13" x14ac:dyDescent="0.3">
      <c r="A307" s="64"/>
      <c r="B307" s="64"/>
      <c r="C307" s="64"/>
      <c r="D307" s="64"/>
      <c r="E307" s="64"/>
      <c r="F307" s="65">
        <v>45469.512453703705</v>
      </c>
      <c r="G307" s="66">
        <v>1.3229166666666667E-2</v>
      </c>
      <c r="H307" s="65">
        <v>45469.525682870371</v>
      </c>
      <c r="I307" s="66">
        <v>1.8310185185185186E-2</v>
      </c>
      <c r="J307" s="64" t="s">
        <v>732</v>
      </c>
      <c r="K307" s="70">
        <v>10.591347694396973</v>
      </c>
      <c r="L307" s="70">
        <v>70.836318969726563</v>
      </c>
      <c r="M307" s="71">
        <v>1.8310185185185186E-2</v>
      </c>
    </row>
    <row r="308" spans="1:13" x14ac:dyDescent="0.3">
      <c r="A308" s="64"/>
      <c r="B308" s="64"/>
      <c r="C308" s="64"/>
      <c r="D308" s="64"/>
      <c r="E308" s="64"/>
      <c r="F308" s="65">
        <v>45469.543993055559</v>
      </c>
      <c r="G308" s="66">
        <v>1.9583333333333335E-2</v>
      </c>
      <c r="H308" s="65">
        <v>45469.563576388886</v>
      </c>
      <c r="I308" s="66">
        <v>5.4050925925925926E-2</v>
      </c>
      <c r="J308" s="64" t="s">
        <v>576</v>
      </c>
      <c r="K308" s="70">
        <v>10.897617340087891</v>
      </c>
      <c r="L308" s="70">
        <v>70.836318969726563</v>
      </c>
      <c r="M308" s="71">
        <v>4.178240740740741E-3</v>
      </c>
    </row>
    <row r="309" spans="1:13" x14ac:dyDescent="0.3">
      <c r="A309" s="64"/>
      <c r="B309" s="64"/>
      <c r="C309" s="64"/>
      <c r="D309" s="64"/>
      <c r="E309" s="64"/>
      <c r="F309" s="65">
        <v>45469.617627314816</v>
      </c>
      <c r="G309" s="66">
        <v>2.7777777777777778E-4</v>
      </c>
      <c r="H309" s="65">
        <v>45469.617905092593</v>
      </c>
      <c r="I309" s="66">
        <v>0.60649305555555555</v>
      </c>
      <c r="J309" s="64" t="s">
        <v>576</v>
      </c>
      <c r="K309" s="70">
        <v>8.6988285183906555E-2</v>
      </c>
      <c r="L309" s="70">
        <v>0.62137120962142944</v>
      </c>
      <c r="M309" s="71">
        <v>1.1979166666666667E-2</v>
      </c>
    </row>
    <row r="310" spans="1:13" x14ac:dyDescent="0.3">
      <c r="A310" s="64"/>
      <c r="B310" s="64"/>
      <c r="C310" s="64"/>
      <c r="D310" s="64"/>
      <c r="E310" s="64"/>
      <c r="F310" s="65">
        <v>45470.224398148152</v>
      </c>
      <c r="G310" s="66">
        <v>3.4722222222222224E-4</v>
      </c>
      <c r="H310" s="65">
        <v>45470.224745370368</v>
      </c>
      <c r="I310" s="66">
        <v>5.7175925925925927E-3</v>
      </c>
      <c r="J310" s="64" t="s">
        <v>576</v>
      </c>
      <c r="K310" s="70">
        <v>4.7176789492368698E-2</v>
      </c>
      <c r="L310" s="70">
        <v>6.8350830078125</v>
      </c>
      <c r="M310" s="71">
        <v>5.7175925925925927E-3</v>
      </c>
    </row>
    <row r="311" spans="1:13" x14ac:dyDescent="0.3">
      <c r="A311" s="64"/>
      <c r="B311" s="64"/>
      <c r="C311" s="64"/>
      <c r="D311" s="64"/>
      <c r="E311" s="64"/>
      <c r="F311" s="65">
        <v>45470.230462962965</v>
      </c>
      <c r="G311" s="66">
        <v>5.3368055555555557E-2</v>
      </c>
      <c r="H311" s="65">
        <v>45470.283831018518</v>
      </c>
      <c r="I311" s="66">
        <v>2.2916666666666667E-3</v>
      </c>
      <c r="J311" s="64" t="s">
        <v>733</v>
      </c>
      <c r="K311" s="70">
        <v>58.823581695556641</v>
      </c>
      <c r="L311" s="70">
        <v>70.836318969726563</v>
      </c>
      <c r="M311" s="71">
        <v>2.2916666666666667E-3</v>
      </c>
    </row>
    <row r="312" spans="1:13" x14ac:dyDescent="0.3">
      <c r="A312" s="64"/>
      <c r="B312" s="64"/>
      <c r="C312" s="64"/>
      <c r="D312" s="64"/>
      <c r="E312" s="64"/>
      <c r="F312" s="65">
        <v>45470.286122685182</v>
      </c>
      <c r="G312" s="66">
        <v>1.7592592592592592E-3</v>
      </c>
      <c r="H312" s="65">
        <v>45470.287881944445</v>
      </c>
      <c r="I312" s="66">
        <v>1.462962962962963E-2</v>
      </c>
      <c r="J312" s="64" t="s">
        <v>734</v>
      </c>
      <c r="K312" s="70">
        <v>0.11218142509460449</v>
      </c>
      <c r="L312" s="70">
        <v>11.18468189239502</v>
      </c>
      <c r="M312" s="71">
        <v>1.462962962962963E-2</v>
      </c>
    </row>
    <row r="313" spans="1:13" x14ac:dyDescent="0.3">
      <c r="A313" s="64"/>
      <c r="B313" s="64"/>
      <c r="C313" s="64"/>
      <c r="D313" s="64"/>
      <c r="E313" s="64"/>
      <c r="F313" s="65">
        <v>45470.302511574075</v>
      </c>
      <c r="G313" s="66">
        <v>5.3425925925925925E-2</v>
      </c>
      <c r="H313" s="65">
        <v>45470.355937499997</v>
      </c>
      <c r="I313" s="66">
        <v>9.1550925925925931E-3</v>
      </c>
      <c r="J313" s="64" t="s">
        <v>576</v>
      </c>
      <c r="K313" s="70">
        <v>59.252933502197266</v>
      </c>
      <c r="L313" s="70">
        <v>73.321800231933594</v>
      </c>
      <c r="M313" s="71">
        <v>9.1550925925925931E-3</v>
      </c>
    </row>
    <row r="314" spans="1:13" x14ac:dyDescent="0.3">
      <c r="A314" s="64"/>
      <c r="B314" s="64"/>
      <c r="C314" s="64"/>
      <c r="D314" s="64"/>
      <c r="E314" s="64"/>
      <c r="F314" s="65">
        <v>45470.36509259259</v>
      </c>
      <c r="G314" s="66">
        <v>5.9027777777777778E-4</v>
      </c>
      <c r="H314" s="65">
        <v>45470.365682870368</v>
      </c>
      <c r="I314" s="66">
        <v>4.4791666666666669E-3</v>
      </c>
      <c r="J314" s="64" t="s">
        <v>576</v>
      </c>
      <c r="K314" s="70">
        <v>5.7507306337356567E-2</v>
      </c>
      <c r="L314" s="70">
        <v>7.4564542770385742</v>
      </c>
      <c r="M314" s="71">
        <v>2.3148148148148147E-5</v>
      </c>
    </row>
    <row r="315" spans="1:13" x14ac:dyDescent="0.3">
      <c r="A315" s="64"/>
      <c r="B315" s="64"/>
      <c r="C315" s="64"/>
      <c r="D315" s="64"/>
      <c r="E315" s="64"/>
      <c r="F315" s="65">
        <v>45470.370162037034</v>
      </c>
      <c r="G315" s="66">
        <v>1.1770833333333333E-2</v>
      </c>
      <c r="H315" s="65">
        <v>45470.381932870368</v>
      </c>
      <c r="I315" s="66">
        <v>1.8333333333333333E-2</v>
      </c>
      <c r="J315" s="64" t="s">
        <v>735</v>
      </c>
      <c r="K315" s="70">
        <v>4.4996061325073242</v>
      </c>
      <c r="L315" s="70">
        <v>47.224208831787109</v>
      </c>
      <c r="M315" s="71">
        <v>1.8333333333333333E-2</v>
      </c>
    </row>
    <row r="316" spans="1:13" x14ac:dyDescent="0.3">
      <c r="A316" s="64"/>
      <c r="B316" s="64"/>
      <c r="C316" s="64"/>
      <c r="D316" s="64"/>
      <c r="E316" s="64"/>
      <c r="F316" s="65">
        <v>45470.400266203702</v>
      </c>
      <c r="G316" s="66">
        <v>1.8680555555555554E-2</v>
      </c>
      <c r="H316" s="65">
        <v>45470.418946759259</v>
      </c>
      <c r="I316" s="66">
        <v>1.4467592592592593E-2</v>
      </c>
      <c r="J316" s="64" t="s">
        <v>628</v>
      </c>
      <c r="K316" s="70">
        <v>14.683840751647949</v>
      </c>
      <c r="L316" s="70">
        <v>51.573810577392578</v>
      </c>
      <c r="M316" s="71">
        <v>1.0729166666666666E-2</v>
      </c>
    </row>
    <row r="317" spans="1:13" x14ac:dyDescent="0.3">
      <c r="A317" s="64"/>
      <c r="B317" s="64"/>
      <c r="C317" s="64"/>
      <c r="D317" s="64"/>
      <c r="E317" s="64"/>
      <c r="F317" s="65">
        <v>45470.43341435185</v>
      </c>
      <c r="G317" s="66">
        <v>1.1759259259259259E-2</v>
      </c>
      <c r="H317" s="65">
        <v>45470.445173611108</v>
      </c>
      <c r="I317" s="66">
        <v>1.7118055555555556E-2</v>
      </c>
      <c r="J317" s="64" t="s">
        <v>736</v>
      </c>
      <c r="K317" s="70">
        <v>7.0928745269775391</v>
      </c>
      <c r="L317" s="70">
        <v>54.6806640625</v>
      </c>
      <c r="M317" s="71">
        <v>1.7118055555555556E-2</v>
      </c>
    </row>
    <row r="318" spans="1:13" x14ac:dyDescent="0.3">
      <c r="A318" s="64"/>
      <c r="B318" s="64"/>
      <c r="C318" s="64"/>
      <c r="D318" s="64"/>
      <c r="E318" s="64"/>
      <c r="F318" s="65">
        <v>45470.462291666663</v>
      </c>
      <c r="G318" s="66">
        <v>2.8738425925925924E-2</v>
      </c>
      <c r="H318" s="65">
        <v>45470.491030092591</v>
      </c>
      <c r="I318" s="66">
        <v>9.0740740740740747E-3</v>
      </c>
      <c r="J318" s="64" t="s">
        <v>737</v>
      </c>
      <c r="K318" s="70">
        <v>33.671581268310547</v>
      </c>
      <c r="L318" s="70">
        <v>69.593574523925781</v>
      </c>
      <c r="M318" s="71">
        <v>9.0740740740740747E-3</v>
      </c>
    </row>
    <row r="319" spans="1:13" x14ac:dyDescent="0.3">
      <c r="A319" s="64"/>
      <c r="B319" s="64"/>
      <c r="C319" s="64"/>
      <c r="D319" s="64"/>
      <c r="E319" s="64"/>
      <c r="F319" s="65">
        <v>45470.500104166669</v>
      </c>
      <c r="G319" s="66">
        <v>1.4861111111111111E-2</v>
      </c>
      <c r="H319" s="65">
        <v>45470.514965277776</v>
      </c>
      <c r="I319" s="66">
        <v>1.5671296296296298E-2</v>
      </c>
      <c r="J319" s="64" t="s">
        <v>576</v>
      </c>
      <c r="K319" s="70">
        <v>14.25508975982666</v>
      </c>
      <c r="L319" s="70">
        <v>69.593574523925781</v>
      </c>
      <c r="M319" s="71">
        <v>1.5671296296296298E-2</v>
      </c>
    </row>
    <row r="320" spans="1:13" x14ac:dyDescent="0.3">
      <c r="A320" s="64"/>
      <c r="B320" s="64"/>
      <c r="C320" s="64"/>
      <c r="D320" s="64"/>
      <c r="E320" s="64"/>
      <c r="F320" s="65">
        <v>45470.530636574076</v>
      </c>
      <c r="G320" s="66">
        <v>8.9120370370370373E-4</v>
      </c>
      <c r="H320" s="65">
        <v>45470.531527777777</v>
      </c>
      <c r="I320" s="66">
        <v>0.96467592592592588</v>
      </c>
      <c r="J320" s="64" t="s">
        <v>576</v>
      </c>
      <c r="K320" s="70">
        <v>7.8543186187744141E-2</v>
      </c>
      <c r="L320" s="70">
        <v>5.5923409461975098</v>
      </c>
      <c r="M320" s="71">
        <v>3.0671296296296297E-3</v>
      </c>
    </row>
    <row r="321" spans="1:13" x14ac:dyDescent="0.3">
      <c r="A321" s="64"/>
      <c r="B321" s="64"/>
      <c r="C321" s="64"/>
      <c r="D321" s="64"/>
      <c r="E321" s="64"/>
      <c r="F321" s="65">
        <v>45471.496203703704</v>
      </c>
      <c r="G321" s="66">
        <v>1.2268518518518518E-3</v>
      </c>
      <c r="H321" s="65">
        <v>45471.497430555559</v>
      </c>
      <c r="I321" s="66">
        <v>2.2800925925925927E-3</v>
      </c>
      <c r="J321" s="64" t="s">
        <v>576</v>
      </c>
      <c r="K321" s="70">
        <v>6.9917231798171997E-2</v>
      </c>
      <c r="L321" s="70">
        <v>7.4564542770385742</v>
      </c>
      <c r="M321" s="71">
        <v>2.2800925925925927E-3</v>
      </c>
    </row>
    <row r="322" spans="1:13" x14ac:dyDescent="0.3">
      <c r="A322" s="64"/>
      <c r="B322" s="64"/>
      <c r="C322" s="64"/>
      <c r="D322" s="64"/>
      <c r="E322" s="64"/>
      <c r="F322" s="65">
        <v>45471.499710648146</v>
      </c>
      <c r="G322" s="66">
        <v>7.6284722222222226E-2</v>
      </c>
      <c r="H322" s="65">
        <v>45471.575995370367</v>
      </c>
      <c r="I322" s="66">
        <v>1.9571759259259261E-2</v>
      </c>
      <c r="J322" s="64" t="s">
        <v>738</v>
      </c>
      <c r="K322" s="70">
        <v>65.044410705566406</v>
      </c>
      <c r="L322" s="70">
        <v>72.079055786132813</v>
      </c>
      <c r="M322" s="71">
        <v>3.2407407407407406E-4</v>
      </c>
    </row>
    <row r="323" spans="1:13" x14ac:dyDescent="0.3">
      <c r="A323" s="64"/>
      <c r="B323" s="64"/>
      <c r="C323" s="64"/>
      <c r="D323" s="64"/>
      <c r="E323" s="64"/>
      <c r="F323" s="65">
        <v>45471.595567129632</v>
      </c>
      <c r="G323" s="66">
        <v>6.5833333333333327E-2</v>
      </c>
      <c r="H323" s="65">
        <v>45471.661400462966</v>
      </c>
      <c r="I323" s="66">
        <v>0.56354166666666672</v>
      </c>
      <c r="J323" s="64" t="s">
        <v>576</v>
      </c>
      <c r="K323" s="70">
        <v>53.58685302734375</v>
      </c>
      <c r="L323" s="70">
        <v>59.651634216308594</v>
      </c>
      <c r="M323" s="71">
        <v>1.1574074074074075E-4</v>
      </c>
    </row>
    <row r="324" spans="1:13" x14ac:dyDescent="0.3">
      <c r="A324" s="64"/>
      <c r="B324" s="64"/>
      <c r="C324" s="64"/>
      <c r="D324" s="64"/>
      <c r="E324" s="64"/>
      <c r="F324" s="65">
        <v>45472.224942129629</v>
      </c>
      <c r="G324" s="66">
        <v>3.9351851851851852E-4</v>
      </c>
      <c r="H324" s="65">
        <v>45472.225335648145</v>
      </c>
      <c r="I324" s="66">
        <v>9.2476851851851852E-3</v>
      </c>
      <c r="J324" s="64" t="s">
        <v>576</v>
      </c>
      <c r="K324" s="70">
        <v>2.8056606650352478E-2</v>
      </c>
      <c r="L324" s="70">
        <v>0</v>
      </c>
      <c r="M324" s="71">
        <v>9.2476851851851852E-3</v>
      </c>
    </row>
    <row r="325" spans="1:13" x14ac:dyDescent="0.3">
      <c r="A325" s="64"/>
      <c r="B325" s="64"/>
      <c r="C325" s="64"/>
      <c r="D325" s="64"/>
      <c r="E325" s="64"/>
      <c r="F325" s="65">
        <v>45474.24658564815</v>
      </c>
      <c r="G325" s="66">
        <v>3.8275462962962963E-2</v>
      </c>
      <c r="H325" s="65">
        <v>45474.284861111111</v>
      </c>
      <c r="I325" s="66">
        <v>5.7060185185185183E-3</v>
      </c>
      <c r="J325" s="64" t="s">
        <v>739</v>
      </c>
      <c r="K325" s="70">
        <v>44.910892486572266</v>
      </c>
      <c r="L325" s="70">
        <v>70.836318969726563</v>
      </c>
      <c r="M325" s="71">
        <v>5.7060185185185183E-3</v>
      </c>
    </row>
    <row r="326" spans="1:13" x14ac:dyDescent="0.3">
      <c r="A326" s="64"/>
      <c r="B326" s="64"/>
      <c r="C326" s="64"/>
      <c r="D326" s="64"/>
      <c r="E326" s="64"/>
      <c r="F326" s="65">
        <v>45474.290567129632</v>
      </c>
      <c r="G326" s="66">
        <v>1.3657407407407407E-3</v>
      </c>
      <c r="H326" s="65">
        <v>45474.291932870372</v>
      </c>
      <c r="I326" s="66">
        <v>9.1550925925925931E-3</v>
      </c>
      <c r="J326" s="64" t="s">
        <v>740</v>
      </c>
      <c r="K326" s="70">
        <v>0.15433327853679657</v>
      </c>
      <c r="L326" s="70">
        <v>9.9419393539428711</v>
      </c>
      <c r="M326" s="71">
        <v>9.1550925925925931E-3</v>
      </c>
    </row>
    <row r="327" spans="1:13" x14ac:dyDescent="0.3">
      <c r="A327" s="64"/>
      <c r="B327" s="64"/>
      <c r="C327" s="64"/>
      <c r="D327" s="64"/>
      <c r="E327" s="64"/>
      <c r="F327" s="65">
        <v>45474.301087962966</v>
      </c>
      <c r="G327" s="66">
        <v>5.4398148148148144E-4</v>
      </c>
      <c r="H327" s="65">
        <v>45474.301631944443</v>
      </c>
      <c r="I327" s="66">
        <v>1.0127314814814815E-2</v>
      </c>
      <c r="J327" s="64" t="s">
        <v>740</v>
      </c>
      <c r="K327" s="70">
        <v>2.09795031696558E-2</v>
      </c>
      <c r="L327" s="70">
        <v>3.1068558692932129</v>
      </c>
      <c r="M327" s="71">
        <v>1.0127314814814815E-2</v>
      </c>
    </row>
    <row r="328" spans="1:13" x14ac:dyDescent="0.3">
      <c r="A328" s="64"/>
      <c r="B328" s="64"/>
      <c r="C328" s="64"/>
      <c r="D328" s="64"/>
      <c r="E328" s="64"/>
      <c r="F328" s="65">
        <v>45474.311759259261</v>
      </c>
      <c r="G328" s="66">
        <v>4.2719907407407408E-2</v>
      </c>
      <c r="H328" s="65">
        <v>45474.354479166665</v>
      </c>
      <c r="I328" s="66">
        <v>1.6030092592592592E-2</v>
      </c>
      <c r="J328" s="64" t="s">
        <v>643</v>
      </c>
      <c r="K328" s="70">
        <v>39.797943115234375</v>
      </c>
      <c r="L328" s="70">
        <v>69.593574523925781</v>
      </c>
      <c r="M328" s="71">
        <v>1.6030092592592592E-2</v>
      </c>
    </row>
    <row r="329" spans="1:13" x14ac:dyDescent="0.3">
      <c r="A329" s="64"/>
      <c r="B329" s="64"/>
      <c r="C329" s="64"/>
      <c r="D329" s="64"/>
      <c r="E329" s="64"/>
      <c r="F329" s="65">
        <v>45474.370509259257</v>
      </c>
      <c r="G329" s="66">
        <v>4.7754629629629633E-2</v>
      </c>
      <c r="H329" s="65">
        <v>45474.418263888889</v>
      </c>
      <c r="I329" s="66">
        <v>1.6909722222222222E-2</v>
      </c>
      <c r="J329" s="64" t="s">
        <v>576</v>
      </c>
      <c r="K329" s="70">
        <v>51.707107543945313</v>
      </c>
      <c r="L329" s="70">
        <v>72.079055786132813</v>
      </c>
      <c r="M329" s="71">
        <v>1.6909722222222222E-2</v>
      </c>
    </row>
    <row r="330" spans="1:13" x14ac:dyDescent="0.3">
      <c r="A330" s="64"/>
      <c r="B330" s="64"/>
      <c r="C330" s="64"/>
      <c r="D330" s="64"/>
      <c r="E330" s="64"/>
      <c r="F330" s="65">
        <v>45474.435173611113</v>
      </c>
      <c r="G330" s="66">
        <v>3.7395833333333336E-2</v>
      </c>
      <c r="H330" s="65">
        <v>45474.472569444442</v>
      </c>
      <c r="I330" s="66">
        <v>2.2719907407407407E-2</v>
      </c>
      <c r="J330" s="64" t="s">
        <v>741</v>
      </c>
      <c r="K330" s="70">
        <v>43.746112823486328</v>
      </c>
      <c r="L330" s="70">
        <v>70.836318969726563</v>
      </c>
      <c r="M330" s="71">
        <v>2.2719907407407407E-2</v>
      </c>
    </row>
    <row r="331" spans="1:13" x14ac:dyDescent="0.3">
      <c r="A331" s="64"/>
      <c r="B331" s="64"/>
      <c r="C331" s="64"/>
      <c r="D331" s="64"/>
      <c r="E331" s="64"/>
      <c r="F331" s="65">
        <v>45474.495289351849</v>
      </c>
      <c r="G331" s="66">
        <v>3.7395833333333336E-2</v>
      </c>
      <c r="H331" s="65">
        <v>45474.532685185186</v>
      </c>
      <c r="I331" s="66">
        <v>0.71942129629629625</v>
      </c>
      <c r="J331" s="64" t="s">
        <v>576</v>
      </c>
      <c r="K331" s="70">
        <v>44.197006225585938</v>
      </c>
      <c r="L331" s="70">
        <v>70.836318969726563</v>
      </c>
      <c r="M331" s="71">
        <v>2.3923611111111111E-2</v>
      </c>
    </row>
    <row r="332" spans="1:13" x14ac:dyDescent="0.3">
      <c r="A332" s="64"/>
      <c r="B332" s="64"/>
      <c r="C332" s="64"/>
      <c r="D332" s="64"/>
      <c r="E332" s="64"/>
      <c r="F332" s="65">
        <v>45475.252106481479</v>
      </c>
      <c r="G332" s="66">
        <v>2.0520833333333332E-2</v>
      </c>
      <c r="H332" s="65">
        <v>45475.272627314815</v>
      </c>
      <c r="I332" s="66">
        <v>2.8356481481481483E-3</v>
      </c>
      <c r="J332" s="64" t="s">
        <v>704</v>
      </c>
      <c r="K332" s="70">
        <v>12.87353515625</v>
      </c>
      <c r="L332" s="70">
        <v>44.738727569580078</v>
      </c>
      <c r="M332" s="71">
        <v>2.8356481481481483E-3</v>
      </c>
    </row>
    <row r="333" spans="1:13" x14ac:dyDescent="0.3">
      <c r="A333" s="64"/>
      <c r="B333" s="64"/>
      <c r="C333" s="64"/>
      <c r="D333" s="64"/>
      <c r="E333" s="64"/>
      <c r="F333" s="65">
        <v>45475.275462962964</v>
      </c>
      <c r="G333" s="66">
        <v>2.2569444444444442E-3</v>
      </c>
      <c r="H333" s="65">
        <v>45475.277719907404</v>
      </c>
      <c r="I333" s="66">
        <v>2.0613425925925927E-2</v>
      </c>
      <c r="J333" s="64" t="s">
        <v>705</v>
      </c>
      <c r="K333" s="70">
        <v>0.2616749107837677</v>
      </c>
      <c r="L333" s="70">
        <v>8.6991968154907227</v>
      </c>
      <c r="M333" s="71">
        <v>2.0613425925925927E-2</v>
      </c>
    </row>
    <row r="334" spans="1:13" x14ac:dyDescent="0.3">
      <c r="A334" s="64"/>
      <c r="B334" s="64"/>
      <c r="C334" s="64"/>
      <c r="D334" s="64"/>
      <c r="E334" s="64"/>
      <c r="F334" s="65">
        <v>45475.298333333332</v>
      </c>
      <c r="G334" s="66">
        <v>3.184027777777778E-2</v>
      </c>
      <c r="H334" s="65">
        <v>45475.33017361111</v>
      </c>
      <c r="I334" s="66">
        <v>8.0324074074074082E-3</v>
      </c>
      <c r="J334" s="64" t="s">
        <v>742</v>
      </c>
      <c r="K334" s="70">
        <v>22.229230880737305</v>
      </c>
      <c r="L334" s="70">
        <v>55.923408508300781</v>
      </c>
      <c r="M334" s="71">
        <v>8.0324074074074082E-3</v>
      </c>
    </row>
    <row r="335" spans="1:13" x14ac:dyDescent="0.3">
      <c r="A335" s="64"/>
      <c r="B335" s="64"/>
      <c r="C335" s="64"/>
      <c r="D335" s="64"/>
      <c r="E335" s="64"/>
      <c r="F335" s="65">
        <v>45475.338206018518</v>
      </c>
      <c r="G335" s="66">
        <v>5.0925925925925921E-4</v>
      </c>
      <c r="H335" s="65">
        <v>45475.33871527778</v>
      </c>
      <c r="I335" s="66">
        <v>9.7106481481481488E-3</v>
      </c>
      <c r="J335" s="64" t="s">
        <v>742</v>
      </c>
      <c r="K335" s="70">
        <v>2.8692368417978287E-2</v>
      </c>
      <c r="L335" s="70">
        <v>1.8641135692596436</v>
      </c>
      <c r="M335" s="71">
        <v>9.7106481481481488E-3</v>
      </c>
    </row>
    <row r="336" spans="1:13" x14ac:dyDescent="0.3">
      <c r="A336" s="64"/>
      <c r="B336" s="64"/>
      <c r="C336" s="64"/>
      <c r="D336" s="64"/>
      <c r="E336" s="64"/>
      <c r="F336" s="65">
        <v>45475.348425925928</v>
      </c>
      <c r="G336" s="66">
        <v>1.3923611111111111E-2</v>
      </c>
      <c r="H336" s="65">
        <v>45475.362349537034</v>
      </c>
      <c r="I336" s="66">
        <v>1.8310185185185186E-2</v>
      </c>
      <c r="J336" s="64" t="s">
        <v>743</v>
      </c>
      <c r="K336" s="70">
        <v>5.7734131813049316</v>
      </c>
      <c r="L336" s="70">
        <v>45.981468200683594</v>
      </c>
      <c r="M336" s="71">
        <v>1.8310185185185186E-2</v>
      </c>
    </row>
    <row r="337" spans="1:13" x14ac:dyDescent="0.3">
      <c r="A337" s="64"/>
      <c r="B337" s="64"/>
      <c r="C337" s="64"/>
      <c r="D337" s="64"/>
      <c r="E337" s="64"/>
      <c r="F337" s="65">
        <v>45475.380659722221</v>
      </c>
      <c r="G337" s="66">
        <v>1.7708333333333333E-2</v>
      </c>
      <c r="H337" s="65">
        <v>45475.398368055554</v>
      </c>
      <c r="I337" s="66">
        <v>3.0925925925925926E-2</v>
      </c>
      <c r="J337" s="64" t="s">
        <v>744</v>
      </c>
      <c r="K337" s="70">
        <v>10.316793441772461</v>
      </c>
      <c r="L337" s="70">
        <v>50.331066131591797</v>
      </c>
      <c r="M337" s="71">
        <v>3.0925925925925926E-2</v>
      </c>
    </row>
    <row r="338" spans="1:13" x14ac:dyDescent="0.3">
      <c r="A338" s="64"/>
      <c r="B338" s="64"/>
      <c r="C338" s="64"/>
      <c r="D338" s="64"/>
      <c r="E338" s="64"/>
      <c r="F338" s="65">
        <v>45475.429293981484</v>
      </c>
      <c r="G338" s="66">
        <v>2.8425925925925927E-2</v>
      </c>
      <c r="H338" s="65">
        <v>45475.457719907405</v>
      </c>
      <c r="I338" s="66">
        <v>1.3738425925925926E-2</v>
      </c>
      <c r="J338" s="64" t="s">
        <v>745</v>
      </c>
      <c r="K338" s="70">
        <v>19.125253677368164</v>
      </c>
      <c r="L338" s="70">
        <v>58.408893585205078</v>
      </c>
      <c r="M338" s="71">
        <v>1.3738425925925926E-2</v>
      </c>
    </row>
    <row r="339" spans="1:13" x14ac:dyDescent="0.3">
      <c r="A339" s="64"/>
      <c r="B339" s="64"/>
      <c r="C339" s="64"/>
      <c r="D339" s="64"/>
      <c r="E339" s="64"/>
      <c r="F339" s="65">
        <v>45475.471458333333</v>
      </c>
      <c r="G339" s="66">
        <v>8.3449074074074068E-3</v>
      </c>
      <c r="H339" s="65">
        <v>45475.479803240742</v>
      </c>
      <c r="I339" s="66">
        <v>5.208333333333333E-3</v>
      </c>
      <c r="J339" s="64" t="s">
        <v>602</v>
      </c>
      <c r="K339" s="70">
        <v>5.3061466217041016</v>
      </c>
      <c r="L339" s="70">
        <v>62.137119293212891</v>
      </c>
      <c r="M339" s="71">
        <v>6.9444444444444444E-5</v>
      </c>
    </row>
    <row r="340" spans="1:13" x14ac:dyDescent="0.3">
      <c r="A340" s="64"/>
      <c r="B340" s="64"/>
      <c r="C340" s="64"/>
      <c r="D340" s="64"/>
      <c r="E340" s="64"/>
      <c r="F340" s="65">
        <v>45475.485011574077</v>
      </c>
      <c r="G340" s="66">
        <v>3.3101851851851851E-3</v>
      </c>
      <c r="H340" s="65">
        <v>45475.488321759258</v>
      </c>
      <c r="I340" s="66">
        <v>9.1435185185185178E-3</v>
      </c>
      <c r="J340" s="64" t="s">
        <v>576</v>
      </c>
      <c r="K340" s="70">
        <v>0.96189498901367188</v>
      </c>
      <c r="L340" s="70">
        <v>36.660900115966797</v>
      </c>
      <c r="M340" s="71">
        <v>9.1435185185185178E-3</v>
      </c>
    </row>
    <row r="341" spans="1:13" x14ac:dyDescent="0.3">
      <c r="A341" s="64"/>
      <c r="B341" s="64"/>
      <c r="C341" s="64"/>
      <c r="D341" s="64"/>
      <c r="E341" s="64"/>
      <c r="F341" s="65">
        <v>45475.497465277775</v>
      </c>
      <c r="G341" s="66">
        <v>1.238425925925926E-3</v>
      </c>
      <c r="H341" s="65">
        <v>45475.498703703706</v>
      </c>
      <c r="I341" s="66">
        <v>0.7263425925925926</v>
      </c>
      <c r="J341" s="64" t="s">
        <v>576</v>
      </c>
      <c r="K341" s="70">
        <v>7.3470592498779297E-2</v>
      </c>
      <c r="L341" s="70">
        <v>19.262506484985352</v>
      </c>
      <c r="M341" s="71">
        <v>1.1574074074074075E-4</v>
      </c>
    </row>
    <row r="342" spans="1:13" x14ac:dyDescent="0.3">
      <c r="A342" s="64"/>
      <c r="B342" s="64"/>
      <c r="C342" s="64"/>
      <c r="D342" s="64"/>
      <c r="E342" s="64"/>
      <c r="F342" s="65">
        <v>45476.225046296298</v>
      </c>
      <c r="G342" s="66">
        <v>2.4305555555555555E-4</v>
      </c>
      <c r="H342" s="65">
        <v>45476.225289351853</v>
      </c>
      <c r="I342" s="66">
        <v>6.0648148148148145E-3</v>
      </c>
      <c r="J342" s="64" t="s">
        <v>638</v>
      </c>
      <c r="K342" s="70">
        <v>3.1424149870872498E-2</v>
      </c>
      <c r="L342" s="70">
        <v>0</v>
      </c>
      <c r="M342" s="71">
        <v>6.0648148148148145E-3</v>
      </c>
    </row>
    <row r="343" spans="1:13" x14ac:dyDescent="0.3">
      <c r="A343" s="64"/>
      <c r="B343" s="64"/>
      <c r="C343" s="64"/>
      <c r="D343" s="64"/>
      <c r="E343" s="64"/>
      <c r="F343" s="65">
        <v>45476.231354166666</v>
      </c>
      <c r="G343" s="66">
        <v>4.5138888888888887E-4</v>
      </c>
      <c r="H343" s="65">
        <v>45476.231805555559</v>
      </c>
      <c r="I343" s="66">
        <v>2.2685185185185187E-3</v>
      </c>
      <c r="J343" s="64" t="s">
        <v>576</v>
      </c>
      <c r="K343" s="70">
        <v>9.3136288225650787E-2</v>
      </c>
      <c r="L343" s="70">
        <v>6.8350830078125</v>
      </c>
      <c r="M343" s="71">
        <v>2.2685185185185187E-3</v>
      </c>
    </row>
    <row r="344" spans="1:13" x14ac:dyDescent="0.3">
      <c r="A344" s="64"/>
      <c r="B344" s="64"/>
      <c r="C344" s="64"/>
      <c r="D344" s="64"/>
      <c r="E344" s="64"/>
      <c r="F344" s="65">
        <v>45476.234074074076</v>
      </c>
      <c r="G344" s="66">
        <v>3.1504629629629632E-2</v>
      </c>
      <c r="H344" s="65">
        <v>45476.2655787037</v>
      </c>
      <c r="I344" s="66">
        <v>6.8634259259259256E-3</v>
      </c>
      <c r="J344" s="64" t="s">
        <v>746</v>
      </c>
      <c r="K344" s="70">
        <v>27.243919372558594</v>
      </c>
      <c r="L344" s="70">
        <v>57.166149139404297</v>
      </c>
      <c r="M344" s="71">
        <v>6.8634259259259256E-3</v>
      </c>
    </row>
    <row r="345" spans="1:13" x14ac:dyDescent="0.3">
      <c r="A345" s="64"/>
      <c r="B345" s="64"/>
      <c r="C345" s="64"/>
      <c r="D345" s="64"/>
      <c r="E345" s="64"/>
      <c r="F345" s="65">
        <v>45476.27244212963</v>
      </c>
      <c r="G345" s="66">
        <v>2.1817129629629631E-2</v>
      </c>
      <c r="H345" s="65">
        <v>45476.294259259259</v>
      </c>
      <c r="I345" s="66">
        <v>9.1550925925925931E-3</v>
      </c>
      <c r="J345" s="64" t="s">
        <v>725</v>
      </c>
      <c r="K345" s="70">
        <v>15.180509567260742</v>
      </c>
      <c r="L345" s="70">
        <v>57.166149139404297</v>
      </c>
      <c r="M345" s="71">
        <v>9.1550925925925931E-3</v>
      </c>
    </row>
    <row r="346" spans="1:13" x14ac:dyDescent="0.3">
      <c r="A346" s="64"/>
      <c r="B346" s="64"/>
      <c r="C346" s="64"/>
      <c r="D346" s="64"/>
      <c r="E346" s="64"/>
      <c r="F346" s="65">
        <v>45476.303414351853</v>
      </c>
      <c r="G346" s="66">
        <v>4.4930555555555557E-2</v>
      </c>
      <c r="H346" s="65">
        <v>45476.348344907405</v>
      </c>
      <c r="I346" s="66">
        <v>1.7939814814814815E-2</v>
      </c>
      <c r="J346" s="64" t="s">
        <v>747</v>
      </c>
      <c r="K346" s="70">
        <v>42.960216522216797</v>
      </c>
      <c r="L346" s="70">
        <v>65.243972778320313</v>
      </c>
      <c r="M346" s="71">
        <v>1.7939814814814815E-2</v>
      </c>
    </row>
    <row r="347" spans="1:13" x14ac:dyDescent="0.3">
      <c r="A347" s="64"/>
      <c r="B347" s="64"/>
      <c r="C347" s="64"/>
      <c r="D347" s="64"/>
      <c r="E347" s="64"/>
      <c r="F347" s="65">
        <v>45476.366284722222</v>
      </c>
      <c r="G347" s="66">
        <v>2.7604166666666666E-2</v>
      </c>
      <c r="H347" s="65">
        <v>45476.393888888888</v>
      </c>
      <c r="I347" s="66">
        <v>1.6168981481481482E-2</v>
      </c>
      <c r="J347" s="64" t="s">
        <v>748</v>
      </c>
      <c r="K347" s="70">
        <v>27.832849502563477</v>
      </c>
      <c r="L347" s="70">
        <v>58.408893585205078</v>
      </c>
      <c r="M347" s="71">
        <v>1.9675925925925924E-3</v>
      </c>
    </row>
    <row r="348" spans="1:13" x14ac:dyDescent="0.3">
      <c r="A348" s="64"/>
      <c r="B348" s="64"/>
      <c r="C348" s="64"/>
      <c r="D348" s="64"/>
      <c r="E348" s="64"/>
      <c r="F348" s="65">
        <v>45476.410057870373</v>
      </c>
      <c r="G348" s="66">
        <v>1.4826388888888889E-2</v>
      </c>
      <c r="H348" s="65">
        <v>45476.424884259257</v>
      </c>
      <c r="I348" s="66">
        <v>1.8262037037037038</v>
      </c>
      <c r="J348" s="64" t="s">
        <v>576</v>
      </c>
      <c r="K348" s="70">
        <v>11.501590728759766</v>
      </c>
      <c r="L348" s="70">
        <v>59.651634216308594</v>
      </c>
      <c r="M348" s="71">
        <v>2.3379629629629629E-2</v>
      </c>
    </row>
    <row r="349" spans="1:13" x14ac:dyDescent="0.3">
      <c r="A349" s="64"/>
      <c r="B349" s="64"/>
      <c r="C349" s="64"/>
      <c r="D349" s="64"/>
      <c r="E349" s="64"/>
      <c r="F349" s="65">
        <v>45478.251087962963</v>
      </c>
      <c r="G349" s="66">
        <v>1.2731481481481483E-3</v>
      </c>
      <c r="H349" s="65">
        <v>45478.25236111111</v>
      </c>
      <c r="I349" s="66">
        <v>4.3750000000000004E-3</v>
      </c>
      <c r="J349" s="64" t="s">
        <v>576</v>
      </c>
      <c r="K349" s="70">
        <v>8.7375730276107788E-2</v>
      </c>
      <c r="L349" s="70">
        <v>5.5923409461975098</v>
      </c>
      <c r="M349" s="71">
        <v>4.3750000000000004E-3</v>
      </c>
    </row>
    <row r="350" spans="1:13" x14ac:dyDescent="0.3">
      <c r="A350" s="64"/>
      <c r="B350" s="64"/>
      <c r="C350" s="64"/>
      <c r="D350" s="64"/>
      <c r="E350" s="64"/>
      <c r="F350" s="65">
        <v>45478.256736111114</v>
      </c>
      <c r="G350" s="66">
        <v>2.4652777777777776E-3</v>
      </c>
      <c r="H350" s="65">
        <v>45478.259201388886</v>
      </c>
      <c r="I350" s="66">
        <v>5.4745370370370373E-3</v>
      </c>
      <c r="J350" s="64" t="s">
        <v>602</v>
      </c>
      <c r="K350" s="70">
        <v>0.95860779285430908</v>
      </c>
      <c r="L350" s="70">
        <v>37.903644561767578</v>
      </c>
      <c r="M350" s="71">
        <v>5.7870370370370373E-5</v>
      </c>
    </row>
    <row r="351" spans="1:13" x14ac:dyDescent="0.3">
      <c r="A351" s="64"/>
      <c r="B351" s="64"/>
      <c r="C351" s="64"/>
      <c r="D351" s="64"/>
      <c r="E351" s="64"/>
      <c r="F351" s="65">
        <v>45478.264675925922</v>
      </c>
      <c r="G351" s="66">
        <v>4.9895833333333334E-2</v>
      </c>
      <c r="H351" s="65">
        <v>45478.314571759256</v>
      </c>
      <c r="I351" s="66">
        <v>2.5208333333333333E-2</v>
      </c>
      <c r="J351" s="64" t="s">
        <v>749</v>
      </c>
      <c r="K351" s="70">
        <v>65.653900146484375</v>
      </c>
      <c r="L351" s="70">
        <v>74.564544677734375</v>
      </c>
      <c r="M351" s="71">
        <v>2.5208333333333333E-2</v>
      </c>
    </row>
    <row r="352" spans="1:13" x14ac:dyDescent="0.3">
      <c r="A352" s="64"/>
      <c r="B352" s="64"/>
      <c r="C352" s="64"/>
      <c r="D352" s="64"/>
      <c r="E352" s="64"/>
      <c r="F352" s="65">
        <v>45478.339780092596</v>
      </c>
      <c r="G352" s="66">
        <v>1.2685185185185185E-2</v>
      </c>
      <c r="H352" s="65">
        <v>45478.352465277778</v>
      </c>
      <c r="I352" s="66">
        <v>2.0578703703703703E-2</v>
      </c>
      <c r="J352" s="64" t="s">
        <v>653</v>
      </c>
      <c r="K352" s="70">
        <v>4.7976593971252441</v>
      </c>
      <c r="L352" s="70">
        <v>42.253242492675781</v>
      </c>
      <c r="M352" s="71">
        <v>2.0578703703703703E-2</v>
      </c>
    </row>
    <row r="353" spans="1:13" x14ac:dyDescent="0.3">
      <c r="A353" s="64"/>
      <c r="B353" s="64"/>
      <c r="C353" s="64"/>
      <c r="D353" s="64"/>
      <c r="E353" s="64"/>
      <c r="F353" s="65">
        <v>45478.373043981483</v>
      </c>
      <c r="G353" s="66">
        <v>5.2395833333333336E-2</v>
      </c>
      <c r="H353" s="65">
        <v>45478.425439814811</v>
      </c>
      <c r="I353" s="66">
        <v>1.3738425925925926E-2</v>
      </c>
      <c r="J353" s="64" t="s">
        <v>576</v>
      </c>
      <c r="K353" s="70">
        <v>65.003410339355469</v>
      </c>
      <c r="L353" s="70">
        <v>70.836318969726563</v>
      </c>
      <c r="M353" s="71">
        <v>1.3738425925925926E-2</v>
      </c>
    </row>
    <row r="354" spans="1:13" x14ac:dyDescent="0.3">
      <c r="A354" s="64"/>
      <c r="B354" s="64"/>
      <c r="C354" s="64"/>
      <c r="D354" s="64"/>
      <c r="E354" s="64"/>
      <c r="F354" s="65">
        <v>45478.43917824074</v>
      </c>
      <c r="G354" s="66">
        <v>2.3148148148148147E-2</v>
      </c>
      <c r="H354" s="65">
        <v>45478.462326388886</v>
      </c>
      <c r="I354" s="66">
        <v>1.0347222222222223E-2</v>
      </c>
      <c r="J354" s="64" t="s">
        <v>604</v>
      </c>
      <c r="K354" s="70">
        <v>14.93305492401123</v>
      </c>
      <c r="L354" s="70">
        <v>59.651634216308594</v>
      </c>
      <c r="M354" s="71">
        <v>1.0347222222222223E-2</v>
      </c>
    </row>
    <row r="355" spans="1:13" x14ac:dyDescent="0.3">
      <c r="A355" s="64"/>
      <c r="B355" s="64"/>
      <c r="C355" s="64"/>
      <c r="D355" s="64"/>
      <c r="E355" s="64"/>
      <c r="F355" s="65">
        <v>45478.472673611112</v>
      </c>
      <c r="G355" s="66">
        <v>3.7175925925925925E-2</v>
      </c>
      <c r="H355" s="65">
        <v>45478.50984953704</v>
      </c>
      <c r="I355" s="66">
        <v>2.721111111111111</v>
      </c>
      <c r="J355" s="64" t="s">
        <v>576</v>
      </c>
      <c r="K355" s="70">
        <v>15.00026798248291</v>
      </c>
      <c r="L355" s="70">
        <v>60.894378662109375</v>
      </c>
      <c r="M355" s="71">
        <v>1.6979166666666667E-2</v>
      </c>
    </row>
    <row r="356" spans="1:13" x14ac:dyDescent="0.3">
      <c r="A356" s="64"/>
      <c r="B356" s="64"/>
      <c r="C356" s="64"/>
      <c r="D356" s="64"/>
      <c r="E356" s="64"/>
      <c r="F356" s="65">
        <v>45481.23096064815</v>
      </c>
      <c r="G356" s="66">
        <v>4.2280092592592591E-2</v>
      </c>
      <c r="H356" s="65">
        <v>45481.273240740738</v>
      </c>
      <c r="I356" s="66">
        <v>2.1678240740740741E-2</v>
      </c>
      <c r="J356" s="64" t="s">
        <v>750</v>
      </c>
      <c r="K356" s="70">
        <v>34.2437744140625</v>
      </c>
      <c r="L356" s="70">
        <v>54.6806640625</v>
      </c>
      <c r="M356" s="71">
        <v>2.1678240740740741E-2</v>
      </c>
    </row>
    <row r="357" spans="1:13" x14ac:dyDescent="0.3">
      <c r="A357" s="64"/>
      <c r="B357" s="64"/>
      <c r="C357" s="64"/>
      <c r="D357" s="64"/>
      <c r="E357" s="64"/>
      <c r="F357" s="65">
        <v>45481.294918981483</v>
      </c>
      <c r="G357" s="66">
        <v>4.7106481481481478E-2</v>
      </c>
      <c r="H357" s="65">
        <v>45481.34202546296</v>
      </c>
      <c r="I357" s="66">
        <v>0.87964120370370369</v>
      </c>
      <c r="J357" s="64" t="s">
        <v>576</v>
      </c>
      <c r="K357" s="70">
        <v>36.223751068115234</v>
      </c>
      <c r="L357" s="70">
        <v>54.059291839599609</v>
      </c>
      <c r="M357" s="71">
        <v>2.1296296296296298E-3</v>
      </c>
    </row>
    <row r="358" spans="1:13" x14ac:dyDescent="0.3">
      <c r="A358" s="64"/>
      <c r="B358" s="64"/>
      <c r="C358" s="64"/>
      <c r="D358" s="64"/>
      <c r="E358" s="64"/>
      <c r="F358" s="65">
        <v>45482.221666666665</v>
      </c>
      <c r="G358" s="66">
        <v>4.861111111111111E-4</v>
      </c>
      <c r="H358" s="65">
        <v>45482.22215277778</v>
      </c>
      <c r="I358" s="66">
        <v>1.5821759259259258E-2</v>
      </c>
      <c r="J358" s="64" t="s">
        <v>751</v>
      </c>
      <c r="K358" s="70">
        <v>3.8723208010196686E-2</v>
      </c>
      <c r="L358" s="70">
        <v>0</v>
      </c>
      <c r="M358" s="71">
        <v>1.5821759259259258E-2</v>
      </c>
    </row>
    <row r="359" spans="1:13" x14ac:dyDescent="0.3">
      <c r="A359" s="64"/>
      <c r="B359" s="64"/>
      <c r="C359" s="64"/>
      <c r="D359" s="64"/>
      <c r="E359" s="64"/>
      <c r="F359" s="65">
        <v>45482.237974537034</v>
      </c>
      <c r="G359" s="66">
        <v>6.018518518518519E-4</v>
      </c>
      <c r="H359" s="65">
        <v>45482.238576388889</v>
      </c>
      <c r="I359" s="66">
        <v>3.425925925925926E-3</v>
      </c>
      <c r="J359" s="64" t="s">
        <v>576</v>
      </c>
      <c r="K359" s="70">
        <v>0.11615476012229919</v>
      </c>
      <c r="L359" s="70">
        <v>6.2137117385864258</v>
      </c>
      <c r="M359" s="71">
        <v>3.425925925925926E-3</v>
      </c>
    </row>
    <row r="360" spans="1:13" x14ac:dyDescent="0.3">
      <c r="A360" s="64"/>
      <c r="B360" s="64"/>
      <c r="C360" s="64"/>
      <c r="D360" s="64"/>
      <c r="E360" s="64"/>
      <c r="F360" s="65">
        <v>45482.242002314815</v>
      </c>
      <c r="G360" s="66">
        <v>3.8425925925925928E-3</v>
      </c>
      <c r="H360" s="65">
        <v>45482.245844907404</v>
      </c>
      <c r="I360" s="66">
        <v>4.6643518518518518E-3</v>
      </c>
      <c r="J360" s="64" t="s">
        <v>567</v>
      </c>
      <c r="K360" s="70">
        <v>1.7166366577148438</v>
      </c>
      <c r="L360" s="70">
        <v>44.738727569580078</v>
      </c>
      <c r="M360" s="71">
        <v>1.8518518518518518E-4</v>
      </c>
    </row>
    <row r="361" spans="1:13" x14ac:dyDescent="0.3">
      <c r="A361" s="64"/>
      <c r="B361" s="64"/>
      <c r="C361" s="64"/>
      <c r="D361" s="64"/>
      <c r="E361" s="64"/>
      <c r="F361" s="65">
        <v>45482.250509259262</v>
      </c>
      <c r="G361" s="66">
        <v>1.7939814814814815E-3</v>
      </c>
      <c r="H361" s="65">
        <v>45482.252303240741</v>
      </c>
      <c r="I361" s="66">
        <v>3.3449074074074076E-3</v>
      </c>
      <c r="J361" s="64" t="s">
        <v>567</v>
      </c>
      <c r="K361" s="70">
        <v>7.2602421045303345E-2</v>
      </c>
      <c r="L361" s="70">
        <v>4.9709696769714355</v>
      </c>
      <c r="M361" s="71">
        <v>3.3449074074074076E-3</v>
      </c>
    </row>
    <row r="362" spans="1:13" x14ac:dyDescent="0.3">
      <c r="A362" s="64"/>
      <c r="B362" s="64"/>
      <c r="C362" s="64"/>
      <c r="D362" s="64"/>
      <c r="E362" s="64"/>
      <c r="F362" s="65">
        <v>45482.255648148152</v>
      </c>
      <c r="G362" s="66">
        <v>6.173611111111111E-2</v>
      </c>
      <c r="H362" s="65">
        <v>45482.317384259259</v>
      </c>
      <c r="I362" s="66">
        <v>5.4513888888888893E-3</v>
      </c>
      <c r="J362" s="64" t="s">
        <v>752</v>
      </c>
      <c r="K362" s="70">
        <v>67.030624389648438</v>
      </c>
      <c r="L362" s="70">
        <v>69.593574523925781</v>
      </c>
      <c r="M362" s="71">
        <v>5.4513888888888893E-3</v>
      </c>
    </row>
    <row r="363" spans="1:13" x14ac:dyDescent="0.3">
      <c r="A363" s="64"/>
      <c r="B363" s="64"/>
      <c r="C363" s="64"/>
      <c r="D363" s="64"/>
      <c r="E363" s="64"/>
      <c r="F363" s="65">
        <v>45482.322835648149</v>
      </c>
      <c r="G363" s="66">
        <v>1.1574074074074075E-4</v>
      </c>
      <c r="H363" s="65">
        <v>45482.322951388887</v>
      </c>
      <c r="I363" s="66">
        <v>1.1446759259259259E-2</v>
      </c>
      <c r="J363" s="64" t="s">
        <v>752</v>
      </c>
      <c r="K363" s="70">
        <v>6.1375037766993046E-3</v>
      </c>
      <c r="L363" s="70">
        <v>1.8641135692596436</v>
      </c>
      <c r="M363" s="71">
        <v>1.1446759259259259E-2</v>
      </c>
    </row>
    <row r="364" spans="1:13" x14ac:dyDescent="0.3">
      <c r="A364" s="64"/>
      <c r="B364" s="64"/>
      <c r="C364" s="64"/>
      <c r="D364" s="64"/>
      <c r="E364" s="64"/>
      <c r="F364" s="65">
        <v>45482.334398148145</v>
      </c>
      <c r="G364" s="66">
        <v>3.3113425925925928E-2</v>
      </c>
      <c r="H364" s="65">
        <v>45482.367511574077</v>
      </c>
      <c r="I364" s="66">
        <v>2.4050925925925927E-2</v>
      </c>
      <c r="J364" s="64" t="s">
        <v>753</v>
      </c>
      <c r="K364" s="70">
        <v>22.599906921386719</v>
      </c>
      <c r="L364" s="70">
        <v>62.758491516113281</v>
      </c>
      <c r="M364" s="71">
        <v>2.4050925925925927E-2</v>
      </c>
    </row>
    <row r="365" spans="1:13" x14ac:dyDescent="0.3">
      <c r="A365" s="64"/>
      <c r="B365" s="64"/>
      <c r="C365" s="64"/>
      <c r="D365" s="64"/>
      <c r="E365" s="64"/>
      <c r="F365" s="65">
        <v>45482.391562500001</v>
      </c>
      <c r="G365" s="66">
        <v>5.2557870370370373E-2</v>
      </c>
      <c r="H365" s="65">
        <v>45482.444120370368</v>
      </c>
      <c r="I365" s="66">
        <v>5.6608796296296296E-2</v>
      </c>
      <c r="J365" s="64" t="s">
        <v>576</v>
      </c>
      <c r="K365" s="70">
        <v>54.283287048339844</v>
      </c>
      <c r="L365" s="70">
        <v>70.836318969726563</v>
      </c>
      <c r="M365" s="71">
        <v>8.3796296296296292E-3</v>
      </c>
    </row>
    <row r="366" spans="1:13" x14ac:dyDescent="0.3">
      <c r="A366" s="64"/>
      <c r="B366" s="64"/>
      <c r="C366" s="64"/>
      <c r="D366" s="64"/>
      <c r="E366" s="64"/>
      <c r="F366" s="65">
        <v>45482.50072916667</v>
      </c>
      <c r="G366" s="66">
        <v>2.9189814814814814E-2</v>
      </c>
      <c r="H366" s="65">
        <v>45482.529918981483</v>
      </c>
      <c r="I366" s="66">
        <v>3.0925925925925926E-2</v>
      </c>
      <c r="J366" s="64" t="s">
        <v>754</v>
      </c>
      <c r="K366" s="70">
        <v>29.53223991394043</v>
      </c>
      <c r="L366" s="70">
        <v>59.651634216308594</v>
      </c>
      <c r="M366" s="71">
        <v>3.0925925925925926E-2</v>
      </c>
    </row>
    <row r="367" spans="1:13" x14ac:dyDescent="0.3">
      <c r="A367" s="64"/>
      <c r="B367" s="64"/>
      <c r="C367" s="64"/>
      <c r="D367" s="64"/>
      <c r="E367" s="64"/>
      <c r="F367" s="65">
        <v>45482.560844907406</v>
      </c>
      <c r="G367" s="66">
        <v>2.988425925925926E-2</v>
      </c>
      <c r="H367" s="65">
        <v>45482.590729166666</v>
      </c>
      <c r="I367" s="66">
        <v>0.61383101851851851</v>
      </c>
      <c r="J367" s="64" t="s">
        <v>576</v>
      </c>
      <c r="K367" s="70">
        <v>29.202360153198242</v>
      </c>
      <c r="L367" s="70">
        <v>60.894378662109375</v>
      </c>
      <c r="M367" s="71">
        <v>2.1527777777777778E-3</v>
      </c>
    </row>
    <row r="368" spans="1:13" x14ac:dyDescent="0.3">
      <c r="A368" s="64"/>
      <c r="B368" s="64"/>
      <c r="C368" s="64"/>
      <c r="D368" s="64"/>
      <c r="E368" s="64"/>
      <c r="F368" s="65">
        <v>45483.204560185186</v>
      </c>
      <c r="G368" s="66">
        <v>4.7453703703703704E-4</v>
      </c>
      <c r="H368" s="65">
        <v>45483.205034722225</v>
      </c>
      <c r="I368" s="66">
        <v>1.3877314814814815E-2</v>
      </c>
      <c r="J368" s="64" t="s">
        <v>576</v>
      </c>
      <c r="K368" s="70">
        <v>2.1211592480540276E-2</v>
      </c>
      <c r="L368" s="70">
        <v>0</v>
      </c>
      <c r="M368" s="71">
        <v>1.3877314814814815E-2</v>
      </c>
    </row>
    <row r="369" spans="1:13" x14ac:dyDescent="0.3">
      <c r="A369" s="64"/>
      <c r="B369" s="64"/>
      <c r="C369" s="64"/>
      <c r="D369" s="64"/>
      <c r="E369" s="64"/>
      <c r="F369" s="65">
        <v>45483.218912037039</v>
      </c>
      <c r="G369" s="66">
        <v>4.0509259259259258E-4</v>
      </c>
      <c r="H369" s="65">
        <v>45483.219317129631</v>
      </c>
      <c r="I369" s="66">
        <v>5.7175925925925927E-3</v>
      </c>
      <c r="J369" s="64" t="s">
        <v>576</v>
      </c>
      <c r="K369" s="70">
        <v>6.6617213189601898E-2</v>
      </c>
      <c r="L369" s="70">
        <v>5.5923409461975098</v>
      </c>
      <c r="M369" s="71">
        <v>5.7175925925925927E-3</v>
      </c>
    </row>
    <row r="370" spans="1:13" x14ac:dyDescent="0.3">
      <c r="A370" s="64"/>
      <c r="B370" s="64"/>
      <c r="C370" s="64"/>
      <c r="D370" s="64"/>
      <c r="E370" s="64"/>
      <c r="F370" s="65">
        <v>45483.225034722222</v>
      </c>
      <c r="G370" s="66">
        <v>3.8773148148148148E-3</v>
      </c>
      <c r="H370" s="65">
        <v>45483.228912037041</v>
      </c>
      <c r="I370" s="66">
        <v>4.1087962962962962E-3</v>
      </c>
      <c r="J370" s="64" t="s">
        <v>567</v>
      </c>
      <c r="K370" s="70">
        <v>1.7399154901504517</v>
      </c>
      <c r="L370" s="70">
        <v>42.253242492675781</v>
      </c>
      <c r="M370" s="71">
        <v>8.1018518518518516E-5</v>
      </c>
    </row>
    <row r="371" spans="1:13" x14ac:dyDescent="0.3">
      <c r="A371" s="64"/>
      <c r="B371" s="64"/>
      <c r="C371" s="64"/>
      <c r="D371" s="64"/>
      <c r="E371" s="64"/>
      <c r="F371" s="65">
        <v>45483.233020833337</v>
      </c>
      <c r="G371" s="66">
        <v>5.8217592592592592E-2</v>
      </c>
      <c r="H371" s="65">
        <v>45483.291238425925</v>
      </c>
      <c r="I371" s="66">
        <v>1.8263888888888889E-2</v>
      </c>
      <c r="J371" s="64" t="s">
        <v>755</v>
      </c>
      <c r="K371" s="70">
        <v>52.742351531982422</v>
      </c>
      <c r="L371" s="70">
        <v>72.079055786132813</v>
      </c>
      <c r="M371" s="71">
        <v>1.8263888888888889E-2</v>
      </c>
    </row>
    <row r="372" spans="1:13" x14ac:dyDescent="0.3">
      <c r="A372" s="64"/>
      <c r="B372" s="64"/>
      <c r="C372" s="64"/>
      <c r="D372" s="64"/>
      <c r="E372" s="64"/>
      <c r="F372" s="65">
        <v>45483.309502314813</v>
      </c>
      <c r="G372" s="66">
        <v>4.3981481481481481E-4</v>
      </c>
      <c r="H372" s="65">
        <v>45483.309942129628</v>
      </c>
      <c r="I372" s="66">
        <v>8.0092592592592594E-3</v>
      </c>
      <c r="J372" s="64" t="s">
        <v>756</v>
      </c>
      <c r="K372" s="70">
        <v>1.9838429987430573E-2</v>
      </c>
      <c r="L372" s="70">
        <v>4.3495984077453613</v>
      </c>
      <c r="M372" s="71">
        <v>8.0092592592592594E-3</v>
      </c>
    </row>
    <row r="373" spans="1:13" x14ac:dyDescent="0.3">
      <c r="A373" s="64"/>
      <c r="B373" s="64"/>
      <c r="C373" s="64"/>
      <c r="D373" s="64"/>
      <c r="E373" s="64"/>
      <c r="F373" s="65">
        <v>45483.31795138889</v>
      </c>
      <c r="G373" s="66">
        <v>2.420138888888889E-2</v>
      </c>
      <c r="H373" s="65">
        <v>45483.342152777775</v>
      </c>
      <c r="I373" s="66">
        <v>1.4479166666666666E-2</v>
      </c>
      <c r="J373" s="64" t="s">
        <v>643</v>
      </c>
      <c r="K373" s="70">
        <v>12.182143211364746</v>
      </c>
      <c r="L373" s="70">
        <v>62.137119293212891</v>
      </c>
      <c r="M373" s="71">
        <v>1.4479166666666666E-2</v>
      </c>
    </row>
    <row r="374" spans="1:13" x14ac:dyDescent="0.3">
      <c r="A374" s="64"/>
      <c r="B374" s="64"/>
      <c r="C374" s="64"/>
      <c r="D374" s="64"/>
      <c r="E374" s="64"/>
      <c r="F374" s="65">
        <v>45483.356631944444</v>
      </c>
      <c r="G374" s="66">
        <v>5.3182870370370373E-2</v>
      </c>
      <c r="H374" s="65">
        <v>45483.409814814811</v>
      </c>
      <c r="I374" s="66">
        <v>6.7129629629629631E-3</v>
      </c>
      <c r="J374" s="64" t="s">
        <v>757</v>
      </c>
      <c r="K374" s="70">
        <v>49.563682556152344</v>
      </c>
      <c r="L374" s="70">
        <v>69.593574523925781</v>
      </c>
      <c r="M374" s="71">
        <v>6.7129629629629631E-3</v>
      </c>
    </row>
    <row r="375" spans="1:13" x14ac:dyDescent="0.3">
      <c r="A375" s="64"/>
      <c r="B375" s="64"/>
      <c r="C375" s="64"/>
      <c r="D375" s="64"/>
      <c r="E375" s="64"/>
      <c r="F375" s="65">
        <v>45483.416527777779</v>
      </c>
      <c r="G375" s="66">
        <v>2.3148148148148149E-4</v>
      </c>
      <c r="H375" s="65">
        <v>45483.416759259257</v>
      </c>
      <c r="I375" s="66">
        <v>5.4050925925925924E-3</v>
      </c>
      <c r="J375" s="64" t="s">
        <v>757</v>
      </c>
      <c r="K375" s="70">
        <v>1.8205316737294197E-2</v>
      </c>
      <c r="L375" s="70">
        <v>4.3495984077453613</v>
      </c>
      <c r="M375" s="71">
        <v>5.4050925925925924E-3</v>
      </c>
    </row>
    <row r="376" spans="1:13" x14ac:dyDescent="0.3">
      <c r="A376" s="64"/>
      <c r="B376" s="64"/>
      <c r="C376" s="64"/>
      <c r="D376" s="64"/>
      <c r="E376" s="64"/>
      <c r="F376" s="65">
        <v>45483.422164351854</v>
      </c>
      <c r="G376" s="66">
        <v>6.8402777777777776E-3</v>
      </c>
      <c r="H376" s="65">
        <v>45483.42900462963</v>
      </c>
      <c r="I376" s="66">
        <v>1.8668981481481481E-2</v>
      </c>
      <c r="J376" s="64" t="s">
        <v>758</v>
      </c>
      <c r="K376" s="70">
        <v>4.4383387565612793</v>
      </c>
      <c r="L376" s="70">
        <v>54.059291839599609</v>
      </c>
      <c r="M376" s="71">
        <v>1.8668981481481481E-2</v>
      </c>
    </row>
    <row r="377" spans="1:13" x14ac:dyDescent="0.3">
      <c r="A377" s="64"/>
      <c r="B377" s="64"/>
      <c r="C377" s="64"/>
      <c r="D377" s="64"/>
      <c r="E377" s="64"/>
      <c r="F377" s="65">
        <v>45483.44767361111</v>
      </c>
      <c r="G377" s="66">
        <v>6.4791666666666664E-2</v>
      </c>
      <c r="H377" s="65">
        <v>45483.512465277781</v>
      </c>
      <c r="I377" s="66">
        <v>1.3819444444444445E-2</v>
      </c>
      <c r="J377" s="64" t="s">
        <v>576</v>
      </c>
      <c r="K377" s="70">
        <v>76.898895263671875</v>
      </c>
      <c r="L377" s="70">
        <v>72.079055786132813</v>
      </c>
      <c r="M377" s="71">
        <v>7.6388888888888893E-4</v>
      </c>
    </row>
    <row r="378" spans="1:13" x14ac:dyDescent="0.3">
      <c r="A378" s="64"/>
      <c r="B378" s="64"/>
      <c r="C378" s="64"/>
      <c r="D378" s="64"/>
      <c r="E378" s="64"/>
      <c r="F378" s="65">
        <v>45483.526284722226</v>
      </c>
      <c r="G378" s="66">
        <v>1.3425925925925925E-3</v>
      </c>
      <c r="H378" s="65">
        <v>45483.527627314812</v>
      </c>
      <c r="I378" s="66">
        <v>4.2013888888888891E-3</v>
      </c>
      <c r="J378" s="64" t="s">
        <v>576</v>
      </c>
      <c r="K378" s="70">
        <v>0.13284580409526825</v>
      </c>
      <c r="L378" s="70">
        <v>5.5923409461975098</v>
      </c>
      <c r="M378" s="71">
        <v>4.2013888888888891E-3</v>
      </c>
    </row>
    <row r="379" spans="1:13" x14ac:dyDescent="0.3">
      <c r="A379" s="64"/>
      <c r="B379" s="64"/>
      <c r="C379" s="64"/>
      <c r="D379" s="64"/>
      <c r="E379" s="64"/>
      <c r="F379" s="65">
        <v>45483.531828703701</v>
      </c>
      <c r="G379" s="66">
        <v>1.4074074074074074E-2</v>
      </c>
      <c r="H379" s="65">
        <v>45483.545902777776</v>
      </c>
      <c r="I379" s="66">
        <v>1.0127314814814815E-2</v>
      </c>
      <c r="J379" s="64" t="s">
        <v>759</v>
      </c>
      <c r="K379" s="70">
        <v>10.913913726806641</v>
      </c>
      <c r="L379" s="70">
        <v>70.836318969726563</v>
      </c>
      <c r="M379" s="71">
        <v>1.0127314814814815E-2</v>
      </c>
    </row>
    <row r="380" spans="1:13" x14ac:dyDescent="0.3">
      <c r="A380" s="64"/>
      <c r="B380" s="64"/>
      <c r="C380" s="64"/>
      <c r="D380" s="64"/>
      <c r="E380" s="64"/>
      <c r="F380" s="65">
        <v>45483.556030092594</v>
      </c>
      <c r="G380" s="66">
        <v>1.4976851851851852E-2</v>
      </c>
      <c r="H380" s="65">
        <v>45483.571006944447</v>
      </c>
      <c r="I380" s="66">
        <v>1.3460648148148149E-2</v>
      </c>
      <c r="J380" s="64" t="s">
        <v>576</v>
      </c>
      <c r="K380" s="70">
        <v>11.460563659667969</v>
      </c>
      <c r="L380" s="70">
        <v>70.836318969726563</v>
      </c>
      <c r="M380" s="71">
        <v>1.3460648148148149E-2</v>
      </c>
    </row>
    <row r="381" spans="1:13" x14ac:dyDescent="0.3">
      <c r="A381" s="64"/>
      <c r="B381" s="64"/>
      <c r="C381" s="64"/>
      <c r="D381" s="64"/>
      <c r="E381" s="64"/>
      <c r="F381" s="65">
        <v>45483.584467592591</v>
      </c>
      <c r="G381" s="66">
        <v>7.407407407407407E-4</v>
      </c>
      <c r="H381" s="65">
        <v>45483.58520833333</v>
      </c>
      <c r="I381" s="66">
        <v>0.64792824074074074</v>
      </c>
      <c r="J381" s="64" t="s">
        <v>576</v>
      </c>
      <c r="K381" s="70">
        <v>7.1576744318008423E-2</v>
      </c>
      <c r="L381" s="70">
        <v>7.4564542770385742</v>
      </c>
      <c r="M381" s="71">
        <v>1.2789351851851852E-2</v>
      </c>
    </row>
    <row r="382" spans="1:13" x14ac:dyDescent="0.3">
      <c r="A382" s="64"/>
      <c r="B382" s="64"/>
      <c r="C382" s="64"/>
      <c r="D382" s="64"/>
      <c r="E382" s="64"/>
      <c r="F382" s="65">
        <v>45488.223391203705</v>
      </c>
      <c r="G382" s="66">
        <v>3.7037037037037035E-4</v>
      </c>
      <c r="H382" s="65">
        <v>45488.223761574074</v>
      </c>
      <c r="I382" s="66">
        <v>3.425925925925926E-3</v>
      </c>
      <c r="J382" s="64" t="s">
        <v>576</v>
      </c>
      <c r="K382" s="70">
        <v>8.8696315884590149E-2</v>
      </c>
      <c r="L382" s="70">
        <v>7.4564542770385742</v>
      </c>
      <c r="M382" s="71">
        <v>3.425925925925926E-3</v>
      </c>
    </row>
    <row r="383" spans="1:13" x14ac:dyDescent="0.3">
      <c r="A383" s="64"/>
      <c r="B383" s="64"/>
      <c r="C383" s="64"/>
      <c r="D383" s="64"/>
      <c r="E383" s="64"/>
      <c r="F383" s="65">
        <v>45488.227187500001</v>
      </c>
      <c r="G383" s="66">
        <v>3.0092592592592595E-4</v>
      </c>
      <c r="H383" s="65">
        <v>45488.227488425924</v>
      </c>
      <c r="I383" s="66">
        <v>3.425925925925926E-3</v>
      </c>
      <c r="J383" s="64" t="s">
        <v>576</v>
      </c>
      <c r="K383" s="70">
        <v>2.5960769504308701E-2</v>
      </c>
      <c r="L383" s="70">
        <v>5.5923409461975098</v>
      </c>
      <c r="M383" s="71">
        <v>3.425925925925926E-3</v>
      </c>
    </row>
    <row r="384" spans="1:13" x14ac:dyDescent="0.3">
      <c r="A384" s="64"/>
      <c r="B384" s="64"/>
      <c r="C384" s="64"/>
      <c r="D384" s="64"/>
      <c r="E384" s="64"/>
      <c r="F384" s="65">
        <v>45488.230914351851</v>
      </c>
      <c r="G384" s="66">
        <v>3.0462962962962963E-2</v>
      </c>
      <c r="H384" s="65">
        <v>45488.261377314811</v>
      </c>
      <c r="I384" s="66">
        <v>1.2592592592592593E-2</v>
      </c>
      <c r="J384" s="64" t="s">
        <v>761</v>
      </c>
      <c r="K384" s="70">
        <v>34.756191253662109</v>
      </c>
      <c r="L384" s="70">
        <v>69.593574523925781</v>
      </c>
      <c r="M384" s="71">
        <v>1.2592592592592593E-2</v>
      </c>
    </row>
    <row r="385" spans="1:13" x14ac:dyDescent="0.3">
      <c r="A385" s="64"/>
      <c r="B385" s="64"/>
      <c r="C385" s="64"/>
      <c r="D385" s="64"/>
      <c r="E385" s="64"/>
      <c r="F385" s="65">
        <v>45488.273969907408</v>
      </c>
      <c r="G385" s="66">
        <v>6.7129629629629625E-4</v>
      </c>
      <c r="H385" s="65">
        <v>45488.274641203701</v>
      </c>
      <c r="I385" s="66">
        <v>9.1550925925925931E-3</v>
      </c>
      <c r="J385" s="64" t="s">
        <v>762</v>
      </c>
      <c r="K385" s="70">
        <v>3.1591493636369705E-2</v>
      </c>
      <c r="L385" s="70">
        <v>1.2427424192428589</v>
      </c>
      <c r="M385" s="71">
        <v>9.1550925925925931E-3</v>
      </c>
    </row>
    <row r="386" spans="1:13" x14ac:dyDescent="0.3">
      <c r="A386" s="64"/>
      <c r="B386" s="64"/>
      <c r="C386" s="64"/>
      <c r="D386" s="64"/>
      <c r="E386" s="64"/>
      <c r="F386" s="65">
        <v>45488.283796296295</v>
      </c>
      <c r="G386" s="66">
        <v>2.673611111111111E-2</v>
      </c>
      <c r="H386" s="65">
        <v>45488.310532407406</v>
      </c>
      <c r="I386" s="66">
        <v>4.0092592592592589E-2</v>
      </c>
      <c r="J386" s="64" t="s">
        <v>647</v>
      </c>
      <c r="K386" s="70">
        <v>20.562892913818359</v>
      </c>
      <c r="L386" s="70">
        <v>62.758491516113281</v>
      </c>
      <c r="M386" s="71">
        <v>4.0092592592592589E-2</v>
      </c>
    </row>
    <row r="387" spans="1:13" x14ac:dyDescent="0.3">
      <c r="A387" s="64"/>
      <c r="B387" s="64"/>
      <c r="C387" s="64"/>
      <c r="D387" s="64"/>
      <c r="E387" s="64"/>
      <c r="F387" s="65">
        <v>45488.350624999999</v>
      </c>
      <c r="G387" s="66">
        <v>2.3645833333333335E-2</v>
      </c>
      <c r="H387" s="65">
        <v>45488.37427083333</v>
      </c>
      <c r="I387" s="66">
        <v>2.0104166666666666E-2</v>
      </c>
      <c r="J387" s="64" t="s">
        <v>576</v>
      </c>
      <c r="K387" s="70">
        <v>18.152883529663086</v>
      </c>
      <c r="L387" s="70">
        <v>57.166149139404297</v>
      </c>
      <c r="M387" s="71">
        <v>7.766203703703704E-3</v>
      </c>
    </row>
    <row r="388" spans="1:13" x14ac:dyDescent="0.3">
      <c r="A388" s="64"/>
      <c r="B388" s="64"/>
      <c r="C388" s="64"/>
      <c r="D388" s="64"/>
      <c r="E388" s="64"/>
      <c r="F388" s="65">
        <v>45488.394375000003</v>
      </c>
      <c r="G388" s="66">
        <v>7.8703703703703705E-4</v>
      </c>
      <c r="H388" s="65">
        <v>45488.395162037035</v>
      </c>
      <c r="I388" s="66">
        <v>3.457175925925926E-2</v>
      </c>
      <c r="J388" s="64" t="s">
        <v>576</v>
      </c>
      <c r="K388" s="70">
        <v>6.0253944247961044E-2</v>
      </c>
      <c r="L388" s="70">
        <v>6.8350830078125</v>
      </c>
      <c r="M388" s="71">
        <v>2.3807870370370372E-2</v>
      </c>
    </row>
    <row r="389" spans="1:13" x14ac:dyDescent="0.3">
      <c r="A389" s="64"/>
      <c r="B389" s="64"/>
      <c r="C389" s="64"/>
      <c r="D389" s="64"/>
      <c r="E389" s="64"/>
      <c r="F389" s="65">
        <v>45488.4297337963</v>
      </c>
      <c r="G389" s="66">
        <v>2.4976851851851851E-2</v>
      </c>
      <c r="H389" s="65">
        <v>45488.454710648148</v>
      </c>
      <c r="I389" s="66">
        <v>1.6030092592592592E-2</v>
      </c>
      <c r="J389" s="64" t="s">
        <v>617</v>
      </c>
      <c r="K389" s="70">
        <v>15.807470321655273</v>
      </c>
      <c r="L389" s="70">
        <v>55.923408508300781</v>
      </c>
      <c r="M389" s="71">
        <v>1.6030092592592592E-2</v>
      </c>
    </row>
    <row r="390" spans="1:13" x14ac:dyDescent="0.3">
      <c r="A390" s="64"/>
      <c r="B390" s="64"/>
      <c r="C390" s="64"/>
      <c r="D390" s="64"/>
      <c r="E390" s="64"/>
      <c r="F390" s="65">
        <v>45488.47074074074</v>
      </c>
      <c r="G390" s="66">
        <v>2.5949074074074076E-2</v>
      </c>
      <c r="H390" s="65">
        <v>45488.496689814812</v>
      </c>
      <c r="I390" s="66">
        <v>0.80778935185185186</v>
      </c>
      <c r="J390" s="64" t="s">
        <v>576</v>
      </c>
      <c r="K390" s="70">
        <v>15.911677360534668</v>
      </c>
      <c r="L390" s="70">
        <v>54.059291839599609</v>
      </c>
      <c r="M390" s="71">
        <v>7.5543981481481476E-2</v>
      </c>
    </row>
    <row r="391" spans="1:13" x14ac:dyDescent="0.3">
      <c r="A391" s="64"/>
      <c r="B391" s="64"/>
      <c r="C391" s="64"/>
      <c r="D391" s="64"/>
      <c r="E391" s="64"/>
      <c r="F391" s="65">
        <v>45489.304479166669</v>
      </c>
      <c r="G391" s="66">
        <v>1.9212962962962964E-3</v>
      </c>
      <c r="H391" s="65">
        <v>45489.306400462963</v>
      </c>
      <c r="I391" s="66">
        <v>2.2916666666666667E-3</v>
      </c>
      <c r="J391" s="64" t="s">
        <v>576</v>
      </c>
      <c r="K391" s="70">
        <v>7.9280056059360504E-2</v>
      </c>
      <c r="L391" s="70">
        <v>6.2137117385864258</v>
      </c>
      <c r="M391" s="71">
        <v>2.2916666666666667E-3</v>
      </c>
    </row>
    <row r="392" spans="1:13" x14ac:dyDescent="0.3">
      <c r="A392" s="64"/>
      <c r="B392" s="64"/>
      <c r="C392" s="64"/>
      <c r="D392" s="64"/>
      <c r="E392" s="64"/>
      <c r="F392" s="65">
        <v>45489.308692129627</v>
      </c>
      <c r="G392" s="66">
        <v>4.3622685185185188E-2</v>
      </c>
      <c r="H392" s="65">
        <v>45489.352314814816</v>
      </c>
      <c r="I392" s="66">
        <v>1.8298611111111113E-2</v>
      </c>
      <c r="J392" s="64" t="s">
        <v>592</v>
      </c>
      <c r="K392" s="70">
        <v>37.265609741210938</v>
      </c>
      <c r="L392" s="70">
        <v>57.166149139404297</v>
      </c>
      <c r="M392" s="71">
        <v>1.8298611111111113E-2</v>
      </c>
    </row>
    <row r="393" spans="1:13" x14ac:dyDescent="0.3">
      <c r="A393" s="64"/>
      <c r="B393" s="64"/>
      <c r="C393" s="64"/>
      <c r="D393" s="64"/>
      <c r="E393" s="64"/>
      <c r="F393" s="65">
        <v>45489.370613425926</v>
      </c>
      <c r="G393" s="66">
        <v>4.5138888888888887E-4</v>
      </c>
      <c r="H393" s="65">
        <v>45489.371064814812</v>
      </c>
      <c r="I393" s="66">
        <v>1.0300925925925925E-2</v>
      </c>
      <c r="J393" s="64" t="s">
        <v>592</v>
      </c>
      <c r="K393" s="70">
        <v>1.9402217119932175E-2</v>
      </c>
      <c r="L393" s="70">
        <v>1.2427424192428589</v>
      </c>
      <c r="M393" s="71">
        <v>1.0300925925925925E-2</v>
      </c>
    </row>
    <row r="394" spans="1:13" x14ac:dyDescent="0.3">
      <c r="A394" s="64"/>
      <c r="B394" s="64"/>
      <c r="C394" s="64"/>
      <c r="D394" s="64"/>
      <c r="E394" s="64"/>
      <c r="F394" s="65">
        <v>45489.381365740737</v>
      </c>
      <c r="G394" s="66">
        <v>6.236111111111111E-2</v>
      </c>
      <c r="H394" s="65">
        <v>45489.443726851852</v>
      </c>
      <c r="I394" s="66">
        <v>3.2060185185185186E-3</v>
      </c>
      <c r="J394" s="64" t="s">
        <v>763</v>
      </c>
      <c r="K394" s="70">
        <v>65.806365966796875</v>
      </c>
      <c r="L394" s="70">
        <v>70.836318969726563</v>
      </c>
      <c r="M394" s="71">
        <v>3.2060185185185186E-3</v>
      </c>
    </row>
    <row r="395" spans="1:13" x14ac:dyDescent="0.3">
      <c r="A395" s="64"/>
      <c r="B395" s="64"/>
      <c r="C395" s="64"/>
      <c r="D395" s="64"/>
      <c r="E395" s="64"/>
      <c r="F395" s="65">
        <v>45489.446932870371</v>
      </c>
      <c r="G395" s="66">
        <v>2.2083333333333333E-2</v>
      </c>
      <c r="H395" s="65">
        <v>45489.4690162037</v>
      </c>
      <c r="I395" s="66">
        <v>1.3518518518518518E-2</v>
      </c>
      <c r="J395" s="64" t="s">
        <v>764</v>
      </c>
      <c r="K395" s="70">
        <v>22.123140335083008</v>
      </c>
      <c r="L395" s="70">
        <v>59.651634216308594</v>
      </c>
      <c r="M395" s="71">
        <v>1.3518518518518518E-2</v>
      </c>
    </row>
    <row r="396" spans="1:13" x14ac:dyDescent="0.3">
      <c r="A396" s="64"/>
      <c r="B396" s="64"/>
      <c r="C396" s="64"/>
      <c r="D396" s="64"/>
      <c r="E396" s="64"/>
      <c r="F396" s="65">
        <v>45489.482534722221</v>
      </c>
      <c r="G396" s="66">
        <v>3.2557870370370369E-2</v>
      </c>
      <c r="H396" s="65">
        <v>45489.515092592592</v>
      </c>
      <c r="I396" s="66">
        <v>2.238425925925926E-2</v>
      </c>
      <c r="J396" s="64" t="s">
        <v>765</v>
      </c>
      <c r="K396" s="70">
        <v>45.767375946044922</v>
      </c>
      <c r="L396" s="70">
        <v>69.593574523925781</v>
      </c>
      <c r="M396" s="71">
        <v>1.6701388888888891E-2</v>
      </c>
    </row>
    <row r="397" spans="1:13" x14ac:dyDescent="0.3">
      <c r="A397" s="64"/>
      <c r="B397" s="64"/>
      <c r="C397" s="64"/>
      <c r="D397" s="64"/>
      <c r="E397" s="64"/>
      <c r="F397" s="65">
        <v>45489.537476851852</v>
      </c>
      <c r="G397" s="66">
        <v>1.8252314814814815E-2</v>
      </c>
      <c r="H397" s="65">
        <v>45489.55572916667</v>
      </c>
      <c r="I397" s="66">
        <v>0.65467592592592594</v>
      </c>
      <c r="J397" s="64" t="s">
        <v>576</v>
      </c>
      <c r="K397" s="70">
        <v>20.702583312988281</v>
      </c>
      <c r="L397" s="70">
        <v>68.972206115722656</v>
      </c>
      <c r="M397" s="71">
        <v>1.0555555555555556E-2</v>
      </c>
    </row>
    <row r="398" spans="1:13" x14ac:dyDescent="0.3">
      <c r="A398" s="64"/>
      <c r="B398" s="64"/>
      <c r="C398" s="64"/>
      <c r="D398" s="64"/>
      <c r="E398" s="64"/>
      <c r="F398" s="65">
        <v>45490.210405092592</v>
      </c>
      <c r="G398" s="66">
        <v>6.9791666666666665E-3</v>
      </c>
      <c r="H398" s="65">
        <v>45490.21738425926</v>
      </c>
      <c r="I398" s="66">
        <v>4.0509259259259257E-3</v>
      </c>
      <c r="J398" s="64" t="s">
        <v>567</v>
      </c>
      <c r="K398" s="70">
        <v>1.7787963151931763</v>
      </c>
      <c r="L398" s="70">
        <v>41.010498046875</v>
      </c>
      <c r="M398" s="71">
        <v>1.1574074074074075E-4</v>
      </c>
    </row>
    <row r="399" spans="1:13" x14ac:dyDescent="0.3">
      <c r="A399" s="64"/>
      <c r="B399" s="64"/>
      <c r="C399" s="64"/>
      <c r="D399" s="64"/>
      <c r="E399" s="64"/>
      <c r="F399" s="65">
        <v>45490.221435185187</v>
      </c>
      <c r="G399" s="66">
        <v>2.1851851851851851E-2</v>
      </c>
      <c r="H399" s="65">
        <v>45490.243287037039</v>
      </c>
      <c r="I399" s="66">
        <v>1.6041666666666666E-2</v>
      </c>
      <c r="J399" s="64" t="s">
        <v>617</v>
      </c>
      <c r="K399" s="70">
        <v>14.323905944824219</v>
      </c>
      <c r="L399" s="70">
        <v>47.224208831787109</v>
      </c>
      <c r="M399" s="71">
        <v>1.6041666666666666E-2</v>
      </c>
    </row>
    <row r="400" spans="1:13" x14ac:dyDescent="0.3">
      <c r="A400" s="64"/>
      <c r="B400" s="64"/>
      <c r="C400" s="64"/>
      <c r="D400" s="64"/>
      <c r="E400" s="64"/>
      <c r="F400" s="65">
        <v>45490.259328703702</v>
      </c>
      <c r="G400" s="66">
        <v>5.002314814814815E-2</v>
      </c>
      <c r="H400" s="65">
        <v>45490.309351851851</v>
      </c>
      <c r="I400" s="66">
        <v>1.3460648148148149E-2</v>
      </c>
      <c r="J400" s="64" t="s">
        <v>766</v>
      </c>
      <c r="K400" s="70">
        <v>29.149007797241211</v>
      </c>
      <c r="L400" s="70">
        <v>58.408893585205078</v>
      </c>
      <c r="M400" s="71">
        <v>1.3460648148148149E-2</v>
      </c>
    </row>
    <row r="401" spans="1:13" x14ac:dyDescent="0.3">
      <c r="A401" s="64"/>
      <c r="B401" s="64"/>
      <c r="C401" s="64"/>
      <c r="D401" s="64"/>
      <c r="E401" s="64"/>
      <c r="F401" s="65">
        <v>45490.322812500002</v>
      </c>
      <c r="G401" s="66">
        <v>4.7858796296296295E-2</v>
      </c>
      <c r="H401" s="65">
        <v>45490.370671296296</v>
      </c>
      <c r="I401" s="66">
        <v>1.4884259259259259E-2</v>
      </c>
      <c r="J401" s="64" t="s">
        <v>767</v>
      </c>
      <c r="K401" s="70">
        <v>35.281097412109375</v>
      </c>
      <c r="L401" s="70">
        <v>69.593574523925781</v>
      </c>
      <c r="M401" s="71">
        <v>1.4884259259259259E-2</v>
      </c>
    </row>
    <row r="402" spans="1:13" x14ac:dyDescent="0.3">
      <c r="A402" s="64"/>
      <c r="B402" s="64"/>
      <c r="C402" s="64"/>
      <c r="D402" s="64"/>
      <c r="E402" s="64"/>
      <c r="F402" s="65">
        <v>45490.385555555556</v>
      </c>
      <c r="G402" s="66">
        <v>9.2708333333333341E-3</v>
      </c>
      <c r="H402" s="65">
        <v>45490.394826388889</v>
      </c>
      <c r="I402" s="66">
        <v>1.1400462962962963E-2</v>
      </c>
      <c r="J402" s="64" t="s">
        <v>768</v>
      </c>
      <c r="K402" s="70">
        <v>4.8328351974487305</v>
      </c>
      <c r="L402" s="70">
        <v>43.495983123779297</v>
      </c>
      <c r="M402" s="71">
        <v>1.1400462962962963E-2</v>
      </c>
    </row>
    <row r="403" spans="1:13" x14ac:dyDescent="0.3">
      <c r="A403" s="64"/>
      <c r="B403" s="64"/>
      <c r="C403" s="64"/>
      <c r="D403" s="64"/>
      <c r="E403" s="64"/>
      <c r="F403" s="65">
        <v>45490.406226851854</v>
      </c>
      <c r="G403" s="66">
        <v>1.275462962962963E-2</v>
      </c>
      <c r="H403" s="65">
        <v>45490.418981481482</v>
      </c>
      <c r="I403" s="66">
        <v>8.9004629629629625E-3</v>
      </c>
      <c r="J403" s="64" t="s">
        <v>770</v>
      </c>
      <c r="K403" s="70">
        <v>7.269345760345459</v>
      </c>
      <c r="L403" s="70">
        <v>68.972206115722656</v>
      </c>
      <c r="M403" s="71">
        <v>8.9004629629629625E-3</v>
      </c>
    </row>
    <row r="404" spans="1:13" x14ac:dyDescent="0.3">
      <c r="A404" s="64"/>
      <c r="B404" s="64"/>
      <c r="C404" s="64"/>
      <c r="D404" s="64"/>
      <c r="E404" s="64"/>
      <c r="F404" s="65">
        <v>45490.427881944444</v>
      </c>
      <c r="G404" s="66">
        <v>1.1574074074074075E-4</v>
      </c>
      <c r="H404" s="65">
        <v>45490.427997685183</v>
      </c>
      <c r="I404" s="66">
        <v>1.3530092592592592E-2</v>
      </c>
      <c r="J404" s="64" t="s">
        <v>770</v>
      </c>
      <c r="K404" s="70">
        <v>3.424877068027854E-3</v>
      </c>
      <c r="L404" s="70">
        <v>1.2427424192428589</v>
      </c>
      <c r="M404" s="71">
        <v>1.3530092592592592E-2</v>
      </c>
    </row>
    <row r="405" spans="1:13" x14ac:dyDescent="0.3">
      <c r="A405" s="64"/>
      <c r="B405" s="64"/>
      <c r="C405" s="64"/>
      <c r="D405" s="64"/>
      <c r="E405" s="64"/>
      <c r="F405" s="65">
        <v>45490.441527777781</v>
      </c>
      <c r="G405" s="66">
        <v>1.8344907407407407E-2</v>
      </c>
      <c r="H405" s="65">
        <v>45490.459872685184</v>
      </c>
      <c r="I405" s="66">
        <v>2.4039351851851853E-2</v>
      </c>
      <c r="J405" s="64" t="s">
        <v>740</v>
      </c>
      <c r="K405" s="70">
        <v>12.402804374694824</v>
      </c>
      <c r="L405" s="70">
        <v>64.001235961914063</v>
      </c>
      <c r="M405" s="71">
        <v>2.4039351851851853E-2</v>
      </c>
    </row>
    <row r="406" spans="1:13" x14ac:dyDescent="0.3">
      <c r="A406" s="64"/>
      <c r="B406" s="64"/>
      <c r="C406" s="64"/>
      <c r="D406" s="64"/>
      <c r="E406" s="64"/>
      <c r="F406" s="65">
        <v>45490.483912037038</v>
      </c>
      <c r="G406" s="66">
        <v>4.6215277777777779E-2</v>
      </c>
      <c r="H406" s="65">
        <v>45490.530127314814</v>
      </c>
      <c r="I406" s="66">
        <v>1.9618055555555555E-2</v>
      </c>
      <c r="J406" s="64" t="s">
        <v>576</v>
      </c>
      <c r="K406" s="70">
        <v>45.050365447998047</v>
      </c>
      <c r="L406" s="70">
        <v>70.836318969726563</v>
      </c>
      <c r="M406" s="71">
        <v>1.9618055555555555E-2</v>
      </c>
    </row>
    <row r="407" spans="1:13" x14ac:dyDescent="0.3">
      <c r="A407" s="64"/>
      <c r="B407" s="64"/>
      <c r="C407" s="64"/>
      <c r="D407" s="64"/>
      <c r="E407" s="64"/>
      <c r="F407" s="65">
        <v>45490.549745370372</v>
      </c>
      <c r="G407" s="66">
        <v>1.3657407407407407E-3</v>
      </c>
      <c r="H407" s="65">
        <v>45490.551111111112</v>
      </c>
      <c r="I407" s="66">
        <v>0.65820601851851857</v>
      </c>
      <c r="J407" s="64" t="s">
        <v>576</v>
      </c>
      <c r="K407" s="70">
        <v>7.5650118291378021E-2</v>
      </c>
      <c r="L407" s="70">
        <v>4.3495984077453613</v>
      </c>
      <c r="M407" s="71">
        <v>6.4004629629629628E-3</v>
      </c>
    </row>
    <row r="408" spans="1:13" x14ac:dyDescent="0.3">
      <c r="A408" s="64"/>
      <c r="B408" s="64"/>
      <c r="C408" s="64"/>
      <c r="D408" s="64"/>
      <c r="E408" s="64"/>
      <c r="F408" s="65">
        <v>45491.209317129629</v>
      </c>
      <c r="G408" s="66">
        <v>2.8240740740740739E-3</v>
      </c>
      <c r="H408" s="65">
        <v>45491.212141203701</v>
      </c>
      <c r="I408" s="66">
        <v>3.414351851851852E-3</v>
      </c>
      <c r="J408" s="64" t="s">
        <v>576</v>
      </c>
      <c r="K408" s="70">
        <v>7.6176933944225311E-2</v>
      </c>
      <c r="L408" s="70">
        <v>7.4564542770385742</v>
      </c>
      <c r="M408" s="71">
        <v>3.414351851851852E-3</v>
      </c>
    </row>
    <row r="409" spans="1:13" x14ac:dyDescent="0.3">
      <c r="A409" s="64"/>
      <c r="B409" s="64"/>
      <c r="C409" s="64"/>
      <c r="D409" s="64"/>
      <c r="E409" s="64"/>
      <c r="F409" s="65">
        <v>45491.215555555558</v>
      </c>
      <c r="G409" s="66">
        <v>4.0925925925925928E-2</v>
      </c>
      <c r="H409" s="65">
        <v>45491.256481481483</v>
      </c>
      <c r="I409" s="66">
        <v>7.5347222222222222E-3</v>
      </c>
      <c r="J409" s="64" t="s">
        <v>771</v>
      </c>
      <c r="K409" s="70">
        <v>51.571681976318359</v>
      </c>
      <c r="L409" s="70">
        <v>69.593574523925781</v>
      </c>
      <c r="M409" s="71">
        <v>7.5347222222222222E-3</v>
      </c>
    </row>
    <row r="410" spans="1:13" x14ac:dyDescent="0.3">
      <c r="A410" s="64"/>
      <c r="B410" s="64"/>
      <c r="C410" s="64"/>
      <c r="D410" s="64"/>
      <c r="E410" s="64"/>
      <c r="F410" s="65">
        <v>45491.264016203706</v>
      </c>
      <c r="G410" s="66">
        <v>4.9768518518518521E-4</v>
      </c>
      <c r="H410" s="65">
        <v>45491.264513888891</v>
      </c>
      <c r="I410" s="66">
        <v>1.1342592592592593E-2</v>
      </c>
      <c r="J410" s="64" t="s">
        <v>771</v>
      </c>
      <c r="K410" s="70">
        <v>2.0397009328007698E-2</v>
      </c>
      <c r="L410" s="70">
        <v>2.4854848384857178</v>
      </c>
      <c r="M410" s="71">
        <v>1.1342592592592593E-2</v>
      </c>
    </row>
    <row r="411" spans="1:13" x14ac:dyDescent="0.3">
      <c r="A411" s="64"/>
      <c r="B411" s="64"/>
      <c r="C411" s="64"/>
      <c r="D411" s="64"/>
      <c r="E411" s="64"/>
      <c r="F411" s="65">
        <v>45491.275856481479</v>
      </c>
      <c r="G411" s="66">
        <v>2.5914351851851852E-2</v>
      </c>
      <c r="H411" s="65">
        <v>45491.301770833335</v>
      </c>
      <c r="I411" s="66">
        <v>1.0300925925925925E-2</v>
      </c>
      <c r="J411" s="64" t="s">
        <v>772</v>
      </c>
      <c r="K411" s="70">
        <v>18.104053497314453</v>
      </c>
      <c r="L411" s="70">
        <v>69.593574523925781</v>
      </c>
      <c r="M411" s="71">
        <v>1.0300925925925925E-2</v>
      </c>
    </row>
    <row r="412" spans="1:13" x14ac:dyDescent="0.3">
      <c r="A412" s="64"/>
      <c r="B412" s="64"/>
      <c r="C412" s="64"/>
      <c r="D412" s="64"/>
      <c r="E412" s="64"/>
      <c r="F412" s="65">
        <v>45491.312071759261</v>
      </c>
      <c r="G412" s="66">
        <v>6.7812499999999998E-2</v>
      </c>
      <c r="H412" s="65">
        <v>45491.379884259259</v>
      </c>
      <c r="I412" s="66">
        <v>5.8796296296296296E-3</v>
      </c>
      <c r="J412" s="64" t="s">
        <v>773</v>
      </c>
      <c r="K412" s="70">
        <v>83.144935607910156</v>
      </c>
      <c r="L412" s="70">
        <v>70.836318969726563</v>
      </c>
      <c r="M412" s="71">
        <v>7.7546296296296293E-4</v>
      </c>
    </row>
    <row r="413" spans="1:13" x14ac:dyDescent="0.3">
      <c r="A413" s="64"/>
      <c r="B413" s="64"/>
      <c r="C413" s="64"/>
      <c r="D413" s="64"/>
      <c r="E413" s="64"/>
      <c r="F413" s="65">
        <v>45491.385763888888</v>
      </c>
      <c r="G413" s="66">
        <v>1.25E-3</v>
      </c>
      <c r="H413" s="65">
        <v>45491.387013888889</v>
      </c>
      <c r="I413" s="66">
        <v>2.3912037037037037E-2</v>
      </c>
      <c r="J413" s="64" t="s">
        <v>774</v>
      </c>
      <c r="K413" s="70">
        <v>0.10689519345760345</v>
      </c>
      <c r="L413" s="70">
        <v>6.2137117385864258</v>
      </c>
      <c r="M413" s="71">
        <v>1.8587962962962962E-2</v>
      </c>
    </row>
    <row r="414" spans="1:13" x14ac:dyDescent="0.3">
      <c r="A414" s="64"/>
      <c r="B414" s="64"/>
      <c r="C414" s="64"/>
      <c r="D414" s="64"/>
      <c r="E414" s="64"/>
      <c r="F414" s="65">
        <v>45491.410925925928</v>
      </c>
      <c r="G414" s="66">
        <v>3.6921296296296299E-2</v>
      </c>
      <c r="H414" s="65">
        <v>45491.447847222225</v>
      </c>
      <c r="I414" s="66">
        <v>5.3842592592592595E-2</v>
      </c>
      <c r="J414" s="64" t="s">
        <v>775</v>
      </c>
      <c r="K414" s="70">
        <v>22.254907608032227</v>
      </c>
      <c r="L414" s="70">
        <v>67.729461669921875</v>
      </c>
      <c r="M414" s="71">
        <v>5.3842592592592595E-2</v>
      </c>
    </row>
    <row r="415" spans="1:13" x14ac:dyDescent="0.3">
      <c r="A415" s="64"/>
      <c r="B415" s="64"/>
      <c r="C415" s="64"/>
      <c r="D415" s="64"/>
      <c r="E415" s="64"/>
      <c r="F415" s="65">
        <v>45491.501689814817</v>
      </c>
      <c r="G415" s="66">
        <v>4.3495370370370372E-2</v>
      </c>
      <c r="H415" s="65">
        <v>45491.545185185183</v>
      </c>
      <c r="I415" s="66">
        <v>4.5717592592592589E-3</v>
      </c>
      <c r="J415" s="64" t="s">
        <v>576</v>
      </c>
      <c r="K415" s="70">
        <v>36.339817047119141</v>
      </c>
      <c r="L415" s="70">
        <v>62.137119293212891</v>
      </c>
      <c r="M415" s="71">
        <v>4.5717592592592589E-3</v>
      </c>
    </row>
    <row r="416" spans="1:13" x14ac:dyDescent="0.3">
      <c r="A416" s="64"/>
      <c r="B416" s="64"/>
      <c r="C416" s="64"/>
      <c r="D416" s="64"/>
      <c r="E416" s="64"/>
      <c r="F416" s="65">
        <v>45491.549756944441</v>
      </c>
      <c r="G416" s="66">
        <v>1.0069444444444444E-3</v>
      </c>
      <c r="H416" s="65">
        <v>45491.550763888888</v>
      </c>
      <c r="I416" s="66">
        <v>0.68260416666666668</v>
      </c>
      <c r="J416" s="64" t="s">
        <v>576</v>
      </c>
      <c r="K416" s="70">
        <v>5.3582612425088882E-2</v>
      </c>
      <c r="L416" s="70">
        <v>6.2137117385864258</v>
      </c>
      <c r="M416" s="71">
        <v>7.5578703703703702E-3</v>
      </c>
    </row>
    <row r="417" spans="1:13" x14ac:dyDescent="0.3">
      <c r="A417" s="64"/>
      <c r="B417" s="64"/>
      <c r="C417" s="64"/>
      <c r="D417" s="64"/>
      <c r="E417" s="64"/>
      <c r="F417" s="65">
        <v>45492.233368055553</v>
      </c>
      <c r="G417" s="66">
        <v>1.4918981481481481E-2</v>
      </c>
      <c r="H417" s="65">
        <v>45492.248287037037</v>
      </c>
      <c r="I417" s="66">
        <v>1.576388888888889E-2</v>
      </c>
      <c r="J417" s="64" t="s">
        <v>776</v>
      </c>
      <c r="K417" s="70">
        <v>8.8459405899047852</v>
      </c>
      <c r="L417" s="70">
        <v>54.059291839599609</v>
      </c>
      <c r="M417" s="71">
        <v>1.576388888888889E-2</v>
      </c>
    </row>
    <row r="418" spans="1:13" x14ac:dyDescent="0.3">
      <c r="A418" s="64"/>
      <c r="B418" s="64"/>
      <c r="C418" s="64"/>
      <c r="D418" s="64"/>
      <c r="E418" s="64"/>
      <c r="F418" s="65">
        <v>45492.264050925929</v>
      </c>
      <c r="G418" s="66">
        <v>1.8206018518518517E-2</v>
      </c>
      <c r="H418" s="65">
        <v>45492.282256944447</v>
      </c>
      <c r="I418" s="66">
        <v>1.2604166666666666E-2</v>
      </c>
      <c r="J418" s="64" t="s">
        <v>777</v>
      </c>
      <c r="K418" s="70">
        <v>10.402085304260254</v>
      </c>
      <c r="L418" s="70">
        <v>54.059291839599609</v>
      </c>
      <c r="M418" s="71">
        <v>1.2604166666666666E-2</v>
      </c>
    </row>
    <row r="419" spans="1:13" x14ac:dyDescent="0.3">
      <c r="A419" s="64"/>
      <c r="B419" s="64"/>
      <c r="C419" s="64"/>
      <c r="D419" s="64"/>
      <c r="E419" s="64"/>
      <c r="F419" s="65">
        <v>45492.294861111113</v>
      </c>
      <c r="G419" s="66">
        <v>4.5370370370370373E-3</v>
      </c>
      <c r="H419" s="65">
        <v>45492.299398148149</v>
      </c>
      <c r="I419" s="66">
        <v>2.2592592592592591E-2</v>
      </c>
      <c r="J419" s="64" t="s">
        <v>778</v>
      </c>
      <c r="K419" s="70">
        <v>0.29664060473442078</v>
      </c>
      <c r="L419" s="70">
        <v>13.670166015625</v>
      </c>
      <c r="M419" s="71">
        <v>2.2592592592592591E-2</v>
      </c>
    </row>
    <row r="420" spans="1:13" x14ac:dyDescent="0.3">
      <c r="A420" s="64"/>
      <c r="B420" s="64"/>
      <c r="C420" s="64"/>
      <c r="D420" s="64"/>
      <c r="E420" s="64"/>
      <c r="F420" s="65">
        <v>45492.32199074074</v>
      </c>
      <c r="G420" s="66">
        <v>2.045138888888889E-2</v>
      </c>
      <c r="H420" s="65">
        <v>45492.342442129629</v>
      </c>
      <c r="I420" s="66">
        <v>1.4097222222222223E-2</v>
      </c>
      <c r="J420" s="64" t="s">
        <v>576</v>
      </c>
      <c r="K420" s="70">
        <v>16.97413444519043</v>
      </c>
      <c r="L420" s="70">
        <v>62.137119293212891</v>
      </c>
      <c r="M420" s="71">
        <v>4.6296296296296294E-3</v>
      </c>
    </row>
    <row r="421" spans="1:13" x14ac:dyDescent="0.3">
      <c r="A421" s="64"/>
      <c r="B421" s="64"/>
      <c r="C421" s="64"/>
      <c r="D421" s="64"/>
      <c r="E421" s="64"/>
      <c r="F421" s="65">
        <v>45492.356539351851</v>
      </c>
      <c r="G421" s="66">
        <v>2.2222222222222222E-3</v>
      </c>
      <c r="H421" s="65">
        <v>45492.358761574076</v>
      </c>
      <c r="I421" s="66">
        <v>5.4745370370370373E-3</v>
      </c>
      <c r="J421" s="64" t="s">
        <v>576</v>
      </c>
      <c r="K421" s="70">
        <v>6.1676103621721268E-2</v>
      </c>
      <c r="L421" s="70">
        <v>7.4564542770385742</v>
      </c>
      <c r="M421" s="71">
        <v>5.4745370370370373E-3</v>
      </c>
    </row>
    <row r="422" spans="1:13" x14ac:dyDescent="0.3">
      <c r="A422" s="64"/>
      <c r="B422" s="64"/>
      <c r="C422" s="64"/>
      <c r="D422" s="64"/>
      <c r="E422" s="64"/>
      <c r="F422" s="65">
        <v>45492.364236111112</v>
      </c>
      <c r="G422" s="66">
        <v>1.3854166666666667E-2</v>
      </c>
      <c r="H422" s="65">
        <v>45492.37809027778</v>
      </c>
      <c r="I422" s="66">
        <v>1.3368055555555555E-2</v>
      </c>
      <c r="J422" s="64" t="s">
        <v>779</v>
      </c>
      <c r="K422" s="70">
        <v>11.482008934020996</v>
      </c>
      <c r="L422" s="70">
        <v>51.573810577392578</v>
      </c>
      <c r="M422" s="71">
        <v>1.3368055555555555E-2</v>
      </c>
    </row>
    <row r="423" spans="1:13" x14ac:dyDescent="0.3">
      <c r="A423" s="64"/>
      <c r="B423" s="64"/>
      <c r="C423" s="64"/>
      <c r="D423" s="64"/>
      <c r="E423" s="64"/>
      <c r="F423" s="65">
        <v>45492.391458333332</v>
      </c>
      <c r="G423" s="66">
        <v>2.9548611111111112E-2</v>
      </c>
      <c r="H423" s="65">
        <v>45492.421006944445</v>
      </c>
      <c r="I423" s="66">
        <v>2.0613425925925927E-2</v>
      </c>
      <c r="J423" s="64" t="s">
        <v>666</v>
      </c>
      <c r="K423" s="70">
        <v>23.425432205200195</v>
      </c>
      <c r="L423" s="70">
        <v>69.593574523925781</v>
      </c>
      <c r="M423" s="71">
        <v>2.0613425925925927E-2</v>
      </c>
    </row>
    <row r="424" spans="1:13" x14ac:dyDescent="0.3">
      <c r="A424" s="64"/>
      <c r="B424" s="64"/>
      <c r="C424" s="64"/>
      <c r="D424" s="64"/>
      <c r="E424" s="64"/>
      <c r="F424" s="65">
        <v>45492.441620370373</v>
      </c>
      <c r="G424" s="66">
        <v>1.2268518518518518E-3</v>
      </c>
      <c r="H424" s="65">
        <v>45492.442847222221</v>
      </c>
      <c r="I424" s="66">
        <v>8.0208333333333329E-3</v>
      </c>
      <c r="J424" s="64" t="s">
        <v>666</v>
      </c>
      <c r="K424" s="70">
        <v>5.8229267597198486E-2</v>
      </c>
      <c r="L424" s="70">
        <v>6.2137117385864258</v>
      </c>
      <c r="M424" s="71">
        <v>8.0208333333333329E-3</v>
      </c>
    </row>
    <row r="425" spans="1:13" x14ac:dyDescent="0.3">
      <c r="A425" s="64"/>
      <c r="B425" s="64"/>
      <c r="C425" s="64"/>
      <c r="D425" s="64"/>
      <c r="E425" s="64"/>
      <c r="F425" s="65">
        <v>45492.450868055559</v>
      </c>
      <c r="G425" s="66">
        <v>1.4456018518518519E-2</v>
      </c>
      <c r="H425" s="65">
        <v>45492.465324074074</v>
      </c>
      <c r="I425" s="66">
        <v>1.726851851851852E-2</v>
      </c>
      <c r="J425" s="64" t="s">
        <v>780</v>
      </c>
      <c r="K425" s="70">
        <v>9.5364141464233398</v>
      </c>
      <c r="L425" s="70">
        <v>52.816551208496094</v>
      </c>
      <c r="M425" s="71">
        <v>1.2141203703703704E-2</v>
      </c>
    </row>
    <row r="426" spans="1:13" x14ac:dyDescent="0.3">
      <c r="A426" s="64"/>
      <c r="B426" s="64"/>
      <c r="C426" s="64"/>
      <c r="D426" s="64"/>
      <c r="E426" s="64"/>
      <c r="F426" s="65">
        <v>45492.482592592591</v>
      </c>
      <c r="G426" s="66">
        <v>2.5601851851851851E-2</v>
      </c>
      <c r="H426" s="65">
        <v>45492.508194444446</v>
      </c>
      <c r="I426" s="66">
        <v>3.4953703703703705E-3</v>
      </c>
      <c r="J426" s="64" t="s">
        <v>576</v>
      </c>
      <c r="K426" s="70">
        <v>13.118244171142578</v>
      </c>
      <c r="L426" s="70">
        <v>54.6806640625</v>
      </c>
      <c r="M426" s="71">
        <v>3.4953703703703705E-3</v>
      </c>
    </row>
    <row r="427" spans="1:13" x14ac:dyDescent="0.3">
      <c r="A427" s="64"/>
      <c r="B427" s="64"/>
      <c r="C427" s="64"/>
      <c r="D427" s="64"/>
      <c r="E427" s="64"/>
      <c r="F427" s="65">
        <v>45492.511689814812</v>
      </c>
      <c r="G427" s="66">
        <v>1.261574074074074E-3</v>
      </c>
      <c r="H427" s="65">
        <v>45492.51295138889</v>
      </c>
      <c r="I427" s="66">
        <v>5.7060185185185183E-3</v>
      </c>
      <c r="J427" s="64" t="s">
        <v>576</v>
      </c>
      <c r="K427" s="70">
        <v>6.7434728145599365E-2</v>
      </c>
      <c r="L427" s="70">
        <v>4.9709696769714355</v>
      </c>
      <c r="M427" s="71">
        <v>5.7060185185185183E-3</v>
      </c>
    </row>
    <row r="428" spans="1:13" x14ac:dyDescent="0.3">
      <c r="A428" s="64"/>
      <c r="B428" s="64"/>
      <c r="C428" s="64"/>
      <c r="D428" s="64"/>
      <c r="E428" s="64"/>
      <c r="F428" s="65">
        <v>45492.518657407411</v>
      </c>
      <c r="G428" s="66">
        <v>1.1226851851851851E-3</v>
      </c>
      <c r="H428" s="65">
        <v>45492.519780092596</v>
      </c>
      <c r="I428" s="66">
        <v>2.6888773148148148</v>
      </c>
      <c r="J428" s="64" t="s">
        <v>576</v>
      </c>
      <c r="K428" s="70">
        <v>2.4944964796304703E-2</v>
      </c>
      <c r="L428" s="70">
        <v>1.8641135692596436</v>
      </c>
      <c r="M428" s="71">
        <v>1.3101851851851852E-2</v>
      </c>
    </row>
    <row r="429" spans="1:13" x14ac:dyDescent="0.3">
      <c r="A429" s="64"/>
      <c r="B429" s="64"/>
      <c r="C429" s="64"/>
      <c r="D429" s="64"/>
      <c r="E429" s="64"/>
      <c r="F429" s="65">
        <v>45495.208657407406</v>
      </c>
      <c r="G429" s="66">
        <v>4.2129629629629628E-2</v>
      </c>
      <c r="H429" s="65">
        <v>45495.250787037039</v>
      </c>
      <c r="I429" s="66">
        <v>4.8831018518518517E-2</v>
      </c>
      <c r="J429" s="64" t="s">
        <v>781</v>
      </c>
      <c r="K429" s="70">
        <v>51.661239624023438</v>
      </c>
      <c r="L429" s="70">
        <v>73.321800231933594</v>
      </c>
      <c r="M429" s="71">
        <v>4.8831018518518517E-2</v>
      </c>
    </row>
    <row r="430" spans="1:13" x14ac:dyDescent="0.3">
      <c r="A430" s="64"/>
      <c r="B430" s="64"/>
      <c r="C430" s="64"/>
      <c r="D430" s="64"/>
      <c r="E430" s="64"/>
      <c r="F430" s="65">
        <v>45495.299618055556</v>
      </c>
      <c r="G430" s="66">
        <v>4.898148148148148E-2</v>
      </c>
      <c r="H430" s="65">
        <v>45495.348599537036</v>
      </c>
      <c r="I430" s="66">
        <v>3.3113425925925928E-2</v>
      </c>
      <c r="J430" s="64" t="s">
        <v>705</v>
      </c>
      <c r="K430" s="70">
        <v>55.726398468017578</v>
      </c>
      <c r="L430" s="70">
        <v>70.836318969726563</v>
      </c>
      <c r="M430" s="71">
        <v>8.0208333333333329E-3</v>
      </c>
    </row>
    <row r="431" spans="1:13" x14ac:dyDescent="0.3">
      <c r="A431" s="64"/>
      <c r="B431" s="64"/>
      <c r="C431" s="64"/>
      <c r="D431" s="64"/>
      <c r="E431" s="64"/>
      <c r="F431" s="65">
        <v>45495.381712962961</v>
      </c>
      <c r="G431" s="66">
        <v>2.5729166666666668E-2</v>
      </c>
      <c r="H431" s="65">
        <v>45495.407442129632</v>
      </c>
      <c r="I431" s="66">
        <v>0.81093749999999998</v>
      </c>
      <c r="J431" s="64" t="s">
        <v>576</v>
      </c>
      <c r="K431" s="70">
        <v>17.163845062255859</v>
      </c>
      <c r="L431" s="70">
        <v>54.059291839599609</v>
      </c>
      <c r="M431" s="71">
        <v>1.8310185185185186E-2</v>
      </c>
    </row>
    <row r="432" spans="1:13" x14ac:dyDescent="0.3">
      <c r="A432" s="64"/>
      <c r="B432" s="64"/>
      <c r="C432" s="64"/>
      <c r="D432" s="64"/>
      <c r="E432" s="64"/>
      <c r="F432" s="65">
        <v>45496.21837962963</v>
      </c>
      <c r="G432" s="66">
        <v>6.1574074074074074E-3</v>
      </c>
      <c r="H432" s="65">
        <v>45496.224537037036</v>
      </c>
      <c r="I432" s="66">
        <v>8.4606481481481477E-3</v>
      </c>
      <c r="J432" s="64" t="s">
        <v>567</v>
      </c>
      <c r="K432" s="70">
        <v>1.8079473972320557</v>
      </c>
      <c r="L432" s="70">
        <v>43.495983123779297</v>
      </c>
      <c r="M432" s="71">
        <v>1.1574074074074075E-4</v>
      </c>
    </row>
    <row r="433" spans="1:13" x14ac:dyDescent="0.3">
      <c r="A433" s="64"/>
      <c r="B433" s="64"/>
      <c r="C433" s="64"/>
      <c r="D433" s="64"/>
      <c r="E433" s="64"/>
      <c r="F433" s="65">
        <v>45496.232997685183</v>
      </c>
      <c r="G433" s="66">
        <v>1.2303240740740741E-2</v>
      </c>
      <c r="H433" s="65">
        <v>45496.245300925926</v>
      </c>
      <c r="I433" s="66">
        <v>1.1076388888888889E-2</v>
      </c>
      <c r="J433" s="64" t="s">
        <v>782</v>
      </c>
      <c r="K433" s="70">
        <v>9.969355583190918</v>
      </c>
      <c r="L433" s="70">
        <v>50.331066131591797</v>
      </c>
      <c r="M433" s="71">
        <v>1.1076388888888889E-2</v>
      </c>
    </row>
    <row r="434" spans="1:13" x14ac:dyDescent="0.3">
      <c r="A434" s="64"/>
      <c r="B434" s="64"/>
      <c r="C434" s="64"/>
      <c r="D434" s="64"/>
      <c r="E434" s="64"/>
      <c r="F434" s="65">
        <v>45496.256377314814</v>
      </c>
      <c r="G434" s="66">
        <v>3.5937499999999997E-2</v>
      </c>
      <c r="H434" s="65">
        <v>45496.292314814818</v>
      </c>
      <c r="I434" s="66">
        <v>2.1006944444444446E-2</v>
      </c>
      <c r="J434" s="64" t="s">
        <v>783</v>
      </c>
      <c r="K434" s="70">
        <v>36.071418762207031</v>
      </c>
      <c r="L434" s="70">
        <v>72.079055786132813</v>
      </c>
      <c r="M434" s="71">
        <v>1.5613425925925926E-2</v>
      </c>
    </row>
    <row r="435" spans="1:13" x14ac:dyDescent="0.3">
      <c r="A435" s="64"/>
      <c r="B435" s="64"/>
      <c r="C435" s="64"/>
      <c r="D435" s="64"/>
      <c r="E435" s="64"/>
      <c r="F435" s="65">
        <v>45496.313321759262</v>
      </c>
      <c r="G435" s="66">
        <v>0.03</v>
      </c>
      <c r="H435" s="65">
        <v>45496.343321759261</v>
      </c>
      <c r="I435" s="66">
        <v>2.6168981481481481E-2</v>
      </c>
      <c r="J435" s="64" t="s">
        <v>784</v>
      </c>
      <c r="K435" s="70">
        <v>16.188510894775391</v>
      </c>
      <c r="L435" s="70">
        <v>54.059291839599609</v>
      </c>
      <c r="M435" s="71">
        <v>2.6168981481481481E-2</v>
      </c>
    </row>
    <row r="436" spans="1:13" x14ac:dyDescent="0.3">
      <c r="A436" s="64"/>
      <c r="B436" s="64"/>
      <c r="C436" s="64"/>
      <c r="D436" s="64"/>
      <c r="E436" s="64"/>
      <c r="F436" s="65">
        <v>45496.369490740741</v>
      </c>
      <c r="G436" s="66">
        <v>6.5972222222222224E-4</v>
      </c>
      <c r="H436" s="65">
        <v>45496.370150462964</v>
      </c>
      <c r="I436" s="66">
        <v>2.0625000000000001E-2</v>
      </c>
      <c r="J436" s="64" t="s">
        <v>784</v>
      </c>
      <c r="K436" s="70">
        <v>3.254101425409317E-2</v>
      </c>
      <c r="L436" s="70">
        <v>1.8641135692596436</v>
      </c>
      <c r="M436" s="71">
        <v>2.0625000000000001E-2</v>
      </c>
    </row>
    <row r="437" spans="1:13" x14ac:dyDescent="0.3">
      <c r="A437" s="64"/>
      <c r="B437" s="64"/>
      <c r="C437" s="64"/>
      <c r="D437" s="64"/>
      <c r="E437" s="64"/>
      <c r="F437" s="65">
        <v>45496.390775462962</v>
      </c>
      <c r="G437" s="66">
        <v>1.9027777777777779E-2</v>
      </c>
      <c r="H437" s="65">
        <v>45496.409803240742</v>
      </c>
      <c r="I437" s="66">
        <v>9.1666666666666667E-3</v>
      </c>
      <c r="J437" s="64" t="s">
        <v>785</v>
      </c>
      <c r="K437" s="70">
        <v>12.202221870422363</v>
      </c>
      <c r="L437" s="70">
        <v>67.729461669921875</v>
      </c>
      <c r="M437" s="71">
        <v>9.1666666666666667E-3</v>
      </c>
    </row>
    <row r="438" spans="1:13" x14ac:dyDescent="0.3">
      <c r="A438" s="64"/>
      <c r="B438" s="64"/>
      <c r="C438" s="64"/>
      <c r="D438" s="64"/>
      <c r="E438" s="64"/>
      <c r="F438" s="65">
        <v>45496.418969907405</v>
      </c>
      <c r="G438" s="66">
        <v>3.681712962962963E-2</v>
      </c>
      <c r="H438" s="65">
        <v>45496.455787037034</v>
      </c>
      <c r="I438" s="66">
        <v>3.7638888888888888E-2</v>
      </c>
      <c r="J438" s="64" t="s">
        <v>753</v>
      </c>
      <c r="K438" s="70">
        <v>33.645557403564453</v>
      </c>
      <c r="L438" s="70">
        <v>70.836318969726563</v>
      </c>
      <c r="M438" s="71">
        <v>3.7638888888888888E-2</v>
      </c>
    </row>
    <row r="439" spans="1:13" x14ac:dyDescent="0.3">
      <c r="A439" s="64"/>
      <c r="B439" s="64"/>
      <c r="C439" s="64"/>
      <c r="D439" s="64"/>
      <c r="E439" s="64"/>
      <c r="F439" s="65">
        <v>45496.493425925924</v>
      </c>
      <c r="G439" s="66">
        <v>4.8368055555555553E-2</v>
      </c>
      <c r="H439" s="65">
        <v>45496.54179398148</v>
      </c>
      <c r="I439" s="66">
        <v>1.0173611111111111E-2</v>
      </c>
      <c r="J439" s="64" t="s">
        <v>576</v>
      </c>
      <c r="K439" s="70">
        <v>54.228347778320313</v>
      </c>
      <c r="L439" s="70">
        <v>70.836318969726563</v>
      </c>
      <c r="M439" s="71">
        <v>9.8611111111111104E-3</v>
      </c>
    </row>
    <row r="440" spans="1:13" x14ac:dyDescent="0.3">
      <c r="A440" s="64"/>
      <c r="B440" s="64"/>
      <c r="C440" s="64"/>
      <c r="D440" s="64"/>
      <c r="E440" s="64"/>
      <c r="F440" s="65">
        <v>45496.55196759259</v>
      </c>
      <c r="G440" s="66">
        <v>1.0069444444444444E-3</v>
      </c>
      <c r="H440" s="65">
        <v>45496.552974537037</v>
      </c>
      <c r="I440" s="66">
        <v>0.65314814814814814</v>
      </c>
      <c r="J440" s="64" t="s">
        <v>576</v>
      </c>
      <c r="K440" s="70">
        <v>7.7790252864360809E-2</v>
      </c>
      <c r="L440" s="70">
        <v>4.9709696769714355</v>
      </c>
      <c r="M440" s="71">
        <v>1.0358796296296297E-2</v>
      </c>
    </row>
    <row r="441" spans="1:13" x14ac:dyDescent="0.3">
      <c r="A441" s="64"/>
      <c r="B441" s="64"/>
      <c r="C441" s="64"/>
      <c r="D441" s="64"/>
      <c r="E441" s="64"/>
      <c r="F441" s="65">
        <v>45497.206122685187</v>
      </c>
      <c r="G441" s="66">
        <v>4.4907407407407405E-3</v>
      </c>
      <c r="H441" s="65">
        <v>45497.210613425923</v>
      </c>
      <c r="I441" s="66">
        <v>4.3287037037037035E-3</v>
      </c>
      <c r="J441" s="64" t="s">
        <v>567</v>
      </c>
      <c r="K441" s="70">
        <v>1.8036655187606812</v>
      </c>
      <c r="L441" s="70">
        <v>42.253242492675781</v>
      </c>
      <c r="M441" s="71">
        <v>2.0833333333333335E-4</v>
      </c>
    </row>
    <row r="442" spans="1:13" x14ac:dyDescent="0.3">
      <c r="A442" s="64"/>
      <c r="B442" s="64"/>
      <c r="C442" s="64"/>
      <c r="D442" s="64"/>
      <c r="E442" s="64"/>
      <c r="F442" s="65">
        <v>45497.214942129627</v>
      </c>
      <c r="G442" s="66">
        <v>1.0416666666666667E-4</v>
      </c>
      <c r="H442" s="65">
        <v>45497.215046296296</v>
      </c>
      <c r="I442" s="66">
        <v>6.3194444444444444E-3</v>
      </c>
      <c r="J442" s="64" t="s">
        <v>567</v>
      </c>
      <c r="K442" s="70">
        <v>1.8758026883006096E-2</v>
      </c>
      <c r="L442" s="70">
        <v>0</v>
      </c>
      <c r="M442" s="71">
        <v>6.3194444444444444E-3</v>
      </c>
    </row>
    <row r="443" spans="1:13" x14ac:dyDescent="0.3">
      <c r="A443" s="64"/>
      <c r="B443" s="64"/>
      <c r="C443" s="64"/>
      <c r="D443" s="64"/>
      <c r="E443" s="64"/>
      <c r="F443" s="65">
        <v>45497.221365740741</v>
      </c>
      <c r="G443" s="66">
        <v>2.3935185185185184E-2</v>
      </c>
      <c r="H443" s="65">
        <v>45497.245300925926</v>
      </c>
      <c r="I443" s="66">
        <v>2.4050925925925927E-2</v>
      </c>
      <c r="J443" s="64" t="s">
        <v>679</v>
      </c>
      <c r="K443" s="70">
        <v>15.453978538513184</v>
      </c>
      <c r="L443" s="70">
        <v>54.6806640625</v>
      </c>
      <c r="M443" s="71">
        <v>2.4050925925925927E-2</v>
      </c>
    </row>
    <row r="444" spans="1:13" x14ac:dyDescent="0.3">
      <c r="A444" s="64"/>
      <c r="B444" s="64"/>
      <c r="C444" s="64"/>
      <c r="D444" s="64"/>
      <c r="E444" s="64"/>
      <c r="F444" s="65">
        <v>45497.26935185185</v>
      </c>
      <c r="G444" s="66">
        <v>5.1238425925925923E-2</v>
      </c>
      <c r="H444" s="65">
        <v>45497.320590277777</v>
      </c>
      <c r="I444" s="66">
        <v>5.2627314814814814E-2</v>
      </c>
      <c r="J444" s="64" t="s">
        <v>786</v>
      </c>
      <c r="K444" s="70">
        <v>28.32231330871582</v>
      </c>
      <c r="L444" s="70">
        <v>54.059291839599609</v>
      </c>
      <c r="M444" s="71">
        <v>5.2627314814814814E-2</v>
      </c>
    </row>
    <row r="445" spans="1:13" x14ac:dyDescent="0.3">
      <c r="A445" s="64"/>
      <c r="B445" s="64"/>
      <c r="C445" s="64"/>
      <c r="D445" s="64"/>
      <c r="E445" s="64"/>
      <c r="F445" s="65">
        <v>45497.373217592591</v>
      </c>
      <c r="G445" s="66">
        <v>2.3518518518518518E-2</v>
      </c>
      <c r="H445" s="65">
        <v>45497.396736111114</v>
      </c>
      <c r="I445" s="66">
        <v>6.011574074074074E-2</v>
      </c>
      <c r="J445" s="64" t="s">
        <v>576</v>
      </c>
      <c r="K445" s="70">
        <v>16.598190307617188</v>
      </c>
      <c r="L445" s="70">
        <v>54.059291839599609</v>
      </c>
      <c r="M445" s="71">
        <v>5.7175925925925927E-3</v>
      </c>
    </row>
    <row r="446" spans="1:13" x14ac:dyDescent="0.3">
      <c r="A446" s="64"/>
      <c r="B446" s="64"/>
      <c r="C446" s="64"/>
      <c r="D446" s="64"/>
      <c r="E446" s="64"/>
      <c r="F446" s="65">
        <v>45497.45685185185</v>
      </c>
      <c r="G446" s="66">
        <v>4.2881944444444445E-2</v>
      </c>
      <c r="H446" s="65">
        <v>45497.4997337963</v>
      </c>
      <c r="I446" s="66">
        <v>1.6018518518518519E-2</v>
      </c>
      <c r="J446" s="64" t="s">
        <v>775</v>
      </c>
      <c r="K446" s="70">
        <v>37.559551239013672</v>
      </c>
      <c r="L446" s="70">
        <v>62.758491516113281</v>
      </c>
      <c r="M446" s="71">
        <v>1.6018518518518519E-2</v>
      </c>
    </row>
    <row r="447" spans="1:13" x14ac:dyDescent="0.3">
      <c r="A447" s="64"/>
      <c r="B447" s="64"/>
      <c r="C447" s="64"/>
      <c r="D447" s="64"/>
      <c r="E447" s="64"/>
      <c r="F447" s="65">
        <v>45497.515752314815</v>
      </c>
      <c r="G447" s="66">
        <v>5.5671296296296295E-2</v>
      </c>
      <c r="H447" s="65">
        <v>45497.571423611109</v>
      </c>
      <c r="I447" s="66">
        <v>5.5787037037037038E-3</v>
      </c>
      <c r="J447" s="64" t="s">
        <v>787</v>
      </c>
      <c r="K447" s="70">
        <v>53.159587860107422</v>
      </c>
      <c r="L447" s="70">
        <v>68.972206115722656</v>
      </c>
      <c r="M447" s="71">
        <v>5.5787037037037038E-3</v>
      </c>
    </row>
    <row r="448" spans="1:13" x14ac:dyDescent="0.3">
      <c r="A448" s="64"/>
      <c r="B448" s="64"/>
      <c r="C448" s="64"/>
      <c r="D448" s="64"/>
      <c r="E448" s="64"/>
      <c r="F448" s="65">
        <v>45497.577002314814</v>
      </c>
      <c r="G448" s="66">
        <v>3.7418981481481484E-2</v>
      </c>
      <c r="H448" s="65">
        <v>45497.614421296297</v>
      </c>
      <c r="I448" s="66">
        <v>9.0277777777777769E-3</v>
      </c>
      <c r="J448" s="64" t="s">
        <v>576</v>
      </c>
      <c r="K448" s="70">
        <v>40.425731658935547</v>
      </c>
      <c r="L448" s="70">
        <v>70.836318969726563</v>
      </c>
      <c r="M448" s="71">
        <v>9.0277777777777769E-3</v>
      </c>
    </row>
    <row r="449" spans="1:13" x14ac:dyDescent="0.3">
      <c r="A449" s="64"/>
      <c r="B449" s="64"/>
      <c r="C449" s="64"/>
      <c r="D449" s="64"/>
      <c r="E449" s="64"/>
      <c r="F449" s="65">
        <v>45497.623449074075</v>
      </c>
      <c r="G449" s="66">
        <v>7.8703703703703705E-4</v>
      </c>
      <c r="H449" s="65">
        <v>45497.624236111114</v>
      </c>
      <c r="I449" s="66">
        <v>0.583587962962963</v>
      </c>
      <c r="J449" s="64" t="s">
        <v>576</v>
      </c>
      <c r="K449" s="70">
        <v>7.813890278339386E-2</v>
      </c>
      <c r="L449" s="70">
        <v>6.2137117385864258</v>
      </c>
      <c r="M449" s="71">
        <v>8.9467592592592585E-3</v>
      </c>
    </row>
    <row r="450" spans="1:13" x14ac:dyDescent="0.3">
      <c r="A450" s="64"/>
      <c r="B450" s="64"/>
      <c r="C450" s="64"/>
      <c r="D450" s="64"/>
      <c r="E450" s="64"/>
      <c r="F450" s="65">
        <v>45498.207824074074</v>
      </c>
      <c r="G450" s="66">
        <v>5.2546296296296299E-3</v>
      </c>
      <c r="H450" s="65">
        <v>45498.213078703702</v>
      </c>
      <c r="I450" s="66">
        <v>9.525462962962963E-3</v>
      </c>
      <c r="J450" s="64" t="s">
        <v>567</v>
      </c>
      <c r="K450" s="70">
        <v>1.7957172393798828</v>
      </c>
      <c r="L450" s="70">
        <v>41.010498046875</v>
      </c>
      <c r="M450" s="71">
        <v>1.3888888888888889E-4</v>
      </c>
    </row>
    <row r="451" spans="1:13" x14ac:dyDescent="0.3">
      <c r="A451" s="64"/>
      <c r="B451" s="64"/>
      <c r="C451" s="64"/>
      <c r="D451" s="64"/>
      <c r="E451" s="64"/>
      <c r="F451" s="65">
        <v>45498.222604166665</v>
      </c>
      <c r="G451" s="66">
        <v>1.3449074074074073E-2</v>
      </c>
      <c r="H451" s="65">
        <v>45498.23605324074</v>
      </c>
      <c r="I451" s="66">
        <v>3.5520833333333335E-2</v>
      </c>
      <c r="J451" s="64" t="s">
        <v>788</v>
      </c>
      <c r="K451" s="70">
        <v>7.9389791488647461</v>
      </c>
      <c r="L451" s="70">
        <v>50.331066131591797</v>
      </c>
      <c r="M451" s="71">
        <v>3.5520833333333335E-2</v>
      </c>
    </row>
    <row r="452" spans="1:13" x14ac:dyDescent="0.3">
      <c r="A452" s="64"/>
      <c r="B452" s="64"/>
      <c r="C452" s="64"/>
      <c r="D452" s="64"/>
      <c r="E452" s="64"/>
      <c r="F452" s="65">
        <v>45498.271574074075</v>
      </c>
      <c r="G452" s="66">
        <v>1.2407407407407407E-2</v>
      </c>
      <c r="H452" s="65">
        <v>45498.28398148148</v>
      </c>
      <c r="I452" s="66">
        <v>2.5613425925925925E-2</v>
      </c>
      <c r="J452" s="64" t="s">
        <v>576</v>
      </c>
      <c r="K452" s="70">
        <v>7.836341381072998</v>
      </c>
      <c r="L452" s="70">
        <v>49.088325500488281</v>
      </c>
      <c r="M452" s="71">
        <v>3.6921296296296298E-3</v>
      </c>
    </row>
    <row r="453" spans="1:13" x14ac:dyDescent="0.3">
      <c r="A453" s="64"/>
      <c r="B453" s="64"/>
      <c r="C453" s="64"/>
      <c r="D453" s="64"/>
      <c r="E453" s="64"/>
      <c r="F453" s="65">
        <v>45498.309594907405</v>
      </c>
      <c r="G453" s="66">
        <v>2.3252314814814816E-2</v>
      </c>
      <c r="H453" s="65">
        <v>45498.33284722222</v>
      </c>
      <c r="I453" s="66">
        <v>2.3912037037037037E-2</v>
      </c>
      <c r="J453" s="64" t="s">
        <v>617</v>
      </c>
      <c r="K453" s="70">
        <v>15.850222587585449</v>
      </c>
      <c r="L453" s="70">
        <v>50.331066131591797</v>
      </c>
      <c r="M453" s="71">
        <v>2.3912037037037037E-2</v>
      </c>
    </row>
    <row r="454" spans="1:13" x14ac:dyDescent="0.3">
      <c r="A454" s="64"/>
      <c r="B454" s="64"/>
      <c r="C454" s="64"/>
      <c r="D454" s="64"/>
      <c r="E454" s="64"/>
      <c r="F454" s="65">
        <v>45498.356759259259</v>
      </c>
      <c r="G454" s="66">
        <v>1.3958333333333333E-2</v>
      </c>
      <c r="H454" s="65">
        <v>45498.370717592596</v>
      </c>
      <c r="I454" s="66">
        <v>4.6203703703703705E-2</v>
      </c>
      <c r="J454" s="64" t="s">
        <v>699</v>
      </c>
      <c r="K454" s="70">
        <v>7.1605062484741211</v>
      </c>
      <c r="L454" s="70">
        <v>49.088325500488281</v>
      </c>
      <c r="M454" s="71">
        <v>3.4293981481481481E-2</v>
      </c>
    </row>
    <row r="455" spans="1:13" x14ac:dyDescent="0.3">
      <c r="A455" s="64"/>
      <c r="B455" s="64"/>
      <c r="C455" s="64"/>
      <c r="D455" s="64"/>
      <c r="E455" s="64"/>
      <c r="F455" s="65">
        <v>45498.416921296295</v>
      </c>
      <c r="G455" s="66">
        <v>1.4907407407407407E-2</v>
      </c>
      <c r="H455" s="65">
        <v>45498.431828703702</v>
      </c>
      <c r="I455" s="66">
        <v>1.1412037037037037E-2</v>
      </c>
      <c r="J455" s="64" t="s">
        <v>576</v>
      </c>
      <c r="K455" s="70">
        <v>9.6455888748168945</v>
      </c>
      <c r="L455" s="70">
        <v>57.166149139404297</v>
      </c>
      <c r="M455" s="71">
        <v>1.1412037037037037E-2</v>
      </c>
    </row>
    <row r="456" spans="1:13" x14ac:dyDescent="0.3">
      <c r="A456" s="64"/>
      <c r="B456" s="64"/>
      <c r="C456" s="64"/>
      <c r="D456" s="64"/>
      <c r="E456" s="64"/>
      <c r="F456" s="65">
        <v>45498.443240740744</v>
      </c>
      <c r="G456" s="66">
        <v>7.6388888888888893E-4</v>
      </c>
      <c r="H456" s="65">
        <v>45498.444004629629</v>
      </c>
      <c r="I456" s="66">
        <v>0.75173611111111116</v>
      </c>
      <c r="J456" s="64" t="s">
        <v>576</v>
      </c>
      <c r="K456" s="70">
        <v>6.7376427352428436E-2</v>
      </c>
      <c r="L456" s="70">
        <v>6.8350830078125</v>
      </c>
      <c r="M456" s="71">
        <v>2.3958333333333335E-2</v>
      </c>
    </row>
    <row r="457" spans="1:13" x14ac:dyDescent="0.3">
      <c r="A457" s="64"/>
      <c r="B457" s="64"/>
      <c r="C457" s="64"/>
      <c r="D457" s="64"/>
      <c r="E457" s="64"/>
      <c r="F457" s="65">
        <v>45499.195740740739</v>
      </c>
      <c r="G457" s="66">
        <v>2.3148148148148149E-4</v>
      </c>
      <c r="H457" s="65">
        <v>45499.195972222224</v>
      </c>
      <c r="I457" s="66">
        <v>2.0983796296296296E-2</v>
      </c>
      <c r="J457" s="64" t="s">
        <v>576</v>
      </c>
      <c r="K457" s="70">
        <v>2.4796461686491966E-2</v>
      </c>
      <c r="L457" s="70">
        <v>0</v>
      </c>
      <c r="M457" s="71">
        <v>2.0983796296296296E-2</v>
      </c>
    </row>
    <row r="458" spans="1:13" x14ac:dyDescent="0.3">
      <c r="A458" s="64"/>
      <c r="B458" s="64"/>
      <c r="C458" s="64"/>
      <c r="D458" s="64"/>
      <c r="E458" s="64"/>
      <c r="F458" s="65">
        <v>45499.216956018521</v>
      </c>
      <c r="G458" s="66">
        <v>4.5486111111111109E-3</v>
      </c>
      <c r="H458" s="65">
        <v>45499.221504629626</v>
      </c>
      <c r="I458" s="66">
        <v>1.1678240740740741E-2</v>
      </c>
      <c r="J458" s="64" t="s">
        <v>567</v>
      </c>
      <c r="K458" s="70">
        <v>1.8049606084823608</v>
      </c>
      <c r="L458" s="70">
        <v>42.253242492675781</v>
      </c>
      <c r="M458" s="71">
        <v>7.1064814814814819E-3</v>
      </c>
    </row>
    <row r="459" spans="1:13" x14ac:dyDescent="0.3">
      <c r="A459" s="64"/>
      <c r="B459" s="64"/>
      <c r="C459" s="64"/>
      <c r="D459" s="64"/>
      <c r="E459" s="64"/>
      <c r="F459" s="65">
        <v>45499.233182870368</v>
      </c>
      <c r="G459" s="66">
        <v>3.8287037037037036E-2</v>
      </c>
      <c r="H459" s="65">
        <v>45499.271469907406</v>
      </c>
      <c r="I459" s="66">
        <v>3.0613425925925926E-2</v>
      </c>
      <c r="J459" s="64" t="s">
        <v>789</v>
      </c>
      <c r="K459" s="70">
        <v>40.670402526855469</v>
      </c>
      <c r="L459" s="70">
        <v>69.593574523925781</v>
      </c>
      <c r="M459" s="71">
        <v>3.4837962962962965E-3</v>
      </c>
    </row>
    <row r="460" spans="1:13" x14ac:dyDescent="0.3">
      <c r="A460" s="64"/>
      <c r="B460" s="64"/>
      <c r="C460" s="64"/>
      <c r="D460" s="64"/>
      <c r="E460" s="64"/>
      <c r="F460" s="65">
        <v>45499.302083333336</v>
      </c>
      <c r="G460" s="66">
        <v>8.2175925925925927E-4</v>
      </c>
      <c r="H460" s="65">
        <v>45499.302905092591</v>
      </c>
      <c r="I460" s="66">
        <v>7.7314814814814815E-3</v>
      </c>
      <c r="J460" s="64" t="s">
        <v>790</v>
      </c>
      <c r="K460" s="70">
        <v>5.6953616440296173E-2</v>
      </c>
      <c r="L460" s="70">
        <v>1.8641135692596436</v>
      </c>
      <c r="M460" s="71">
        <v>7.7314814814814815E-3</v>
      </c>
    </row>
    <row r="461" spans="1:13" x14ac:dyDescent="0.3">
      <c r="A461" s="64"/>
      <c r="B461" s="64"/>
      <c r="C461" s="64"/>
      <c r="D461" s="64"/>
      <c r="E461" s="64"/>
      <c r="F461" s="65">
        <v>45499.310636574075</v>
      </c>
      <c r="G461" s="66">
        <v>2.150462962962963E-2</v>
      </c>
      <c r="H461" s="65">
        <v>45499.332141203704</v>
      </c>
      <c r="I461" s="66">
        <v>5.7175925925925927E-3</v>
      </c>
      <c r="J461" s="64" t="s">
        <v>791</v>
      </c>
      <c r="K461" s="70">
        <v>12.19395923614502</v>
      </c>
      <c r="L461" s="70">
        <v>50.331066131591797</v>
      </c>
      <c r="M461" s="71">
        <v>5.7175925925925927E-3</v>
      </c>
    </row>
    <row r="462" spans="1:13" x14ac:dyDescent="0.3">
      <c r="A462" s="64"/>
      <c r="B462" s="64"/>
      <c r="C462" s="64"/>
      <c r="D462" s="64"/>
      <c r="E462" s="64"/>
      <c r="F462" s="65">
        <v>45499.337858796294</v>
      </c>
      <c r="G462" s="66">
        <v>7.6388888888888893E-4</v>
      </c>
      <c r="H462" s="65">
        <v>45499.338622685187</v>
      </c>
      <c r="I462" s="66">
        <v>1.1307870370370371E-2</v>
      </c>
      <c r="J462" s="64" t="s">
        <v>767</v>
      </c>
      <c r="K462" s="70">
        <v>3.9418641477823257E-2</v>
      </c>
      <c r="L462" s="70">
        <v>1.8641135692596436</v>
      </c>
      <c r="M462" s="71">
        <v>1.1307870370370371E-2</v>
      </c>
    </row>
    <row r="463" spans="1:13" x14ac:dyDescent="0.3">
      <c r="A463" s="64"/>
      <c r="B463" s="64"/>
      <c r="C463" s="64"/>
      <c r="D463" s="64"/>
      <c r="E463" s="64"/>
      <c r="F463" s="65">
        <v>45499.349930555552</v>
      </c>
      <c r="G463" s="66">
        <v>2.9224537037037038E-2</v>
      </c>
      <c r="H463" s="65">
        <v>45499.379155092596</v>
      </c>
      <c r="I463" s="66">
        <v>1.2592592592592593E-2</v>
      </c>
      <c r="J463" s="64" t="s">
        <v>690</v>
      </c>
      <c r="K463" s="70">
        <v>18.977350234985352</v>
      </c>
      <c r="L463" s="70">
        <v>67.729461669921875</v>
      </c>
      <c r="M463" s="71">
        <v>1.2592592592592593E-2</v>
      </c>
    </row>
    <row r="464" spans="1:13" x14ac:dyDescent="0.3">
      <c r="A464" s="64"/>
      <c r="B464" s="64"/>
      <c r="C464" s="64"/>
      <c r="D464" s="64"/>
      <c r="E464" s="64"/>
      <c r="F464" s="65">
        <v>45499.391747685186</v>
      </c>
      <c r="G464" s="66">
        <v>3.0092592592592595E-4</v>
      </c>
      <c r="H464" s="65">
        <v>45499.392048611109</v>
      </c>
      <c r="I464" s="66">
        <v>1.9479166666666665E-2</v>
      </c>
      <c r="J464" s="64" t="s">
        <v>690</v>
      </c>
      <c r="K464" s="70">
        <v>1.5465567819774151E-2</v>
      </c>
      <c r="L464" s="70">
        <v>4.3495984077453613</v>
      </c>
      <c r="M464" s="71">
        <v>1.9479166666666665E-2</v>
      </c>
    </row>
    <row r="465" spans="1:13" x14ac:dyDescent="0.3">
      <c r="A465" s="64"/>
      <c r="B465" s="64"/>
      <c r="C465" s="64"/>
      <c r="D465" s="64"/>
      <c r="E465" s="64"/>
      <c r="F465" s="65">
        <v>45499.411527777775</v>
      </c>
      <c r="G465" s="66">
        <v>4.2824074074074075E-4</v>
      </c>
      <c r="H465" s="65">
        <v>45499.411956018521</v>
      </c>
      <c r="I465" s="66">
        <v>4.5833333333333334E-3</v>
      </c>
      <c r="J465" s="64" t="s">
        <v>690</v>
      </c>
      <c r="K465" s="70">
        <v>4.0315724909305573E-2</v>
      </c>
      <c r="L465" s="70">
        <v>5.5923409461975098</v>
      </c>
      <c r="M465" s="71">
        <v>4.5833333333333334E-3</v>
      </c>
    </row>
    <row r="466" spans="1:13" x14ac:dyDescent="0.3">
      <c r="A466" s="64"/>
      <c r="B466" s="64"/>
      <c r="C466" s="64"/>
      <c r="D466" s="64"/>
      <c r="E466" s="64"/>
      <c r="F466" s="65">
        <v>45499.416539351849</v>
      </c>
      <c r="G466" s="66">
        <v>2.582175925925926E-2</v>
      </c>
      <c r="H466" s="65">
        <v>45499.442361111112</v>
      </c>
      <c r="I466" s="66">
        <v>2.8391203703703703E-2</v>
      </c>
      <c r="J466" s="64" t="s">
        <v>757</v>
      </c>
      <c r="K466" s="70">
        <v>22.206615447998047</v>
      </c>
      <c r="L466" s="70">
        <v>69.593574523925781</v>
      </c>
      <c r="M466" s="71">
        <v>2.8391203703703703E-2</v>
      </c>
    </row>
    <row r="467" spans="1:13" x14ac:dyDescent="0.3">
      <c r="A467" s="64"/>
      <c r="B467" s="64"/>
      <c r="C467" s="64"/>
      <c r="D467" s="64"/>
      <c r="E467" s="64"/>
      <c r="F467" s="65">
        <v>45499.470752314817</v>
      </c>
      <c r="G467" s="66">
        <v>4.3981481481481481E-4</v>
      </c>
      <c r="H467" s="65">
        <v>45499.471192129633</v>
      </c>
      <c r="I467" s="66">
        <v>1.2361111111111111E-2</v>
      </c>
      <c r="J467" s="64" t="s">
        <v>757</v>
      </c>
      <c r="K467" s="70">
        <v>2.3891286924481392E-2</v>
      </c>
      <c r="L467" s="70">
        <v>4.3495984077453613</v>
      </c>
      <c r="M467" s="71">
        <v>1.2361111111111111E-2</v>
      </c>
    </row>
    <row r="468" spans="1:13" x14ac:dyDescent="0.3">
      <c r="A468" s="64"/>
      <c r="B468" s="64"/>
      <c r="C468" s="64"/>
      <c r="D468" s="64"/>
      <c r="E468" s="64"/>
      <c r="F468" s="65">
        <v>45499.483553240738</v>
      </c>
      <c r="G468" s="66">
        <v>4.386574074074074E-3</v>
      </c>
      <c r="H468" s="65">
        <v>45499.487939814811</v>
      </c>
      <c r="I468" s="66">
        <v>1.4375000000000001E-2</v>
      </c>
      <c r="J468" s="64" t="s">
        <v>792</v>
      </c>
      <c r="K468" s="70">
        <v>1.729854941368103</v>
      </c>
      <c r="L468" s="70">
        <v>45.981468200683594</v>
      </c>
      <c r="M468" s="71">
        <v>8.2060185185185187E-3</v>
      </c>
    </row>
    <row r="469" spans="1:13" x14ac:dyDescent="0.3">
      <c r="A469" s="64"/>
      <c r="B469" s="64"/>
      <c r="C469" s="64"/>
      <c r="D469" s="64"/>
      <c r="E469" s="64"/>
      <c r="F469" s="65">
        <v>45499.502314814818</v>
      </c>
      <c r="G469" s="66">
        <v>8.6909722222222222E-2</v>
      </c>
      <c r="H469" s="65">
        <v>45499.589224537034</v>
      </c>
      <c r="I469" s="66">
        <v>1.0937499999999999E-2</v>
      </c>
      <c r="J469" s="64" t="s">
        <v>576</v>
      </c>
      <c r="K469" s="70">
        <v>79.741355895996094</v>
      </c>
      <c r="L469" s="70">
        <v>70.836318969726563</v>
      </c>
      <c r="M469" s="71">
        <v>1.0937499999999999E-2</v>
      </c>
    </row>
    <row r="470" spans="1:13" x14ac:dyDescent="0.3">
      <c r="A470" s="64"/>
      <c r="B470" s="64"/>
      <c r="C470" s="64"/>
      <c r="D470" s="64"/>
      <c r="E470" s="64"/>
      <c r="F470" s="65">
        <v>45499.600162037037</v>
      </c>
      <c r="G470" s="66">
        <v>1.0763888888888889E-3</v>
      </c>
      <c r="H470" s="65">
        <v>45499.601238425923</v>
      </c>
      <c r="I470" s="66">
        <v>2.6001620370370371</v>
      </c>
      <c r="J470" s="64" t="s">
        <v>576</v>
      </c>
      <c r="K470" s="70">
        <v>7.2561450302600861E-2</v>
      </c>
      <c r="L470" s="70">
        <v>6.8350830078125</v>
      </c>
      <c r="M470" s="71">
        <v>1.5046296296296297E-4</v>
      </c>
    </row>
    <row r="471" spans="1:13" x14ac:dyDescent="0.3">
      <c r="A471" s="64"/>
      <c r="B471" s="64"/>
      <c r="C471" s="64"/>
      <c r="D471" s="64"/>
      <c r="E471" s="64"/>
      <c r="F471" s="65">
        <v>45502.20140046296</v>
      </c>
      <c r="G471" s="66">
        <v>6.2500000000000001E-4</v>
      </c>
      <c r="H471" s="65">
        <v>45502.202025462961</v>
      </c>
      <c r="I471" s="66">
        <v>1.1585648148148149E-2</v>
      </c>
      <c r="J471" s="64" t="s">
        <v>638</v>
      </c>
      <c r="K471" s="70">
        <v>3.2804973423480988E-2</v>
      </c>
      <c r="L471" s="70">
        <v>0</v>
      </c>
      <c r="M471" s="71">
        <v>1.1585648148148149E-2</v>
      </c>
    </row>
    <row r="472" spans="1:13" x14ac:dyDescent="0.3">
      <c r="A472" s="64"/>
      <c r="B472" s="64"/>
      <c r="C472" s="64"/>
      <c r="D472" s="64"/>
      <c r="E472" s="64"/>
      <c r="F472" s="65">
        <v>45502.21361111111</v>
      </c>
      <c r="G472" s="66">
        <v>2.0752314814814814E-2</v>
      </c>
      <c r="H472" s="65">
        <v>45502.234363425923</v>
      </c>
      <c r="I472" s="66">
        <v>2.8182870370370372E-2</v>
      </c>
      <c r="J472" s="64" t="s">
        <v>793</v>
      </c>
      <c r="K472" s="70">
        <v>12.221810340881348</v>
      </c>
      <c r="L472" s="70">
        <v>60.894378662109375</v>
      </c>
      <c r="M472" s="71">
        <v>2.8182870370370372E-2</v>
      </c>
    </row>
    <row r="473" spans="1:13" x14ac:dyDescent="0.3">
      <c r="A473" s="64"/>
      <c r="B473" s="64"/>
      <c r="C473" s="64"/>
      <c r="D473" s="64"/>
      <c r="E473" s="64"/>
      <c r="F473" s="65">
        <v>45502.262546296297</v>
      </c>
      <c r="G473" s="66">
        <v>1.2974537037037038E-2</v>
      </c>
      <c r="H473" s="65">
        <v>45502.275520833333</v>
      </c>
      <c r="I473" s="66">
        <v>1.292824074074074E-2</v>
      </c>
      <c r="J473" s="64" t="s">
        <v>794</v>
      </c>
      <c r="K473" s="70">
        <v>10.205478668212891</v>
      </c>
      <c r="L473" s="70">
        <v>58.408893585205078</v>
      </c>
      <c r="M473" s="71">
        <v>8.2407407407407412E-3</v>
      </c>
    </row>
    <row r="474" spans="1:13" x14ac:dyDescent="0.3">
      <c r="A474" s="64"/>
      <c r="B474" s="64"/>
      <c r="C474" s="64"/>
      <c r="D474" s="64"/>
      <c r="E474" s="64"/>
      <c r="F474" s="65">
        <v>45502.288449074076</v>
      </c>
      <c r="G474" s="66">
        <v>5.0856481481481482E-2</v>
      </c>
      <c r="H474" s="65">
        <v>45502.339305555557</v>
      </c>
      <c r="I474" s="66">
        <v>1.8680555555555554E-2</v>
      </c>
      <c r="J474" s="64" t="s">
        <v>749</v>
      </c>
      <c r="K474" s="70">
        <v>50.051296234130859</v>
      </c>
      <c r="L474" s="70">
        <v>69.593574523925781</v>
      </c>
      <c r="M474" s="71">
        <v>1.3113425925925926E-2</v>
      </c>
    </row>
    <row r="475" spans="1:13" x14ac:dyDescent="0.3">
      <c r="A475" s="64"/>
      <c r="B475" s="64"/>
      <c r="C475" s="64"/>
      <c r="D475" s="64"/>
      <c r="E475" s="64"/>
      <c r="F475" s="65">
        <v>45502.357986111114</v>
      </c>
      <c r="G475" s="66">
        <v>7.8935185185185185E-3</v>
      </c>
      <c r="H475" s="65">
        <v>45502.365879629629</v>
      </c>
      <c r="I475" s="66">
        <v>3.4270833333333334E-2</v>
      </c>
      <c r="J475" s="64" t="s">
        <v>795</v>
      </c>
      <c r="K475" s="70">
        <v>4.0107545852661133</v>
      </c>
      <c r="L475" s="70">
        <v>51.573810577392578</v>
      </c>
      <c r="M475" s="71">
        <v>3.4270833333333334E-2</v>
      </c>
    </row>
    <row r="476" spans="1:13" x14ac:dyDescent="0.3">
      <c r="A476" s="64"/>
      <c r="B476" s="64"/>
      <c r="C476" s="64"/>
      <c r="D476" s="64"/>
      <c r="E476" s="64"/>
      <c r="F476" s="65">
        <v>45502.400150462963</v>
      </c>
      <c r="G476" s="66">
        <v>2.6574074074074073E-2</v>
      </c>
      <c r="H476" s="65">
        <v>45502.426724537036</v>
      </c>
      <c r="I476" s="66">
        <v>6.875E-3</v>
      </c>
      <c r="J476" s="64" t="s">
        <v>690</v>
      </c>
      <c r="K476" s="70">
        <v>12.164499282836914</v>
      </c>
      <c r="L476" s="70">
        <v>49.088325500488281</v>
      </c>
      <c r="M476" s="71">
        <v>6.875E-3</v>
      </c>
    </row>
    <row r="477" spans="1:13" x14ac:dyDescent="0.3">
      <c r="A477" s="64"/>
      <c r="B477" s="64"/>
      <c r="C477" s="64"/>
      <c r="D477" s="64"/>
      <c r="E477" s="64"/>
      <c r="F477" s="65">
        <v>45502.433599537035</v>
      </c>
      <c r="G477" s="66">
        <v>3.5798611111111114E-2</v>
      </c>
      <c r="H477" s="65">
        <v>45502.469398148147</v>
      </c>
      <c r="I477" s="66">
        <v>2.8634259259259259E-2</v>
      </c>
      <c r="J477" s="64" t="s">
        <v>796</v>
      </c>
      <c r="K477" s="70">
        <v>22.291095733642578</v>
      </c>
      <c r="L477" s="70">
        <v>65.243972778320313</v>
      </c>
      <c r="M477" s="71">
        <v>2.8634259259259259E-2</v>
      </c>
    </row>
    <row r="478" spans="1:13" x14ac:dyDescent="0.3">
      <c r="A478" s="64"/>
      <c r="B478" s="64"/>
      <c r="C478" s="64"/>
      <c r="D478" s="64"/>
      <c r="E478" s="64"/>
      <c r="F478" s="65">
        <v>45502.498032407406</v>
      </c>
      <c r="G478" s="66">
        <v>4.1319444444444443E-2</v>
      </c>
      <c r="H478" s="65">
        <v>45502.539351851854</v>
      </c>
      <c r="I478" s="66">
        <v>1.0590277777777778E-2</v>
      </c>
      <c r="J478" s="64" t="s">
        <v>643</v>
      </c>
      <c r="K478" s="70">
        <v>37.882911682128906</v>
      </c>
      <c r="L478" s="70">
        <v>69.593574523925781</v>
      </c>
      <c r="M478" s="71">
        <v>1.1574074074074075E-4</v>
      </c>
    </row>
    <row r="479" spans="1:13" x14ac:dyDescent="0.3">
      <c r="A479" s="64"/>
      <c r="B479" s="64"/>
      <c r="C479" s="64"/>
      <c r="D479" s="64"/>
      <c r="E479" s="64"/>
      <c r="F479" s="65">
        <v>45502.549942129626</v>
      </c>
      <c r="G479" s="66">
        <v>5.3877314814814815E-2</v>
      </c>
      <c r="H479" s="65">
        <v>45502.603819444441</v>
      </c>
      <c r="I479" s="66">
        <v>1.5057870370370371E-2</v>
      </c>
      <c r="J479" s="64" t="s">
        <v>576</v>
      </c>
      <c r="K479" s="70">
        <v>52.622562408447266</v>
      </c>
      <c r="L479" s="70">
        <v>70.836318969726563</v>
      </c>
      <c r="M479" s="71">
        <v>1.5057870370370371E-2</v>
      </c>
    </row>
    <row r="480" spans="1:13" x14ac:dyDescent="0.3">
      <c r="A480" s="64"/>
      <c r="B480" s="64"/>
      <c r="C480" s="64"/>
      <c r="D480" s="64"/>
      <c r="E480" s="64"/>
      <c r="F480" s="65">
        <v>45502.618877314817</v>
      </c>
      <c r="G480" s="66">
        <v>1.7476851851851852E-3</v>
      </c>
      <c r="H480" s="65">
        <v>45502.620625000003</v>
      </c>
      <c r="I480" s="66">
        <v>0.72969907407407408</v>
      </c>
      <c r="J480" s="64" t="s">
        <v>576</v>
      </c>
      <c r="K480" s="70">
        <v>0.10000956058502197</v>
      </c>
      <c r="L480" s="70">
        <v>5.5923409461975098</v>
      </c>
      <c r="M480" s="71">
        <v>1.1574074074074073E-3</v>
      </c>
    </row>
    <row r="481" spans="1:13" x14ac:dyDescent="0.3">
      <c r="A481" s="64"/>
      <c r="B481" s="64"/>
      <c r="C481" s="64"/>
      <c r="D481" s="64"/>
      <c r="E481" s="64"/>
      <c r="F481" s="65">
        <v>45504.528460648151</v>
      </c>
      <c r="G481" s="66">
        <v>7.3495370370370372E-3</v>
      </c>
      <c r="H481" s="65">
        <v>45504.535810185182</v>
      </c>
      <c r="I481" s="66">
        <v>0.67785879629629631</v>
      </c>
      <c r="J481" s="64" t="s">
        <v>576</v>
      </c>
      <c r="K481" s="70">
        <v>3.6126108169555664</v>
      </c>
      <c r="L481" s="70">
        <v>45.981468200683594</v>
      </c>
      <c r="M481" s="71">
        <v>2.0243055555555556E-2</v>
      </c>
    </row>
    <row r="482" spans="1:13" x14ac:dyDescent="0.3">
      <c r="A482" s="64"/>
      <c r="B482" s="64"/>
      <c r="C482" s="64" t="s">
        <v>612</v>
      </c>
      <c r="D482" s="64" t="s">
        <v>613</v>
      </c>
      <c r="E482" s="64" t="s">
        <v>614</v>
      </c>
      <c r="F482" s="65">
        <v>45425.413217592592</v>
      </c>
      <c r="G482" s="66">
        <v>2.3842592592592591E-3</v>
      </c>
      <c r="H482" s="65">
        <v>45425.415601851855</v>
      </c>
      <c r="I482" s="66">
        <v>3.2048611111111111E-2</v>
      </c>
      <c r="J482" s="64" t="s">
        <v>576</v>
      </c>
      <c r="K482" s="70">
        <v>6.155119463801384E-2</v>
      </c>
      <c r="L482" s="70">
        <v>6.2137117385864258</v>
      </c>
      <c r="M482" s="71">
        <v>1.2152777777777778E-2</v>
      </c>
    </row>
    <row r="483" spans="1:13" x14ac:dyDescent="0.3">
      <c r="A483" s="64"/>
      <c r="B483" s="64"/>
      <c r="C483" s="64"/>
      <c r="D483" s="64"/>
      <c r="E483" s="64"/>
      <c r="F483" s="65">
        <v>45425.447650462964</v>
      </c>
      <c r="G483" s="66">
        <v>3.9872685185185185E-2</v>
      </c>
      <c r="H483" s="65">
        <v>45425.487523148149</v>
      </c>
      <c r="I483" s="66">
        <v>2.4421296296296296E-3</v>
      </c>
      <c r="J483" s="64" t="s">
        <v>617</v>
      </c>
      <c r="K483" s="70">
        <v>22.443319320678711</v>
      </c>
      <c r="L483" s="70">
        <v>51.573810577392578</v>
      </c>
      <c r="M483" s="71">
        <v>1.5856481481481481E-3</v>
      </c>
    </row>
    <row r="484" spans="1:13" x14ac:dyDescent="0.3">
      <c r="A484" s="64"/>
      <c r="B484" s="64"/>
      <c r="C484" s="64"/>
      <c r="D484" s="64"/>
      <c r="E484" s="64"/>
      <c r="F484" s="65">
        <v>45425.489965277775</v>
      </c>
      <c r="G484" s="66">
        <v>1.2962962962962963E-3</v>
      </c>
      <c r="H484" s="65">
        <v>45425.491261574076</v>
      </c>
      <c r="I484" s="66">
        <v>2.3981481481481482E-2</v>
      </c>
      <c r="J484" s="64" t="s">
        <v>618</v>
      </c>
      <c r="K484" s="70">
        <v>7.6115988194942474E-2</v>
      </c>
      <c r="L484" s="70">
        <v>6.2137117385864258</v>
      </c>
      <c r="M484" s="71">
        <v>4.6296296296296294E-5</v>
      </c>
    </row>
    <row r="485" spans="1:13" x14ac:dyDescent="0.3">
      <c r="A485" s="64"/>
      <c r="B485" s="64"/>
      <c r="C485" s="64"/>
      <c r="D485" s="64"/>
      <c r="E485" s="64"/>
      <c r="F485" s="65">
        <v>45425.515243055554</v>
      </c>
      <c r="G485" s="66">
        <v>6.4814814814814813E-4</v>
      </c>
      <c r="H485" s="65">
        <v>45425.5158912037</v>
      </c>
      <c r="I485" s="66">
        <v>1.2337962962962964E-2</v>
      </c>
      <c r="J485" s="64" t="s">
        <v>618</v>
      </c>
      <c r="K485" s="70">
        <v>2.8951914981007576E-2</v>
      </c>
      <c r="L485" s="70">
        <v>4.3495984077453613</v>
      </c>
      <c r="M485" s="71">
        <v>6.9444444444444444E-5</v>
      </c>
    </row>
    <row r="486" spans="1:13" x14ac:dyDescent="0.3">
      <c r="A486" s="64"/>
      <c r="B486" s="64"/>
      <c r="C486" s="64"/>
      <c r="D486" s="64"/>
      <c r="E486" s="64"/>
      <c r="F486" s="65">
        <v>45425.528229166666</v>
      </c>
      <c r="G486" s="66">
        <v>2.2418981481481481E-2</v>
      </c>
      <c r="H486" s="65">
        <v>45425.55064814815</v>
      </c>
      <c r="I486" s="66">
        <v>0.51049768518518523</v>
      </c>
      <c r="J486" s="64" t="s">
        <v>576</v>
      </c>
      <c r="K486" s="70">
        <v>15.601286888122559</v>
      </c>
      <c r="L486" s="70">
        <v>55.923408508300781</v>
      </c>
      <c r="M486" s="71">
        <v>6.3657407407407413E-4</v>
      </c>
    </row>
    <row r="487" spans="1:13" x14ac:dyDescent="0.3">
      <c r="A487" s="64"/>
      <c r="B487" s="64"/>
      <c r="C487" s="64"/>
      <c r="D487" s="64"/>
      <c r="E487" s="64"/>
      <c r="F487" s="65">
        <v>45464.408425925925</v>
      </c>
      <c r="G487" s="66">
        <v>4.5138888888888887E-4</v>
      </c>
      <c r="H487" s="65">
        <v>45464.408877314818</v>
      </c>
      <c r="I487" s="66">
        <v>9.1550925925925931E-3</v>
      </c>
      <c r="J487" s="64" t="s">
        <v>576</v>
      </c>
      <c r="K487" s="70">
        <v>5.4784540086984634E-2</v>
      </c>
      <c r="L487" s="70">
        <v>4.9709696769714355</v>
      </c>
      <c r="M487" s="71">
        <v>9.1550925925925931E-3</v>
      </c>
    </row>
    <row r="488" spans="1:13" x14ac:dyDescent="0.3">
      <c r="A488" s="64"/>
      <c r="B488" s="64"/>
      <c r="C488" s="64"/>
      <c r="D488" s="64"/>
      <c r="E488" s="64"/>
      <c r="F488" s="65">
        <v>45464.418032407404</v>
      </c>
      <c r="G488" s="66">
        <v>3.6249999999999998E-2</v>
      </c>
      <c r="H488" s="65">
        <v>45464.454282407409</v>
      </c>
      <c r="I488" s="66">
        <v>6.4467592592592588E-3</v>
      </c>
      <c r="J488" s="64" t="s">
        <v>718</v>
      </c>
      <c r="K488" s="70">
        <v>33.857978820800781</v>
      </c>
      <c r="L488" s="70">
        <v>69.593574523925781</v>
      </c>
      <c r="M488" s="71">
        <v>6.4467592592592588E-3</v>
      </c>
    </row>
    <row r="489" spans="1:13" x14ac:dyDescent="0.3">
      <c r="A489" s="64"/>
      <c r="B489" s="64"/>
      <c r="C489" s="64"/>
      <c r="D489" s="64"/>
      <c r="E489" s="64"/>
      <c r="F489" s="65">
        <v>45464.460729166669</v>
      </c>
      <c r="G489" s="66">
        <v>3.5254629629629629E-2</v>
      </c>
      <c r="H489" s="65">
        <v>45464.495983796296</v>
      </c>
      <c r="I489" s="66">
        <v>2.722025462962963</v>
      </c>
      <c r="J489" s="64" t="s">
        <v>576</v>
      </c>
      <c r="K489" s="70">
        <v>34.822170257568359</v>
      </c>
      <c r="L489" s="70">
        <v>69.593574523925781</v>
      </c>
      <c r="M489" s="71">
        <v>1.0763888888888889E-3</v>
      </c>
    </row>
    <row r="490" spans="1:13" x14ac:dyDescent="0.3">
      <c r="A490" s="64"/>
      <c r="B490" s="64"/>
      <c r="C490" s="64"/>
      <c r="D490" s="64"/>
      <c r="E490" s="64"/>
      <c r="F490" s="65">
        <v>45472.234583333331</v>
      </c>
      <c r="G490" s="66">
        <v>3.9236111111111112E-3</v>
      </c>
      <c r="H490" s="65">
        <v>45472.238506944443</v>
      </c>
      <c r="I490" s="66">
        <v>2.1226851851851851E-2</v>
      </c>
      <c r="J490" s="64" t="s">
        <v>602</v>
      </c>
      <c r="K490" s="70">
        <v>1.0669381618499756</v>
      </c>
      <c r="L490" s="70">
        <v>35.418159484863281</v>
      </c>
      <c r="M490" s="71">
        <v>7.407407407407407E-4</v>
      </c>
    </row>
    <row r="491" spans="1:13" x14ac:dyDescent="0.3">
      <c r="A491" s="64"/>
      <c r="B491" s="64"/>
      <c r="C491" s="64"/>
      <c r="D491" s="64"/>
      <c r="E491" s="64"/>
      <c r="F491" s="65">
        <v>45472.259733796294</v>
      </c>
      <c r="G491" s="66">
        <v>5.7858796296296297E-2</v>
      </c>
      <c r="H491" s="65">
        <v>45472.31759259259</v>
      </c>
      <c r="I491" s="66">
        <v>3.4502314814814812E-2</v>
      </c>
      <c r="J491" s="64" t="s">
        <v>738</v>
      </c>
      <c r="K491" s="70">
        <v>70.936874389648438</v>
      </c>
      <c r="L491" s="70">
        <v>73.321800231933594</v>
      </c>
      <c r="M491" s="71">
        <v>1.0416666666666667E-4</v>
      </c>
    </row>
    <row r="492" spans="1:13" x14ac:dyDescent="0.3">
      <c r="A492" s="64"/>
      <c r="B492" s="64"/>
      <c r="C492" s="64"/>
      <c r="D492" s="64"/>
      <c r="E492" s="64"/>
      <c r="F492" s="65">
        <v>45472.352094907408</v>
      </c>
      <c r="G492" s="66">
        <v>5.921296296296296E-2</v>
      </c>
      <c r="H492" s="65">
        <v>45472.411307870374</v>
      </c>
      <c r="I492" s="66">
        <v>1.8084953703703703</v>
      </c>
      <c r="J492" s="64" t="s">
        <v>576</v>
      </c>
      <c r="K492" s="70">
        <v>54.562168121337891</v>
      </c>
      <c r="L492" s="70">
        <v>70.836318969726563</v>
      </c>
      <c r="M492" s="71">
        <v>1.7361111111111112E-4</v>
      </c>
    </row>
    <row r="493" spans="1:13" x14ac:dyDescent="0.3">
      <c r="A493" s="64"/>
      <c r="B493" s="64"/>
      <c r="C493" s="64">
        <v>0</v>
      </c>
      <c r="D493" s="64">
        <v>0</v>
      </c>
      <c r="E493" s="64">
        <v>0</v>
      </c>
      <c r="F493" s="65">
        <v>45426.061145833337</v>
      </c>
      <c r="G493" s="66">
        <v>3.5879629629629629E-4</v>
      </c>
      <c r="H493" s="65">
        <v>45426.06150462963</v>
      </c>
      <c r="I493" s="66">
        <v>0.14482638888888888</v>
      </c>
      <c r="J493" s="64" t="s">
        <v>576</v>
      </c>
      <c r="K493" s="70">
        <v>2.0563583821058273E-2</v>
      </c>
      <c r="L493" s="70">
        <v>0</v>
      </c>
      <c r="M493" s="71">
        <v>2.8356481481481483E-3</v>
      </c>
    </row>
    <row r="494" spans="1:13" x14ac:dyDescent="0.3">
      <c r="A494" s="64"/>
      <c r="B494" s="64"/>
      <c r="C494" s="64"/>
      <c r="D494" s="64"/>
      <c r="E494" s="64"/>
      <c r="F494" s="65">
        <v>45426.206331018519</v>
      </c>
      <c r="G494" s="66">
        <v>0</v>
      </c>
      <c r="H494" s="65">
        <v>45426.206331018519</v>
      </c>
      <c r="I494" s="66">
        <v>8.0208333333333329E-3</v>
      </c>
      <c r="J494" s="64" t="s">
        <v>576</v>
      </c>
      <c r="K494" s="70">
        <v>0</v>
      </c>
      <c r="L494" s="70">
        <v>0</v>
      </c>
      <c r="M494" s="71">
        <v>8.0208333333333329E-3</v>
      </c>
    </row>
    <row r="495" spans="1:13" x14ac:dyDescent="0.3">
      <c r="A495" s="64"/>
      <c r="B495" s="64"/>
      <c r="C495" s="64"/>
      <c r="D495" s="64"/>
      <c r="E495" s="64"/>
      <c r="F495" s="65">
        <v>45467.218009259261</v>
      </c>
      <c r="G495" s="66">
        <v>5.3240740740740744E-4</v>
      </c>
      <c r="H495" s="65">
        <v>45467.218541666669</v>
      </c>
      <c r="I495" s="66">
        <v>1.7361111111111112E-2</v>
      </c>
      <c r="J495" s="64" t="s">
        <v>576</v>
      </c>
      <c r="K495" s="70">
        <v>2.4004677310585976E-2</v>
      </c>
      <c r="L495" s="70">
        <v>0</v>
      </c>
      <c r="M495" s="71">
        <v>1.7361111111111112E-2</v>
      </c>
    </row>
    <row r="496" spans="1:13" x14ac:dyDescent="0.3">
      <c r="A496" s="64"/>
      <c r="B496" s="64"/>
      <c r="C496" s="64"/>
      <c r="D496" s="64"/>
      <c r="E496" s="64"/>
      <c r="F496" s="65">
        <v>45474.21980324074</v>
      </c>
      <c r="G496" s="66">
        <v>3.9351851851851852E-4</v>
      </c>
      <c r="H496" s="65">
        <v>45474.220196759263</v>
      </c>
      <c r="I496" s="66">
        <v>2.6388888888888889E-2</v>
      </c>
      <c r="J496" s="64" t="s">
        <v>576</v>
      </c>
      <c r="K496" s="70">
        <v>2.3729933425784111E-2</v>
      </c>
      <c r="L496" s="70">
        <v>0</v>
      </c>
      <c r="M496" s="71">
        <v>2.6388888888888889E-2</v>
      </c>
    </row>
    <row r="497" spans="1:13" x14ac:dyDescent="0.3">
      <c r="A497" s="64"/>
      <c r="B497" s="64"/>
      <c r="C497" s="64"/>
      <c r="D497" s="64"/>
      <c r="E497" s="64"/>
      <c r="F497" s="65">
        <v>45484.374745370369</v>
      </c>
      <c r="G497" s="66">
        <v>3.9236111111111112E-3</v>
      </c>
      <c r="H497" s="65">
        <v>45484.378668981481</v>
      </c>
      <c r="I497" s="66">
        <v>0.3440509259259259</v>
      </c>
      <c r="J497" s="64" t="s">
        <v>602</v>
      </c>
      <c r="K497" s="70">
        <v>1.0595492124557495</v>
      </c>
      <c r="L497" s="70">
        <v>34.1754150390625</v>
      </c>
      <c r="M497" s="71">
        <v>1.273148148148148E-4</v>
      </c>
    </row>
    <row r="498" spans="1:13" x14ac:dyDescent="0.3">
      <c r="A498" s="64"/>
      <c r="B498" s="64"/>
      <c r="C498" s="64"/>
      <c r="D498" s="64"/>
      <c r="E498" s="64"/>
      <c r="F498" s="65">
        <v>45484.722719907404</v>
      </c>
      <c r="G498" s="66">
        <v>1.4583333333333334E-3</v>
      </c>
      <c r="H498" s="65">
        <v>45484.724178240744</v>
      </c>
      <c r="I498" s="66">
        <v>2.5937499999999999E-2</v>
      </c>
      <c r="J498" s="64" t="s">
        <v>602</v>
      </c>
      <c r="K498" s="70">
        <v>8.0651432275772095E-2</v>
      </c>
      <c r="L498" s="70">
        <v>6.2137117385864258</v>
      </c>
      <c r="M498" s="71">
        <v>1.7361111111111112E-4</v>
      </c>
    </row>
    <row r="499" spans="1:13" x14ac:dyDescent="0.3">
      <c r="A499" s="64"/>
      <c r="B499" s="64"/>
      <c r="C499" s="64"/>
      <c r="D499" s="64"/>
      <c r="E499" s="64"/>
      <c r="F499" s="65">
        <v>45484.750115740739</v>
      </c>
      <c r="G499" s="66">
        <v>1.0995370370370371E-3</v>
      </c>
      <c r="H499" s="65">
        <v>45484.751215277778</v>
      </c>
      <c r="I499" s="66">
        <v>0.46263888888888888</v>
      </c>
      <c r="J499" s="64" t="s">
        <v>602</v>
      </c>
      <c r="K499" s="70">
        <v>4.1606735438108444E-2</v>
      </c>
      <c r="L499" s="70">
        <v>1.2427424192428589</v>
      </c>
      <c r="M499" s="71">
        <v>1.9675925925925926E-4</v>
      </c>
    </row>
    <row r="500" spans="1:13" x14ac:dyDescent="0.3">
      <c r="A500" s="64"/>
      <c r="B500" s="64"/>
      <c r="C500" s="64"/>
      <c r="D500" s="64"/>
      <c r="E500" s="64"/>
      <c r="F500" s="65">
        <v>45485.213854166665</v>
      </c>
      <c r="G500" s="66">
        <v>3.7847222222222223E-3</v>
      </c>
      <c r="H500" s="65">
        <v>45485.217638888891</v>
      </c>
      <c r="I500" s="66">
        <v>0.20854166666666665</v>
      </c>
      <c r="J500" s="64" t="s">
        <v>602</v>
      </c>
      <c r="K500" s="70">
        <v>0.25120255351066589</v>
      </c>
      <c r="L500" s="70">
        <v>8.6991968154907227</v>
      </c>
      <c r="M500" s="71">
        <v>3.7037037037037035E-4</v>
      </c>
    </row>
    <row r="501" spans="1:13" x14ac:dyDescent="0.3">
      <c r="A501" s="64"/>
      <c r="B501" s="64"/>
      <c r="C501" s="64"/>
      <c r="D501" s="64"/>
      <c r="E501" s="64"/>
      <c r="F501" s="65">
        <v>45485.426180555558</v>
      </c>
      <c r="G501" s="66">
        <v>9.837962962962962E-4</v>
      </c>
      <c r="H501" s="65">
        <v>45485.427164351851</v>
      </c>
      <c r="I501" s="66">
        <v>3.4375E-3</v>
      </c>
      <c r="J501" s="64" t="s">
        <v>602</v>
      </c>
      <c r="K501" s="70">
        <v>3.2238274812698364E-2</v>
      </c>
      <c r="L501" s="70">
        <v>0</v>
      </c>
      <c r="M501" s="71">
        <v>3.4375E-3</v>
      </c>
    </row>
    <row r="502" spans="1:13" x14ac:dyDescent="0.3">
      <c r="A502" s="64"/>
      <c r="B502" s="64"/>
      <c r="C502" s="64"/>
      <c r="D502" s="64"/>
      <c r="E502" s="64"/>
      <c r="F502" s="65">
        <v>45485.430601851855</v>
      </c>
      <c r="G502" s="66">
        <v>3.4837962962962965E-3</v>
      </c>
      <c r="H502" s="65">
        <v>45485.43408564815</v>
      </c>
      <c r="I502" s="66">
        <v>0.11877314814814814</v>
      </c>
      <c r="J502" s="64" t="s">
        <v>602</v>
      </c>
      <c r="K502" s="70">
        <v>0.29624226689338684</v>
      </c>
      <c r="L502" s="70">
        <v>9.9419393539428711</v>
      </c>
      <c r="M502" s="71">
        <v>1.9675925925925926E-4</v>
      </c>
    </row>
    <row r="503" spans="1:13" x14ac:dyDescent="0.3">
      <c r="A503" s="64"/>
      <c r="B503" s="64"/>
      <c r="C503" s="64"/>
      <c r="D503" s="64"/>
      <c r="E503" s="64"/>
      <c r="F503" s="65">
        <v>45485.552858796298</v>
      </c>
      <c r="G503" s="66">
        <v>1.5162037037037036E-3</v>
      </c>
      <c r="H503" s="65">
        <v>45485.554375</v>
      </c>
      <c r="I503" s="66">
        <v>4.6759259259259263E-3</v>
      </c>
      <c r="J503" s="64" t="s">
        <v>602</v>
      </c>
      <c r="K503" s="70">
        <v>0.10644243657588959</v>
      </c>
      <c r="L503" s="70">
        <v>8.6991968154907227</v>
      </c>
      <c r="M503" s="71">
        <v>2.199074074074074E-4</v>
      </c>
    </row>
    <row r="504" spans="1:13" x14ac:dyDescent="0.3">
      <c r="A504" s="64"/>
      <c r="B504" s="64"/>
      <c r="C504" s="64"/>
      <c r="D504" s="64"/>
      <c r="E504" s="64"/>
      <c r="F504" s="65">
        <v>45485.559050925927</v>
      </c>
      <c r="G504" s="66">
        <v>3.414351851851852E-3</v>
      </c>
      <c r="H504" s="65">
        <v>45485.562465277777</v>
      </c>
      <c r="I504" s="66">
        <v>2.6466782407407408</v>
      </c>
      <c r="J504" s="64" t="s">
        <v>576</v>
      </c>
      <c r="K504" s="70">
        <v>1.0335447788238525</v>
      </c>
      <c r="L504" s="70">
        <v>40.389125823974609</v>
      </c>
      <c r="M504" s="71">
        <v>2.3148148148148149E-4</v>
      </c>
    </row>
    <row r="505" spans="1:13" x14ac:dyDescent="0.3">
      <c r="A505" s="64"/>
      <c r="B505" s="64"/>
      <c r="C505" s="64"/>
      <c r="D505" s="64"/>
      <c r="E505" s="64"/>
      <c r="F505" s="65">
        <v>45488.209143518521</v>
      </c>
      <c r="G505" s="66">
        <v>2.4305555555555555E-4</v>
      </c>
      <c r="H505" s="65">
        <v>45488.209386574075</v>
      </c>
      <c r="I505" s="66">
        <v>1.4004629629629629E-2</v>
      </c>
      <c r="J505" s="64" t="s">
        <v>576</v>
      </c>
      <c r="K505" s="70">
        <v>3.5658560693264008E-2</v>
      </c>
      <c r="L505" s="70">
        <v>0</v>
      </c>
      <c r="M505" s="71">
        <v>1.4004629629629629E-2</v>
      </c>
    </row>
    <row r="506" spans="1:13" x14ac:dyDescent="0.3">
      <c r="A506" s="64"/>
      <c r="B506" s="64"/>
      <c r="C506" s="64"/>
      <c r="D506" s="64"/>
      <c r="E506" s="64"/>
      <c r="F506" s="65">
        <v>45503.350324074076</v>
      </c>
      <c r="G506" s="66">
        <v>1.273148148148148E-4</v>
      </c>
      <c r="H506" s="65">
        <v>45503.350451388891</v>
      </c>
      <c r="I506" s="66">
        <v>2.045138888888889E-2</v>
      </c>
      <c r="J506" s="64" t="s">
        <v>638</v>
      </c>
      <c r="K506" s="70">
        <v>3.0892970040440559E-2</v>
      </c>
      <c r="L506" s="70">
        <v>0</v>
      </c>
      <c r="M506" s="71">
        <v>7.9166666666666673E-3</v>
      </c>
    </row>
    <row r="507" spans="1:13" x14ac:dyDescent="0.3">
      <c r="A507" s="64"/>
      <c r="B507" s="64"/>
      <c r="C507" s="64"/>
      <c r="D507" s="64"/>
      <c r="E507" s="64"/>
      <c r="F507" s="65">
        <v>45503.37090277778</v>
      </c>
      <c r="G507" s="66">
        <v>9.2592592592592588E-5</v>
      </c>
      <c r="H507" s="65">
        <v>45503.370995370373</v>
      </c>
      <c r="I507" s="66">
        <v>1.0643750000000001</v>
      </c>
      <c r="J507" s="64" t="s">
        <v>576</v>
      </c>
      <c r="K507" s="70">
        <v>2.9975449666380882E-2</v>
      </c>
      <c r="L507" s="70">
        <v>0</v>
      </c>
      <c r="M507" s="71">
        <v>3.4837962962962965E-3</v>
      </c>
    </row>
    <row r="508" spans="1:13" x14ac:dyDescent="0.3">
      <c r="A508" s="64"/>
      <c r="B508" s="64"/>
      <c r="C508" s="64"/>
      <c r="D508" s="64"/>
      <c r="E508" s="64"/>
      <c r="F508" s="65">
        <v>45504.435370370367</v>
      </c>
      <c r="G508" s="66">
        <v>1.0416666666666667E-4</v>
      </c>
      <c r="H508" s="65">
        <v>45504.435474537036</v>
      </c>
      <c r="I508" s="66">
        <v>9.2986111111111117E-2</v>
      </c>
      <c r="J508" s="64" t="s">
        <v>576</v>
      </c>
      <c r="K508" s="70">
        <v>1.8552148714661598E-2</v>
      </c>
      <c r="L508" s="70">
        <v>0</v>
      </c>
      <c r="M508" s="71">
        <v>1.3287037037037036E-2</v>
      </c>
    </row>
    <row r="509" spans="1:13" x14ac:dyDescent="0.3">
      <c r="A509" s="64"/>
      <c r="B509" s="64"/>
      <c r="C509" s="64" t="s">
        <v>672</v>
      </c>
      <c r="D509" s="64" t="s">
        <v>673</v>
      </c>
      <c r="E509" s="64" t="s">
        <v>674</v>
      </c>
      <c r="F509" s="65">
        <v>45450.233460648145</v>
      </c>
      <c r="G509" s="66">
        <v>4.9768518518518521E-4</v>
      </c>
      <c r="H509" s="65">
        <v>45450.233958333331</v>
      </c>
      <c r="I509" s="66">
        <v>2.4189814814814816E-3</v>
      </c>
      <c r="J509" s="64" t="s">
        <v>602</v>
      </c>
      <c r="K509" s="70">
        <v>2.986728772521019E-2</v>
      </c>
      <c r="L509" s="70">
        <v>1.8641135692596436</v>
      </c>
      <c r="M509" s="71">
        <v>3.4722222222222222E-5</v>
      </c>
    </row>
    <row r="510" spans="1:13" x14ac:dyDescent="0.3">
      <c r="A510" s="64"/>
      <c r="B510" s="64"/>
      <c r="C510" s="64"/>
      <c r="D510" s="64"/>
      <c r="E510" s="64"/>
      <c r="F510" s="65">
        <v>45450.236377314817</v>
      </c>
      <c r="G510" s="66">
        <v>1.9675925925925926E-4</v>
      </c>
      <c r="H510" s="65">
        <v>45450.236574074072</v>
      </c>
      <c r="I510" s="66">
        <v>2.9166666666666668E-3</v>
      </c>
      <c r="J510" s="64" t="s">
        <v>602</v>
      </c>
      <c r="K510" s="70">
        <v>1.4208515174686909E-2</v>
      </c>
      <c r="L510" s="70">
        <v>1.2427424192428589</v>
      </c>
      <c r="M510" s="71">
        <v>4.6296296296296294E-5</v>
      </c>
    </row>
    <row r="511" spans="1:13" x14ac:dyDescent="0.3">
      <c r="A511" s="64"/>
      <c r="B511" s="64"/>
      <c r="C511" s="64"/>
      <c r="D511" s="64"/>
      <c r="E511" s="64"/>
      <c r="F511" s="65">
        <v>45450.239490740743</v>
      </c>
      <c r="G511" s="66">
        <v>6.6203703703703702E-3</v>
      </c>
      <c r="H511" s="65">
        <v>45450.246111111112</v>
      </c>
      <c r="I511" s="66">
        <v>6.4814814814814813E-3</v>
      </c>
      <c r="J511" s="64" t="s">
        <v>677</v>
      </c>
      <c r="K511" s="70">
        <v>3.5001523494720459</v>
      </c>
      <c r="L511" s="70">
        <v>49.088325500488281</v>
      </c>
      <c r="M511" s="71">
        <v>6.4814814814814813E-3</v>
      </c>
    </row>
    <row r="512" spans="1:13" x14ac:dyDescent="0.3">
      <c r="A512" s="64"/>
      <c r="B512" s="64"/>
      <c r="C512" s="64"/>
      <c r="D512" s="64"/>
      <c r="E512" s="64"/>
      <c r="F512" s="65">
        <v>45450.252592592595</v>
      </c>
      <c r="G512" s="66">
        <v>1.269675925925926E-2</v>
      </c>
      <c r="H512" s="65">
        <v>45450.265289351853</v>
      </c>
      <c r="I512" s="66">
        <v>5.0231481481481481E-3</v>
      </c>
      <c r="J512" s="64" t="s">
        <v>678</v>
      </c>
      <c r="K512" s="70">
        <v>9.5841712951660156</v>
      </c>
      <c r="L512" s="70">
        <v>54.6806640625</v>
      </c>
      <c r="M512" s="71">
        <v>9.2592592592592588E-5</v>
      </c>
    </row>
    <row r="513" spans="1:13" x14ac:dyDescent="0.3">
      <c r="A513" s="64"/>
      <c r="B513" s="64"/>
      <c r="C513" s="64"/>
      <c r="D513" s="64"/>
      <c r="E513" s="64"/>
      <c r="F513" s="65">
        <v>45450.270312499997</v>
      </c>
      <c r="G513" s="66">
        <v>4.0509259259259258E-4</v>
      </c>
      <c r="H513" s="65">
        <v>45450.27071759259</v>
      </c>
      <c r="I513" s="66">
        <v>1.7430555555555557E-2</v>
      </c>
      <c r="J513" s="64" t="s">
        <v>679</v>
      </c>
      <c r="K513" s="70">
        <v>3.6446008831262589E-2</v>
      </c>
      <c r="L513" s="70">
        <v>2.4854848384857178</v>
      </c>
      <c r="M513" s="71">
        <v>5.7870370370370373E-5</v>
      </c>
    </row>
    <row r="514" spans="1:13" x14ac:dyDescent="0.3">
      <c r="A514" s="64"/>
      <c r="B514" s="64"/>
      <c r="C514" s="64"/>
      <c r="D514" s="64"/>
      <c r="E514" s="64"/>
      <c r="F514" s="65">
        <v>45450.288148148145</v>
      </c>
      <c r="G514" s="66">
        <v>1.8576388888888889E-2</v>
      </c>
      <c r="H514" s="65">
        <v>45450.30672453704</v>
      </c>
      <c r="I514" s="66">
        <v>2.8148148148148148E-2</v>
      </c>
      <c r="J514" s="64" t="s">
        <v>680</v>
      </c>
      <c r="K514" s="70">
        <v>10.602253913879395</v>
      </c>
      <c r="L514" s="70">
        <v>52.816551208496094</v>
      </c>
      <c r="M514" s="71">
        <v>3.2407407407407406E-4</v>
      </c>
    </row>
    <row r="515" spans="1:13" x14ac:dyDescent="0.3">
      <c r="A515" s="64"/>
      <c r="B515" s="64"/>
      <c r="C515" s="64"/>
      <c r="D515" s="64"/>
      <c r="E515" s="64"/>
      <c r="F515" s="65">
        <v>45450.334872685184</v>
      </c>
      <c r="G515" s="66">
        <v>3.7037037037037035E-4</v>
      </c>
      <c r="H515" s="65">
        <v>45450.335243055553</v>
      </c>
      <c r="I515" s="66">
        <v>1.9675925925925927E-2</v>
      </c>
      <c r="J515" s="64" t="s">
        <v>680</v>
      </c>
      <c r="K515" s="70">
        <v>4.169444739818573E-2</v>
      </c>
      <c r="L515" s="70">
        <v>1.2427424192428589</v>
      </c>
      <c r="M515" s="71">
        <v>2.3148148148148147E-5</v>
      </c>
    </row>
    <row r="516" spans="1:13" x14ac:dyDescent="0.3">
      <c r="A516" s="64"/>
      <c r="B516" s="64"/>
      <c r="C516" s="64"/>
      <c r="D516" s="64"/>
      <c r="E516" s="64"/>
      <c r="F516" s="65">
        <v>45450.35491898148</v>
      </c>
      <c r="G516" s="66">
        <v>4.7916666666666663E-3</v>
      </c>
      <c r="H516" s="65">
        <v>45450.359710648147</v>
      </c>
      <c r="I516" s="66">
        <v>6.2152777777777779E-3</v>
      </c>
      <c r="J516" s="64" t="s">
        <v>681</v>
      </c>
      <c r="K516" s="70">
        <v>1.7148432731628418</v>
      </c>
      <c r="L516" s="70">
        <v>45.981468200683594</v>
      </c>
      <c r="M516" s="71">
        <v>1.5046296296296297E-4</v>
      </c>
    </row>
    <row r="517" spans="1:13" x14ac:dyDescent="0.3">
      <c r="A517" s="64"/>
      <c r="B517" s="64"/>
      <c r="C517" s="64"/>
      <c r="D517" s="64"/>
      <c r="E517" s="64"/>
      <c r="F517" s="65">
        <v>45450.365925925929</v>
      </c>
      <c r="G517" s="66">
        <v>1.1111111111111111E-3</v>
      </c>
      <c r="H517" s="65">
        <v>45450.367037037038</v>
      </c>
      <c r="I517" s="66">
        <v>6.4814814814814813E-3</v>
      </c>
      <c r="J517" s="64" t="s">
        <v>682</v>
      </c>
      <c r="K517" s="70">
        <v>0.20115357637405396</v>
      </c>
      <c r="L517" s="70">
        <v>20.5052490234375</v>
      </c>
      <c r="M517" s="71">
        <v>6.4814814814814813E-3</v>
      </c>
    </row>
    <row r="518" spans="1:13" x14ac:dyDescent="0.3">
      <c r="A518" s="64"/>
      <c r="B518" s="64"/>
      <c r="C518" s="64"/>
      <c r="D518" s="64"/>
      <c r="E518" s="64"/>
      <c r="F518" s="65">
        <v>45450.373518518521</v>
      </c>
      <c r="G518" s="66">
        <v>6.277777777777778E-2</v>
      </c>
      <c r="H518" s="65">
        <v>45450.436296296299</v>
      </c>
      <c r="I518" s="66">
        <v>7.4421296296296293E-3</v>
      </c>
      <c r="J518" s="64" t="s">
        <v>683</v>
      </c>
      <c r="K518" s="70">
        <v>57.643718719482422</v>
      </c>
      <c r="L518" s="70">
        <v>65.243972778320313</v>
      </c>
      <c r="M518" s="71">
        <v>6.018518518518519E-4</v>
      </c>
    </row>
    <row r="519" spans="1:13" x14ac:dyDescent="0.3">
      <c r="A519" s="64"/>
      <c r="B519" s="64"/>
      <c r="C519" s="64"/>
      <c r="D519" s="64"/>
      <c r="E519" s="64"/>
      <c r="F519" s="65">
        <v>45450.443738425929</v>
      </c>
      <c r="G519" s="66">
        <v>1.6909722222222222E-2</v>
      </c>
      <c r="H519" s="65">
        <v>45450.460648148146</v>
      </c>
      <c r="I519" s="66">
        <v>4.4791666666666669E-3</v>
      </c>
      <c r="J519" s="64" t="s">
        <v>684</v>
      </c>
      <c r="K519" s="70">
        <v>19.930215835571289</v>
      </c>
      <c r="L519" s="70">
        <v>69.593574523925781</v>
      </c>
      <c r="M519" s="71">
        <v>3.4722222222222224E-4</v>
      </c>
    </row>
    <row r="520" spans="1:13" x14ac:dyDescent="0.3">
      <c r="A520" s="64"/>
      <c r="B520" s="64"/>
      <c r="C520" s="64"/>
      <c r="D520" s="64"/>
      <c r="E520" s="64"/>
      <c r="F520" s="65">
        <v>45450.465127314812</v>
      </c>
      <c r="G520" s="66">
        <v>1.6631944444444446E-2</v>
      </c>
      <c r="H520" s="65">
        <v>45450.481759259259</v>
      </c>
      <c r="I520" s="66">
        <v>3.0787037037037037E-3</v>
      </c>
      <c r="J520" s="64" t="s">
        <v>685</v>
      </c>
      <c r="K520" s="70">
        <v>13.085771560668945</v>
      </c>
      <c r="L520" s="70">
        <v>60.894378662109375</v>
      </c>
      <c r="M520" s="71">
        <v>3.0787037037037037E-3</v>
      </c>
    </row>
    <row r="521" spans="1:13" x14ac:dyDescent="0.3">
      <c r="A521" s="64"/>
      <c r="B521" s="64"/>
      <c r="C521" s="64"/>
      <c r="D521" s="64"/>
      <c r="E521" s="64"/>
      <c r="F521" s="65">
        <v>45450.484837962962</v>
      </c>
      <c r="G521" s="66">
        <v>5.5671296296296293E-3</v>
      </c>
      <c r="H521" s="65">
        <v>45450.490405092591</v>
      </c>
      <c r="I521" s="66">
        <v>1.4884259259259259E-2</v>
      </c>
      <c r="J521" s="64" t="s">
        <v>686</v>
      </c>
      <c r="K521" s="70">
        <v>2.5774979591369629</v>
      </c>
      <c r="L521" s="70">
        <v>35.418159484863281</v>
      </c>
      <c r="M521" s="71">
        <v>1.4884259259259259E-2</v>
      </c>
    </row>
    <row r="522" spans="1:13" x14ac:dyDescent="0.3">
      <c r="A522" s="64"/>
      <c r="B522" s="64"/>
      <c r="C522" s="64"/>
      <c r="D522" s="64"/>
      <c r="E522" s="64"/>
      <c r="F522" s="65">
        <v>45450.505289351851</v>
      </c>
      <c r="G522" s="66">
        <v>2.5914351851851852E-2</v>
      </c>
      <c r="H522" s="65">
        <v>45450.5312037037</v>
      </c>
      <c r="I522" s="66">
        <v>6.7708333333333336E-3</v>
      </c>
      <c r="J522" s="64" t="s">
        <v>687</v>
      </c>
      <c r="K522" s="70">
        <v>14.47108268737793</v>
      </c>
      <c r="L522" s="70">
        <v>57.166149139404297</v>
      </c>
      <c r="M522" s="71">
        <v>6.7708333333333336E-3</v>
      </c>
    </row>
    <row r="523" spans="1:13" x14ac:dyDescent="0.3">
      <c r="A523" s="64"/>
      <c r="B523" s="64"/>
      <c r="C523" s="64"/>
      <c r="D523" s="64"/>
      <c r="E523" s="64"/>
      <c r="F523" s="65">
        <v>45450.537974537037</v>
      </c>
      <c r="G523" s="66">
        <v>1.1331018518518518E-2</v>
      </c>
      <c r="H523" s="65">
        <v>45450.549305555556</v>
      </c>
      <c r="I523" s="66">
        <v>1.15625E-2</v>
      </c>
      <c r="J523" s="64" t="s">
        <v>688</v>
      </c>
      <c r="K523" s="70">
        <v>14.745542526245117</v>
      </c>
      <c r="L523" s="70">
        <v>70.836318969726563</v>
      </c>
      <c r="M523" s="71">
        <v>8.1018518518518516E-5</v>
      </c>
    </row>
    <row r="524" spans="1:13" x14ac:dyDescent="0.3">
      <c r="A524" s="64"/>
      <c r="B524" s="64"/>
      <c r="C524" s="64"/>
      <c r="D524" s="64"/>
      <c r="E524" s="64"/>
      <c r="F524" s="65">
        <v>45450.560868055552</v>
      </c>
      <c r="G524" s="66">
        <v>1.8819444444444444E-2</v>
      </c>
      <c r="H524" s="65">
        <v>45450.579687500001</v>
      </c>
      <c r="I524" s="66">
        <v>8.1712962962962963E-3</v>
      </c>
      <c r="J524" s="64" t="s">
        <v>623</v>
      </c>
      <c r="K524" s="70">
        <v>23.622343063354492</v>
      </c>
      <c r="L524" s="70">
        <v>70.836318969726563</v>
      </c>
      <c r="M524" s="71">
        <v>8.1018518518518516E-5</v>
      </c>
    </row>
    <row r="525" spans="1:13" x14ac:dyDescent="0.3">
      <c r="A525" s="64"/>
      <c r="B525" s="64"/>
      <c r="C525" s="64"/>
      <c r="D525" s="64"/>
      <c r="E525" s="64"/>
      <c r="F525" s="65">
        <v>45450.587858796294</v>
      </c>
      <c r="G525" s="66">
        <v>4.3425925925925923E-2</v>
      </c>
      <c r="H525" s="65">
        <v>45450.631284722222</v>
      </c>
      <c r="I525" s="66">
        <v>6.2384259259259259E-3</v>
      </c>
      <c r="J525" s="64" t="s">
        <v>576</v>
      </c>
      <c r="K525" s="70">
        <v>33.603626251220703</v>
      </c>
      <c r="L525" s="70">
        <v>62.758491516113281</v>
      </c>
      <c r="M525" s="71">
        <v>3.1250000000000001E-4</v>
      </c>
    </row>
    <row r="526" spans="1:13" x14ac:dyDescent="0.3">
      <c r="A526" s="64"/>
      <c r="B526" s="64"/>
      <c r="C526" s="64"/>
      <c r="D526" s="64"/>
      <c r="E526" s="64"/>
      <c r="F526" s="65">
        <v>45450.637523148151</v>
      </c>
      <c r="G526" s="66">
        <v>9.6064814814814819E-4</v>
      </c>
      <c r="H526" s="65">
        <v>45450.638483796298</v>
      </c>
      <c r="I526" s="66">
        <v>2.5930671296296297</v>
      </c>
      <c r="J526" s="64" t="s">
        <v>576</v>
      </c>
      <c r="K526" s="70">
        <v>7.5301170349121094E-2</v>
      </c>
      <c r="L526" s="70">
        <v>8.6991968154907227</v>
      </c>
      <c r="M526" s="71">
        <v>1.3599537037037037E-2</v>
      </c>
    </row>
    <row r="527" spans="1:13" x14ac:dyDescent="0.3">
      <c r="A527" s="64"/>
      <c r="B527" s="64"/>
      <c r="C527" s="64"/>
      <c r="D527" s="64"/>
      <c r="E527" s="64"/>
      <c r="F527" s="65">
        <v>45484.233136574076</v>
      </c>
      <c r="G527" s="66">
        <v>2.650462962962963E-3</v>
      </c>
      <c r="H527" s="65">
        <v>45484.23578703704</v>
      </c>
      <c r="I527" s="66">
        <v>1.8402777777777777E-3</v>
      </c>
      <c r="J527" s="64" t="s">
        <v>760</v>
      </c>
      <c r="K527" s="70">
        <v>9.3355320394039154E-2</v>
      </c>
      <c r="L527" s="70">
        <v>6.2137117385864258</v>
      </c>
      <c r="M527" s="71">
        <v>1.4699074074074074E-3</v>
      </c>
    </row>
    <row r="528" spans="1:13" x14ac:dyDescent="0.3">
      <c r="A528" s="64"/>
      <c r="B528" s="64"/>
      <c r="C528" s="64"/>
      <c r="D528" s="64"/>
      <c r="E528" s="64"/>
      <c r="F528" s="65">
        <v>45484.237627314818</v>
      </c>
      <c r="G528" s="66">
        <v>3.2708333333333332E-2</v>
      </c>
      <c r="H528" s="65">
        <v>45484.270335648151</v>
      </c>
      <c r="I528" s="66">
        <v>2.2847222222222224E-2</v>
      </c>
      <c r="J528" s="64" t="s">
        <v>618</v>
      </c>
      <c r="K528" s="70">
        <v>17.788169860839844</v>
      </c>
      <c r="L528" s="70">
        <v>47.8455810546875</v>
      </c>
      <c r="M528" s="71">
        <v>5.7870370370370373E-5</v>
      </c>
    </row>
    <row r="529" spans="1:13" x14ac:dyDescent="0.3">
      <c r="A529" s="64"/>
      <c r="B529" s="64"/>
      <c r="C529" s="64"/>
      <c r="D529" s="64"/>
      <c r="E529" s="64"/>
      <c r="F529" s="65">
        <v>45484.293182870373</v>
      </c>
      <c r="G529" s="66">
        <v>5.5555555555555556E-4</v>
      </c>
      <c r="H529" s="65">
        <v>45484.293738425928</v>
      </c>
      <c r="I529" s="66">
        <v>8.86574074074074E-3</v>
      </c>
      <c r="J529" s="64" t="s">
        <v>618</v>
      </c>
      <c r="K529" s="70">
        <v>4.1008081287145615E-2</v>
      </c>
      <c r="L529" s="70">
        <v>4.3495984077453613</v>
      </c>
      <c r="M529" s="71">
        <v>8.86574074074074E-3</v>
      </c>
    </row>
    <row r="530" spans="1:13" x14ac:dyDescent="0.3">
      <c r="A530" s="64"/>
      <c r="B530" s="64"/>
      <c r="C530" s="64"/>
      <c r="D530" s="64"/>
      <c r="E530" s="64"/>
      <c r="F530" s="65">
        <v>45484.302604166667</v>
      </c>
      <c r="G530" s="66">
        <v>2.7986111111111111E-2</v>
      </c>
      <c r="H530" s="65">
        <v>45484.330590277779</v>
      </c>
      <c r="I530" s="66">
        <v>4.4155092592592593E-2</v>
      </c>
      <c r="J530" s="64" t="s">
        <v>576</v>
      </c>
      <c r="K530" s="70">
        <v>16.104789733886719</v>
      </c>
      <c r="L530" s="70">
        <v>45.981468200683594</v>
      </c>
      <c r="M530" s="71">
        <v>9.2592592592592588E-5</v>
      </c>
    </row>
    <row r="531" spans="1:13" x14ac:dyDescent="0.3">
      <c r="A531" s="64"/>
      <c r="B531" s="64"/>
      <c r="C531" s="64" t="s">
        <v>700</v>
      </c>
      <c r="D531" s="64" t="s">
        <v>701</v>
      </c>
      <c r="E531" s="64" t="s">
        <v>702</v>
      </c>
      <c r="F531" s="65">
        <v>45460.436469907407</v>
      </c>
      <c r="G531" s="66">
        <v>1.9097222222222222E-3</v>
      </c>
      <c r="H531" s="65">
        <v>45460.438379629632</v>
      </c>
      <c r="I531" s="66">
        <v>4.5833333333333334E-3</v>
      </c>
      <c r="J531" s="64" t="s">
        <v>576</v>
      </c>
      <c r="K531" s="70">
        <v>0.15995398163795471</v>
      </c>
      <c r="L531" s="70">
        <v>6.2137117385864258</v>
      </c>
      <c r="M531" s="71">
        <v>4.5833333333333334E-3</v>
      </c>
    </row>
    <row r="532" spans="1:13" x14ac:dyDescent="0.3">
      <c r="A532" s="64"/>
      <c r="B532" s="64"/>
      <c r="C532" s="64"/>
      <c r="D532" s="64"/>
      <c r="E532" s="64"/>
      <c r="F532" s="65">
        <v>45460.442962962959</v>
      </c>
      <c r="G532" s="66">
        <v>1.7812499999999998E-2</v>
      </c>
      <c r="H532" s="65">
        <v>45460.460775462961</v>
      </c>
      <c r="I532" s="66">
        <v>5.7291666666666663E-3</v>
      </c>
      <c r="J532" s="64" t="s">
        <v>704</v>
      </c>
      <c r="K532" s="70">
        <v>13.072483062744141</v>
      </c>
      <c r="L532" s="70">
        <v>47.8455810546875</v>
      </c>
      <c r="M532" s="71">
        <v>2.662037037037037E-3</v>
      </c>
    </row>
    <row r="533" spans="1:13" x14ac:dyDescent="0.3">
      <c r="A533" s="64"/>
      <c r="B533" s="64"/>
      <c r="C533" s="64"/>
      <c r="D533" s="64"/>
      <c r="E533" s="64"/>
      <c r="F533" s="65">
        <v>45460.466504629629</v>
      </c>
      <c r="G533" s="66">
        <v>1.0763888888888889E-3</v>
      </c>
      <c r="H533" s="65">
        <v>45460.467581018522</v>
      </c>
      <c r="I533" s="66">
        <v>7.5231481481481482E-4</v>
      </c>
      <c r="J533" s="64" t="s">
        <v>704</v>
      </c>
      <c r="K533" s="70">
        <v>1.560826413333416E-2</v>
      </c>
      <c r="L533" s="70">
        <v>1.2427424192428589</v>
      </c>
      <c r="M533" s="71">
        <v>1.6203703703703703E-4</v>
      </c>
    </row>
    <row r="534" spans="1:13" x14ac:dyDescent="0.3">
      <c r="A534" s="64"/>
      <c r="B534" s="64"/>
      <c r="C534" s="64"/>
      <c r="D534" s="64"/>
      <c r="E534" s="64"/>
      <c r="F534" s="65">
        <v>45460.468333333331</v>
      </c>
      <c r="G534" s="66">
        <v>8.1018518518518516E-4</v>
      </c>
      <c r="H534" s="65">
        <v>45460.469143518516</v>
      </c>
      <c r="I534" s="66">
        <v>1.9212962962962964E-3</v>
      </c>
      <c r="J534" s="64" t="s">
        <v>704</v>
      </c>
      <c r="K534" s="70">
        <v>4.7519605606794357E-2</v>
      </c>
      <c r="L534" s="70">
        <v>4.9709696769714355</v>
      </c>
      <c r="M534" s="71">
        <v>1.5046296296296297E-4</v>
      </c>
    </row>
    <row r="535" spans="1:13" x14ac:dyDescent="0.3">
      <c r="A535" s="64"/>
      <c r="B535" s="64"/>
      <c r="C535" s="64"/>
      <c r="D535" s="64"/>
      <c r="E535" s="64"/>
      <c r="F535" s="65">
        <v>45460.471064814818</v>
      </c>
      <c r="G535" s="66">
        <v>1.9097222222222222E-3</v>
      </c>
      <c r="H535" s="65">
        <v>45460.472974537035</v>
      </c>
      <c r="I535" s="66">
        <v>3.9097222222222221E-2</v>
      </c>
      <c r="J535" s="64" t="s">
        <v>705</v>
      </c>
      <c r="K535" s="70">
        <v>0.17729206383228302</v>
      </c>
      <c r="L535" s="70">
        <v>13.670166015625</v>
      </c>
      <c r="M535" s="71">
        <v>3.2407407407407406E-4</v>
      </c>
    </row>
    <row r="536" spans="1:13" x14ac:dyDescent="0.3">
      <c r="A536" s="64"/>
      <c r="B536" s="64"/>
      <c r="C536" s="64"/>
      <c r="D536" s="64"/>
      <c r="E536" s="64"/>
      <c r="F536" s="65">
        <v>45460.512071759258</v>
      </c>
      <c r="G536" s="66">
        <v>2.5462962962962961E-4</v>
      </c>
      <c r="H536" s="65">
        <v>45460.512326388889</v>
      </c>
      <c r="I536" s="66">
        <v>2.7696759259259258E-2</v>
      </c>
      <c r="J536" s="64" t="s">
        <v>705</v>
      </c>
      <c r="K536" s="70">
        <v>1.6134006902575493E-2</v>
      </c>
      <c r="L536" s="70">
        <v>3.1068558692932129</v>
      </c>
      <c r="M536" s="71">
        <v>1.7361111111111112E-4</v>
      </c>
    </row>
    <row r="537" spans="1:13" x14ac:dyDescent="0.3">
      <c r="A537" s="64"/>
      <c r="B537" s="64"/>
      <c r="C537" s="64"/>
      <c r="D537" s="64"/>
      <c r="E537" s="64"/>
      <c r="F537" s="65">
        <v>45460.540023148147</v>
      </c>
      <c r="G537" s="66">
        <v>1.7696759259259259E-2</v>
      </c>
      <c r="H537" s="65">
        <v>45460.557719907411</v>
      </c>
      <c r="I537" s="66">
        <v>1.7002314814814814E-2</v>
      </c>
      <c r="J537" s="64" t="s">
        <v>567</v>
      </c>
      <c r="K537" s="70">
        <v>10.834441184997559</v>
      </c>
      <c r="L537" s="70">
        <v>49.088325500488281</v>
      </c>
      <c r="M537" s="71">
        <v>3.7037037037037035E-4</v>
      </c>
    </row>
    <row r="538" spans="1:13" x14ac:dyDescent="0.3">
      <c r="A538" s="64"/>
      <c r="B538" s="64"/>
      <c r="C538" s="64"/>
      <c r="D538" s="64"/>
      <c r="E538" s="64"/>
      <c r="F538" s="65">
        <v>45460.57472222222</v>
      </c>
      <c r="G538" s="66">
        <v>4.6296296296296294E-3</v>
      </c>
      <c r="H538" s="65">
        <v>45460.579351851855</v>
      </c>
      <c r="I538" s="66">
        <v>4.0393518518518521E-3</v>
      </c>
      <c r="J538" s="64" t="s">
        <v>576</v>
      </c>
      <c r="K538" s="70">
        <v>1.8773276805877686</v>
      </c>
      <c r="L538" s="70">
        <v>39.146385192871094</v>
      </c>
      <c r="M538" s="71">
        <v>6.134259259259259E-4</v>
      </c>
    </row>
    <row r="539" spans="1:13" x14ac:dyDescent="0.3">
      <c r="A539" s="64"/>
      <c r="B539" s="64"/>
      <c r="C539" s="64"/>
      <c r="D539" s="64"/>
      <c r="E539" s="64"/>
      <c r="F539" s="65">
        <v>45460.583391203705</v>
      </c>
      <c r="G539" s="66">
        <v>8.9120370370370373E-4</v>
      </c>
      <c r="H539" s="65">
        <v>45460.584282407406</v>
      </c>
      <c r="I539" s="66">
        <v>0.70130787037037035</v>
      </c>
      <c r="J539" s="64" t="s">
        <v>576</v>
      </c>
      <c r="K539" s="70">
        <v>3.1360700726509094E-2</v>
      </c>
      <c r="L539" s="70">
        <v>2.4854848384857178</v>
      </c>
      <c r="M539" s="71">
        <v>1.5902777777777776E-2</v>
      </c>
    </row>
    <row r="540" spans="1:13" x14ac:dyDescent="0.3">
      <c r="A540" s="64"/>
      <c r="B540" s="64"/>
      <c r="C540" s="64" t="s">
        <v>719</v>
      </c>
      <c r="D540" s="64" t="s">
        <v>720</v>
      </c>
      <c r="E540" s="64" t="s">
        <v>721</v>
      </c>
      <c r="F540" s="65">
        <v>45467.286064814813</v>
      </c>
      <c r="G540" s="66">
        <v>9.0162037037037034E-3</v>
      </c>
      <c r="H540" s="65">
        <v>45467.295081018521</v>
      </c>
      <c r="I540" s="66">
        <v>4.5601851851851853E-3</v>
      </c>
      <c r="J540" s="64" t="s">
        <v>723</v>
      </c>
      <c r="K540" s="70">
        <v>6.4454526901245117</v>
      </c>
      <c r="L540" s="70">
        <v>55.923408508300781</v>
      </c>
      <c r="M540" s="71">
        <v>3.2407407407407406E-4</v>
      </c>
    </row>
    <row r="541" spans="1:13" x14ac:dyDescent="0.3">
      <c r="A541" s="64"/>
      <c r="B541" s="64"/>
      <c r="C541" s="64"/>
      <c r="D541" s="64"/>
      <c r="E541" s="64"/>
      <c r="F541" s="65">
        <v>45467.299641203703</v>
      </c>
      <c r="G541" s="66">
        <v>1.2847222222222223E-3</v>
      </c>
      <c r="H541" s="65">
        <v>45467.300925925927</v>
      </c>
      <c r="I541" s="66">
        <v>4.4212962962962964E-3</v>
      </c>
      <c r="J541" s="64" t="s">
        <v>724</v>
      </c>
      <c r="K541" s="70">
        <v>0.69746476411819458</v>
      </c>
      <c r="L541" s="70">
        <v>49.088325500488281</v>
      </c>
      <c r="M541" s="71">
        <v>4.4212962962962964E-3</v>
      </c>
    </row>
    <row r="542" spans="1:13" x14ac:dyDescent="0.3">
      <c r="A542" s="64"/>
      <c r="B542" s="64"/>
      <c r="C542" s="64"/>
      <c r="D542" s="64"/>
      <c r="E542" s="64"/>
      <c r="F542" s="65">
        <v>45467.305347222224</v>
      </c>
      <c r="G542" s="66">
        <v>3.2337962962962964E-2</v>
      </c>
      <c r="H542" s="65">
        <v>45467.337685185186</v>
      </c>
      <c r="I542" s="66">
        <v>2.1041666666666667E-2</v>
      </c>
      <c r="J542" s="64" t="s">
        <v>725</v>
      </c>
      <c r="K542" s="70">
        <v>29.340517044067383</v>
      </c>
      <c r="L542" s="70">
        <v>59.651634216308594</v>
      </c>
      <c r="M542" s="71">
        <v>1.1574074074074075E-4</v>
      </c>
    </row>
    <row r="543" spans="1:13" x14ac:dyDescent="0.3">
      <c r="A543" s="64"/>
      <c r="B543" s="64"/>
      <c r="C543" s="64"/>
      <c r="D543" s="64"/>
      <c r="E543" s="64"/>
      <c r="F543" s="65">
        <v>45467.358726851853</v>
      </c>
      <c r="G543" s="66">
        <v>3.7615740740740741E-2</v>
      </c>
      <c r="H543" s="65">
        <v>45467.39634259259</v>
      </c>
      <c r="I543" s="66">
        <v>3.6006944444444446E-2</v>
      </c>
      <c r="J543" s="64" t="s">
        <v>576</v>
      </c>
      <c r="K543" s="70">
        <v>36.191276550292969</v>
      </c>
      <c r="L543" s="70">
        <v>62.758491516113281</v>
      </c>
      <c r="M543" s="71">
        <v>3.8310185185185183E-3</v>
      </c>
    </row>
    <row r="544" spans="1:13" x14ac:dyDescent="0.3">
      <c r="A544" s="64" t="s">
        <v>821</v>
      </c>
      <c r="B544" s="64"/>
      <c r="C544" s="64"/>
      <c r="D544" s="64"/>
      <c r="E544" s="64"/>
      <c r="F544" s="64"/>
      <c r="G544" s="64"/>
      <c r="H544" s="64"/>
      <c r="I544" s="64"/>
      <c r="J544" s="64"/>
      <c r="K544" s="70">
        <v>8506.8313678421546</v>
      </c>
      <c r="L544" s="70">
        <v>75.807289123535156</v>
      </c>
      <c r="M544" s="71">
        <v>6.286469907407402</v>
      </c>
    </row>
    <row r="545" spans="1:13" x14ac:dyDescent="0.3">
      <c r="A545" s="64" t="s">
        <v>2</v>
      </c>
      <c r="B545" s="64"/>
      <c r="C545" s="64"/>
      <c r="D545" s="64"/>
      <c r="E545" s="64"/>
      <c r="F545" s="64"/>
      <c r="G545" s="64"/>
      <c r="H545" s="64"/>
      <c r="I545" s="64"/>
      <c r="J545" s="64"/>
      <c r="K545" s="70">
        <v>8506.8313678421546</v>
      </c>
      <c r="L545" s="70">
        <v>75.807289123535156</v>
      </c>
      <c r="M545" s="71">
        <v>6.286469907407402</v>
      </c>
    </row>
  </sheetData>
  <mergeCells count="1">
    <mergeCell ref="A4:B4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32"/>
  <sheetViews>
    <sheetView workbookViewId="0"/>
  </sheetViews>
  <sheetFormatPr defaultRowHeight="12.75" x14ac:dyDescent="0.2"/>
  <cols>
    <col min="1" max="5" width="30" customWidth="1"/>
    <col min="6" max="6" width="30" style="10" customWidth="1"/>
    <col min="7" max="8" width="30" customWidth="1"/>
    <col min="9" max="10" width="30" style="10" customWidth="1"/>
    <col min="11" max="17" width="30" customWidth="1"/>
  </cols>
  <sheetData>
    <row r="1" spans="1:17" s="8" customFormat="1" x14ac:dyDescent="0.2">
      <c r="A1" s="8" t="s">
        <v>69</v>
      </c>
      <c r="B1" s="8" t="s">
        <v>540</v>
      </c>
      <c r="C1" s="8" t="s">
        <v>70</v>
      </c>
      <c r="D1" s="8" t="s">
        <v>71</v>
      </c>
      <c r="E1" s="8" t="s">
        <v>72</v>
      </c>
      <c r="F1" s="9" t="s">
        <v>191</v>
      </c>
      <c r="G1" s="8" t="s">
        <v>216</v>
      </c>
      <c r="H1" s="8" t="s">
        <v>238</v>
      </c>
      <c r="I1" s="9" t="s">
        <v>261</v>
      </c>
      <c r="J1" s="9" t="s">
        <v>300</v>
      </c>
      <c r="K1" s="8" t="s">
        <v>317</v>
      </c>
      <c r="L1" s="8" t="s">
        <v>353</v>
      </c>
      <c r="M1" s="9" t="s">
        <v>375</v>
      </c>
      <c r="N1" s="9" t="s">
        <v>376</v>
      </c>
      <c r="O1" s="8" t="s">
        <v>437</v>
      </c>
      <c r="P1" s="8" t="s">
        <v>492</v>
      </c>
      <c r="Q1" s="8" t="s">
        <v>521</v>
      </c>
    </row>
    <row r="2" spans="1:17" x14ac:dyDescent="0.2">
      <c r="A2" t="s">
        <v>73</v>
      </c>
      <c r="B2" t="s">
        <v>95</v>
      </c>
      <c r="C2" t="s">
        <v>96</v>
      </c>
      <c r="D2" t="s">
        <v>97</v>
      </c>
      <c r="E2" t="s">
        <v>98</v>
      </c>
      <c r="F2" s="10" t="s">
        <v>192</v>
      </c>
      <c r="G2" t="s">
        <v>96</v>
      </c>
      <c r="H2" t="s">
        <v>239</v>
      </c>
      <c r="I2" s="10" t="s">
        <v>96</v>
      </c>
      <c r="J2" s="10" t="s">
        <v>282</v>
      </c>
      <c r="K2" t="s">
        <v>318</v>
      </c>
      <c r="L2" t="s">
        <v>354</v>
      </c>
      <c r="M2" t="s">
        <v>377</v>
      </c>
      <c r="N2" t="s">
        <v>378</v>
      </c>
      <c r="O2" t="s">
        <v>438</v>
      </c>
      <c r="P2" t="s">
        <v>493</v>
      </c>
      <c r="Q2" t="s">
        <v>522</v>
      </c>
    </row>
    <row r="3" spans="1:17" x14ac:dyDescent="0.2">
      <c r="A3" t="s">
        <v>179</v>
      </c>
      <c r="B3" t="s">
        <v>181</v>
      </c>
      <c r="C3" t="s">
        <v>182</v>
      </c>
      <c r="D3" t="s">
        <v>183</v>
      </c>
      <c r="E3" t="s">
        <v>184</v>
      </c>
      <c r="F3" s="10" t="s">
        <v>193</v>
      </c>
      <c r="G3" t="s">
        <v>217</v>
      </c>
      <c r="H3" t="s">
        <v>240</v>
      </c>
      <c r="I3" s="10" t="s">
        <v>217</v>
      </c>
      <c r="J3" s="10" t="s">
        <v>283</v>
      </c>
      <c r="K3" t="s">
        <v>319</v>
      </c>
      <c r="L3" t="s">
        <v>355</v>
      </c>
      <c r="M3" t="s">
        <v>379</v>
      </c>
      <c r="N3" t="s">
        <v>380</v>
      </c>
      <c r="O3" t="s">
        <v>439</v>
      </c>
      <c r="P3" t="s">
        <v>494</v>
      </c>
      <c r="Q3" t="s">
        <v>181</v>
      </c>
    </row>
    <row r="4" spans="1:17" x14ac:dyDescent="0.2">
      <c r="A4" t="s">
        <v>180</v>
      </c>
      <c r="B4" t="s">
        <v>185</v>
      </c>
      <c r="C4" t="s">
        <v>186</v>
      </c>
      <c r="D4" t="s">
        <v>187</v>
      </c>
      <c r="E4" t="s">
        <v>188</v>
      </c>
      <c r="F4" s="10" t="s">
        <v>194</v>
      </c>
      <c r="G4" t="s">
        <v>218</v>
      </c>
      <c r="H4" t="s">
        <v>241</v>
      </c>
      <c r="I4" s="10" t="s">
        <v>269</v>
      </c>
      <c r="J4" s="10" t="s">
        <v>284</v>
      </c>
      <c r="K4" t="s">
        <v>320</v>
      </c>
      <c r="L4" t="s">
        <v>356</v>
      </c>
      <c r="M4" t="s">
        <v>381</v>
      </c>
      <c r="N4" t="s">
        <v>382</v>
      </c>
      <c r="O4" t="s">
        <v>440</v>
      </c>
      <c r="P4" t="s">
        <v>495</v>
      </c>
      <c r="Q4" t="s">
        <v>185</v>
      </c>
    </row>
    <row r="5" spans="1:17" x14ac:dyDescent="0.2">
      <c r="A5" t="s">
        <v>74</v>
      </c>
      <c r="B5" t="s">
        <v>99</v>
      </c>
      <c r="C5" t="s">
        <v>100</v>
      </c>
      <c r="D5" t="s">
        <v>101</v>
      </c>
      <c r="E5" t="s">
        <v>102</v>
      </c>
      <c r="F5" s="10" t="s">
        <v>195</v>
      </c>
      <c r="G5" t="s">
        <v>219</v>
      </c>
      <c r="H5" t="s">
        <v>242</v>
      </c>
      <c r="I5" s="10" t="s">
        <v>270</v>
      </c>
      <c r="J5" s="10" t="s">
        <v>285</v>
      </c>
      <c r="K5" t="s">
        <v>321</v>
      </c>
      <c r="L5" t="s">
        <v>357</v>
      </c>
      <c r="M5" t="s">
        <v>383</v>
      </c>
      <c r="N5" t="s">
        <v>384</v>
      </c>
      <c r="O5" t="s">
        <v>441</v>
      </c>
      <c r="P5" t="s">
        <v>496</v>
      </c>
      <c r="Q5" t="s">
        <v>523</v>
      </c>
    </row>
    <row r="6" spans="1:17" x14ac:dyDescent="0.2">
      <c r="A6" t="s">
        <v>75</v>
      </c>
      <c r="B6" t="s">
        <v>103</v>
      </c>
      <c r="C6" t="s">
        <v>104</v>
      </c>
      <c r="D6" t="s">
        <v>105</v>
      </c>
      <c r="E6" t="s">
        <v>106</v>
      </c>
      <c r="F6" s="10" t="s">
        <v>196</v>
      </c>
      <c r="G6" t="s">
        <v>220</v>
      </c>
      <c r="H6" t="s">
        <v>243</v>
      </c>
      <c r="I6" s="10" t="s">
        <v>262</v>
      </c>
      <c r="J6" s="10" t="s">
        <v>286</v>
      </c>
      <c r="K6" t="s">
        <v>322</v>
      </c>
      <c r="L6" t="s">
        <v>358</v>
      </c>
      <c r="M6" t="s">
        <v>385</v>
      </c>
      <c r="N6" t="s">
        <v>386</v>
      </c>
      <c r="O6" t="s">
        <v>442</v>
      </c>
      <c r="P6" t="s">
        <v>497</v>
      </c>
      <c r="Q6" t="s">
        <v>103</v>
      </c>
    </row>
    <row r="7" spans="1:17" x14ac:dyDescent="0.2">
      <c r="A7" t="s">
        <v>76</v>
      </c>
      <c r="B7" t="s">
        <v>107</v>
      </c>
      <c r="C7" t="s">
        <v>108</v>
      </c>
      <c r="D7" t="s">
        <v>109</v>
      </c>
      <c r="E7" t="s">
        <v>110</v>
      </c>
      <c r="F7" s="10" t="s">
        <v>197</v>
      </c>
      <c r="G7" t="s">
        <v>221</v>
      </c>
      <c r="H7" t="s">
        <v>244</v>
      </c>
      <c r="I7" s="10" t="s">
        <v>271</v>
      </c>
      <c r="J7" s="10" t="s">
        <v>287</v>
      </c>
      <c r="K7" t="s">
        <v>323</v>
      </c>
      <c r="L7" t="s">
        <v>359</v>
      </c>
      <c r="M7" t="s">
        <v>387</v>
      </c>
      <c r="N7" t="s">
        <v>388</v>
      </c>
      <c r="O7" t="s">
        <v>443</v>
      </c>
      <c r="P7" t="s">
        <v>498</v>
      </c>
      <c r="Q7" t="s">
        <v>524</v>
      </c>
    </row>
    <row r="8" spans="1:17" x14ac:dyDescent="0.2">
      <c r="A8" t="s">
        <v>93</v>
      </c>
      <c r="B8" t="s">
        <v>111</v>
      </c>
      <c r="C8" t="s">
        <v>112</v>
      </c>
      <c r="D8" t="s">
        <v>113</v>
      </c>
      <c r="E8" t="s">
        <v>114</v>
      </c>
      <c r="F8" s="10" t="s">
        <v>198</v>
      </c>
      <c r="G8" t="s">
        <v>222</v>
      </c>
      <c r="H8" t="s">
        <v>113</v>
      </c>
      <c r="I8" s="10" t="s">
        <v>263</v>
      </c>
      <c r="J8" s="10" t="s">
        <v>301</v>
      </c>
      <c r="K8" t="s">
        <v>324</v>
      </c>
      <c r="L8" t="s">
        <v>360</v>
      </c>
      <c r="M8" t="s">
        <v>389</v>
      </c>
      <c r="N8" t="s">
        <v>113</v>
      </c>
      <c r="O8" t="s">
        <v>444</v>
      </c>
      <c r="P8" t="s">
        <v>499</v>
      </c>
      <c r="Q8" t="s">
        <v>111</v>
      </c>
    </row>
    <row r="9" spans="1:17" x14ac:dyDescent="0.2">
      <c r="A9" t="s">
        <v>91</v>
      </c>
      <c r="B9" t="s">
        <v>115</v>
      </c>
      <c r="C9" t="s">
        <v>116</v>
      </c>
      <c r="D9" t="s">
        <v>117</v>
      </c>
      <c r="E9" t="s">
        <v>118</v>
      </c>
      <c r="F9" s="10" t="s">
        <v>199</v>
      </c>
      <c r="G9" t="s">
        <v>228</v>
      </c>
      <c r="H9" t="s">
        <v>245</v>
      </c>
      <c r="I9" s="10" t="s">
        <v>272</v>
      </c>
      <c r="J9" s="10" t="s">
        <v>288</v>
      </c>
      <c r="K9" t="s">
        <v>325</v>
      </c>
      <c r="L9" s="63" t="s">
        <v>424</v>
      </c>
      <c r="M9" t="s">
        <v>390</v>
      </c>
      <c r="N9" t="s">
        <v>391</v>
      </c>
      <c r="O9" t="s">
        <v>445</v>
      </c>
      <c r="P9" t="s">
        <v>500</v>
      </c>
      <c r="Q9" t="s">
        <v>525</v>
      </c>
    </row>
    <row r="10" spans="1:17" x14ac:dyDescent="0.2">
      <c r="A10" t="s">
        <v>77</v>
      </c>
      <c r="B10" t="s">
        <v>119</v>
      </c>
      <c r="C10" t="s">
        <v>120</v>
      </c>
      <c r="D10" t="s">
        <v>121</v>
      </c>
      <c r="E10" t="s">
        <v>122</v>
      </c>
      <c r="F10" s="10" t="s">
        <v>200</v>
      </c>
      <c r="G10" t="s">
        <v>223</v>
      </c>
      <c r="H10" t="s">
        <v>246</v>
      </c>
      <c r="I10" s="10" t="s">
        <v>264</v>
      </c>
      <c r="J10" s="10" t="s">
        <v>302</v>
      </c>
      <c r="K10" t="s">
        <v>326</v>
      </c>
      <c r="L10" t="s">
        <v>361</v>
      </c>
      <c r="M10" t="s">
        <v>392</v>
      </c>
      <c r="N10" t="s">
        <v>393</v>
      </c>
      <c r="O10" t="s">
        <v>446</v>
      </c>
      <c r="P10" t="s">
        <v>501</v>
      </c>
      <c r="Q10" t="s">
        <v>119</v>
      </c>
    </row>
    <row r="11" spans="1:17" x14ac:dyDescent="0.2">
      <c r="A11" t="s">
        <v>94</v>
      </c>
      <c r="B11" t="s">
        <v>123</v>
      </c>
      <c r="C11" t="s">
        <v>124</v>
      </c>
      <c r="D11" t="s">
        <v>125</v>
      </c>
      <c r="E11" t="s">
        <v>126</v>
      </c>
      <c r="F11" s="10" t="s">
        <v>201</v>
      </c>
      <c r="G11" t="s">
        <v>229</v>
      </c>
      <c r="H11" t="s">
        <v>247</v>
      </c>
      <c r="I11" s="10" t="s">
        <v>273</v>
      </c>
      <c r="J11" s="10" t="s">
        <v>289</v>
      </c>
      <c r="K11" t="s">
        <v>327</v>
      </c>
      <c r="L11" s="63" t="s">
        <v>425</v>
      </c>
      <c r="M11" t="s">
        <v>394</v>
      </c>
      <c r="N11" t="s">
        <v>125</v>
      </c>
      <c r="O11" t="s">
        <v>447</v>
      </c>
      <c r="P11" t="s">
        <v>502</v>
      </c>
      <c r="Q11" t="s">
        <v>526</v>
      </c>
    </row>
    <row r="12" spans="1:17" x14ac:dyDescent="0.2">
      <c r="A12" t="s">
        <v>92</v>
      </c>
      <c r="B12" t="s">
        <v>127</v>
      </c>
      <c r="C12" t="s">
        <v>128</v>
      </c>
      <c r="D12" t="s">
        <v>129</v>
      </c>
      <c r="E12" t="s">
        <v>130</v>
      </c>
      <c r="F12" s="10" t="s">
        <v>202</v>
      </c>
      <c r="G12" t="s">
        <v>230</v>
      </c>
      <c r="H12" t="s">
        <v>248</v>
      </c>
      <c r="I12" s="10" t="s">
        <v>274</v>
      </c>
      <c r="J12" s="10" t="s">
        <v>290</v>
      </c>
      <c r="K12" t="s">
        <v>328</v>
      </c>
      <c r="L12" s="63" t="s">
        <v>426</v>
      </c>
      <c r="M12" t="s">
        <v>395</v>
      </c>
      <c r="N12" t="s">
        <v>396</v>
      </c>
      <c r="O12" t="s">
        <v>448</v>
      </c>
      <c r="P12" t="s">
        <v>503</v>
      </c>
      <c r="Q12" t="s">
        <v>527</v>
      </c>
    </row>
    <row r="13" spans="1:17" x14ac:dyDescent="0.2">
      <c r="A13" t="s">
        <v>78</v>
      </c>
      <c r="B13" t="s">
        <v>131</v>
      </c>
      <c r="C13" t="s">
        <v>132</v>
      </c>
      <c r="D13" t="s">
        <v>133</v>
      </c>
      <c r="E13" t="s">
        <v>134</v>
      </c>
      <c r="F13" s="10" t="s">
        <v>203</v>
      </c>
      <c r="G13" t="s">
        <v>224</v>
      </c>
      <c r="H13" t="s">
        <v>249</v>
      </c>
      <c r="I13" s="10" t="s">
        <v>265</v>
      </c>
      <c r="J13" s="10" t="s">
        <v>303</v>
      </c>
      <c r="K13" t="s">
        <v>329</v>
      </c>
      <c r="L13" t="s">
        <v>362</v>
      </c>
      <c r="M13" t="s">
        <v>397</v>
      </c>
      <c r="N13" t="s">
        <v>398</v>
      </c>
      <c r="O13" t="s">
        <v>449</v>
      </c>
      <c r="P13" t="s">
        <v>362</v>
      </c>
      <c r="Q13" t="s">
        <v>131</v>
      </c>
    </row>
    <row r="14" spans="1:17" x14ac:dyDescent="0.2">
      <c r="A14" t="s">
        <v>79</v>
      </c>
      <c r="B14" t="s">
        <v>135</v>
      </c>
      <c r="C14" t="s">
        <v>136</v>
      </c>
      <c r="D14" t="s">
        <v>137</v>
      </c>
      <c r="E14" t="s">
        <v>138</v>
      </c>
      <c r="F14" s="10" t="s">
        <v>204</v>
      </c>
      <c r="G14" t="s">
        <v>231</v>
      </c>
      <c r="H14" t="s">
        <v>250</v>
      </c>
      <c r="I14" s="10" t="s">
        <v>275</v>
      </c>
      <c r="J14" s="10" t="s">
        <v>291</v>
      </c>
      <c r="K14" t="s">
        <v>330</v>
      </c>
      <c r="L14" t="s">
        <v>363</v>
      </c>
      <c r="M14" t="s">
        <v>399</v>
      </c>
      <c r="N14" t="s">
        <v>400</v>
      </c>
      <c r="O14" t="s">
        <v>450</v>
      </c>
      <c r="P14" t="s">
        <v>504</v>
      </c>
      <c r="Q14" t="s">
        <v>528</v>
      </c>
    </row>
    <row r="15" spans="1:17" x14ac:dyDescent="0.2">
      <c r="A15" t="s">
        <v>80</v>
      </c>
      <c r="B15" t="s">
        <v>139</v>
      </c>
      <c r="C15" t="s">
        <v>140</v>
      </c>
      <c r="D15" t="s">
        <v>141</v>
      </c>
      <c r="E15" t="s">
        <v>142</v>
      </c>
      <c r="F15" s="10" t="s">
        <v>205</v>
      </c>
      <c r="G15" t="s">
        <v>225</v>
      </c>
      <c r="H15" t="s">
        <v>251</v>
      </c>
      <c r="I15" s="10" t="s">
        <v>266</v>
      </c>
      <c r="J15" s="10" t="s">
        <v>142</v>
      </c>
      <c r="K15" t="s">
        <v>331</v>
      </c>
      <c r="L15" t="s">
        <v>364</v>
      </c>
      <c r="M15" t="s">
        <v>401</v>
      </c>
      <c r="N15" t="s">
        <v>402</v>
      </c>
      <c r="O15" t="s">
        <v>451</v>
      </c>
      <c r="P15" t="s">
        <v>364</v>
      </c>
      <c r="Q15" t="s">
        <v>139</v>
      </c>
    </row>
    <row r="16" spans="1:17" x14ac:dyDescent="0.2">
      <c r="A16" t="s">
        <v>81</v>
      </c>
      <c r="B16" t="s">
        <v>143</v>
      </c>
      <c r="C16" t="s">
        <v>144</v>
      </c>
      <c r="D16" t="s">
        <v>145</v>
      </c>
      <c r="E16" t="s">
        <v>146</v>
      </c>
      <c r="F16" s="10" t="s">
        <v>206</v>
      </c>
      <c r="G16" t="s">
        <v>144</v>
      </c>
      <c r="H16" t="s">
        <v>252</v>
      </c>
      <c r="I16" s="10" t="s">
        <v>276</v>
      </c>
      <c r="J16" s="10" t="s">
        <v>292</v>
      </c>
      <c r="K16" t="s">
        <v>332</v>
      </c>
      <c r="L16" s="63" t="s">
        <v>427</v>
      </c>
      <c r="M16" t="s">
        <v>403</v>
      </c>
      <c r="N16" t="s">
        <v>404</v>
      </c>
      <c r="O16" t="s">
        <v>452</v>
      </c>
      <c r="P16" t="s">
        <v>505</v>
      </c>
      <c r="Q16" t="s">
        <v>529</v>
      </c>
    </row>
    <row r="17" spans="1:17" x14ac:dyDescent="0.2">
      <c r="A17" t="s">
        <v>82</v>
      </c>
      <c r="B17" t="s">
        <v>147</v>
      </c>
      <c r="C17" t="s">
        <v>148</v>
      </c>
      <c r="D17" t="s">
        <v>149</v>
      </c>
      <c r="E17" t="s">
        <v>150</v>
      </c>
      <c r="F17" s="10" t="s">
        <v>207</v>
      </c>
      <c r="G17" t="s">
        <v>226</v>
      </c>
      <c r="H17" t="s">
        <v>253</v>
      </c>
      <c r="I17" s="10" t="s">
        <v>267</v>
      </c>
      <c r="J17" s="10" t="s">
        <v>304</v>
      </c>
      <c r="K17" t="s">
        <v>333</v>
      </c>
      <c r="L17" t="s">
        <v>365</v>
      </c>
      <c r="M17" t="s">
        <v>405</v>
      </c>
      <c r="N17" t="s">
        <v>406</v>
      </c>
      <c r="O17" t="s">
        <v>453</v>
      </c>
      <c r="P17" t="s">
        <v>506</v>
      </c>
      <c r="Q17" t="s">
        <v>530</v>
      </c>
    </row>
    <row r="18" spans="1:17" x14ac:dyDescent="0.2">
      <c r="A18" t="s">
        <v>83</v>
      </c>
      <c r="B18" t="s">
        <v>151</v>
      </c>
      <c r="C18" t="s">
        <v>152</v>
      </c>
      <c r="D18" t="s">
        <v>153</v>
      </c>
      <c r="E18" t="s">
        <v>154</v>
      </c>
      <c r="F18" s="10" t="s">
        <v>208</v>
      </c>
      <c r="G18" t="s">
        <v>232</v>
      </c>
      <c r="H18" t="s">
        <v>254</v>
      </c>
      <c r="I18" s="10" t="s">
        <v>277</v>
      </c>
      <c r="J18" s="10" t="s">
        <v>293</v>
      </c>
      <c r="K18" t="s">
        <v>334</v>
      </c>
      <c r="L18" t="s">
        <v>366</v>
      </c>
      <c r="M18" t="s">
        <v>407</v>
      </c>
      <c r="N18" t="s">
        <v>408</v>
      </c>
      <c r="O18" t="s">
        <v>454</v>
      </c>
      <c r="P18" t="s">
        <v>507</v>
      </c>
      <c r="Q18" t="s">
        <v>531</v>
      </c>
    </row>
    <row r="19" spans="1:17" x14ac:dyDescent="0.2">
      <c r="A19" t="s">
        <v>84</v>
      </c>
      <c r="B19" t="s">
        <v>155</v>
      </c>
      <c r="C19" t="s">
        <v>156</v>
      </c>
      <c r="D19" t="s">
        <v>157</v>
      </c>
      <c r="E19" t="s">
        <v>158</v>
      </c>
      <c r="F19" s="10" t="s">
        <v>209</v>
      </c>
      <c r="G19" t="s">
        <v>233</v>
      </c>
      <c r="H19" t="s">
        <v>255</v>
      </c>
      <c r="I19" s="10" t="s">
        <v>278</v>
      </c>
      <c r="J19" s="10" t="s">
        <v>294</v>
      </c>
      <c r="K19" t="s">
        <v>335</v>
      </c>
      <c r="L19" t="s">
        <v>367</v>
      </c>
      <c r="M19" t="s">
        <v>409</v>
      </c>
      <c r="N19" t="s">
        <v>410</v>
      </c>
      <c r="O19" t="s">
        <v>455</v>
      </c>
      <c r="P19" t="s">
        <v>508</v>
      </c>
      <c r="Q19" t="s">
        <v>532</v>
      </c>
    </row>
    <row r="20" spans="1:17" x14ac:dyDescent="0.2">
      <c r="A20" t="s">
        <v>87</v>
      </c>
      <c r="B20" t="s">
        <v>159</v>
      </c>
      <c r="C20" t="s">
        <v>160</v>
      </c>
      <c r="D20" t="s">
        <v>161</v>
      </c>
      <c r="E20" t="s">
        <v>162</v>
      </c>
      <c r="F20" s="10" t="s">
        <v>210</v>
      </c>
      <c r="G20" t="s">
        <v>227</v>
      </c>
      <c r="H20" t="s">
        <v>256</v>
      </c>
      <c r="I20" s="10" t="s">
        <v>268</v>
      </c>
      <c r="J20" s="10" t="s">
        <v>305</v>
      </c>
      <c r="K20" t="s">
        <v>336</v>
      </c>
      <c r="L20" t="s">
        <v>368</v>
      </c>
      <c r="M20" t="s">
        <v>411</v>
      </c>
      <c r="N20" t="s">
        <v>412</v>
      </c>
      <c r="O20" t="s">
        <v>456</v>
      </c>
      <c r="P20" t="s">
        <v>368</v>
      </c>
      <c r="Q20" t="s">
        <v>533</v>
      </c>
    </row>
    <row r="21" spans="1:17" x14ac:dyDescent="0.2">
      <c r="A21" t="s">
        <v>88</v>
      </c>
      <c r="B21" t="s">
        <v>163</v>
      </c>
      <c r="C21" t="s">
        <v>164</v>
      </c>
      <c r="D21" t="s">
        <v>165</v>
      </c>
      <c r="E21" t="s">
        <v>166</v>
      </c>
      <c r="F21" s="10" t="s">
        <v>211</v>
      </c>
      <c r="G21" t="s">
        <v>234</v>
      </c>
      <c r="H21" t="s">
        <v>257</v>
      </c>
      <c r="I21" s="10" t="s">
        <v>279</v>
      </c>
      <c r="J21" s="10" t="s">
        <v>295</v>
      </c>
      <c r="K21" t="s">
        <v>337</v>
      </c>
      <c r="L21" t="s">
        <v>369</v>
      </c>
      <c r="M21" t="s">
        <v>413</v>
      </c>
      <c r="N21" t="s">
        <v>414</v>
      </c>
      <c r="O21" t="s">
        <v>457</v>
      </c>
      <c r="P21" t="s">
        <v>509</v>
      </c>
      <c r="Q21" t="s">
        <v>163</v>
      </c>
    </row>
    <row r="22" spans="1:17" x14ac:dyDescent="0.2">
      <c r="A22" s="10" t="s">
        <v>89</v>
      </c>
      <c r="B22" t="s">
        <v>343</v>
      </c>
      <c r="C22" t="s">
        <v>344</v>
      </c>
      <c r="D22" t="s">
        <v>167</v>
      </c>
      <c r="E22" t="s">
        <v>114</v>
      </c>
      <c r="F22" t="s">
        <v>212</v>
      </c>
      <c r="G22" s="10" t="s">
        <v>344</v>
      </c>
      <c r="H22" s="10" t="s">
        <v>258</v>
      </c>
      <c r="I22" s="10" t="s">
        <v>345</v>
      </c>
      <c r="J22" s="10" t="s">
        <v>296</v>
      </c>
      <c r="K22" s="10" t="s">
        <v>338</v>
      </c>
      <c r="L22" t="s">
        <v>370</v>
      </c>
      <c r="M22" t="s">
        <v>212</v>
      </c>
      <c r="N22" t="s">
        <v>415</v>
      </c>
      <c r="O22" t="s">
        <v>458</v>
      </c>
      <c r="P22" t="s">
        <v>510</v>
      </c>
      <c r="Q22" t="s">
        <v>534</v>
      </c>
    </row>
    <row r="23" spans="1:17" x14ac:dyDescent="0.2">
      <c r="A23" s="10" t="s">
        <v>90</v>
      </c>
      <c r="B23" t="s">
        <v>346</v>
      </c>
      <c r="C23" t="s">
        <v>347</v>
      </c>
      <c r="D23" t="s">
        <v>348</v>
      </c>
      <c r="E23" t="s">
        <v>349</v>
      </c>
      <c r="F23" t="s">
        <v>213</v>
      </c>
      <c r="G23" s="10" t="s">
        <v>350</v>
      </c>
      <c r="H23" s="10" t="s">
        <v>351</v>
      </c>
      <c r="I23" s="10" t="s">
        <v>352</v>
      </c>
      <c r="J23" s="10" t="s">
        <v>297</v>
      </c>
      <c r="K23" s="10" t="s">
        <v>339</v>
      </c>
      <c r="L23" t="s">
        <v>371</v>
      </c>
      <c r="M23" t="s">
        <v>416</v>
      </c>
      <c r="N23" t="s">
        <v>417</v>
      </c>
      <c r="O23" t="s">
        <v>459</v>
      </c>
      <c r="P23" t="s">
        <v>511</v>
      </c>
      <c r="Q23" t="s">
        <v>535</v>
      </c>
    </row>
    <row r="24" spans="1:17" x14ac:dyDescent="0.2">
      <c r="A24" t="s">
        <v>85</v>
      </c>
      <c r="B24" t="s">
        <v>168</v>
      </c>
      <c r="C24" t="s">
        <v>169</v>
      </c>
      <c r="D24" t="s">
        <v>170</v>
      </c>
      <c r="E24" t="s">
        <v>171</v>
      </c>
      <c r="F24" s="10" t="s">
        <v>214</v>
      </c>
      <c r="G24" t="s">
        <v>235</v>
      </c>
      <c r="H24" t="s">
        <v>259</v>
      </c>
      <c r="I24" s="10" t="s">
        <v>280</v>
      </c>
      <c r="J24" s="10" t="s">
        <v>298</v>
      </c>
      <c r="K24" t="s">
        <v>340</v>
      </c>
      <c r="L24" t="s">
        <v>372</v>
      </c>
      <c r="M24" t="s">
        <v>418</v>
      </c>
      <c r="N24" t="s">
        <v>419</v>
      </c>
      <c r="O24" t="s">
        <v>460</v>
      </c>
      <c r="P24" t="s">
        <v>512</v>
      </c>
      <c r="Q24" t="s">
        <v>168</v>
      </c>
    </row>
    <row r="25" spans="1:17" x14ac:dyDescent="0.2">
      <c r="A25" t="s">
        <v>86</v>
      </c>
      <c r="B25" t="s">
        <v>172</v>
      </c>
      <c r="C25" t="s">
        <v>173</v>
      </c>
      <c r="D25" t="s">
        <v>174</v>
      </c>
      <c r="E25" t="s">
        <v>175</v>
      </c>
      <c r="F25" s="10" t="s">
        <v>215</v>
      </c>
      <c r="G25" t="s">
        <v>236</v>
      </c>
      <c r="H25" t="s">
        <v>260</v>
      </c>
      <c r="I25" s="10" t="s">
        <v>281</v>
      </c>
      <c r="J25" s="10" t="s">
        <v>299</v>
      </c>
      <c r="K25" t="s">
        <v>341</v>
      </c>
      <c r="L25" s="63" t="s">
        <v>428</v>
      </c>
      <c r="M25" t="s">
        <v>420</v>
      </c>
      <c r="N25" t="s">
        <v>421</v>
      </c>
      <c r="O25" t="s">
        <v>461</v>
      </c>
      <c r="P25" t="s">
        <v>513</v>
      </c>
      <c r="Q25" t="s">
        <v>172</v>
      </c>
    </row>
    <row r="26" spans="1:17" x14ac:dyDescent="0.2">
      <c r="A26" t="s">
        <v>307</v>
      </c>
      <c r="B26" t="s">
        <v>308</v>
      </c>
      <c r="C26" t="s">
        <v>309</v>
      </c>
      <c r="D26" t="s">
        <v>310</v>
      </c>
      <c r="E26" t="s">
        <v>311</v>
      </c>
      <c r="F26" t="s">
        <v>312</v>
      </c>
      <c r="G26" t="s">
        <v>313</v>
      </c>
      <c r="H26" t="s">
        <v>314</v>
      </c>
      <c r="I26" s="10" t="s">
        <v>315</v>
      </c>
      <c r="J26" s="10" t="s">
        <v>316</v>
      </c>
      <c r="K26" t="s">
        <v>342</v>
      </c>
      <c r="L26" t="s">
        <v>373</v>
      </c>
      <c r="M26" t="s">
        <v>422</v>
      </c>
      <c r="N26" t="s">
        <v>423</v>
      </c>
      <c r="O26" t="s">
        <v>462</v>
      </c>
      <c r="P26" t="s">
        <v>514</v>
      </c>
      <c r="Q26" t="s">
        <v>308</v>
      </c>
    </row>
    <row r="27" spans="1:17" x14ac:dyDescent="0.2">
      <c r="A27" t="s">
        <v>465</v>
      </c>
      <c r="B27" t="s">
        <v>466</v>
      </c>
      <c r="C27" t="s">
        <v>467</v>
      </c>
      <c r="D27" t="s">
        <v>468</v>
      </c>
      <c r="E27" t="s">
        <v>469</v>
      </c>
      <c r="F27" t="s">
        <v>470</v>
      </c>
      <c r="G27" t="s">
        <v>471</v>
      </c>
      <c r="H27" s="10" t="s">
        <v>472</v>
      </c>
      <c r="I27" s="10" t="s">
        <v>473</v>
      </c>
      <c r="J27" s="10" t="s">
        <v>474</v>
      </c>
      <c r="K27" t="s">
        <v>475</v>
      </c>
      <c r="L27" t="s">
        <v>476</v>
      </c>
      <c r="M27" t="s">
        <v>477</v>
      </c>
      <c r="N27" t="s">
        <v>478</v>
      </c>
      <c r="O27" t="s">
        <v>479</v>
      </c>
      <c r="P27" t="s">
        <v>515</v>
      </c>
      <c r="Q27" t="s">
        <v>466</v>
      </c>
    </row>
    <row r="28" spans="1:17" x14ac:dyDescent="0.2">
      <c r="A28" t="s">
        <v>464</v>
      </c>
      <c r="B28" t="s">
        <v>374</v>
      </c>
      <c r="C28" t="s">
        <v>480</v>
      </c>
      <c r="D28" t="s">
        <v>481</v>
      </c>
      <c r="E28" t="s">
        <v>482</v>
      </c>
      <c r="F28" t="s">
        <v>483</v>
      </c>
      <c r="G28" t="s">
        <v>483</v>
      </c>
      <c r="H28" t="s">
        <v>481</v>
      </c>
      <c r="I28" t="s">
        <v>483</v>
      </c>
      <c r="J28" t="s">
        <v>484</v>
      </c>
      <c r="K28" t="s">
        <v>485</v>
      </c>
      <c r="L28" t="s">
        <v>486</v>
      </c>
      <c r="M28" t="s">
        <v>481</v>
      </c>
      <c r="N28" t="s">
        <v>481</v>
      </c>
      <c r="O28" t="s">
        <v>487</v>
      </c>
      <c r="P28" t="s">
        <v>516</v>
      </c>
      <c r="Q28" t="s">
        <v>374</v>
      </c>
    </row>
    <row r="29" spans="1:17" x14ac:dyDescent="0.2">
      <c r="A29" t="s">
        <v>488</v>
      </c>
      <c r="B29" t="s">
        <v>541</v>
      </c>
      <c r="C29" t="s">
        <v>542</v>
      </c>
      <c r="D29" t="s">
        <v>543</v>
      </c>
      <c r="E29" t="s">
        <v>544</v>
      </c>
      <c r="F29" t="s">
        <v>545</v>
      </c>
      <c r="G29" t="s">
        <v>546</v>
      </c>
      <c r="H29" t="s">
        <v>547</v>
      </c>
      <c r="I29" t="s">
        <v>548</v>
      </c>
      <c r="J29" t="s">
        <v>549</v>
      </c>
      <c r="K29" t="s">
        <v>550</v>
      </c>
      <c r="L29" t="s">
        <v>551</v>
      </c>
      <c r="M29" t="s">
        <v>552</v>
      </c>
      <c r="N29" t="s">
        <v>553</v>
      </c>
      <c r="O29" t="s">
        <v>554</v>
      </c>
      <c r="P29" t="s">
        <v>517</v>
      </c>
      <c r="Q29" t="s">
        <v>539</v>
      </c>
    </row>
    <row r="30" spans="1:17" x14ac:dyDescent="0.2">
      <c r="A30" t="s">
        <v>489</v>
      </c>
      <c r="B30" t="s">
        <v>30</v>
      </c>
      <c r="C30" t="s">
        <v>30</v>
      </c>
      <c r="D30" t="s">
        <v>30</v>
      </c>
      <c r="E30" t="s">
        <v>30</v>
      </c>
      <c r="F30" t="s">
        <v>30</v>
      </c>
      <c r="G30" t="s">
        <v>30</v>
      </c>
      <c r="H30" t="s">
        <v>30</v>
      </c>
      <c r="I30" t="s">
        <v>30</v>
      </c>
      <c r="J30" t="s">
        <v>30</v>
      </c>
      <c r="K30" t="s">
        <v>30</v>
      </c>
      <c r="L30" t="s">
        <v>30</v>
      </c>
      <c r="M30" t="s">
        <v>30</v>
      </c>
      <c r="N30" t="s">
        <v>30</v>
      </c>
      <c r="O30" t="s">
        <v>30</v>
      </c>
      <c r="P30" t="s">
        <v>518</v>
      </c>
      <c r="Q30" t="s">
        <v>536</v>
      </c>
    </row>
    <row r="31" spans="1:17" x14ac:dyDescent="0.2">
      <c r="A31" t="s">
        <v>490</v>
      </c>
      <c r="B31" t="s">
        <v>41</v>
      </c>
      <c r="C31" t="s">
        <v>41</v>
      </c>
      <c r="D31" t="s">
        <v>41</v>
      </c>
      <c r="E31" t="s">
        <v>41</v>
      </c>
      <c r="F31" t="s">
        <v>41</v>
      </c>
      <c r="G31" t="s">
        <v>41</v>
      </c>
      <c r="H31" t="s">
        <v>41</v>
      </c>
      <c r="I31" t="s">
        <v>41</v>
      </c>
      <c r="J31" t="s">
        <v>41</v>
      </c>
      <c r="K31" t="s">
        <v>41</v>
      </c>
      <c r="L31" t="s">
        <v>41</v>
      </c>
      <c r="M31" t="s">
        <v>41</v>
      </c>
      <c r="N31" t="s">
        <v>41</v>
      </c>
      <c r="O31" t="s">
        <v>41</v>
      </c>
      <c r="P31" t="s">
        <v>519</v>
      </c>
      <c r="Q31" t="s">
        <v>537</v>
      </c>
    </row>
    <row r="32" spans="1:17" x14ac:dyDescent="0.2">
      <c r="A32" t="s">
        <v>491</v>
      </c>
      <c r="B32" t="s">
        <v>28</v>
      </c>
      <c r="C32" t="s">
        <v>28</v>
      </c>
      <c r="D32" t="s">
        <v>28</v>
      </c>
      <c r="E32" t="s">
        <v>28</v>
      </c>
      <c r="F32" t="s">
        <v>28</v>
      </c>
      <c r="G32" t="s">
        <v>28</v>
      </c>
      <c r="H32" t="s">
        <v>28</v>
      </c>
      <c r="I32" t="s">
        <v>28</v>
      </c>
      <c r="J32" t="s">
        <v>28</v>
      </c>
      <c r="K32" t="s">
        <v>28</v>
      </c>
      <c r="L32" t="s">
        <v>28</v>
      </c>
      <c r="M32" t="s">
        <v>28</v>
      </c>
      <c r="N32" t="s">
        <v>28</v>
      </c>
      <c r="O32" t="s">
        <v>28</v>
      </c>
      <c r="P32" t="s">
        <v>520</v>
      </c>
      <c r="Q32" t="s">
        <v>538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Report</vt:lpstr>
      <vt:lpstr>Summary</vt:lpstr>
      <vt:lpstr>Languages</vt:lpstr>
      <vt:lpstr>AllData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Parker Holdsworth</cp:lastModifiedBy>
  <dcterms:created xsi:type="dcterms:W3CDTF">2009-05-21T13:20:04Z</dcterms:created>
  <dcterms:modified xsi:type="dcterms:W3CDTF">2024-08-07T13:26:04Z</dcterms:modified>
</cp:coreProperties>
</file>