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er/Documents/College/CS 5783 Machine Learning/Assignment4/"/>
    </mc:Choice>
  </mc:AlternateContent>
  <xr:revisionPtr revIDLastSave="0" documentId="13_ncr:1_{038C65A7-4563-4A4F-A0B2-9FF0765AFC0B}" xr6:coauthVersionLast="47" xr6:coauthVersionMax="47" xr10:uidLastSave="{00000000-0000-0000-0000-000000000000}"/>
  <bookViews>
    <workbookView xWindow="380" yWindow="760" windowWidth="34180" windowHeight="16460" xr2:uid="{00000000-000D-0000-FFFF-FFFF00000000}"/>
  </bookViews>
  <sheets>
    <sheet name="Train" sheetId="1" r:id="rId1"/>
    <sheet name="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M6" i="1"/>
  <c r="Q11" i="1"/>
  <c r="N10" i="1"/>
  <c r="Q14" i="1"/>
  <c r="O15" i="1"/>
  <c r="N14" i="1"/>
  <c r="O14" i="1"/>
  <c r="P14" i="1"/>
  <c r="R14" i="1"/>
  <c r="S14" i="1"/>
  <c r="N15" i="1"/>
  <c r="P15" i="1"/>
  <c r="Q15" i="1"/>
  <c r="R15" i="1"/>
  <c r="S15" i="1"/>
  <c r="M15" i="1"/>
  <c r="M14" i="1"/>
  <c r="S7" i="1"/>
  <c r="O10" i="1"/>
  <c r="P10" i="1"/>
  <c r="Q10" i="1"/>
  <c r="R10" i="1"/>
  <c r="S10" i="1"/>
  <c r="T10" i="1"/>
  <c r="N11" i="1"/>
  <c r="O11" i="1"/>
  <c r="P11" i="1"/>
  <c r="R11" i="1"/>
  <c r="S11" i="1"/>
  <c r="T11" i="1"/>
  <c r="M11" i="1"/>
  <c r="M10" i="1"/>
  <c r="N6" i="1"/>
  <c r="O6" i="1"/>
  <c r="P6" i="1"/>
  <c r="Q6" i="1"/>
  <c r="R6" i="1"/>
  <c r="S6" i="1"/>
  <c r="T6" i="1"/>
  <c r="N7" i="1"/>
  <c r="O7" i="1"/>
  <c r="P7" i="1"/>
  <c r="Q7" i="1"/>
  <c r="R7" i="1"/>
  <c r="T7" i="1"/>
  <c r="T14" i="1"/>
  <c r="T15" i="1"/>
</calcChain>
</file>

<file path=xl/sharedStrings.xml><?xml version="1.0" encoding="utf-8"?>
<sst xmlns="http://schemas.openxmlformats.org/spreadsheetml/2006/main" count="62" uniqueCount="15">
  <si>
    <t>House ID</t>
  </si>
  <si>
    <t>Local Price</t>
  </si>
  <si>
    <t>Bathrooms</t>
  </si>
  <si>
    <t>Land Area</t>
  </si>
  <si>
    <t>Living area</t>
  </si>
  <si>
    <t># Garages</t>
  </si>
  <si>
    <t># Rooms</t>
  </si>
  <si>
    <t># Bedrooms</t>
  </si>
  <si>
    <t>Age of home</t>
  </si>
  <si>
    <t>Construction type</t>
  </si>
  <si>
    <t>Apartment</t>
  </si>
  <si>
    <t>House</t>
  </si>
  <si>
    <t>Condo</t>
  </si>
  <si>
    <t>SD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</si>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</sst>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" fillId="11" borderId="0" xfId="20" applyAlignment="1">
      <alignment horizontal="center"/>
    </xf>
    <xf numFmtId="0" fontId="1" fillId="23" borderId="0" xfId="32" applyAlignment="1">
      <alignment horizontal="center"/>
    </xf>
    <xf numFmtId="0" fontId="1" fillId="15" borderId="0" xfId="24" applyAlignment="1">
      <alignment horizontal="center"/>
    </xf>
    <xf numFmtId="0" fontId="1" fillId="11" borderId="0" xfId="20" applyAlignment="1">
      <alignment horizontal="right"/>
    </xf>
    <xf numFmtId="0" fontId="1" fillId="23" borderId="0" xfId="32" applyAlignment="1">
      <alignment horizontal="right"/>
    </xf>
    <xf numFmtId="0" fontId="1" fillId="15" borderId="0" xfId="24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11" borderId="13" xfId="20" applyBorder="1"/>
    <xf numFmtId="0" fontId="0" fillId="0" borderId="0" xfId="0" applyBorder="1"/>
    <xf numFmtId="0" fontId="0" fillId="0" borderId="14" xfId="0" applyBorder="1"/>
    <xf numFmtId="0" fontId="1" fillId="31" borderId="13" xfId="40" applyBorder="1"/>
    <xf numFmtId="0" fontId="1" fillId="31" borderId="0" xfId="40" applyBorder="1"/>
    <xf numFmtId="0" fontId="1" fillId="31" borderId="14" xfId="40" applyBorder="1"/>
    <xf numFmtId="0" fontId="1" fillId="20" borderId="13" xfId="29" applyBorder="1"/>
    <xf numFmtId="0" fontId="1" fillId="20" borderId="0" xfId="29" applyBorder="1"/>
    <xf numFmtId="0" fontId="1" fillId="20" borderId="14" xfId="29" applyBorder="1"/>
    <xf numFmtId="0" fontId="0" fillId="0" borderId="13" xfId="0" applyBorder="1"/>
    <xf numFmtId="0" fontId="1" fillId="15" borderId="13" xfId="24" applyBorder="1"/>
    <xf numFmtId="0" fontId="1" fillId="23" borderId="13" xfId="32" applyBorder="1"/>
    <xf numFmtId="0" fontId="1" fillId="20" borderId="15" xfId="29" applyBorder="1"/>
    <xf numFmtId="0" fontId="1" fillId="20" borderId="16" xfId="29" applyBorder="1"/>
    <xf numFmtId="0" fontId="1" fillId="20" borderId="17" xfId="29" applyBorder="1"/>
    <xf numFmtId="0" fontId="1" fillId="11" borderId="0" xfId="20" applyBorder="1"/>
    <xf numFmtId="0" fontId="1" fillId="11" borderId="14" xfId="20" applyBorder="1"/>
    <xf numFmtId="0" fontId="1" fillId="15" borderId="0" xfId="24" applyBorder="1"/>
    <xf numFmtId="0" fontId="1" fillId="15" borderId="14" xfId="24" applyBorder="1"/>
    <xf numFmtId="0" fontId="1" fillId="23" borderId="0" xfId="32" applyBorder="1"/>
    <xf numFmtId="0" fontId="1" fillId="23" borderId="14" xfId="32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selection activeCell="N28" sqref="N28"/>
    </sheetView>
  </sheetViews>
  <sheetFormatPr baseColWidth="10" defaultRowHeight="16" x14ac:dyDescent="0.2"/>
  <cols>
    <col min="20" max="20" width="12.1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0" x14ac:dyDescent="0.2">
      <c r="A2" s="1">
        <v>1</v>
      </c>
      <c r="B2" s="4">
        <v>4.9176000000000002</v>
      </c>
      <c r="C2" s="1">
        <v>1</v>
      </c>
      <c r="D2" s="4">
        <v>3.472</v>
      </c>
      <c r="E2" s="4">
        <v>0.998</v>
      </c>
      <c r="F2" s="1">
        <v>1</v>
      </c>
      <c r="G2" s="1">
        <v>7</v>
      </c>
      <c r="H2" s="1">
        <v>4</v>
      </c>
      <c r="I2" s="1">
        <v>42</v>
      </c>
      <c r="J2" s="1" t="s">
        <v>10</v>
      </c>
    </row>
    <row r="3" spans="1:20" ht="17" thickBot="1" x14ac:dyDescent="0.25">
      <c r="A3" s="1">
        <v>4</v>
      </c>
      <c r="B3" s="4">
        <v>4.5572999999999997</v>
      </c>
      <c r="C3" s="1">
        <v>1</v>
      </c>
      <c r="D3" s="4">
        <v>4.05</v>
      </c>
      <c r="E3" s="4">
        <v>1.232</v>
      </c>
      <c r="F3" s="1">
        <v>1</v>
      </c>
      <c r="G3" s="1">
        <v>6</v>
      </c>
      <c r="H3" s="1">
        <v>3</v>
      </c>
      <c r="I3" s="1">
        <v>54</v>
      </c>
      <c r="J3" s="1" t="s">
        <v>10</v>
      </c>
    </row>
    <row r="4" spans="1:20" x14ac:dyDescent="0.2">
      <c r="A4" s="1">
        <v>5</v>
      </c>
      <c r="B4" s="4">
        <v>5.0597000000000003</v>
      </c>
      <c r="C4" s="1">
        <v>1</v>
      </c>
      <c r="D4" s="4">
        <v>4.4550000000000001</v>
      </c>
      <c r="E4" s="4">
        <v>1.121</v>
      </c>
      <c r="F4" s="1">
        <v>1</v>
      </c>
      <c r="G4" s="1">
        <v>6</v>
      </c>
      <c r="H4" s="1">
        <v>3</v>
      </c>
      <c r="I4" s="1">
        <v>42</v>
      </c>
      <c r="J4" s="1" t="s">
        <v>10</v>
      </c>
      <c r="L4" s="7"/>
      <c r="M4" s="8" t="s">
        <v>1</v>
      </c>
      <c r="N4" s="8" t="s">
        <v>2</v>
      </c>
      <c r="O4" s="8" t="s">
        <v>3</v>
      </c>
      <c r="P4" s="8" t="s">
        <v>4</v>
      </c>
      <c r="Q4" s="8" t="s">
        <v>5</v>
      </c>
      <c r="R4" s="8" t="s">
        <v>6</v>
      </c>
      <c r="S4" s="8" t="s">
        <v>7</v>
      </c>
      <c r="T4" s="9" t="s">
        <v>8</v>
      </c>
    </row>
    <row r="5" spans="1:20" x14ac:dyDescent="0.2">
      <c r="A5" s="1">
        <v>10</v>
      </c>
      <c r="B5" s="4">
        <v>14.4598</v>
      </c>
      <c r="C5" s="1">
        <v>2.5</v>
      </c>
      <c r="D5" s="4">
        <v>12.8</v>
      </c>
      <c r="E5" s="4">
        <v>3</v>
      </c>
      <c r="F5" s="1">
        <v>2</v>
      </c>
      <c r="G5" s="1">
        <v>9</v>
      </c>
      <c r="H5" s="1">
        <v>5</v>
      </c>
      <c r="I5" s="1">
        <v>14</v>
      </c>
      <c r="J5" s="1" t="s">
        <v>10</v>
      </c>
      <c r="L5" s="10" t="s">
        <v>10</v>
      </c>
      <c r="M5" s="25"/>
      <c r="N5" s="25"/>
      <c r="O5" s="25"/>
      <c r="P5" s="25"/>
      <c r="Q5" s="25"/>
      <c r="R5" s="25"/>
      <c r="S5" s="25"/>
      <c r="T5" s="26"/>
    </row>
    <row r="6" spans="1:20" x14ac:dyDescent="0.2">
      <c r="A6" s="1">
        <v>15</v>
      </c>
      <c r="B6" s="4">
        <v>5.05</v>
      </c>
      <c r="C6" s="1">
        <v>1</v>
      </c>
      <c r="D6" s="4">
        <v>5</v>
      </c>
      <c r="E6" s="4">
        <v>1.02</v>
      </c>
      <c r="F6" s="1">
        <v>0</v>
      </c>
      <c r="G6" s="1">
        <v>5</v>
      </c>
      <c r="H6" s="1">
        <v>2</v>
      </c>
      <c r="I6" s="1">
        <v>46</v>
      </c>
      <c r="J6" s="1" t="s">
        <v>10</v>
      </c>
      <c r="L6" s="13" t="s">
        <v>13</v>
      </c>
      <c r="M6" s="14">
        <f>_xlfn.STDEV.P(B2:B8)</f>
        <v>3.3477629212258595</v>
      </c>
      <c r="N6" s="14">
        <f t="shared" ref="N6:T6" si="0">_xlfn.STDEV.P(C2:C8)</f>
        <v>0.52489065916782385</v>
      </c>
      <c r="O6" s="14">
        <f t="shared" si="0"/>
        <v>3.0167935877385466</v>
      </c>
      <c r="P6" s="14">
        <f t="shared" si="0"/>
        <v>0.65187531673735633</v>
      </c>
      <c r="Q6" s="14">
        <f t="shared" si="0"/>
        <v>0.64681322415267262</v>
      </c>
      <c r="R6" s="14">
        <f t="shared" si="0"/>
        <v>1.2453996981544782</v>
      </c>
      <c r="S6" s="14">
        <f t="shared" si="0"/>
        <v>0.90350790290525129</v>
      </c>
      <c r="T6" s="15">
        <f t="shared" si="0"/>
        <v>13.593215594703176</v>
      </c>
    </row>
    <row r="7" spans="1:20" x14ac:dyDescent="0.2">
      <c r="A7" s="1">
        <v>17</v>
      </c>
      <c r="B7" s="4">
        <v>8.2463999999999995</v>
      </c>
      <c r="C7" s="1">
        <v>1.5</v>
      </c>
      <c r="D7" s="4">
        <v>5.15</v>
      </c>
      <c r="E7" s="4">
        <v>1.6639999999999999</v>
      </c>
      <c r="F7" s="1">
        <v>2</v>
      </c>
      <c r="G7" s="1">
        <v>8</v>
      </c>
      <c r="H7" s="1">
        <v>4</v>
      </c>
      <c r="I7" s="1">
        <v>50</v>
      </c>
      <c r="J7" s="1" t="s">
        <v>10</v>
      </c>
      <c r="L7" s="16" t="s">
        <v>14</v>
      </c>
      <c r="M7" s="17">
        <f>AVERAGE(B2:B8)</f>
        <v>7.3327428571428568</v>
      </c>
      <c r="N7" s="17">
        <f t="shared" ref="N7:T7" si="1">AVERAGE(C2:C8)</f>
        <v>1.2857142857142858</v>
      </c>
      <c r="O7" s="17">
        <f t="shared" si="1"/>
        <v>6.1038571428571426</v>
      </c>
      <c r="P7" s="17">
        <f t="shared" si="1"/>
        <v>1.5050000000000001</v>
      </c>
      <c r="Q7" s="17">
        <f t="shared" si="1"/>
        <v>1.2142857142857142</v>
      </c>
      <c r="R7" s="17">
        <f t="shared" si="1"/>
        <v>6.8571428571428568</v>
      </c>
      <c r="S7" s="17">
        <f t="shared" si="1"/>
        <v>3.4285714285714284</v>
      </c>
      <c r="T7" s="18">
        <f t="shared" si="1"/>
        <v>38.714285714285715</v>
      </c>
    </row>
    <row r="8" spans="1:20" x14ac:dyDescent="0.2">
      <c r="A8" s="1">
        <v>20</v>
      </c>
      <c r="B8" s="4">
        <v>9.0383999999999993</v>
      </c>
      <c r="C8" s="1">
        <v>1</v>
      </c>
      <c r="D8" s="4">
        <v>7.8</v>
      </c>
      <c r="E8" s="4">
        <v>1.5</v>
      </c>
      <c r="F8" s="1">
        <v>1.5</v>
      </c>
      <c r="G8" s="1">
        <v>7</v>
      </c>
      <c r="H8" s="1">
        <v>3</v>
      </c>
      <c r="I8" s="1">
        <v>23</v>
      </c>
      <c r="J8" s="1" t="s">
        <v>10</v>
      </c>
      <c r="L8" s="19"/>
      <c r="M8" s="11"/>
      <c r="N8" s="11"/>
      <c r="O8" s="11"/>
      <c r="P8" s="11"/>
      <c r="Q8" s="11"/>
      <c r="R8" s="11"/>
      <c r="S8" s="11"/>
      <c r="T8" s="12"/>
    </row>
    <row r="9" spans="1:20" x14ac:dyDescent="0.2">
      <c r="A9" s="3">
        <v>3</v>
      </c>
      <c r="B9" s="6">
        <v>4.5429000000000004</v>
      </c>
      <c r="C9" s="3">
        <v>1</v>
      </c>
      <c r="D9" s="6">
        <v>2.2749999999999999</v>
      </c>
      <c r="E9" s="6">
        <v>1.175</v>
      </c>
      <c r="F9" s="3">
        <v>1</v>
      </c>
      <c r="G9" s="3">
        <v>6</v>
      </c>
      <c r="H9" s="3">
        <v>3</v>
      </c>
      <c r="I9" s="3">
        <v>40</v>
      </c>
      <c r="J9" s="3" t="s">
        <v>12</v>
      </c>
      <c r="L9" s="20" t="s">
        <v>12</v>
      </c>
      <c r="M9" s="27"/>
      <c r="N9" s="27"/>
      <c r="O9" s="27"/>
      <c r="P9" s="27"/>
      <c r="Q9" s="27"/>
      <c r="R9" s="27"/>
      <c r="S9" s="27"/>
      <c r="T9" s="28"/>
    </row>
    <row r="10" spans="1:20" x14ac:dyDescent="0.2">
      <c r="A10" s="3">
        <v>6</v>
      </c>
      <c r="B10" s="6">
        <v>3.891</v>
      </c>
      <c r="C10" s="3">
        <v>1</v>
      </c>
      <c r="D10" s="6">
        <v>4.4550000000000001</v>
      </c>
      <c r="E10" s="6">
        <v>0.98799999999999999</v>
      </c>
      <c r="F10" s="3">
        <v>1</v>
      </c>
      <c r="G10" s="3">
        <v>6</v>
      </c>
      <c r="H10" s="3">
        <v>3</v>
      </c>
      <c r="I10" s="3">
        <v>56</v>
      </c>
      <c r="J10" s="3" t="s">
        <v>12</v>
      </c>
      <c r="L10" s="13" t="s">
        <v>13</v>
      </c>
      <c r="M10" s="14">
        <f>_xlfn.STDEV.P(B9:B14)</f>
        <v>4.2094741167989129</v>
      </c>
      <c r="N10" s="14">
        <f>_xlfn.STDEV.P(C9:C14)</f>
        <v>0.55277079839256671</v>
      </c>
      <c r="O10" s="14">
        <f t="shared" ref="O10:T10" si="2">_xlfn.STDEV.P(D9:D14)</f>
        <v>2.3230532829781474</v>
      </c>
      <c r="P10" s="14">
        <f t="shared" si="2"/>
        <v>0.84298273344647323</v>
      </c>
      <c r="Q10" s="14">
        <f t="shared" si="2"/>
        <v>0.47140452079103168</v>
      </c>
      <c r="R10" s="14">
        <f t="shared" si="2"/>
        <v>1.4624940645653537</v>
      </c>
      <c r="S10" s="14">
        <f t="shared" si="2"/>
        <v>0.7453559924999299</v>
      </c>
      <c r="T10" s="15">
        <f t="shared" si="2"/>
        <v>12.736648783028533</v>
      </c>
    </row>
    <row r="11" spans="1:20" x14ac:dyDescent="0.2">
      <c r="A11" s="3">
        <v>7</v>
      </c>
      <c r="B11" s="6">
        <v>5.8979999999999997</v>
      </c>
      <c r="C11" s="3">
        <v>1</v>
      </c>
      <c r="D11" s="6">
        <v>5.85</v>
      </c>
      <c r="E11" s="6">
        <v>1.24</v>
      </c>
      <c r="F11" s="3">
        <v>1</v>
      </c>
      <c r="G11" s="3">
        <v>7</v>
      </c>
      <c r="H11" s="3">
        <v>3</v>
      </c>
      <c r="I11" s="3">
        <v>51</v>
      </c>
      <c r="J11" s="3" t="s">
        <v>12</v>
      </c>
      <c r="L11" s="16" t="s">
        <v>14</v>
      </c>
      <c r="M11" s="17">
        <f>AVERAGE(B9:B14)</f>
        <v>7.4159000000000006</v>
      </c>
      <c r="N11" s="17">
        <f t="shared" ref="N11:T11" si="3">AVERAGE(C9:C14)</f>
        <v>1.3333333333333333</v>
      </c>
      <c r="O11" s="17">
        <f t="shared" si="3"/>
        <v>6.0246666666666675</v>
      </c>
      <c r="P11" s="17">
        <f t="shared" si="3"/>
        <v>1.5533333333333335</v>
      </c>
      <c r="Q11" s="17">
        <f>AVERAGE(F9:F14)</f>
        <v>1.3333333333333333</v>
      </c>
      <c r="R11" s="17">
        <f t="shared" si="3"/>
        <v>6.833333333333333</v>
      </c>
      <c r="S11" s="17">
        <f t="shared" si="3"/>
        <v>3.3333333333333335</v>
      </c>
      <c r="T11" s="18">
        <f t="shared" si="3"/>
        <v>39.666666666666664</v>
      </c>
    </row>
    <row r="12" spans="1:20" x14ac:dyDescent="0.2">
      <c r="A12" s="3">
        <v>9</v>
      </c>
      <c r="B12" s="6">
        <v>16.420200000000001</v>
      </c>
      <c r="C12" s="3">
        <v>2.5</v>
      </c>
      <c r="D12" s="6">
        <v>9.8000000000000007</v>
      </c>
      <c r="E12" s="6">
        <v>3.42</v>
      </c>
      <c r="F12" s="3">
        <v>2</v>
      </c>
      <c r="G12" s="3">
        <v>10</v>
      </c>
      <c r="H12" s="3">
        <v>5</v>
      </c>
      <c r="I12" s="3">
        <v>42</v>
      </c>
      <c r="J12" s="3" t="s">
        <v>12</v>
      </c>
      <c r="L12" s="19"/>
      <c r="M12" s="11"/>
      <c r="N12" s="11"/>
      <c r="O12" s="11"/>
      <c r="P12" s="11"/>
      <c r="Q12" s="11"/>
      <c r="R12" s="11"/>
      <c r="S12" s="11"/>
      <c r="T12" s="12"/>
    </row>
    <row r="13" spans="1:20" x14ac:dyDescent="0.2">
      <c r="A13" s="3">
        <v>14</v>
      </c>
      <c r="B13" s="6">
        <v>5.9592000000000001</v>
      </c>
      <c r="C13" s="3">
        <v>1</v>
      </c>
      <c r="D13" s="6">
        <v>6.6660000000000004</v>
      </c>
      <c r="E13" s="6">
        <v>1.121</v>
      </c>
      <c r="F13" s="3">
        <v>2</v>
      </c>
      <c r="G13" s="3">
        <v>6</v>
      </c>
      <c r="H13" s="3">
        <v>3</v>
      </c>
      <c r="I13" s="3">
        <v>32</v>
      </c>
      <c r="J13" s="3" t="s">
        <v>12</v>
      </c>
      <c r="L13" s="21" t="s">
        <v>11</v>
      </c>
      <c r="M13" s="29"/>
      <c r="N13" s="29"/>
      <c r="O13" s="29"/>
      <c r="P13" s="29"/>
      <c r="Q13" s="29"/>
      <c r="R13" s="29"/>
      <c r="S13" s="29"/>
      <c r="T13" s="30"/>
    </row>
    <row r="14" spans="1:20" x14ac:dyDescent="0.2">
      <c r="A14" s="3">
        <v>19</v>
      </c>
      <c r="B14" s="6">
        <v>7.7840999999999996</v>
      </c>
      <c r="C14" s="3">
        <v>1.5</v>
      </c>
      <c r="D14" s="6">
        <v>7.1020000000000003</v>
      </c>
      <c r="E14" s="6">
        <v>1.3759999999999999</v>
      </c>
      <c r="F14" s="3">
        <v>1</v>
      </c>
      <c r="G14" s="3">
        <v>6</v>
      </c>
      <c r="H14" s="3">
        <v>3</v>
      </c>
      <c r="I14" s="3">
        <v>17</v>
      </c>
      <c r="J14" s="3" t="s">
        <v>12</v>
      </c>
      <c r="L14" s="13" t="s">
        <v>13</v>
      </c>
      <c r="M14" s="14">
        <f>_xlfn.STDEV.P(B15:B21)</f>
        <v>0.52782973135862898</v>
      </c>
      <c r="N14" s="14">
        <f t="shared" ref="N14:S14" si="4">_xlfn.STDEV.P(C15:C21)</f>
        <v>0.1749635530559413</v>
      </c>
      <c r="O14" s="14">
        <f t="shared" si="4"/>
        <v>2.0821446093597138</v>
      </c>
      <c r="P14" s="14">
        <f t="shared" si="4"/>
        <v>0.19712919207298393</v>
      </c>
      <c r="Q14" s="14">
        <f>_xlfn.STDEV.P(F15:F21)</f>
        <v>0.77591289222858684</v>
      </c>
      <c r="R14" s="14">
        <f t="shared" si="4"/>
        <v>0.63887656499993994</v>
      </c>
      <c r="S14" s="14">
        <f t="shared" si="4"/>
        <v>0.53452248382484879</v>
      </c>
      <c r="T14" s="15">
        <f>_xlfn.STDEV.P(I3,I9,I12,I13,I14,I17,I19)</f>
        <v>10.69999046347086</v>
      </c>
    </row>
    <row r="15" spans="1:20" ht="17" thickBot="1" x14ac:dyDescent="0.25">
      <c r="A15" s="2">
        <v>2</v>
      </c>
      <c r="B15" s="5">
        <v>5.0208000000000004</v>
      </c>
      <c r="C15" s="2">
        <v>1</v>
      </c>
      <c r="D15" s="5">
        <v>3.5310000000000001</v>
      </c>
      <c r="E15" s="5">
        <v>1.5</v>
      </c>
      <c r="F15" s="2">
        <v>2</v>
      </c>
      <c r="G15" s="2">
        <v>7</v>
      </c>
      <c r="H15" s="2">
        <v>4</v>
      </c>
      <c r="I15" s="2">
        <v>62</v>
      </c>
      <c r="J15" s="2" t="s">
        <v>11</v>
      </c>
      <c r="L15" s="22" t="s">
        <v>14</v>
      </c>
      <c r="M15" s="23">
        <f>AVERAGE(B15:B21)</f>
        <v>5.7607428571428576</v>
      </c>
      <c r="N15" s="23">
        <f t="shared" ref="N15:S15" si="5">AVERAGE(C15:C21)</f>
        <v>1.0714285714285714</v>
      </c>
      <c r="O15" s="23">
        <f>AVERAGE(D15:D21)</f>
        <v>6.6308999999999996</v>
      </c>
      <c r="P15" s="23">
        <f t="shared" si="5"/>
        <v>1.3917142857142857</v>
      </c>
      <c r="Q15" s="23">
        <f t="shared" si="5"/>
        <v>1.0714285714285714</v>
      </c>
      <c r="R15" s="23">
        <f t="shared" si="5"/>
        <v>6.1428571428571432</v>
      </c>
      <c r="S15" s="23">
        <f t="shared" si="5"/>
        <v>3</v>
      </c>
      <c r="T15" s="24">
        <f>AVERAGE(I3,I9,I12,I14,I13,I17,I19)</f>
        <v>35.285714285714285</v>
      </c>
    </row>
    <row r="16" spans="1:20" x14ac:dyDescent="0.2">
      <c r="A16" s="2">
        <v>8</v>
      </c>
      <c r="B16" s="5">
        <v>5.6039000000000003</v>
      </c>
      <c r="C16" s="2">
        <v>1</v>
      </c>
      <c r="D16" s="5">
        <v>9.52</v>
      </c>
      <c r="E16" s="5">
        <v>1.5009999999999999</v>
      </c>
      <c r="F16" s="2">
        <v>0</v>
      </c>
      <c r="G16" s="2">
        <v>6</v>
      </c>
      <c r="H16" s="2">
        <v>3</v>
      </c>
      <c r="I16" s="2">
        <v>32</v>
      </c>
      <c r="J16" s="2" t="s">
        <v>11</v>
      </c>
    </row>
    <row r="17" spans="1:10" x14ac:dyDescent="0.2">
      <c r="A17" s="2">
        <v>11</v>
      </c>
      <c r="B17" s="5">
        <v>5.8281999999999998</v>
      </c>
      <c r="C17" s="2">
        <v>1</v>
      </c>
      <c r="D17" s="5">
        <v>6.4349999999999996</v>
      </c>
      <c r="E17" s="5">
        <v>1.2250000000000001</v>
      </c>
      <c r="F17" s="2">
        <v>2</v>
      </c>
      <c r="G17" s="2">
        <v>6</v>
      </c>
      <c r="H17" s="2">
        <v>3</v>
      </c>
      <c r="I17" s="2">
        <v>32</v>
      </c>
      <c r="J17" s="2" t="s">
        <v>11</v>
      </c>
    </row>
    <row r="18" spans="1:10" x14ac:dyDescent="0.2">
      <c r="A18" s="2">
        <v>12</v>
      </c>
      <c r="B18" s="5">
        <v>5.3003</v>
      </c>
      <c r="C18" s="2">
        <v>1</v>
      </c>
      <c r="D18" s="5">
        <v>4.9882999999999997</v>
      </c>
      <c r="E18" s="5">
        <v>1.552</v>
      </c>
      <c r="F18" s="2">
        <v>1</v>
      </c>
      <c r="G18" s="2">
        <v>6</v>
      </c>
      <c r="H18" s="2">
        <v>3</v>
      </c>
      <c r="I18" s="2">
        <v>30</v>
      </c>
      <c r="J18" s="2" t="s">
        <v>11</v>
      </c>
    </row>
    <row r="19" spans="1:10" x14ac:dyDescent="0.2">
      <c r="A19" s="2">
        <v>13</v>
      </c>
      <c r="B19" s="5">
        <v>6.2712000000000003</v>
      </c>
      <c r="C19" s="2">
        <v>1</v>
      </c>
      <c r="D19" s="5">
        <v>5.52</v>
      </c>
      <c r="E19" s="5">
        <v>0.97499999999999998</v>
      </c>
      <c r="F19" s="2">
        <v>1</v>
      </c>
      <c r="G19" s="2">
        <v>5</v>
      </c>
      <c r="H19" s="2">
        <v>2</v>
      </c>
      <c r="I19" s="2">
        <v>30</v>
      </c>
      <c r="J19" s="2" t="s">
        <v>11</v>
      </c>
    </row>
    <row r="20" spans="1:10" x14ac:dyDescent="0.2">
      <c r="A20" s="2">
        <v>16</v>
      </c>
      <c r="B20" s="5">
        <v>5.6039000000000003</v>
      </c>
      <c r="C20" s="2">
        <v>1</v>
      </c>
      <c r="D20" s="5">
        <v>9.52</v>
      </c>
      <c r="E20" s="5">
        <v>1.5009999999999999</v>
      </c>
      <c r="F20" s="2">
        <v>0</v>
      </c>
      <c r="G20" s="2">
        <v>6</v>
      </c>
      <c r="H20" s="2">
        <v>3</v>
      </c>
      <c r="I20" s="2">
        <v>32</v>
      </c>
      <c r="J20" s="2" t="s">
        <v>11</v>
      </c>
    </row>
    <row r="21" spans="1:10" x14ac:dyDescent="0.2">
      <c r="A21" s="2">
        <v>18</v>
      </c>
      <c r="B21" s="5">
        <v>6.6969000000000003</v>
      </c>
      <c r="C21" s="2">
        <v>1.5</v>
      </c>
      <c r="D21" s="5">
        <v>6.9020000000000001</v>
      </c>
      <c r="E21" s="5">
        <v>1.488</v>
      </c>
      <c r="F21" s="2">
        <v>1.5</v>
      </c>
      <c r="G21" s="2">
        <v>7</v>
      </c>
      <c r="H21" s="2">
        <v>3</v>
      </c>
      <c r="I21" s="2">
        <v>22</v>
      </c>
      <c r="J21" s="2" t="s">
        <v>11</v>
      </c>
    </row>
  </sheetData>
  <sortState xmlns:xlrd2="http://schemas.microsoft.com/office/spreadsheetml/2017/richdata2" ref="A2:J21">
    <sortCondition ref="J2:J21"/>
  </sortState>
  <conditionalFormatting sqref="L30">
    <cfRule type="containsText" dxfId="0" priority="1" operator="containsText" text="Apartment">
      <formula>NOT(ISERROR(SEARCH("Apartment",L30)))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zoomScale="170" zoomScaleNormal="170" workbookViewId="0">
      <selection activeCell="B11" sqref="B11"/>
    </sheetView>
  </sheetViews>
  <sheetFormatPr baseColWidth="10" defaultRowHeight="16" x14ac:dyDescent="0.2"/>
  <cols>
    <col min="3" max="3" width="20.5" bestFit="1" customWidth="1"/>
    <col min="12" max="12" width="15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24</v>
      </c>
      <c r="B2">
        <v>6.0930999999999997</v>
      </c>
      <c r="C2">
        <v>1.5</v>
      </c>
      <c r="D2">
        <v>6.7264999999999997</v>
      </c>
      <c r="E2">
        <v>1.6519999999999999</v>
      </c>
      <c r="F2">
        <v>1</v>
      </c>
      <c r="G2">
        <v>6</v>
      </c>
      <c r="H2">
        <v>3</v>
      </c>
      <c r="I2">
        <v>44</v>
      </c>
      <c r="J2" t="s">
        <v>10</v>
      </c>
    </row>
    <row r="3" spans="1:10" x14ac:dyDescent="0.2">
      <c r="A3">
        <v>25</v>
      </c>
      <c r="B3">
        <v>8.3606999999999996</v>
      </c>
      <c r="C3">
        <v>1.5</v>
      </c>
      <c r="D3">
        <v>9.15</v>
      </c>
      <c r="E3">
        <v>1.7769999999999999</v>
      </c>
      <c r="F3">
        <v>2</v>
      </c>
      <c r="G3">
        <v>8</v>
      </c>
      <c r="H3">
        <v>4</v>
      </c>
      <c r="I3">
        <v>48</v>
      </c>
      <c r="J3" t="s">
        <v>11</v>
      </c>
    </row>
    <row r="4" spans="1:10" x14ac:dyDescent="0.2">
      <c r="A4">
        <v>26</v>
      </c>
      <c r="B4">
        <v>8.14</v>
      </c>
      <c r="C4">
        <v>1</v>
      </c>
      <c r="D4">
        <v>8</v>
      </c>
      <c r="E4">
        <v>1.504</v>
      </c>
      <c r="F4">
        <v>2</v>
      </c>
      <c r="G4">
        <v>7</v>
      </c>
      <c r="H4">
        <v>3</v>
      </c>
      <c r="I4">
        <v>3</v>
      </c>
      <c r="J4" t="s">
        <v>11</v>
      </c>
    </row>
    <row r="5" spans="1:10" x14ac:dyDescent="0.2">
      <c r="A5">
        <v>27</v>
      </c>
      <c r="B5">
        <v>9.1416000000000004</v>
      </c>
      <c r="C5">
        <v>1.5</v>
      </c>
      <c r="D5">
        <v>7.3262</v>
      </c>
      <c r="E5">
        <v>1.831</v>
      </c>
      <c r="F5">
        <v>1.5</v>
      </c>
      <c r="G5">
        <v>8</v>
      </c>
      <c r="H5">
        <v>4</v>
      </c>
      <c r="I5">
        <v>31</v>
      </c>
      <c r="J5" t="s">
        <v>10</v>
      </c>
    </row>
    <row r="6" spans="1:10" x14ac:dyDescent="0.2">
      <c r="A6">
        <v>28</v>
      </c>
      <c r="B6">
        <v>12</v>
      </c>
      <c r="C6">
        <v>1.5</v>
      </c>
      <c r="D6">
        <v>5</v>
      </c>
      <c r="E6">
        <v>1.2</v>
      </c>
      <c r="F6">
        <v>2</v>
      </c>
      <c r="G6">
        <v>6</v>
      </c>
      <c r="H6">
        <v>3</v>
      </c>
      <c r="I6">
        <v>30</v>
      </c>
      <c r="J6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Sathyanarayanan Aakur</dc:creator>
  <cp:lastModifiedBy>Parker Hague</cp:lastModifiedBy>
  <dcterms:created xsi:type="dcterms:W3CDTF">2020-10-15T05:27:03Z</dcterms:created>
  <dcterms:modified xsi:type="dcterms:W3CDTF">2021-11-05T22:00:11Z</dcterms:modified>
</cp:coreProperties>
</file>