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"/>
    </mc:Choice>
  </mc:AlternateContent>
  <xr:revisionPtr revIDLastSave="0" documentId="13_ncr:1_{7C3CC0D9-87A1-4413-9D79-C82BE32BD7E7}" xr6:coauthVersionLast="47" xr6:coauthVersionMax="47" xr10:uidLastSave="{00000000-0000-0000-0000-000000000000}"/>
  <bookViews>
    <workbookView xWindow="-108" yWindow="-108" windowWidth="23256" windowHeight="12456" xr2:uid="{3CC8E8FB-4E6D-44D3-BAC2-F8DD02400E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35" i="1"/>
  <c r="D40" i="1" s="1"/>
  <c r="D45" i="1" s="1"/>
  <c r="C35" i="1"/>
  <c r="C40" i="1" s="1"/>
  <c r="C45" i="1" s="1"/>
  <c r="D34" i="1"/>
  <c r="D39" i="1" s="1"/>
  <c r="D44" i="1" s="1"/>
  <c r="C34" i="1"/>
  <c r="C39" i="1" s="1"/>
  <c r="C44" i="1" s="1"/>
  <c r="E21" i="1"/>
  <c r="E20" i="1"/>
  <c r="E19" i="1"/>
  <c r="E18" i="1"/>
  <c r="E17" i="1"/>
  <c r="E16" i="1"/>
  <c r="E13" i="1"/>
  <c r="E11" i="1"/>
  <c r="E10" i="1"/>
  <c r="E9" i="1"/>
  <c r="E8" i="1"/>
  <c r="D47" i="1" l="1"/>
</calcChain>
</file>

<file path=xl/sharedStrings.xml><?xml version="1.0" encoding="utf-8"?>
<sst xmlns="http://schemas.openxmlformats.org/spreadsheetml/2006/main" count="53" uniqueCount="40">
  <si>
    <t>Q-1</t>
  </si>
  <si>
    <t>GIRLS</t>
  </si>
  <si>
    <t>BOYS</t>
  </si>
  <si>
    <t>MEAN</t>
  </si>
  <si>
    <t>STANDARD DEVIATION</t>
  </si>
  <si>
    <t>TOTAL MEMBER</t>
  </si>
  <si>
    <t>ANSWER</t>
  </si>
  <si>
    <t>FIRSTLTY WE NEED TO CALCULATE T VALUE</t>
  </si>
  <si>
    <t xml:space="preserve">DIFFERENCE BETWEEN MEAN </t>
  </si>
  <si>
    <t>S.D. SQUARE UPON TOTAL NUMBER FOR GIRLS</t>
  </si>
  <si>
    <t>S.D. SQUARE UPON TOTAL NUMBER FOR BOYS</t>
  </si>
  <si>
    <t>SQUARE ROOT OF THE ABOVE TOTAL</t>
  </si>
  <si>
    <t xml:space="preserve">THE FINAL T VALUE IS </t>
  </si>
  <si>
    <t>CALCULATION OF DEGREE OF FREEDOM</t>
  </si>
  <si>
    <t>S1^2/N1</t>
  </si>
  <si>
    <t>S2^2/N2</t>
  </si>
  <si>
    <t>SUMMATION</t>
  </si>
  <si>
    <t>SQAURE OF ABOVE</t>
  </si>
  <si>
    <t>REMAINING PART</t>
  </si>
  <si>
    <t>DF</t>
  </si>
  <si>
    <t xml:space="preserve">NOW, THE CRITICAL VALUE FOR TWO TAIL TEST WILL BE </t>
  </si>
  <si>
    <t>HERE</t>
  </si>
  <si>
    <t>7&gt;1.96</t>
  </si>
  <si>
    <t>SO, WE REJECT THE NULL HYPOTHESIS</t>
  </si>
  <si>
    <t>Q-2</t>
  </si>
  <si>
    <t>CANCER</t>
  </si>
  <si>
    <t>WITHOUT CANCER</t>
  </si>
  <si>
    <t>TOTAL</t>
  </si>
  <si>
    <t>SMOKER</t>
  </si>
  <si>
    <t>NON-SMOKER</t>
  </si>
  <si>
    <t>NON SMOKER</t>
  </si>
  <si>
    <t>DIFFERENCE SQUARE</t>
  </si>
  <si>
    <t>CHI SQUARE STATISTICS</t>
  </si>
  <si>
    <t>SUMMATION OF ALL THE VALUES PRESENT IN THE TABLE</t>
  </si>
  <si>
    <t>DEGREE OF FREEDOM</t>
  </si>
  <si>
    <t xml:space="preserve">AT APLHA=0.05 AND DEGREE OF FREEDOM =1 </t>
  </si>
  <si>
    <t>CRITICAL VALUE = 3.841</t>
  </si>
  <si>
    <t>SO THE CHI SQUARE STATS IS MUCH GREATER THAN CRITICAL VLAUE</t>
  </si>
  <si>
    <t>46.049&gt;3.841</t>
  </si>
  <si>
    <t>THERE IS SIGNIFICANT ASSOCIATION BETWEEN SMOKING AND CANCER DIAGNOSIS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</si>
</sst>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2C90-2370-4276-BE81-0F810E14EF9F}">
  <dimension ref="A2:F54"/>
  <sheetViews>
    <sheetView tabSelected="1" workbookViewId="0">
      <selection activeCell="G27" sqref="G27"/>
    </sheetView>
  </sheetViews>
  <sheetFormatPr defaultColWidth="17.21875" defaultRowHeight="26.4" customHeight="1" x14ac:dyDescent="0.3"/>
  <cols>
    <col min="1" max="3" width="17.21875" style="1"/>
    <col min="4" max="4" width="20.77734375" style="1" customWidth="1"/>
    <col min="5" max="16384" width="17.21875" style="1"/>
  </cols>
  <sheetData>
    <row r="2" spans="1:5" ht="26.4" customHeight="1" x14ac:dyDescent="0.3">
      <c r="A2" s="1" t="s">
        <v>0</v>
      </c>
      <c r="C2" s="1" t="s">
        <v>3</v>
      </c>
      <c r="D2" s="1" t="s">
        <v>4</v>
      </c>
      <c r="E2" s="1" t="s">
        <v>5</v>
      </c>
    </row>
    <row r="3" spans="1:5" ht="26.4" customHeight="1" x14ac:dyDescent="0.3">
      <c r="B3" s="1" t="s">
        <v>1</v>
      </c>
      <c r="C3" s="1">
        <v>89</v>
      </c>
      <c r="D3" s="1">
        <v>4</v>
      </c>
      <c r="E3" s="1">
        <v>50</v>
      </c>
    </row>
    <row r="4" spans="1:5" ht="26.4" customHeight="1" x14ac:dyDescent="0.3">
      <c r="B4" s="1" t="s">
        <v>2</v>
      </c>
      <c r="C4" s="1">
        <v>82</v>
      </c>
      <c r="D4" s="1">
        <v>9</v>
      </c>
      <c r="E4" s="1">
        <v>120</v>
      </c>
    </row>
    <row r="6" spans="1:5" ht="26.4" customHeight="1" x14ac:dyDescent="0.3">
      <c r="A6" s="1" t="s">
        <v>6</v>
      </c>
    </row>
    <row r="7" spans="1:5" ht="26.4" customHeight="1" x14ac:dyDescent="0.3">
      <c r="C7" s="1" t="s">
        <v>7</v>
      </c>
    </row>
    <row r="8" spans="1:5" ht="26.4" customHeight="1" x14ac:dyDescent="0.3">
      <c r="C8" s="1" t="s">
        <v>8</v>
      </c>
      <c r="E8" s="1">
        <f>C3-C4</f>
        <v>7</v>
      </c>
    </row>
    <row r="9" spans="1:5" ht="26.4" customHeight="1" x14ac:dyDescent="0.3">
      <c r="C9" s="1" t="s">
        <v>9</v>
      </c>
      <c r="E9" s="1">
        <f>D3*D3/E3</f>
        <v>0.32</v>
      </c>
    </row>
    <row r="10" spans="1:5" ht="26.4" customHeight="1" x14ac:dyDescent="0.3">
      <c r="C10" s="1" t="s">
        <v>10</v>
      </c>
      <c r="E10" s="1">
        <f>D4*D4/E4</f>
        <v>0.67500000000000004</v>
      </c>
    </row>
    <row r="11" spans="1:5" ht="26.4" customHeight="1" x14ac:dyDescent="0.3">
      <c r="C11" s="1" t="s">
        <v>11</v>
      </c>
      <c r="E11" s="1">
        <f>SQRT(E9+E10)</f>
        <v>0.99749686716300023</v>
      </c>
    </row>
    <row r="13" spans="1:5" ht="26.4" customHeight="1" x14ac:dyDescent="0.3">
      <c r="C13" s="1" t="s">
        <v>12</v>
      </c>
      <c r="E13" s="1">
        <f>E8/E11</f>
        <v>7.0175658996391963</v>
      </c>
    </row>
    <row r="15" spans="1:5" ht="26.4" customHeight="1" x14ac:dyDescent="0.3">
      <c r="C15" s="1" t="s">
        <v>13</v>
      </c>
    </row>
    <row r="16" spans="1:5" ht="26.4" customHeight="1" x14ac:dyDescent="0.3">
      <c r="D16" s="1" t="s">
        <v>14</v>
      </c>
      <c r="E16" s="1">
        <f>D3*D3/E3</f>
        <v>0.32</v>
      </c>
    </row>
    <row r="17" spans="1:5" ht="26.4" customHeight="1" x14ac:dyDescent="0.3">
      <c r="D17" s="1" t="s">
        <v>15</v>
      </c>
      <c r="E17" s="1">
        <f>D4*D4/E4</f>
        <v>0.67500000000000004</v>
      </c>
    </row>
    <row r="18" spans="1:5" ht="26.4" customHeight="1" x14ac:dyDescent="0.3">
      <c r="D18" s="1" t="s">
        <v>16</v>
      </c>
      <c r="E18" s="1">
        <f>E16+E17</f>
        <v>0.99500000000000011</v>
      </c>
    </row>
    <row r="19" spans="1:5" ht="26.4" customHeight="1" x14ac:dyDescent="0.3">
      <c r="D19" s="1" t="s">
        <v>17</v>
      </c>
      <c r="E19" s="1">
        <f>E18*E18</f>
        <v>0.99002500000000027</v>
      </c>
    </row>
    <row r="20" spans="1:5" ht="26.4" customHeight="1" x14ac:dyDescent="0.3">
      <c r="D20" s="1" t="s">
        <v>18</v>
      </c>
      <c r="E20" s="1">
        <f>((E16*E16)/E3-1)+((E10*E10)/E4-1)</f>
        <v>-1.9941551249999998</v>
      </c>
    </row>
    <row r="21" spans="1:5" ht="26.4" customHeight="1" x14ac:dyDescent="0.3">
      <c r="D21" s="1" t="s">
        <v>19</v>
      </c>
      <c r="E21" s="1">
        <f>(E18*E18)/E20</f>
        <v>-0.49646338320846545</v>
      </c>
    </row>
    <row r="23" spans="1:5" ht="26.4" customHeight="1" x14ac:dyDescent="0.3">
      <c r="C23" s="1" t="s">
        <v>20</v>
      </c>
      <c r="E23" s="1">
        <v>1.96</v>
      </c>
    </row>
    <row r="24" spans="1:5" ht="26.4" customHeight="1" x14ac:dyDescent="0.3">
      <c r="D24" s="1" t="s">
        <v>21</v>
      </c>
      <c r="E24" s="1" t="s">
        <v>22</v>
      </c>
    </row>
    <row r="26" spans="1:5" ht="26.4" customHeight="1" x14ac:dyDescent="0.3">
      <c r="B26" s="2"/>
      <c r="C26" s="2" t="s">
        <v>23</v>
      </c>
      <c r="D26" s="2"/>
    </row>
    <row r="28" spans="1:5" ht="26.4" customHeight="1" x14ac:dyDescent="0.3">
      <c r="A28" s="1" t="s">
        <v>24</v>
      </c>
      <c r="C28" s="3" t="s">
        <v>25</v>
      </c>
      <c r="D28" s="3" t="s">
        <v>26</v>
      </c>
      <c r="E28" s="3" t="s">
        <v>27</v>
      </c>
    </row>
    <row r="29" spans="1:5" ht="26.4" customHeight="1" x14ac:dyDescent="0.3">
      <c r="B29" s="3" t="s">
        <v>28</v>
      </c>
      <c r="C29" s="1">
        <v>220</v>
      </c>
      <c r="D29" s="1">
        <v>230</v>
      </c>
      <c r="E29" s="1">
        <v>550</v>
      </c>
    </row>
    <row r="30" spans="1:5" ht="26.4" customHeight="1" x14ac:dyDescent="0.3">
      <c r="B30" s="3" t="s">
        <v>29</v>
      </c>
      <c r="C30" s="1">
        <v>350</v>
      </c>
      <c r="D30" s="1">
        <v>640</v>
      </c>
      <c r="E30" s="1">
        <v>990</v>
      </c>
    </row>
    <row r="31" spans="1:5" ht="26.4" customHeight="1" x14ac:dyDescent="0.3">
      <c r="B31" s="3" t="s">
        <v>27</v>
      </c>
      <c r="C31" s="1">
        <v>680</v>
      </c>
      <c r="D31" s="1">
        <v>910</v>
      </c>
      <c r="E31" s="1">
        <v>1590</v>
      </c>
    </row>
    <row r="33" spans="1:4" ht="26.4" customHeight="1" x14ac:dyDescent="0.3">
      <c r="A33" s="1" t="s">
        <v>6</v>
      </c>
      <c r="C33" s="3" t="s">
        <v>25</v>
      </c>
      <c r="D33" s="3" t="s">
        <v>26</v>
      </c>
    </row>
    <row r="34" spans="1:4" ht="26.4" customHeight="1" x14ac:dyDescent="0.3">
      <c r="B34" s="3" t="s">
        <v>28</v>
      </c>
      <c r="C34" s="1">
        <f>(E29*C31)/E31</f>
        <v>235.22012578616352</v>
      </c>
      <c r="D34" s="1">
        <f>E29*D31/E31</f>
        <v>314.77987421383648</v>
      </c>
    </row>
    <row r="35" spans="1:4" ht="26.4" customHeight="1" x14ac:dyDescent="0.3">
      <c r="B35" s="3" t="s">
        <v>30</v>
      </c>
      <c r="C35" s="1">
        <f>E30*C31/E31</f>
        <v>423.39622641509436</v>
      </c>
      <c r="D35" s="1">
        <f>D31*E30/E31</f>
        <v>566.60377358490564</v>
      </c>
    </row>
    <row r="37" spans="1:4" ht="26.4" customHeight="1" x14ac:dyDescent="0.3">
      <c r="B37" s="1" t="s">
        <v>31</v>
      </c>
    </row>
    <row r="38" spans="1:4" ht="26.4" customHeight="1" x14ac:dyDescent="0.3">
      <c r="C38" s="3" t="s">
        <v>25</v>
      </c>
      <c r="D38" s="3" t="s">
        <v>26</v>
      </c>
    </row>
    <row r="39" spans="1:4" ht="26.4" customHeight="1" x14ac:dyDescent="0.3">
      <c r="B39" s="3" t="s">
        <v>28</v>
      </c>
      <c r="C39" s="1">
        <f>((C29-C34)*(C29-C34))</f>
        <v>231.65222894663975</v>
      </c>
      <c r="D39" s="1">
        <f>(D29-D34)*(D29-D34)</f>
        <v>7187.627071713935</v>
      </c>
    </row>
    <row r="40" spans="1:4" ht="26.4" customHeight="1" x14ac:dyDescent="0.3">
      <c r="B40" s="3" t="s">
        <v>29</v>
      </c>
      <c r="C40" s="1">
        <f>(C30-C35)*(C30-C35)</f>
        <v>5387.0060519757953</v>
      </c>
      <c r="D40" s="1">
        <f>(D30-D35)*(D30-D35)</f>
        <v>5387.0060519757953</v>
      </c>
    </row>
    <row r="42" spans="1:4" ht="26.4" customHeight="1" x14ac:dyDescent="0.3">
      <c r="B42" s="1" t="s">
        <v>32</v>
      </c>
    </row>
    <row r="43" spans="1:4" ht="26.4" customHeight="1" x14ac:dyDescent="0.3">
      <c r="C43" s="3" t="s">
        <v>25</v>
      </c>
      <c r="D43" s="3" t="s">
        <v>26</v>
      </c>
    </row>
    <row r="44" spans="1:4" ht="26.4" customHeight="1" x14ac:dyDescent="0.3">
      <c r="B44" s="3" t="s">
        <v>28</v>
      </c>
      <c r="C44" s="1">
        <f>C39/C34</f>
        <v>0.98483166851646309</v>
      </c>
      <c r="D44" s="1">
        <f>D39/D34</f>
        <v>22.833820267782531</v>
      </c>
    </row>
    <row r="45" spans="1:4" ht="26.4" customHeight="1" x14ac:dyDescent="0.3">
      <c r="B45" s="3" t="s">
        <v>29</v>
      </c>
      <c r="C45" s="1">
        <f>C40/C35</f>
        <v>12.723320889247644</v>
      </c>
      <c r="D45" s="1">
        <f>D40/D35</f>
        <v>9.5075364886685705</v>
      </c>
    </row>
    <row r="47" spans="1:4" ht="26.4" customHeight="1" x14ac:dyDescent="0.3">
      <c r="B47" s="1" t="s">
        <v>33</v>
      </c>
      <c r="D47" s="1">
        <f>SUM(C44,D44,C45,D45)</f>
        <v>46.049509314215207</v>
      </c>
    </row>
    <row r="48" spans="1:4" ht="26.4" customHeight="1" x14ac:dyDescent="0.3">
      <c r="B48" s="1" t="s">
        <v>34</v>
      </c>
      <c r="D48" s="1">
        <f>1*1</f>
        <v>1</v>
      </c>
    </row>
    <row r="50" spans="2:6" ht="26.4" customHeight="1" x14ac:dyDescent="0.3">
      <c r="B50" s="1" t="s">
        <v>35</v>
      </c>
      <c r="D50" s="1" t="s">
        <v>36</v>
      </c>
    </row>
    <row r="52" spans="2:6" ht="26.4" customHeight="1" x14ac:dyDescent="0.3">
      <c r="B52" s="1" t="s">
        <v>37</v>
      </c>
      <c r="E52" s="1" t="s">
        <v>38</v>
      </c>
    </row>
    <row r="54" spans="2:6" ht="26.4" customHeight="1" x14ac:dyDescent="0.3">
      <c r="B54" s="2"/>
      <c r="C54" s="2"/>
      <c r="D54" s="2" t="s">
        <v>39</v>
      </c>
      <c r="E54" s="2"/>
      <c r="F5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Parshwa</dc:creator>
  <cp:lastModifiedBy>Shah Parshwa</cp:lastModifiedBy>
  <dcterms:created xsi:type="dcterms:W3CDTF">2024-12-17T02:17:55Z</dcterms:created>
  <dcterms:modified xsi:type="dcterms:W3CDTF">2024-12-17T03:12:35Z</dcterms:modified>
</cp:coreProperties>
</file>